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2" windowHeight="10575" activeTab="5"/>
  </bookViews>
  <sheets>
    <sheet name="总体" sheetId="1" r:id="rId1"/>
    <sheet name="分表" sheetId="2" r:id="rId2"/>
    <sheet name="缩合反应" sheetId="3" r:id="rId3"/>
    <sheet name="加成反应" sheetId="4" r:id="rId4"/>
    <sheet name="取代反应" sheetId="5" r:id="rId5"/>
    <sheet name="other" sheetId="6" r:id="rId6"/>
  </sheets>
  <definedNames>
    <definedName name="_xlnm._FilterDatabase" localSheetId="0" hidden="1">总体!$H$1:$H$101</definedName>
    <definedName name="_xlnm._FilterDatabase" localSheetId="5" hidden="1">other!$H$1:$H$9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094BA1BF9BC4B589CC1FC2AA424029D" descr="NC1CCCC1.OCC2=CC=CC=C2_4_5_0.99"/>
        <xdr:cNvPicPr/>
      </xdr:nvPicPr>
      <xdr:blipFill>
        <a:blip r:embed="rId1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3" name="ID_6ED83EC3EEAC43EA8CA2E32666402B0A" descr="CCCO.NCCC#C_4_5_0.99"/>
        <xdr:cNvPicPr/>
      </xdr:nvPicPr>
      <xdr:blipFill>
        <a:blip r:embed="rId2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4" name="ID_9781CC8F49A54E0ABDA92BF61A9CC54E" descr="CC1=CC=C(C=O)C=C1.C2CCCCN2_4_5_0.99"/>
        <xdr:cNvPicPr/>
      </xdr:nvPicPr>
      <xdr:blipFill>
        <a:blip r:embed="rId3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7" name="ID_38D10E9F4CE14361B306DE97688DC740" descr="FC(C1=CC([N+]([O-])=O)=CC=C1)(F)F.CCCC(CC#N)=O_7_7_0.99"/>
        <xdr:cNvPicPr/>
      </xdr:nvPicPr>
      <xdr:blipFill>
        <a:blip r:embed="rId4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9" name="ID_37F6A0CCD34E4B23BDC8B58456D6B0B0" descr="OC1=CC=CC=C1.ClCC=C_4_5_0.99"/>
        <xdr:cNvPicPr/>
      </xdr:nvPicPr>
      <xdr:blipFill>
        <a:blip r:embed="rId5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10" name="ID_9417487CF56E40EFA2EF1F266F202360" descr="BrC1=CC=CC=C1.CC2=CC(O)=CC(C)=C2_7_7_0.99"/>
        <xdr:cNvPicPr/>
      </xdr:nvPicPr>
      <xdr:blipFill>
        <a:blip r:embed="rId6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11" name="ID_D78DEE06806E4761B8F04AEA8F4806F5" descr="ClC(CCCCCCCCCCC)=O.NCCCCN_4_5_0.99"/>
        <xdr:cNvPicPr/>
      </xdr:nvPicPr>
      <xdr:blipFill>
        <a:blip r:embed="rId7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<sst xmlns="http://schemas.openxmlformats.org/spreadsheetml/2006/main" count="722" uniqueCount="274">
  <si>
    <t>order</t>
  </si>
  <si>
    <t>smiles</t>
  </si>
  <si>
    <t>label</t>
  </si>
  <si>
    <t>gold_criterion</t>
  </si>
  <si>
    <t>combine_img</t>
  </si>
  <si>
    <t>combine_result</t>
  </si>
  <si>
    <t>ruizheng_result</t>
  </si>
  <si>
    <t>name_reactive</t>
  </si>
  <si>
    <t>reactive_type</t>
  </si>
  <si>
    <t>4_5 result</t>
  </si>
  <si>
    <t>7_7 result</t>
  </si>
  <si>
    <t>max_atoms_number</t>
  </si>
  <si>
    <t>NC1CCCC1.OCC2=CC=CC=C2</t>
  </si>
  <si>
    <t>[0,6,7]</t>
  </si>
  <si>
    <t>Zultanski-Zhao-Stahl Amide Coupling</t>
  </si>
  <si>
    <t>取代反应</t>
  </si>
  <si>
    <t>CC1=CC=C(C=O)C=C1.C2CCCCN2</t>
  </si>
  <si>
    <t>[2,3,4]</t>
  </si>
  <si>
    <t>FC(C1=CC([N+]([O-])=O)=CC=C1)(F)F.CCCC(CC#N)=O</t>
  </si>
  <si>
    <t>[5,6,14]</t>
  </si>
  <si>
    <t>错</t>
  </si>
  <si>
    <t>Yamazaki Cyanoaniline Synthesis</t>
  </si>
  <si>
    <t>C=CCNC.CN=C=O</t>
  </si>
  <si>
    <t>[5,6,7,18,19]</t>
  </si>
  <si>
    <t>Wohler Synthesis</t>
  </si>
  <si>
    <t>其他反应（重排）</t>
  </si>
  <si>
    <t>CP(C)(C)=NC1=CC=CC=C1.CC=O</t>
  </si>
  <si>
    <t>[3,6,7]</t>
  </si>
  <si>
    <t>aza-Wittig Reaction</t>
  </si>
  <si>
    <t>缩合反应</t>
  </si>
  <si>
    <t>OC1=CC=CC=C1.ClCC=C</t>
  </si>
  <si>
    <t>[1,4,12,13]</t>
  </si>
  <si>
    <t>Williamson Ether Synthesis</t>
  </si>
  <si>
    <t>OC1=CC=C(Br)C=C1.BrCCCCCCCC</t>
  </si>
  <si>
    <t>[0,7]</t>
  </si>
  <si>
    <t>OC1=CC=CC=C1.ClCC2=CC=CC=C2</t>
  </si>
  <si>
    <t>CCCO.NCCC#C</t>
  </si>
  <si>
    <t>[0,8]</t>
  </si>
  <si>
    <t>OC(C#CC)C1=CC=CC=C1.C=COCC</t>
  </si>
  <si>
    <t>[0,11,12]</t>
  </si>
  <si>
    <t>Watanabe-Conlon Transvinylation</t>
  </si>
  <si>
    <t>其他反应（乙烯基转移）</t>
  </si>
  <si>
    <t>BrC1=CC=CC=C1.CC2=CC(O)=CC(C)=C2</t>
  </si>
  <si>
    <t>[0,11]</t>
  </si>
  <si>
    <t>Ullmann-Goldberg Substitution</t>
  </si>
  <si>
    <t>IC1=C(C)C=CC=C1.OC2=C(C)C=CC=C2</t>
  </si>
  <si>
    <t>IC1=CC=CC=C1.C2=CC=CN2</t>
  </si>
  <si>
    <t>NC1=NC=NC=C1N.C(O)=O</t>
  </si>
  <si>
    <t>[0,7,8,9,10]</t>
  </si>
  <si>
    <t>Traube Purine Synthesis</t>
  </si>
  <si>
    <t>CO.OC(COCC=C)=O</t>
  </si>
  <si>
    <t>[1,2]</t>
  </si>
  <si>
    <t>Steglich Esterification</t>
  </si>
  <si>
    <t>OC(CC)=O.CC(OC(C)(C)CO)C1=CC(C)(C)CCC1</t>
  </si>
  <si>
    <t>[0,12]</t>
  </si>
  <si>
    <t>OC(C1=CC(C)=CC=C1OC)=O.NCCN</t>
  </si>
  <si>
    <t>[0,1,12]</t>
  </si>
  <si>
    <t>Staab Reaction</t>
  </si>
  <si>
    <t>OC(C1=CC=CC1)=O.OCC</t>
  </si>
  <si>
    <t>[0,1,8]</t>
  </si>
  <si>
    <t>OC(CCC1=CC=CC=C1)=O.OC(C)CCC2=CC=CC=C2</t>
  </si>
  <si>
    <t>[0,1,10,11,12]</t>
  </si>
  <si>
    <t>Shiina Esterification</t>
  </si>
  <si>
    <t>OC(C(C)SC1=CC=CC=C1)=O.OC(C2=CC=CC=C2)C3=CC=CC=C3</t>
  </si>
  <si>
    <t>[0,1,11,12,13]</t>
  </si>
  <si>
    <t>N#N=NCC1=CC2=NON=C2C=C1.CCCCCCC#C</t>
  </si>
  <si>
    <t>[0,1,2,19,20]</t>
  </si>
  <si>
    <t>Sharpless-Meldal Triazole Synthesis</t>
  </si>
  <si>
    <t>其他反应（点击化学）</t>
  </si>
  <si>
    <t>O=C1C=CCC1.C#CC(C)(C)C</t>
  </si>
  <si>
    <t>[2,3,6,7]</t>
  </si>
  <si>
    <t>Schwartz Hydrozirconation</t>
  </si>
  <si>
    <t>加成反应</t>
  </si>
  <si>
    <t>O=C1C(C)=CCC1.C#CCCCC</t>
  </si>
  <si>
    <t>[2,4,7,8]</t>
  </si>
  <si>
    <t>ClC(CCCCCCCCCCC)=O.NCCCCN</t>
  </si>
  <si>
    <t>[0,14,19]</t>
  </si>
  <si>
    <t>Schotten-Baumann Reaction</t>
  </si>
  <si>
    <t>ClC(C1=CC=CC=C1)=O.NC2CCCCC2</t>
  </si>
  <si>
    <t>[0,9]</t>
  </si>
  <si>
    <t>NCCCN.O=C1CCCCCC1</t>
  </si>
  <si>
    <t>[0,4,5,6]</t>
  </si>
  <si>
    <t>Schmitz Diaziridine Synthesis</t>
  </si>
  <si>
    <t>NCC(C)(C)CN.O=C1CCCCC1</t>
  </si>
  <si>
    <t>[0,6,7,8]</t>
  </si>
  <si>
    <t>NCC1=CC=CC=C1.O=CCCCCCCC</t>
  </si>
  <si>
    <t>[0,8,9]</t>
  </si>
  <si>
    <t>C(C1=CC=NC=C1)=O.NC2=C(C)C=CC=C2</t>
  </si>
  <si>
    <t>[0,7,8]</t>
  </si>
  <si>
    <t>Schiff Reaction</t>
  </si>
  <si>
    <t>NCCN1CCOCC1.O=CC2=C(O)C=CC=C2</t>
  </si>
  <si>
    <t>\</t>
  </si>
  <si>
    <t>NC1=CC=C(OC)C=C1.OC2=CC=C(C)C=C2C(C3=CC=CC=C3)=O</t>
  </si>
  <si>
    <t>[0,17,24]</t>
  </si>
  <si>
    <t>BrC1=CC=C(N=N#N)C=C1.C=C(C(C)=C)C</t>
  </si>
  <si>
    <t>[12,14,5,6,7]</t>
  </si>
  <si>
    <t>Scheiner Aziridine Synthesis</t>
  </si>
  <si>
    <t>na</t>
  </si>
  <si>
    <t>CC1=C([N+]([O-])=O)C(OCC2=CC=CC=C2)=CC=C1.CCOC(C(OCC)=O)=O</t>
  </si>
  <si>
    <t>[3,4,5,21,20,27]</t>
  </si>
  <si>
    <t>Reissert Indole Synthesis</t>
  </si>
  <si>
    <t>CC1=CC=C(Br)C=C1.C2CC=CO2</t>
  </si>
  <si>
    <t>[4,5,10,11]</t>
  </si>
  <si>
    <t>Reductive Heck Reaction</t>
  </si>
  <si>
    <t>IC1=CC=C(C)C=C1.C23CCC(C3)C=C2</t>
  </si>
  <si>
    <t>[0,1,13,14]</t>
  </si>
  <si>
    <t>OCC=C.IC1=CC=C(OCO2)C2=C1</t>
  </si>
  <si>
    <t>[2,3,4,5]</t>
  </si>
  <si>
    <t>坐标错了</t>
  </si>
  <si>
    <t>N#CC1=CC=C(C)C=C1.CO</t>
  </si>
  <si>
    <t>[0,1,10]</t>
  </si>
  <si>
    <t>Pinner Imino Ether Synthesis</t>
  </si>
  <si>
    <t>CCC=O.O=C(OCC)CC#N</t>
  </si>
  <si>
    <t>[1,2,3,9,10,11]</t>
  </si>
  <si>
    <t>Gewald Condensation</t>
  </si>
  <si>
    <t>O=CCCC1=CC=CC=C1.O=C(OC)CC#N</t>
  </si>
  <si>
    <t>[15,16,14,0,1,2]</t>
  </si>
  <si>
    <t>O=C(C)C1=CC=CC=C1.C#COCC</t>
  </si>
  <si>
    <t>[0,1,9,10]</t>
  </si>
  <si>
    <t>对</t>
  </si>
  <si>
    <t>Arens-van Dorp-Isler Synthesis</t>
  </si>
  <si>
    <t>O=C(C)C1=CC=CC=C1.C#COC2=CC=CC=C2</t>
  </si>
  <si>
    <t>CC(CC(C)C1S)(C)CC1=O.CC=O</t>
  </si>
  <si>
    <t>[6,9,10,12,13]</t>
  </si>
  <si>
    <t>Asinger Thiazoline Synthesis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</si>
  <si>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</si>
  <si>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</si>
  <si>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</si>
  <si>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</si>
  <si>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</si>
  <si>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</si>
  <si>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Bobbitt Reaction</t>
  </si>
  <si>
    <t>其他反应（包含缩合、重排、环化等）</t>
  </si>
  <si>
    <t>NC1CCCCC1.O=CC2=CC=CC=C2</t>
  </si>
  <si>
    <t>Borch Reductive Amination</t>
  </si>
  <si>
    <t>其他反应（还原+取代）</t>
  </si>
  <si>
    <t>O=C(CC)CC.NNC1=CC=CC=C1</t>
  </si>
  <si>
    <t>[0,1,6,7]</t>
  </si>
  <si>
    <t>Borsche-Drechsel Cyclization</t>
  </si>
  <si>
    <t>COC1=CC=C2C(C=CC(Br)=C2)=C1.CN(C)C=O</t>
  </si>
  <si>
    <t>[9,10,16,17]</t>
  </si>
  <si>
    <t>Bouveault Aldehyde Synthesis</t>
  </si>
  <si>
    <t>其他反应（包含还原+取代等）</t>
  </si>
  <si>
    <t>CN(C)C=O.BrC1=CC=CC=C1C(C)=C</t>
  </si>
  <si>
    <t>[3,4,5,6]</t>
  </si>
  <si>
    <t>CC1=CC=C(Br)C=C1.NC2=CC=CC=C2</t>
  </si>
  <si>
    <t>[4,5,8]</t>
  </si>
  <si>
    <t>Buchwald-Hartwig Amination</t>
  </si>
  <si>
    <t>IC1=CC=CC=C1.IC(F)(F)F</t>
  </si>
  <si>
    <t>[0,1,7,8]</t>
  </si>
  <si>
    <t>Burton Trifluoromethylation</t>
  </si>
  <si>
    <t>IC1=C(C)C(C)=CC(C)=C1C.IC(F)(F)F</t>
  </si>
  <si>
    <t>[0,1,11,12]</t>
  </si>
  <si>
    <t>IC1=CC=C(C2=CC=CC=C2)C=C1.IC(F)(F)F</t>
  </si>
  <si>
    <t>NC1=CC(F)=CC=C1I.C#CC2=CC=CC=C2</t>
  </si>
  <si>
    <t>[0,8,9,10]</t>
  </si>
  <si>
    <t>Castro Indole Synthesis</t>
  </si>
  <si>
    <t>O=C(C1=CC=CC=C1)C2=CC=CC=C2.C[Si](C=[N+]=[N-])(C)C</t>
  </si>
  <si>
    <t>[0,1,16,17,18]</t>
  </si>
  <si>
    <t>Colvin Alkyne Synthesis</t>
  </si>
  <si>
    <t>其他反应（消除反应）</t>
  </si>
  <si>
    <t>C(C1=CC=CC=C1)=O.C#CCCCCCCCC</t>
  </si>
  <si>
    <t>[0,7,8,9]</t>
  </si>
  <si>
    <t>Crabbe Allene Synthesis</t>
  </si>
  <si>
    <t>其他反应（取代+消除）</t>
  </si>
  <si>
    <t>CCC(Cl)=O.C1=CCCCC1</t>
  </si>
  <si>
    <t>[2,3,5,6]</t>
  </si>
  <si>
    <t>Darzens-Nenitzescu Acylation</t>
  </si>
  <si>
    <t>NC(C)CCC=C.C=O</t>
  </si>
  <si>
    <t>Eschweiler-Clarke Amine Methylation</t>
  </si>
  <si>
    <t>O=C(C1=CC=CC=C1)C2=CC=CC=C2.CC(C)=O</t>
  </si>
  <si>
    <t>[0,1,15,17]</t>
  </si>
  <si>
    <t>Hollemann Pinacol Synthesis</t>
  </si>
  <si>
    <t>OC1=CC=CC=C1.BrCCCC</t>
  </si>
  <si>
    <t>Jarousse-Makosza Reaction</t>
  </si>
  <si>
    <t>BrC1=CC=C([N+]([O-])=O)C=C1.C=CC(OCCCC)=O</t>
  </si>
  <si>
    <t>[0,1,10,11]</t>
  </si>
  <si>
    <t>Mizoroki-Heck Coupling</t>
  </si>
  <si>
    <t>C=CC(OC(C)(C)C)=O.IC1=CC=CC=C1</t>
  </si>
  <si>
    <t>BrC1=CC=C(F)C=C1C.CCOC(C=C)=O</t>
  </si>
  <si>
    <t>OC(CC(O)=O)=O.O=C1CCCCC1</t>
  </si>
  <si>
    <t>[7,8,0,1,2,6]</t>
  </si>
  <si>
    <t>Dobner Condensation</t>
  </si>
  <si>
    <t>BrC1=CC=C(C#N)C=C1.NC2=CC=CC=C2</t>
  </si>
  <si>
    <t>Goldberg Reaction</t>
  </si>
  <si>
    <t>COc1ccc(C(O)C#N)cc1.COc1ccc(C=O)cc1</t>
  </si>
  <si>
    <t>[6, 7, 8, 9, 12,13]</t>
  </si>
  <si>
    <t>Fischer Oxazole Synthesis</t>
  </si>
  <si>
    <t>C#CC1CC1.O=C(C[N+]([O-])=O)C2=CC=CC=C2</t>
  </si>
  <si>
    <t>[0,1,7,8,9,10]</t>
  </si>
  <si>
    <t>Machetti-de Sarlo Reaction</t>
  </si>
  <si>
    <t>C=CC(=O)c1ccccc1.CCO</t>
  </si>
  <si>
    <t>[2,3,12]</t>
  </si>
  <si>
    <t>oxa-Michael Addition</t>
  </si>
  <si>
    <t>C=CC(=O)OCC.OCc1ccccc1Br</t>
  </si>
  <si>
    <t>[0,1,7]</t>
  </si>
  <si>
    <t>NC(C1=CC=CC=C1)=O.O=C(NNC2=CC=CC=C2)C3=CC=CC=C3</t>
  </si>
  <si>
    <t>[0,1,8,9,10,11,12]</t>
  </si>
  <si>
    <t>Pellizzari Reaction</t>
  </si>
  <si>
    <t>OCC#CCCCC.C12C=CC(C2)C=C1</t>
  </si>
  <si>
    <t>[2,3,13,14]</t>
  </si>
  <si>
    <t>Pauson-Khand Annulation</t>
  </si>
  <si>
    <t>其他反应（环化反应）</t>
  </si>
  <si>
    <t>C=CC1=CC=CC=C1.O=CCC</t>
  </si>
  <si>
    <t>[0,1,8,9]</t>
  </si>
  <si>
    <t>Prins-Kriewitz Hydroxymethylation</t>
  </si>
  <si>
    <t>BrC1=CC=CC=C1.CC(NC2=CC=C(C)C=C2)=O</t>
  </si>
  <si>
    <t>[0,1,9]</t>
  </si>
  <si>
    <t>Jordan-Ullmann-Goldberg Synthesis</t>
  </si>
  <si>
    <t>CCCCI.O=C(C)CCCCCC</t>
  </si>
  <si>
    <t>Kagan-Molander Coupling</t>
  </si>
  <si>
    <t>ClC(CCl)=C.ICI</t>
  </si>
  <si>
    <t>[0,5]</t>
  </si>
  <si>
    <t>Knochel Zinc Vinyl Coupling</t>
  </si>
  <si>
    <t>CCC(C1=CC=CC=C1)=O.O=CN</t>
  </si>
  <si>
    <t>[2,9,11,12]</t>
  </si>
  <si>
    <t>Leuckart Amide Synthesis</t>
  </si>
  <si>
    <t>BrCC=C.O=C1CCCC1</t>
  </si>
  <si>
    <t>[0,4,5]</t>
  </si>
  <si>
    <t>Luche Zinc Allylation</t>
  </si>
  <si>
    <t>ClCC(Cl)=C.CCCCC(C)=O</t>
  </si>
  <si>
    <t>[0,9,11]</t>
  </si>
  <si>
    <t>CC(C=C)=O.SC1=CC(C=CC=C2)=C2C=C1</t>
  </si>
  <si>
    <t>[2,3,5]</t>
  </si>
  <si>
    <t>thia-Michael Addition</t>
  </si>
  <si>
    <t>CC(O)=O.NC1=CC=CC=C1</t>
  </si>
  <si>
    <t>[1,2,4]</t>
  </si>
  <si>
    <t>Mukaiyama Amide Coupling</t>
  </si>
  <si>
    <t>CC1=CC=C(N)C=C1.O=C(O)C2=CC=C([N+]([O-])=O)C=C2</t>
  </si>
  <si>
    <t>[5,9,10]</t>
  </si>
  <si>
    <t>NC1=CC=CC=C1S.O=C(Cl)C2=CC=C(F)C=C2</t>
  </si>
  <si>
    <t>Herz Benzothiazole Synthesis</t>
  </si>
  <si>
    <t>OCCCC1=CC=CC=C1.NC2CCCCC2</t>
  </si>
  <si>
    <t>Milstein Alcohol Amidation</t>
  </si>
  <si>
    <t>其他反应（氧化+缩合）</t>
  </si>
  <si>
    <t>CC(CO)C1=CC=CC=C1.NCC2=CC=CC=C2</t>
  </si>
  <si>
    <t>[2,3,10]</t>
  </si>
  <si>
    <t>C=CC(OC)=O.IC1=CC=CC=C1</t>
  </si>
  <si>
    <t>CC(C)C1C(O)CC(C)CC1.OCC2=CC=C(OC)C=C2</t>
  </si>
  <si>
    <t>[5,11]</t>
  </si>
  <si>
    <t>Mukaiyama Redox Condensation</t>
  </si>
  <si>
    <t>OC1=C(C=CC=C2)C2=CC=C1.C=CC#N</t>
  </si>
  <si>
    <t>O=CC1=CC(OC)=CC=C1.NCC(OCC)OCC</t>
  </si>
  <si>
    <t>Pomeranz-Fritsch Isoquinoline Synthesis</t>
  </si>
  <si>
    <t>CC1=CC=C(C#C)C=C1.C2=CC2</t>
  </si>
  <si>
    <t>[5,6,9,10]</t>
  </si>
  <si>
    <t>CCCC#CCCC.CCCCCCC=C=C</t>
  </si>
  <si>
    <t>[3,4,15,16]</t>
  </si>
  <si>
    <t>OCCC(C1=CC=CC=C1)C2=CC=CC=C2.NCC3=CC=CC=C3</t>
  </si>
  <si>
    <t>[0,1,16]</t>
  </si>
  <si>
    <t>OC1=C(C=O)C=CC=C1.O=C(CBr)C2=CC=CC=C2</t>
  </si>
  <si>
    <t>[0,3,4,11,12]</t>
  </si>
  <si>
    <t>Rap-Stoermer Benzofuran Synthesis</t>
  </si>
  <si>
    <t>Cc1ccccc1C=O.O=C(CBr)N(c1ccccc1)c1ccccc1</t>
  </si>
  <si>
    <t>[7,8,11,12]</t>
  </si>
  <si>
    <t>Darzens Condensation</t>
  </si>
  <si>
    <t>CC(=O)NC(C)=O.NNc1cccc2ccccc12</t>
  </si>
  <si>
    <t>[1,2,3,4,6,7,8]</t>
  </si>
  <si>
    <t>Einhorn-Brunner Reaction</t>
  </si>
  <si>
    <t>CCCCCCC(=O)NC(=O)c1ccc(Cl)cc1.NNc1ccc(Cl)cc1</t>
  </si>
  <si>
    <t>[6,7,8,9,10,18,19]</t>
  </si>
  <si>
    <t>CC(C)Cc1ccc(C(C)C(=O)Cl)cc1.O=C1Cc2ccccc2C(=O)O1</t>
  </si>
  <si>
    <t>[10,11,12,15,16]</t>
  </si>
  <si>
    <t>Gogte Synthesis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</si>
  <si>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</si>
  <si>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</si>
  <si>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</si>
  <si>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</si>
  <si>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</si>
  <si>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</si>
  <si>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</si>
  <si>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</si>
  <si>
    <t>Fischer-Speier Esterification</t>
  </si>
  <si>
    <t>其他反应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</si>
</sst>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宋体"/>
      <charset val="134"/>
      <scheme val="minor"/>
    </font>
    <font>
      <sz val="14"/>
      <color theme="1"/>
      <name val="Arial"/>
      <charset val="134"/>
    </font>
    <font>
      <sz val="20"/>
      <color theme="1"/>
      <name val="宋体"/>
      <charset val="134"/>
      <scheme val="minor"/>
    </font>
    <font>
      <sz val="16"/>
      <color theme="1"/>
      <name val="Arial"/>
      <charset val="134"/>
    </font>
    <font>
      <sz val="11"/>
      <color theme="1"/>
      <name val="宋体"/>
      <charset val="134"/>
      <scheme val="major"/>
    </font>
    <font>
      <sz val="2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Arial"/>
      <charset val="134"/>
    </font>
    <font>
      <sz val="18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18"/>
      <color rgb="FF000000"/>
      <name val="宋体"/>
      <charset val="134"/>
      <scheme val="minor"/>
    </font>
    <font>
      <sz val="26"/>
      <color rgb="FFFF0000"/>
      <name val="宋体"/>
      <charset val="134"/>
      <scheme val="minor"/>
    </font>
    <font>
      <sz val="16"/>
      <color rgb="FF000000"/>
      <name val="Arial"/>
      <charset val="1"/>
    </font>
    <font>
      <b/>
      <sz val="16"/>
      <color rgb="FF000000"/>
      <name val="等线"/>
      <charset val="1"/>
    </font>
    <font>
      <sz val="11"/>
      <color theme="1"/>
      <name val="宋体"/>
      <charset val="1"/>
      <scheme val="major"/>
    </font>
    <font>
      <sz val="11"/>
      <color rgb="FF000000"/>
      <name val="等线"/>
      <charset val="1"/>
    </font>
    <font>
      <b/>
      <sz val="26"/>
      <color rgb="FF000000"/>
      <name val="等线"/>
      <charset val="1"/>
    </font>
    <font>
      <sz val="16"/>
      <color rgb="FFFF0000"/>
      <name val="Arial"/>
      <charset val="134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ajor"/>
    </font>
    <font>
      <sz val="20"/>
      <color rgb="FFFF0000"/>
      <name val="宋体"/>
      <charset val="134"/>
      <scheme val="minor"/>
    </font>
    <font>
      <sz val="12"/>
      <color rgb="FFFF0000"/>
      <name val="JetBrains Mono"/>
      <charset val="134"/>
    </font>
    <font>
      <sz val="18"/>
      <color rgb="FFFF0000"/>
      <name val="宋体"/>
      <charset val="134"/>
      <scheme val="minor"/>
    </font>
    <font>
      <sz val="22"/>
      <color rgb="FFFF0000"/>
      <name val="宋体"/>
      <charset val="134"/>
      <scheme val="minor"/>
    </font>
    <font>
      <sz val="16"/>
      <name val="Arial"/>
      <charset val="134"/>
    </font>
    <font>
      <b/>
      <sz val="20"/>
      <name val="Arial"/>
      <charset val="134"/>
    </font>
    <font>
      <sz val="20"/>
      <color theme="1"/>
      <name val="Arial"/>
      <charset val="134"/>
    </font>
    <font>
      <sz val="12"/>
      <color rgb="FFBCBEC4"/>
      <name val="JetBrains Mono"/>
      <charset val="134"/>
    </font>
    <font>
      <sz val="16"/>
      <name val="Arial"/>
      <charset val="1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5" applyNumberFormat="0" applyAlignment="0" applyProtection="0">
      <alignment vertical="center"/>
    </xf>
    <xf numFmtId="0" fontId="39" fillId="5" borderId="6" applyNumberFormat="0" applyAlignment="0" applyProtection="0">
      <alignment vertical="center"/>
    </xf>
    <xf numFmtId="0" fontId="40" fillId="5" borderId="5" applyNumberFormat="0" applyAlignment="0" applyProtection="0">
      <alignment vertical="center"/>
    </xf>
    <xf numFmtId="0" fontId="41" fillId="6" borderId="7" applyNumberFormat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>
      <alignment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 applyFill="1" applyAlignment="1"/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Fill="1" applyAlignment="1"/>
    <xf numFmtId="0" fontId="17" fillId="0" borderId="0" xfId="0" applyFont="1" applyFill="1" applyAlignment="1"/>
    <xf numFmtId="0" fontId="2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8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1" xfId="0" applyFont="1" applyFill="1" applyBorder="1" applyAlignment="1">
      <alignment horizontal="left" vertical="center"/>
    </xf>
    <xf numFmtId="0" fontId="2" fillId="0" borderId="0" xfId="0" applyFont="1" applyFill="1" applyAlignment="1"/>
    <xf numFmtId="0" fontId="11" fillId="2" borderId="0" xfId="0" applyFont="1" applyFill="1">
      <alignment vertical="center"/>
    </xf>
    <xf numFmtId="10" fontId="0" fillId="0" borderId="0" xfId="0" applyNumberFormat="1">
      <alignment vertical="center"/>
    </xf>
    <xf numFmtId="0" fontId="27" fillId="0" borderId="0" xfId="0" applyFont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28" fillId="0" borderId="0" xfId="0" applyFont="1">
      <alignment vertical="center"/>
    </xf>
    <xf numFmtId="0" fontId="21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29" fillId="0" borderId="0" xfId="0" applyFont="1" applyFill="1" applyAlignment="1"/>
    <xf numFmtId="0" fontId="21" fillId="2" borderId="0" xfId="0" applyFont="1" applyFill="1" applyAlignment="1">
      <alignment horizontal="right" vertical="center"/>
    </xf>
    <xf numFmtId="0" fontId="23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1" fillId="2" borderId="0" xfId="0" applyFont="1" applyFill="1" applyAlignment="1"/>
    <xf numFmtId="0" fontId="2" fillId="2" borderId="0" xfId="0" applyFont="1" applyFill="1" applyAlignment="1"/>
    <xf numFmtId="0" fontId="21" fillId="0" borderId="0" xfId="0" applyFont="1" applyFill="1" applyAlignment="1"/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193.png"/><Relationship Id="rId6" Type="http://schemas.openxmlformats.org/officeDocument/2006/relationships/image" Target="media/image192.png"/><Relationship Id="rId5" Type="http://schemas.openxmlformats.org/officeDocument/2006/relationships/image" Target="media/image191.png"/><Relationship Id="rId4" Type="http://schemas.openxmlformats.org/officeDocument/2006/relationships/image" Target="media/image190.png"/><Relationship Id="rId3" Type="http://schemas.openxmlformats.org/officeDocument/2006/relationships/image" Target="media/image189.png"/><Relationship Id="rId2" Type="http://schemas.openxmlformats.org/officeDocument/2006/relationships/image" Target="media/image188.png"/><Relationship Id="rId1" Type="http://schemas.openxmlformats.org/officeDocument/2006/relationships/image" Target="media/image187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pn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6350</xdr:colOff>
      <xdr:row>4</xdr:row>
      <xdr:rowOff>3810</xdr:rowOff>
    </xdr:from>
    <xdr:to>
      <xdr:col>6</xdr:col>
      <xdr:colOff>2864485</xdr:colOff>
      <xdr:row>4</xdr:row>
      <xdr:rowOff>2863215</xdr:rowOff>
    </xdr:to>
    <xdr:pic>
      <xdr:nvPicPr>
        <xdr:cNvPr id="50" name="Picture 49" descr="C=CCNC.CN=C=O_4_5_0.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61315" y="11916410"/>
          <a:ext cx="2858135" cy="2859405"/>
        </a:xfrm>
        <a:prstGeom prst="rect">
          <a:avLst/>
        </a:prstGeom>
      </xdr:spPr>
    </xdr:pic>
    <xdr:clientData/>
  </xdr:twoCellAnchor>
  <xdr:twoCellAnchor editAs="oneCell">
    <xdr:from>
      <xdr:col>6</xdr:col>
      <xdr:colOff>6350</xdr:colOff>
      <xdr:row>5</xdr:row>
      <xdr:rowOff>3175</xdr:rowOff>
    </xdr:from>
    <xdr:to>
      <xdr:col>6</xdr:col>
      <xdr:colOff>2864485</xdr:colOff>
      <xdr:row>5</xdr:row>
      <xdr:rowOff>2864485</xdr:rowOff>
    </xdr:to>
    <xdr:pic>
      <xdr:nvPicPr>
        <xdr:cNvPr id="56" name="Picture 55" descr="CP(C)(C)=NC1=CC=CC=C1.CC=O_7_7_0.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1315" y="15243175"/>
          <a:ext cx="2858135" cy="2861310"/>
        </a:xfrm>
        <a:prstGeom prst="rect">
          <a:avLst/>
        </a:prstGeom>
      </xdr:spPr>
    </xdr:pic>
    <xdr:clientData/>
  </xdr:twoCellAnchor>
  <xdr:twoCellAnchor editAs="oneCell">
    <xdr:from>
      <xdr:col>6</xdr:col>
      <xdr:colOff>1170305</xdr:colOff>
      <xdr:row>7</xdr:row>
      <xdr:rowOff>618490</xdr:rowOff>
    </xdr:from>
    <xdr:to>
      <xdr:col>6</xdr:col>
      <xdr:colOff>3599180</xdr:colOff>
      <xdr:row>7</xdr:row>
      <xdr:rowOff>3044825</xdr:rowOff>
    </xdr:to>
    <xdr:pic>
      <xdr:nvPicPr>
        <xdr:cNvPr id="57" name="Picture 56" descr="OC1=CC=C(Br)C=C1.BrCCCCCCCC_4_5_0.9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225270" y="21802090"/>
          <a:ext cx="2428875" cy="2426335"/>
        </a:xfrm>
        <a:prstGeom prst="rect">
          <a:avLst/>
        </a:prstGeom>
      </xdr:spPr>
    </xdr:pic>
    <xdr:clientData/>
  </xdr:twoCellAnchor>
  <xdr:twoCellAnchor editAs="oneCell">
    <xdr:from>
      <xdr:col>6</xdr:col>
      <xdr:colOff>6350</xdr:colOff>
      <xdr:row>8</xdr:row>
      <xdr:rowOff>1270</xdr:rowOff>
    </xdr:from>
    <xdr:to>
      <xdr:col>6</xdr:col>
      <xdr:colOff>2864485</xdr:colOff>
      <xdr:row>8</xdr:row>
      <xdr:rowOff>2863215</xdr:rowOff>
    </xdr:to>
    <xdr:pic>
      <xdr:nvPicPr>
        <xdr:cNvPr id="58" name="Picture 57" descr="OC1=CC=CC=C1.ClCC2=CC=CC=C2_4_5_0.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061315" y="24778970"/>
          <a:ext cx="2858135" cy="2861945"/>
        </a:xfrm>
        <a:prstGeom prst="rect">
          <a:avLst/>
        </a:prstGeom>
      </xdr:spPr>
    </xdr:pic>
    <xdr:clientData/>
  </xdr:twoCellAnchor>
  <xdr:twoCellAnchor editAs="oneCell">
    <xdr:from>
      <xdr:col>6</xdr:col>
      <xdr:colOff>972820</xdr:colOff>
      <xdr:row>12</xdr:row>
      <xdr:rowOff>316865</xdr:rowOff>
    </xdr:from>
    <xdr:to>
      <xdr:col>6</xdr:col>
      <xdr:colOff>2836545</xdr:colOff>
      <xdr:row>12</xdr:row>
      <xdr:rowOff>2179955</xdr:rowOff>
    </xdr:to>
    <xdr:pic>
      <xdr:nvPicPr>
        <xdr:cNvPr id="62" name="Picture 61" descr="IC1=C(C)C=CC=C1.OC2=C(C)C=CC=C2_4_5_0.9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027785" y="37692965"/>
          <a:ext cx="1863725" cy="1863090"/>
        </a:xfrm>
        <a:prstGeom prst="rect">
          <a:avLst/>
        </a:prstGeom>
      </xdr:spPr>
    </xdr:pic>
    <xdr:clientData/>
  </xdr:twoCellAnchor>
  <xdr:twoCellAnchor editAs="oneCell">
    <xdr:from>
      <xdr:col>6</xdr:col>
      <xdr:colOff>1431290</xdr:colOff>
      <xdr:row>13</xdr:row>
      <xdr:rowOff>327025</xdr:rowOff>
    </xdr:from>
    <xdr:to>
      <xdr:col>6</xdr:col>
      <xdr:colOff>3029585</xdr:colOff>
      <xdr:row>13</xdr:row>
      <xdr:rowOff>1924050</xdr:rowOff>
    </xdr:to>
    <xdr:pic>
      <xdr:nvPicPr>
        <xdr:cNvPr id="73" name="Picture 72" descr="IC1=CC=CC=C1.C2=CC=CN2_4_5_0.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486255" y="40179625"/>
          <a:ext cx="1598295" cy="1597025"/>
        </a:xfrm>
        <a:prstGeom prst="rect">
          <a:avLst/>
        </a:prstGeom>
      </xdr:spPr>
    </xdr:pic>
    <xdr:clientData/>
  </xdr:twoCellAnchor>
  <xdr:twoCellAnchor editAs="oneCell">
    <xdr:from>
      <xdr:col>6</xdr:col>
      <xdr:colOff>1348105</xdr:colOff>
      <xdr:row>15</xdr:row>
      <xdr:rowOff>946785</xdr:rowOff>
    </xdr:from>
    <xdr:to>
      <xdr:col>6</xdr:col>
      <xdr:colOff>2724785</xdr:colOff>
      <xdr:row>15</xdr:row>
      <xdr:rowOff>2322830</xdr:rowOff>
    </xdr:to>
    <xdr:pic>
      <xdr:nvPicPr>
        <xdr:cNvPr id="86" name="Picture 85" descr="CO.OC(COCC=C)=O_4_5_0.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403070" y="46095285"/>
          <a:ext cx="1376680" cy="1376045"/>
        </a:xfrm>
        <a:prstGeom prst="rect">
          <a:avLst/>
        </a:prstGeom>
      </xdr:spPr>
    </xdr:pic>
    <xdr:clientData/>
  </xdr:twoCellAnchor>
  <xdr:twoCellAnchor editAs="oneCell">
    <xdr:from>
      <xdr:col>6</xdr:col>
      <xdr:colOff>1125855</xdr:colOff>
      <xdr:row>16</xdr:row>
      <xdr:rowOff>552450</xdr:rowOff>
    </xdr:from>
    <xdr:to>
      <xdr:col>6</xdr:col>
      <xdr:colOff>2710815</xdr:colOff>
      <xdr:row>16</xdr:row>
      <xdr:rowOff>2137410</xdr:rowOff>
    </xdr:to>
    <xdr:pic>
      <xdr:nvPicPr>
        <xdr:cNvPr id="88" name="Picture 87" descr="OC(CC)=O.CC(OC(C)(C)CO)C1=CC(C)(C)CCC1_4_5_0.9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180820" y="49104550"/>
          <a:ext cx="1584960" cy="1584960"/>
        </a:xfrm>
        <a:prstGeom prst="rect">
          <a:avLst/>
        </a:prstGeom>
      </xdr:spPr>
    </xdr:pic>
    <xdr:clientData/>
  </xdr:twoCellAnchor>
  <xdr:twoCellAnchor editAs="oneCell">
    <xdr:from>
      <xdr:col>6</xdr:col>
      <xdr:colOff>1304925</xdr:colOff>
      <xdr:row>17</xdr:row>
      <xdr:rowOff>414655</xdr:rowOff>
    </xdr:from>
    <xdr:to>
      <xdr:col>6</xdr:col>
      <xdr:colOff>2584450</xdr:colOff>
      <xdr:row>17</xdr:row>
      <xdr:rowOff>1700530</xdr:rowOff>
    </xdr:to>
    <xdr:pic>
      <xdr:nvPicPr>
        <xdr:cNvPr id="92" name="Picture 91" descr="OC(C1=CC(C)=CC=C1OC)=O.NCCN_4_5_0.9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359890" y="51455955"/>
          <a:ext cx="1279525" cy="1285875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1176655</xdr:colOff>
      <xdr:row>18</xdr:row>
      <xdr:rowOff>368300</xdr:rowOff>
    </xdr:from>
    <xdr:to>
      <xdr:col>6</xdr:col>
      <xdr:colOff>3008630</xdr:colOff>
      <xdr:row>18</xdr:row>
      <xdr:rowOff>2208530</xdr:rowOff>
    </xdr:to>
    <xdr:pic>
      <xdr:nvPicPr>
        <xdr:cNvPr id="93" name="Picture 92" descr="OC(C1=CC=CC1)=O.OCC_4_5_0.9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231620" y="54089300"/>
          <a:ext cx="1831975" cy="1840230"/>
        </a:xfrm>
        <a:prstGeom prst="rect">
          <a:avLst/>
        </a:prstGeom>
      </xdr:spPr>
    </xdr:pic>
    <xdr:clientData/>
  </xdr:twoCellAnchor>
  <xdr:twoCellAnchor editAs="oneCell">
    <xdr:from>
      <xdr:col>6</xdr:col>
      <xdr:colOff>1516380</xdr:colOff>
      <xdr:row>19</xdr:row>
      <xdr:rowOff>322580</xdr:rowOff>
    </xdr:from>
    <xdr:to>
      <xdr:col>6</xdr:col>
      <xdr:colOff>2780665</xdr:colOff>
      <xdr:row>19</xdr:row>
      <xdr:rowOff>1591310</xdr:rowOff>
    </xdr:to>
    <xdr:pic>
      <xdr:nvPicPr>
        <xdr:cNvPr id="97" name="Picture 96" descr="OC(CCC1=CC=CC=C1)=O.OC(C)CCC2=CC=CC=C2_7_7_0.9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571345" y="56520080"/>
          <a:ext cx="1264285" cy="1268730"/>
        </a:xfrm>
        <a:prstGeom prst="rect">
          <a:avLst/>
        </a:prstGeom>
      </xdr:spPr>
    </xdr:pic>
    <xdr:clientData/>
  </xdr:twoCellAnchor>
  <xdr:twoCellAnchor editAs="oneCell">
    <xdr:from>
      <xdr:col>6</xdr:col>
      <xdr:colOff>1546860</xdr:colOff>
      <xdr:row>20</xdr:row>
      <xdr:rowOff>358140</xdr:rowOff>
    </xdr:from>
    <xdr:to>
      <xdr:col>6</xdr:col>
      <xdr:colOff>2922270</xdr:colOff>
      <xdr:row>20</xdr:row>
      <xdr:rowOff>1725930</xdr:rowOff>
    </xdr:to>
    <xdr:pic>
      <xdr:nvPicPr>
        <xdr:cNvPr id="98" name="Picture 97" descr="OC(C(C)SC1=CC=CC=C1)=O.OC(C2=CC=CC=C2)C3=CC=CC=C3_4_5_0.9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601825" y="58486040"/>
          <a:ext cx="1375410" cy="1367790"/>
        </a:xfrm>
        <a:prstGeom prst="rect">
          <a:avLst/>
        </a:prstGeom>
      </xdr:spPr>
    </xdr:pic>
    <xdr:clientData/>
  </xdr:twoCellAnchor>
  <xdr:twoCellAnchor editAs="oneCell">
    <xdr:from>
      <xdr:col>6</xdr:col>
      <xdr:colOff>1283335</xdr:colOff>
      <xdr:row>21</xdr:row>
      <xdr:rowOff>221615</xdr:rowOff>
    </xdr:from>
    <xdr:to>
      <xdr:col>6</xdr:col>
      <xdr:colOff>2979420</xdr:colOff>
      <xdr:row>21</xdr:row>
      <xdr:rowOff>1913890</xdr:rowOff>
    </xdr:to>
    <xdr:pic>
      <xdr:nvPicPr>
        <xdr:cNvPr id="99" name="Picture 98" descr="N#N=NCC1=CC2=NON=C2C=C1.CCCCCCC#C_4_5_0.9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4338300" y="60406915"/>
          <a:ext cx="1696085" cy="1692275"/>
        </a:xfrm>
        <a:prstGeom prst="rect">
          <a:avLst/>
        </a:prstGeom>
      </xdr:spPr>
    </xdr:pic>
    <xdr:clientData/>
  </xdr:twoCellAnchor>
  <xdr:twoCellAnchor editAs="oneCell">
    <xdr:from>
      <xdr:col>6</xdr:col>
      <xdr:colOff>1322070</xdr:colOff>
      <xdr:row>22</xdr:row>
      <xdr:rowOff>238760</xdr:rowOff>
    </xdr:from>
    <xdr:to>
      <xdr:col>6</xdr:col>
      <xdr:colOff>2822575</xdr:colOff>
      <xdr:row>22</xdr:row>
      <xdr:rowOff>1744980</xdr:rowOff>
    </xdr:to>
    <xdr:pic>
      <xdr:nvPicPr>
        <xdr:cNvPr id="100" name="Picture 99" descr="O=C1C=CCC1.C#CC(C)(C)C_4_5_0.9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377035" y="62671960"/>
          <a:ext cx="1500505" cy="1506220"/>
        </a:xfrm>
        <a:prstGeom prst="rect">
          <a:avLst/>
        </a:prstGeom>
      </xdr:spPr>
    </xdr:pic>
    <xdr:clientData/>
  </xdr:twoCellAnchor>
  <xdr:twoCellAnchor editAs="oneCell">
    <xdr:from>
      <xdr:col>6</xdr:col>
      <xdr:colOff>1009015</xdr:colOff>
      <xdr:row>23</xdr:row>
      <xdr:rowOff>86360</xdr:rowOff>
    </xdr:from>
    <xdr:to>
      <xdr:col>6</xdr:col>
      <xdr:colOff>3188335</xdr:colOff>
      <xdr:row>23</xdr:row>
      <xdr:rowOff>2256790</xdr:rowOff>
    </xdr:to>
    <xdr:pic>
      <xdr:nvPicPr>
        <xdr:cNvPr id="102" name="Picture 101" descr="O=C1C(C)=CCC1.C#CCCCC_4_5_0.9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4063980" y="64538860"/>
          <a:ext cx="2179320" cy="217043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809625</xdr:colOff>
      <xdr:row>25</xdr:row>
      <xdr:rowOff>131445</xdr:rowOff>
    </xdr:from>
    <xdr:to>
      <xdr:col>6</xdr:col>
      <xdr:colOff>2837180</xdr:colOff>
      <xdr:row>25</xdr:row>
      <xdr:rowOff>2161540</xdr:rowOff>
    </xdr:to>
    <xdr:pic>
      <xdr:nvPicPr>
        <xdr:cNvPr id="103" name="Picture 102" descr="ClC(C1=CC=CC=C1)=O.NC2CCCCC2_7_7_0.9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3864590" y="68736845"/>
          <a:ext cx="2027555" cy="2030095"/>
        </a:xfrm>
        <a:prstGeom prst="rect">
          <a:avLst/>
        </a:prstGeom>
      </xdr:spPr>
    </xdr:pic>
    <xdr:clientData/>
  </xdr:twoCellAnchor>
  <xdr:twoCellAnchor editAs="oneCell">
    <xdr:from>
      <xdr:col>6</xdr:col>
      <xdr:colOff>999490</xdr:colOff>
      <xdr:row>26</xdr:row>
      <xdr:rowOff>284480</xdr:rowOff>
    </xdr:from>
    <xdr:to>
      <xdr:col>6</xdr:col>
      <xdr:colOff>2829560</xdr:colOff>
      <xdr:row>26</xdr:row>
      <xdr:rowOff>2113915</xdr:rowOff>
    </xdr:to>
    <xdr:pic>
      <xdr:nvPicPr>
        <xdr:cNvPr id="105" name="Picture 104" descr="NCCCN.O=C1CCCCCC1_4_5_0.99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4054455" y="71239380"/>
          <a:ext cx="1830070" cy="1829435"/>
        </a:xfrm>
        <a:prstGeom prst="rect">
          <a:avLst/>
        </a:prstGeom>
      </xdr:spPr>
    </xdr:pic>
    <xdr:clientData/>
  </xdr:twoCellAnchor>
  <xdr:twoCellAnchor editAs="oneCell">
    <xdr:from>
      <xdr:col>6</xdr:col>
      <xdr:colOff>1140460</xdr:colOff>
      <xdr:row>27</xdr:row>
      <xdr:rowOff>220345</xdr:rowOff>
    </xdr:from>
    <xdr:to>
      <xdr:col>6</xdr:col>
      <xdr:colOff>2859405</xdr:colOff>
      <xdr:row>27</xdr:row>
      <xdr:rowOff>1938655</xdr:rowOff>
    </xdr:to>
    <xdr:pic>
      <xdr:nvPicPr>
        <xdr:cNvPr id="106" name="Picture 105" descr="NCC(C)(C)CN.O=C1CCCCC1_7_7_0.9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4195425" y="73537445"/>
          <a:ext cx="1718945" cy="1718310"/>
        </a:xfrm>
        <a:prstGeom prst="rect">
          <a:avLst/>
        </a:prstGeom>
      </xdr:spPr>
    </xdr:pic>
    <xdr:clientData/>
  </xdr:twoCellAnchor>
  <xdr:twoCellAnchor editAs="oneCell">
    <xdr:from>
      <xdr:col>6</xdr:col>
      <xdr:colOff>1144905</xdr:colOff>
      <xdr:row>28</xdr:row>
      <xdr:rowOff>145415</xdr:rowOff>
    </xdr:from>
    <xdr:to>
      <xdr:col>6</xdr:col>
      <xdr:colOff>3001010</xdr:colOff>
      <xdr:row>28</xdr:row>
      <xdr:rowOff>2001520</xdr:rowOff>
    </xdr:to>
    <xdr:pic>
      <xdr:nvPicPr>
        <xdr:cNvPr id="107" name="Picture 106" descr="NCC1=CC=CC=C1.O=CCCCCCCC_4_5_0.9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4199870" y="75621515"/>
          <a:ext cx="1856105" cy="1856105"/>
        </a:xfrm>
        <a:prstGeom prst="rect">
          <a:avLst/>
        </a:prstGeom>
      </xdr:spPr>
    </xdr:pic>
    <xdr:clientData/>
  </xdr:twoCellAnchor>
  <xdr:twoCellAnchor editAs="oneCell">
    <xdr:from>
      <xdr:col>6</xdr:col>
      <xdr:colOff>1280795</xdr:colOff>
      <xdr:row>29</xdr:row>
      <xdr:rowOff>154940</xdr:rowOff>
    </xdr:from>
    <xdr:to>
      <xdr:col>6</xdr:col>
      <xdr:colOff>2823845</xdr:colOff>
      <xdr:row>29</xdr:row>
      <xdr:rowOff>1699895</xdr:rowOff>
    </xdr:to>
    <xdr:pic>
      <xdr:nvPicPr>
        <xdr:cNvPr id="108" name="Picture 107" descr="C(C1=CC=NC=C1)=O.NC2=C(C)C=CC=C2_7_7_0.9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4335760" y="77878940"/>
          <a:ext cx="1543050" cy="1544955"/>
        </a:xfrm>
        <a:prstGeom prst="rect">
          <a:avLst/>
        </a:prstGeom>
      </xdr:spPr>
    </xdr:pic>
    <xdr:clientData/>
  </xdr:twoCellAnchor>
  <xdr:twoCellAnchor editAs="oneCell">
    <xdr:from>
      <xdr:col>6</xdr:col>
      <xdr:colOff>996950</xdr:colOff>
      <xdr:row>30</xdr:row>
      <xdr:rowOff>169545</xdr:rowOff>
    </xdr:from>
    <xdr:to>
      <xdr:col>6</xdr:col>
      <xdr:colOff>2276475</xdr:colOff>
      <xdr:row>30</xdr:row>
      <xdr:rowOff>1456690</xdr:rowOff>
    </xdr:to>
    <xdr:pic>
      <xdr:nvPicPr>
        <xdr:cNvPr id="109" name="Picture 108" descr="NCCN1CCOCC1.O=CC2=C(O)C=CC=C2_4_5_0.9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4051915" y="79646145"/>
          <a:ext cx="1279525" cy="1287145"/>
        </a:xfrm>
        <a:prstGeom prst="rect">
          <a:avLst/>
        </a:prstGeom>
      </xdr:spPr>
    </xdr:pic>
    <xdr:clientData/>
  </xdr:twoCellAnchor>
  <xdr:twoCellAnchor editAs="oneCell">
    <xdr:from>
      <xdr:col>6</xdr:col>
      <xdr:colOff>918845</xdr:colOff>
      <xdr:row>30</xdr:row>
      <xdr:rowOff>1680845</xdr:rowOff>
    </xdr:from>
    <xdr:to>
      <xdr:col>6</xdr:col>
      <xdr:colOff>2863215</xdr:colOff>
      <xdr:row>31</xdr:row>
      <xdr:rowOff>1894205</xdr:rowOff>
    </xdr:to>
    <xdr:pic>
      <xdr:nvPicPr>
        <xdr:cNvPr id="110" name="Picture 109" descr="NC1=CC=C(OC)C=C1.OC2=CC=C(C)C=C2C(C3=CC=CC=C3)=O_4_5_0.99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3973810" y="81157445"/>
          <a:ext cx="1944370" cy="1953260"/>
        </a:xfrm>
        <a:prstGeom prst="rect">
          <a:avLst/>
        </a:prstGeom>
      </xdr:spPr>
    </xdr:pic>
    <xdr:clientData/>
  </xdr:twoCellAnchor>
  <xdr:twoCellAnchor editAs="oneCell">
    <xdr:from>
      <xdr:col>6</xdr:col>
      <xdr:colOff>835660</xdr:colOff>
      <xdr:row>32</xdr:row>
      <xdr:rowOff>323215</xdr:rowOff>
    </xdr:from>
    <xdr:to>
      <xdr:col>6</xdr:col>
      <xdr:colOff>2433955</xdr:colOff>
      <xdr:row>32</xdr:row>
      <xdr:rowOff>1930400</xdr:rowOff>
    </xdr:to>
    <xdr:pic>
      <xdr:nvPicPr>
        <xdr:cNvPr id="111" name="Picture 110" descr="BrC1=CC=C(N=N#N)C=C1.C=C(C(C)=C)C_4_5_0.9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3890625" y="83584415"/>
          <a:ext cx="1598295" cy="1607185"/>
        </a:xfrm>
        <a:prstGeom prst="rect">
          <a:avLst/>
        </a:prstGeom>
      </xdr:spPr>
    </xdr:pic>
    <xdr:clientData/>
  </xdr:twoCellAnchor>
  <xdr:twoCellAnchor editAs="oneCell">
    <xdr:from>
      <xdr:col>6</xdr:col>
      <xdr:colOff>814705</xdr:colOff>
      <xdr:row>33</xdr:row>
      <xdr:rowOff>84455</xdr:rowOff>
    </xdr:from>
    <xdr:to>
      <xdr:col>6</xdr:col>
      <xdr:colOff>2191385</xdr:colOff>
      <xdr:row>33</xdr:row>
      <xdr:rowOff>1460500</xdr:rowOff>
    </xdr:to>
    <xdr:pic>
      <xdr:nvPicPr>
        <xdr:cNvPr id="112" name="Picture 111" descr="CC1=C([N+]([O-])=O)C(OCC2=CC=CC=C2)=CC=C1.CCOC(C(OCC)=O)=O_4_5_0.99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3869670" y="85923755"/>
          <a:ext cx="1376680" cy="1376045"/>
        </a:xfrm>
        <a:prstGeom prst="rect">
          <a:avLst/>
        </a:prstGeom>
      </xdr:spPr>
    </xdr:pic>
    <xdr:clientData/>
  </xdr:twoCellAnchor>
  <xdr:twoCellAnchor editAs="oneCell">
    <xdr:from>
      <xdr:col>6</xdr:col>
      <xdr:colOff>1339215</xdr:colOff>
      <xdr:row>34</xdr:row>
      <xdr:rowOff>36195</xdr:rowOff>
    </xdr:from>
    <xdr:to>
      <xdr:col>6</xdr:col>
      <xdr:colOff>2701925</xdr:colOff>
      <xdr:row>34</xdr:row>
      <xdr:rowOff>1406525</xdr:rowOff>
    </xdr:to>
    <xdr:pic>
      <xdr:nvPicPr>
        <xdr:cNvPr id="113" name="Picture 112" descr="CC1=CC=C(Br)C=C1.C2CC=CO2_4_5_0.99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4394180" y="87894795"/>
          <a:ext cx="1362710" cy="1370330"/>
        </a:xfrm>
        <a:prstGeom prst="rect">
          <a:avLst/>
        </a:prstGeom>
      </xdr:spPr>
    </xdr:pic>
    <xdr:clientData/>
  </xdr:twoCellAnchor>
  <xdr:twoCellAnchor editAs="oneCell">
    <xdr:from>
      <xdr:col>6</xdr:col>
      <xdr:colOff>1077595</xdr:colOff>
      <xdr:row>35</xdr:row>
      <xdr:rowOff>110490</xdr:rowOff>
    </xdr:from>
    <xdr:to>
      <xdr:col>6</xdr:col>
      <xdr:colOff>2323465</xdr:colOff>
      <xdr:row>35</xdr:row>
      <xdr:rowOff>1360805</xdr:rowOff>
    </xdr:to>
    <xdr:pic>
      <xdr:nvPicPr>
        <xdr:cNvPr id="114" name="Picture 113" descr="IC1=CC=C(C)C=C1.C23CCC(C3)C=C2_7_7_0.9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4132560" y="89442290"/>
          <a:ext cx="1245870" cy="1250315"/>
        </a:xfrm>
        <a:prstGeom prst="rect">
          <a:avLst/>
        </a:prstGeom>
      </xdr:spPr>
    </xdr:pic>
    <xdr:clientData/>
  </xdr:twoCellAnchor>
  <xdr:twoCellAnchor editAs="oneCell">
    <xdr:from>
      <xdr:col>6</xdr:col>
      <xdr:colOff>1192530</xdr:colOff>
      <xdr:row>36</xdr:row>
      <xdr:rowOff>110490</xdr:rowOff>
    </xdr:from>
    <xdr:to>
      <xdr:col>6</xdr:col>
      <xdr:colOff>2853690</xdr:colOff>
      <xdr:row>36</xdr:row>
      <xdr:rowOff>1774825</xdr:rowOff>
    </xdr:to>
    <xdr:pic>
      <xdr:nvPicPr>
        <xdr:cNvPr id="115" name="Picture 114" descr="OCC=C.IC1=CC=C(OCO2)C2=C1_4_5_0.99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4247495" y="91029790"/>
          <a:ext cx="1661160" cy="1664335"/>
        </a:xfrm>
        <a:prstGeom prst="rect">
          <a:avLst/>
        </a:prstGeom>
      </xdr:spPr>
    </xdr:pic>
    <xdr:clientData/>
  </xdr:twoCellAnchor>
  <xdr:twoCellAnchor editAs="oneCell">
    <xdr:from>
      <xdr:col>6</xdr:col>
      <xdr:colOff>918845</xdr:colOff>
      <xdr:row>36</xdr:row>
      <xdr:rowOff>2068195</xdr:rowOff>
    </xdr:from>
    <xdr:to>
      <xdr:col>6</xdr:col>
      <xdr:colOff>2918460</xdr:colOff>
      <xdr:row>37</xdr:row>
      <xdr:rowOff>1934845</xdr:rowOff>
    </xdr:to>
    <xdr:pic>
      <xdr:nvPicPr>
        <xdr:cNvPr id="116" name="Picture 115" descr="N#CC1=CC=C(C)C=C1.CO_4_5_0.9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3973810" y="92987495"/>
          <a:ext cx="1999615" cy="2000250"/>
        </a:xfrm>
        <a:prstGeom prst="rect">
          <a:avLst/>
        </a:prstGeom>
      </xdr:spPr>
    </xdr:pic>
    <xdr:clientData/>
  </xdr:twoCellAnchor>
  <xdr:twoCellAnchor editAs="oneCell">
    <xdr:from>
      <xdr:col>6</xdr:col>
      <xdr:colOff>1174750</xdr:colOff>
      <xdr:row>37</xdr:row>
      <xdr:rowOff>2185670</xdr:rowOff>
    </xdr:from>
    <xdr:to>
      <xdr:col>6</xdr:col>
      <xdr:colOff>2717800</xdr:colOff>
      <xdr:row>38</xdr:row>
      <xdr:rowOff>1503045</xdr:rowOff>
    </xdr:to>
    <xdr:pic>
      <xdr:nvPicPr>
        <xdr:cNvPr id="117" name="Picture 116" descr="CCC=O.O=C(OCC)CC#N_4_5_0.9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4229715" y="95238570"/>
          <a:ext cx="1543050" cy="1539875"/>
        </a:xfrm>
        <a:prstGeom prst="rect">
          <a:avLst/>
        </a:prstGeom>
      </xdr:spPr>
    </xdr:pic>
    <xdr:clientData/>
  </xdr:twoCellAnchor>
  <xdr:twoCellAnchor editAs="oneCell">
    <xdr:from>
      <xdr:col>6</xdr:col>
      <xdr:colOff>1243330</xdr:colOff>
      <xdr:row>39</xdr:row>
      <xdr:rowOff>335280</xdr:rowOff>
    </xdr:from>
    <xdr:to>
      <xdr:col>6</xdr:col>
      <xdr:colOff>2908935</xdr:colOff>
      <xdr:row>39</xdr:row>
      <xdr:rowOff>1999615</xdr:rowOff>
    </xdr:to>
    <xdr:pic>
      <xdr:nvPicPr>
        <xdr:cNvPr id="118" name="Picture 117" descr="O=CCCC1=CC=CC=C1.O=C(OC)CC#N_4_5_0.99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4298295" y="97287080"/>
          <a:ext cx="1665605" cy="1664335"/>
        </a:xfrm>
        <a:prstGeom prst="rect">
          <a:avLst/>
        </a:prstGeom>
      </xdr:spPr>
    </xdr:pic>
    <xdr:clientData/>
  </xdr:twoCellAnchor>
  <xdr:twoCellAnchor editAs="oneCell">
    <xdr:from>
      <xdr:col>6</xdr:col>
      <xdr:colOff>1235075</xdr:colOff>
      <xdr:row>40</xdr:row>
      <xdr:rowOff>274320</xdr:rowOff>
    </xdr:from>
    <xdr:to>
      <xdr:col>6</xdr:col>
      <xdr:colOff>2920365</xdr:colOff>
      <xdr:row>40</xdr:row>
      <xdr:rowOff>1959610</xdr:rowOff>
    </xdr:to>
    <xdr:pic>
      <xdr:nvPicPr>
        <xdr:cNvPr id="119" name="Picture 118" descr="O=C(C)C1=CC=CC=C1.C#COCC_4_5_0.9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4290040" y="99347020"/>
          <a:ext cx="1685290" cy="1685290"/>
        </a:xfrm>
        <a:prstGeom prst="rect">
          <a:avLst/>
        </a:prstGeom>
      </xdr:spPr>
    </xdr:pic>
    <xdr:clientData/>
  </xdr:twoCellAnchor>
  <xdr:twoCellAnchor editAs="oneCell">
    <xdr:from>
      <xdr:col>6</xdr:col>
      <xdr:colOff>974090</xdr:colOff>
      <xdr:row>41</xdr:row>
      <xdr:rowOff>273685</xdr:rowOff>
    </xdr:from>
    <xdr:to>
      <xdr:col>6</xdr:col>
      <xdr:colOff>2905760</xdr:colOff>
      <xdr:row>41</xdr:row>
      <xdr:rowOff>2212340</xdr:rowOff>
    </xdr:to>
    <xdr:pic>
      <xdr:nvPicPr>
        <xdr:cNvPr id="121" name="Picture 120" descr="O=C(C)C1=CC=CC=C1.C#COC2=CC=CC=C2_4_5_0.99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4029055" y="101632385"/>
          <a:ext cx="1931670" cy="1938655"/>
        </a:xfrm>
        <a:prstGeom prst="rect">
          <a:avLst/>
        </a:prstGeom>
      </xdr:spPr>
    </xdr:pic>
    <xdr:clientData/>
  </xdr:twoCellAnchor>
  <xdr:twoCellAnchor editAs="oneCell">
    <xdr:from>
      <xdr:col>6</xdr:col>
      <xdr:colOff>1063625</xdr:colOff>
      <xdr:row>42</xdr:row>
      <xdr:rowOff>141605</xdr:rowOff>
    </xdr:from>
    <xdr:to>
      <xdr:col>6</xdr:col>
      <xdr:colOff>2646680</xdr:colOff>
      <xdr:row>42</xdr:row>
      <xdr:rowOff>1727200</xdr:rowOff>
    </xdr:to>
    <xdr:pic>
      <xdr:nvPicPr>
        <xdr:cNvPr id="122" name="Picture 121" descr="CC(CC(C)C1S)(C)CC1=O.CC=O_4_5_0.99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4118590" y="103786305"/>
          <a:ext cx="1583055" cy="1585595"/>
        </a:xfrm>
        <a:prstGeom prst="rect">
          <a:avLst/>
        </a:prstGeom>
      </xdr:spPr>
    </xdr:pic>
    <xdr:clientData/>
  </xdr:twoCellAnchor>
  <xdr:twoCellAnchor editAs="oneCell">
    <xdr:from>
      <xdr:col>6</xdr:col>
      <xdr:colOff>946785</xdr:colOff>
      <xdr:row>43</xdr:row>
      <xdr:rowOff>33655</xdr:rowOff>
    </xdr:from>
    <xdr:to>
      <xdr:col>6</xdr:col>
      <xdr:colOff>2726690</xdr:colOff>
      <xdr:row>43</xdr:row>
      <xdr:rowOff>1819275</xdr:rowOff>
    </xdr:to>
    <xdr:pic>
      <xdr:nvPicPr>
        <xdr:cNvPr id="123" name="Picture 122" descr="CCC(C(C)=O)S.O=C(CC)CC_7_7_0.99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4001750" y="105761155"/>
          <a:ext cx="1779905" cy="1785620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1287145</xdr:colOff>
      <xdr:row>44</xdr:row>
      <xdr:rowOff>163195</xdr:rowOff>
    </xdr:from>
    <xdr:to>
      <xdr:col>6</xdr:col>
      <xdr:colOff>2677160</xdr:colOff>
      <xdr:row>44</xdr:row>
      <xdr:rowOff>1557655</xdr:rowOff>
    </xdr:to>
    <xdr:pic>
      <xdr:nvPicPr>
        <xdr:cNvPr id="124" name="Picture 123" descr="O=C1CCCCC1.CC(C(CS)=O)(C)C_7_7_0.99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14342110" y="107859195"/>
          <a:ext cx="1390015" cy="1394460"/>
        </a:xfrm>
        <a:prstGeom prst="rect">
          <a:avLst/>
        </a:prstGeom>
      </xdr:spPr>
    </xdr:pic>
    <xdr:clientData/>
  </xdr:twoCellAnchor>
  <xdr:twoCellAnchor editAs="oneCell">
    <xdr:from>
      <xdr:col>6</xdr:col>
      <xdr:colOff>1153160</xdr:colOff>
      <xdr:row>45</xdr:row>
      <xdr:rowOff>104140</xdr:rowOff>
    </xdr:from>
    <xdr:to>
      <xdr:col>6</xdr:col>
      <xdr:colOff>2780030</xdr:colOff>
      <xdr:row>45</xdr:row>
      <xdr:rowOff>1737360</xdr:rowOff>
    </xdr:to>
    <xdr:pic>
      <xdr:nvPicPr>
        <xdr:cNvPr id="125" name="Picture 124" descr="O=CC1=CC=CC=C1.CCOC(CN)OCC_7_7_0.9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4208125" y="109641640"/>
          <a:ext cx="1626870" cy="1633220"/>
        </a:xfrm>
        <a:prstGeom prst="rect">
          <a:avLst/>
        </a:prstGeom>
      </xdr:spPr>
    </xdr:pic>
    <xdr:clientData/>
  </xdr:twoCellAnchor>
  <xdr:twoCellAnchor editAs="oneCell">
    <xdr:from>
      <xdr:col>6</xdr:col>
      <xdr:colOff>1108075</xdr:colOff>
      <xdr:row>46</xdr:row>
      <xdr:rowOff>150495</xdr:rowOff>
    </xdr:from>
    <xdr:to>
      <xdr:col>6</xdr:col>
      <xdr:colOff>2923540</xdr:colOff>
      <xdr:row>46</xdr:row>
      <xdr:rowOff>1976755</xdr:rowOff>
    </xdr:to>
    <xdr:pic>
      <xdr:nvPicPr>
        <xdr:cNvPr id="126" name="Picture 125" descr="NC1CCCCC1.O=CC2=CC=CC=C2_4_5_0.99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4163040" y="111453295"/>
          <a:ext cx="1815465" cy="1826260"/>
        </a:xfrm>
        <a:prstGeom prst="rect">
          <a:avLst/>
        </a:prstGeom>
      </xdr:spPr>
    </xdr:pic>
    <xdr:clientData/>
  </xdr:twoCellAnchor>
  <xdr:twoCellAnchor editAs="oneCell">
    <xdr:from>
      <xdr:col>6</xdr:col>
      <xdr:colOff>1358900</xdr:colOff>
      <xdr:row>47</xdr:row>
      <xdr:rowOff>203835</xdr:rowOff>
    </xdr:from>
    <xdr:to>
      <xdr:col>6</xdr:col>
      <xdr:colOff>2842895</xdr:colOff>
      <xdr:row>47</xdr:row>
      <xdr:rowOff>1690370</xdr:rowOff>
    </xdr:to>
    <xdr:pic>
      <xdr:nvPicPr>
        <xdr:cNvPr id="127" name="Picture 126" descr="O=C(CC)CC.NNC1=CC=CC=C1_4_5_0.9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14413865" y="113640235"/>
          <a:ext cx="1483995" cy="1486535"/>
        </a:xfrm>
        <a:prstGeom prst="rect">
          <a:avLst/>
        </a:prstGeom>
      </xdr:spPr>
    </xdr:pic>
    <xdr:clientData/>
  </xdr:twoCellAnchor>
  <xdr:twoCellAnchor editAs="oneCell">
    <xdr:from>
      <xdr:col>6</xdr:col>
      <xdr:colOff>1751965</xdr:colOff>
      <xdr:row>48</xdr:row>
      <xdr:rowOff>230505</xdr:rowOff>
    </xdr:from>
    <xdr:to>
      <xdr:col>6</xdr:col>
      <xdr:colOff>2994025</xdr:colOff>
      <xdr:row>48</xdr:row>
      <xdr:rowOff>1473835</xdr:rowOff>
    </xdr:to>
    <xdr:pic>
      <xdr:nvPicPr>
        <xdr:cNvPr id="128" name="Picture 127" descr="COC1=CC=C2C(C=CC(Br)=C2)=C1.CN(C)C=O_4_5_0.99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4806930" y="115787805"/>
          <a:ext cx="1242060" cy="1243330"/>
        </a:xfrm>
        <a:prstGeom prst="rect">
          <a:avLst/>
        </a:prstGeom>
      </xdr:spPr>
    </xdr:pic>
    <xdr:clientData/>
  </xdr:twoCellAnchor>
  <xdr:twoCellAnchor editAs="oneCell">
    <xdr:from>
      <xdr:col>6</xdr:col>
      <xdr:colOff>1555115</xdr:colOff>
      <xdr:row>49</xdr:row>
      <xdr:rowOff>204470</xdr:rowOff>
    </xdr:from>
    <xdr:to>
      <xdr:col>6</xdr:col>
      <xdr:colOff>2806065</xdr:colOff>
      <xdr:row>49</xdr:row>
      <xdr:rowOff>1456055</xdr:rowOff>
    </xdr:to>
    <xdr:pic>
      <xdr:nvPicPr>
        <xdr:cNvPr id="129" name="Picture 128" descr="CN(C)C=O.BrC1=CC=CC=C1C(C)=C_7_7_0.99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14610080" y="117565170"/>
          <a:ext cx="1250950" cy="1251585"/>
        </a:xfrm>
        <a:prstGeom prst="rect">
          <a:avLst/>
        </a:prstGeom>
      </xdr:spPr>
    </xdr:pic>
    <xdr:clientData/>
  </xdr:twoCellAnchor>
  <xdr:twoCellAnchor editAs="oneCell">
    <xdr:from>
      <xdr:col>6</xdr:col>
      <xdr:colOff>1628140</xdr:colOff>
      <xdr:row>50</xdr:row>
      <xdr:rowOff>224155</xdr:rowOff>
    </xdr:from>
    <xdr:to>
      <xdr:col>6</xdr:col>
      <xdr:colOff>2878455</xdr:colOff>
      <xdr:row>50</xdr:row>
      <xdr:rowOff>1475105</xdr:rowOff>
    </xdr:to>
    <xdr:pic>
      <xdr:nvPicPr>
        <xdr:cNvPr id="130" name="Picture 129" descr="CC1=CC=C(Br)C=C1.NC2=CC=CC=C2_7_7_0.99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14683105" y="119223155"/>
          <a:ext cx="1250315" cy="1250950"/>
        </a:xfrm>
        <a:prstGeom prst="rect">
          <a:avLst/>
        </a:prstGeom>
      </xdr:spPr>
    </xdr:pic>
    <xdr:clientData/>
  </xdr:twoCellAnchor>
  <xdr:twoCellAnchor editAs="oneCell">
    <xdr:from>
      <xdr:col>6</xdr:col>
      <xdr:colOff>1213485</xdr:colOff>
      <xdr:row>51</xdr:row>
      <xdr:rowOff>427355</xdr:rowOff>
    </xdr:from>
    <xdr:to>
      <xdr:col>6</xdr:col>
      <xdr:colOff>2859405</xdr:colOff>
      <xdr:row>51</xdr:row>
      <xdr:rowOff>2071370</xdr:rowOff>
    </xdr:to>
    <xdr:pic>
      <xdr:nvPicPr>
        <xdr:cNvPr id="131" name="Picture 130" descr="IC1=CC=CC=C1.IC(F)(F)F_4_5_0.9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4268450" y="121077355"/>
          <a:ext cx="1645920" cy="1644015"/>
        </a:xfrm>
        <a:prstGeom prst="rect">
          <a:avLst/>
        </a:prstGeom>
      </xdr:spPr>
    </xdr:pic>
    <xdr:clientData/>
  </xdr:twoCellAnchor>
  <xdr:twoCellAnchor editAs="oneCell">
    <xdr:from>
      <xdr:col>6</xdr:col>
      <xdr:colOff>1437640</xdr:colOff>
      <xdr:row>52</xdr:row>
      <xdr:rowOff>198755</xdr:rowOff>
    </xdr:from>
    <xdr:to>
      <xdr:col>6</xdr:col>
      <xdr:colOff>3083560</xdr:colOff>
      <xdr:row>52</xdr:row>
      <xdr:rowOff>1845945</xdr:rowOff>
    </xdr:to>
    <xdr:pic>
      <xdr:nvPicPr>
        <xdr:cNvPr id="132" name="Picture 131" descr="IC1=C(C)C(C)=CC(C)=C1C.IC(F)(F)F_4_5_0.99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14492605" y="123058555"/>
          <a:ext cx="1645920" cy="1647190"/>
        </a:xfrm>
        <a:prstGeom prst="rect">
          <a:avLst/>
        </a:prstGeom>
      </xdr:spPr>
    </xdr:pic>
    <xdr:clientData/>
  </xdr:twoCellAnchor>
  <xdr:twoCellAnchor editAs="oneCell">
    <xdr:from>
      <xdr:col>6</xdr:col>
      <xdr:colOff>812165</xdr:colOff>
      <xdr:row>53</xdr:row>
      <xdr:rowOff>544830</xdr:rowOff>
    </xdr:from>
    <xdr:to>
      <xdr:col>6</xdr:col>
      <xdr:colOff>3362325</xdr:colOff>
      <xdr:row>53</xdr:row>
      <xdr:rowOff>3096260</xdr:rowOff>
    </xdr:to>
    <xdr:pic>
      <xdr:nvPicPr>
        <xdr:cNvPr id="133" name="Picture 132" descr="IC1=CC=C(C2=CC=CC=C2)C=C1.IC(F)(F)F_4_5_0.99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13867130" y="125601730"/>
          <a:ext cx="2550160" cy="2551430"/>
        </a:xfrm>
        <a:prstGeom prst="rect">
          <a:avLst/>
        </a:prstGeom>
      </xdr:spPr>
    </xdr:pic>
    <xdr:clientData/>
  </xdr:twoCellAnchor>
  <xdr:twoCellAnchor editAs="oneCell">
    <xdr:from>
      <xdr:col>6</xdr:col>
      <xdr:colOff>1466215</xdr:colOff>
      <xdr:row>54</xdr:row>
      <xdr:rowOff>294640</xdr:rowOff>
    </xdr:from>
    <xdr:to>
      <xdr:col>6</xdr:col>
      <xdr:colOff>3174365</xdr:colOff>
      <xdr:row>54</xdr:row>
      <xdr:rowOff>2003425</xdr:rowOff>
    </xdr:to>
    <xdr:pic>
      <xdr:nvPicPr>
        <xdr:cNvPr id="134" name="Picture 133" descr="NC1=CC(F)=CC=C1I.C#CC2=CC=CC=C2_4_5_0.9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4521180" y="128729740"/>
          <a:ext cx="1708150" cy="1708785"/>
        </a:xfrm>
        <a:prstGeom prst="rect">
          <a:avLst/>
        </a:prstGeom>
      </xdr:spPr>
    </xdr:pic>
    <xdr:clientData/>
  </xdr:twoCellAnchor>
  <xdr:twoCellAnchor editAs="oneCell">
    <xdr:from>
      <xdr:col>6</xdr:col>
      <xdr:colOff>1483995</xdr:colOff>
      <xdr:row>55</xdr:row>
      <xdr:rowOff>263525</xdr:rowOff>
    </xdr:from>
    <xdr:to>
      <xdr:col>6</xdr:col>
      <xdr:colOff>2994660</xdr:colOff>
      <xdr:row>55</xdr:row>
      <xdr:rowOff>1776095</xdr:rowOff>
    </xdr:to>
    <xdr:pic>
      <xdr:nvPicPr>
        <xdr:cNvPr id="135" name="Picture 134" descr="O=C(C1=CC=CC=C1)C2=CC=CC=C2.C[Si](C=[N+]=[N-])(C)C_7_7_0.99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4538960" y="130794125"/>
          <a:ext cx="1510665" cy="1512570"/>
        </a:xfrm>
        <a:prstGeom prst="rect">
          <a:avLst/>
        </a:prstGeom>
      </xdr:spPr>
    </xdr:pic>
    <xdr:clientData/>
  </xdr:twoCellAnchor>
  <xdr:twoCellAnchor editAs="oneCell">
    <xdr:from>
      <xdr:col>6</xdr:col>
      <xdr:colOff>1132840</xdr:colOff>
      <xdr:row>56</xdr:row>
      <xdr:rowOff>294640</xdr:rowOff>
    </xdr:from>
    <xdr:to>
      <xdr:col>6</xdr:col>
      <xdr:colOff>2583180</xdr:colOff>
      <xdr:row>56</xdr:row>
      <xdr:rowOff>1751330</xdr:rowOff>
    </xdr:to>
    <xdr:pic>
      <xdr:nvPicPr>
        <xdr:cNvPr id="137" name="Picture 136" descr="C(C1=CC=CC=C1)=O.C#CCCCCCCCC_7_7_0.99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14187805" y="132933440"/>
          <a:ext cx="1450340" cy="1456690"/>
        </a:xfrm>
        <a:prstGeom prst="rect">
          <a:avLst/>
        </a:prstGeom>
      </xdr:spPr>
    </xdr:pic>
    <xdr:clientData/>
  </xdr:twoCellAnchor>
  <xdr:twoCellAnchor editAs="oneCell">
    <xdr:from>
      <xdr:col>6</xdr:col>
      <xdr:colOff>1590675</xdr:colOff>
      <xdr:row>57</xdr:row>
      <xdr:rowOff>50800</xdr:rowOff>
    </xdr:from>
    <xdr:to>
      <xdr:col>6</xdr:col>
      <xdr:colOff>3030220</xdr:colOff>
      <xdr:row>57</xdr:row>
      <xdr:rowOff>1485900</xdr:rowOff>
    </xdr:to>
    <xdr:pic>
      <xdr:nvPicPr>
        <xdr:cNvPr id="138" name="Picture 137" descr="CCC(Cl)=O.C1=CCCCC1_4_5_0.99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4645640" y="134874000"/>
          <a:ext cx="1439545" cy="1435100"/>
        </a:xfrm>
        <a:prstGeom prst="rect">
          <a:avLst/>
        </a:prstGeom>
      </xdr:spPr>
    </xdr:pic>
    <xdr:clientData/>
  </xdr:twoCellAnchor>
  <xdr:twoCellAnchor editAs="oneCell">
    <xdr:from>
      <xdr:col>6</xdr:col>
      <xdr:colOff>1689100</xdr:colOff>
      <xdr:row>58</xdr:row>
      <xdr:rowOff>88900</xdr:rowOff>
    </xdr:from>
    <xdr:to>
      <xdr:col>6</xdr:col>
      <xdr:colOff>2752725</xdr:colOff>
      <xdr:row>58</xdr:row>
      <xdr:rowOff>1149350</xdr:rowOff>
    </xdr:to>
    <xdr:pic>
      <xdr:nvPicPr>
        <xdr:cNvPr id="139" name="Picture 138" descr="NC(C)CCC=C.C=O_7_7_0.9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14744065" y="136817100"/>
          <a:ext cx="1063625" cy="1060450"/>
        </a:xfrm>
        <a:prstGeom prst="rect">
          <a:avLst/>
        </a:prstGeom>
      </xdr:spPr>
    </xdr:pic>
    <xdr:clientData/>
  </xdr:twoCellAnchor>
  <xdr:twoCellAnchor editAs="oneCell">
    <xdr:from>
      <xdr:col>6</xdr:col>
      <xdr:colOff>1610360</xdr:colOff>
      <xdr:row>59</xdr:row>
      <xdr:rowOff>3810</xdr:rowOff>
    </xdr:from>
    <xdr:to>
      <xdr:col>6</xdr:col>
      <xdr:colOff>2995295</xdr:colOff>
      <xdr:row>59</xdr:row>
      <xdr:rowOff>1388745</xdr:rowOff>
    </xdr:to>
    <xdr:pic>
      <xdr:nvPicPr>
        <xdr:cNvPr id="140" name="Picture 139" descr="O=C(C1=CC=CC=C1)C2=CC=CC=C2.CC(C)=O_7_7_0.99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14665325" y="138725910"/>
          <a:ext cx="1384935" cy="1384935"/>
        </a:xfrm>
        <a:prstGeom prst="rect">
          <a:avLst/>
        </a:prstGeom>
      </xdr:spPr>
    </xdr:pic>
    <xdr:clientData/>
  </xdr:twoCellAnchor>
  <xdr:twoCellAnchor editAs="oneCell">
    <xdr:from>
      <xdr:col>6</xdr:col>
      <xdr:colOff>1151890</xdr:colOff>
      <xdr:row>60</xdr:row>
      <xdr:rowOff>622935</xdr:rowOff>
    </xdr:from>
    <xdr:to>
      <xdr:col>6</xdr:col>
      <xdr:colOff>2896235</xdr:colOff>
      <xdr:row>60</xdr:row>
      <xdr:rowOff>2368550</xdr:rowOff>
    </xdr:to>
    <xdr:pic>
      <xdr:nvPicPr>
        <xdr:cNvPr id="141" name="Picture 140" descr="OC1=CC=CC=C1.BrCCCC_4_5_0.9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4206855" y="141008735"/>
          <a:ext cx="1744345" cy="1745615"/>
        </a:xfrm>
        <a:prstGeom prst="rect">
          <a:avLst/>
        </a:prstGeom>
      </xdr:spPr>
    </xdr:pic>
    <xdr:clientData/>
  </xdr:twoCellAnchor>
  <xdr:twoCellAnchor editAs="oneCell">
    <xdr:from>
      <xdr:col>6</xdr:col>
      <xdr:colOff>319405</xdr:colOff>
      <xdr:row>61</xdr:row>
      <xdr:rowOff>81280</xdr:rowOff>
    </xdr:from>
    <xdr:to>
      <xdr:col>6</xdr:col>
      <xdr:colOff>3175000</xdr:colOff>
      <xdr:row>61</xdr:row>
      <xdr:rowOff>2934335</xdr:rowOff>
    </xdr:to>
    <xdr:pic>
      <xdr:nvPicPr>
        <xdr:cNvPr id="142" name="Picture 141" descr="BrC1=CC=C([N+]([O-])=O)C=C1.C=CC(OCCCC)=O_4_5_0.99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13374370" y="143438880"/>
          <a:ext cx="2855595" cy="2853055"/>
        </a:xfrm>
        <a:prstGeom prst="rect">
          <a:avLst/>
        </a:prstGeom>
      </xdr:spPr>
    </xdr:pic>
    <xdr:clientData/>
  </xdr:twoCellAnchor>
  <xdr:twoCellAnchor editAs="oneCell">
    <xdr:from>
      <xdr:col>6</xdr:col>
      <xdr:colOff>475615</xdr:colOff>
      <xdr:row>62</xdr:row>
      <xdr:rowOff>480060</xdr:rowOff>
    </xdr:from>
    <xdr:to>
      <xdr:col>6</xdr:col>
      <xdr:colOff>2862580</xdr:colOff>
      <xdr:row>62</xdr:row>
      <xdr:rowOff>2864485</xdr:rowOff>
    </xdr:to>
    <xdr:pic>
      <xdr:nvPicPr>
        <xdr:cNvPr id="143" name="Picture 142" descr="C=CC(OC(C)(C)C)=O.IC1=CC=CC=C1_4_5_0.99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13530580" y="147533360"/>
          <a:ext cx="2386965" cy="238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1013460</xdr:colOff>
      <xdr:row>63</xdr:row>
      <xdr:rowOff>32385</xdr:rowOff>
    </xdr:from>
    <xdr:to>
      <xdr:col>6</xdr:col>
      <xdr:colOff>3302635</xdr:colOff>
      <xdr:row>63</xdr:row>
      <xdr:rowOff>2318385</xdr:rowOff>
    </xdr:to>
    <xdr:pic>
      <xdr:nvPicPr>
        <xdr:cNvPr id="144" name="Picture 143" descr="BrC1=CC=C(F)C=C1C.CCOC(C=C)=O_4_5_0.99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4068425" y="150362285"/>
          <a:ext cx="2289175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1005840</xdr:colOff>
      <xdr:row>64</xdr:row>
      <xdr:rowOff>611505</xdr:rowOff>
    </xdr:from>
    <xdr:to>
      <xdr:col>6</xdr:col>
      <xdr:colOff>2913380</xdr:colOff>
      <xdr:row>64</xdr:row>
      <xdr:rowOff>2516505</xdr:rowOff>
    </xdr:to>
    <xdr:pic>
      <xdr:nvPicPr>
        <xdr:cNvPr id="145" name="Picture 144" descr="OC(CC(O)=O)=O.O=C1CCCCC1_7_7_0.99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14060805" y="153760805"/>
          <a:ext cx="1907540" cy="1905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918845</xdr:colOff>
      <xdr:row>65</xdr:row>
      <xdr:rowOff>53340</xdr:rowOff>
    </xdr:from>
    <xdr:to>
      <xdr:col>6</xdr:col>
      <xdr:colOff>3223260</xdr:colOff>
      <xdr:row>65</xdr:row>
      <xdr:rowOff>2355215</xdr:rowOff>
    </xdr:to>
    <xdr:pic>
      <xdr:nvPicPr>
        <xdr:cNvPr id="146" name="Picture 145" descr="BrC1=CC=C(C#N)C=C1.NC2=CC=CC=C2_4_5_0.99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13973810" y="156174440"/>
          <a:ext cx="2304415" cy="2301875"/>
        </a:xfrm>
        <a:prstGeom prst="rect">
          <a:avLst/>
        </a:prstGeom>
      </xdr:spPr>
    </xdr:pic>
    <xdr:clientData/>
  </xdr:twoCellAnchor>
  <xdr:twoCellAnchor editAs="oneCell">
    <xdr:from>
      <xdr:col>6</xdr:col>
      <xdr:colOff>873760</xdr:colOff>
      <xdr:row>66</xdr:row>
      <xdr:rowOff>828675</xdr:rowOff>
    </xdr:from>
    <xdr:to>
      <xdr:col>6</xdr:col>
      <xdr:colOff>3089275</xdr:colOff>
      <xdr:row>66</xdr:row>
      <xdr:rowOff>3076575</xdr:rowOff>
    </xdr:to>
    <xdr:pic>
      <xdr:nvPicPr>
        <xdr:cNvPr id="147" name="Picture 146" descr="COc1ccc(C(O)C#N)cc1.COc1ccc(C=O)cc1_7_7_0.99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3928725" y="159629475"/>
          <a:ext cx="2215515" cy="2247900"/>
        </a:xfrm>
        <a:prstGeom prst="rect">
          <a:avLst/>
        </a:prstGeom>
      </xdr:spPr>
    </xdr:pic>
    <xdr:clientData/>
  </xdr:twoCellAnchor>
  <xdr:twoCellAnchor editAs="oneCell">
    <xdr:from>
      <xdr:col>6</xdr:col>
      <xdr:colOff>768985</xdr:colOff>
      <xdr:row>67</xdr:row>
      <xdr:rowOff>444500</xdr:rowOff>
    </xdr:from>
    <xdr:to>
      <xdr:col>6</xdr:col>
      <xdr:colOff>3629025</xdr:colOff>
      <xdr:row>67</xdr:row>
      <xdr:rowOff>3300095</xdr:rowOff>
    </xdr:to>
    <xdr:pic>
      <xdr:nvPicPr>
        <xdr:cNvPr id="148" name="Picture 147" descr="C#CC1CC1.O=C(C[N+]([O-])=O)C2=CC=CC=C2_7_7_0.99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13823950" y="163271200"/>
          <a:ext cx="2860040" cy="2855595"/>
        </a:xfrm>
        <a:prstGeom prst="rect">
          <a:avLst/>
        </a:prstGeom>
      </xdr:spPr>
    </xdr:pic>
    <xdr:clientData/>
  </xdr:twoCellAnchor>
  <xdr:twoCellAnchor editAs="oneCell">
    <xdr:from>
      <xdr:col>6</xdr:col>
      <xdr:colOff>614680</xdr:colOff>
      <xdr:row>68</xdr:row>
      <xdr:rowOff>207645</xdr:rowOff>
    </xdr:from>
    <xdr:to>
      <xdr:col>6</xdr:col>
      <xdr:colOff>3032125</xdr:colOff>
      <xdr:row>68</xdr:row>
      <xdr:rowOff>2621915</xdr:rowOff>
    </xdr:to>
    <xdr:pic>
      <xdr:nvPicPr>
        <xdr:cNvPr id="149" name="Picture 148" descr="C=CC(=O)c1ccccc1.CCO_7_7_0.99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13669645" y="167060245"/>
          <a:ext cx="2417445" cy="2414270"/>
        </a:xfrm>
        <a:prstGeom prst="rect">
          <a:avLst/>
        </a:prstGeom>
      </xdr:spPr>
    </xdr:pic>
    <xdr:clientData/>
  </xdr:twoCellAnchor>
  <xdr:twoCellAnchor editAs="oneCell">
    <xdr:from>
      <xdr:col>6</xdr:col>
      <xdr:colOff>579755</xdr:colOff>
      <xdr:row>69</xdr:row>
      <xdr:rowOff>323215</xdr:rowOff>
    </xdr:from>
    <xdr:to>
      <xdr:col>6</xdr:col>
      <xdr:colOff>2687955</xdr:colOff>
      <xdr:row>69</xdr:row>
      <xdr:rowOff>2430145</xdr:rowOff>
    </xdr:to>
    <xdr:pic>
      <xdr:nvPicPr>
        <xdr:cNvPr id="150" name="Picture 149" descr="C=CC(=O)OCC.OCc1ccccc1Br_7_7_0.99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3634720" y="170427015"/>
          <a:ext cx="2108200" cy="2106930"/>
        </a:xfrm>
        <a:prstGeom prst="rect">
          <a:avLst/>
        </a:prstGeom>
      </xdr:spPr>
    </xdr:pic>
    <xdr:clientData/>
  </xdr:twoCellAnchor>
  <xdr:twoCellAnchor editAs="oneCell">
    <xdr:from>
      <xdr:col>6</xdr:col>
      <xdr:colOff>596900</xdr:colOff>
      <xdr:row>70</xdr:row>
      <xdr:rowOff>327025</xdr:rowOff>
    </xdr:from>
    <xdr:to>
      <xdr:col>6</xdr:col>
      <xdr:colOff>2380615</xdr:colOff>
      <xdr:row>70</xdr:row>
      <xdr:rowOff>2112645</xdr:rowOff>
    </xdr:to>
    <xdr:pic>
      <xdr:nvPicPr>
        <xdr:cNvPr id="151" name="Picture 150" descr="NC(C1=CC=CC=C1)=O.O=C(NNC2=CC=CC=C2)C3=CC=CC=C3_7_7_0.99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13651865" y="173631225"/>
          <a:ext cx="1783715" cy="1785620"/>
        </a:xfrm>
        <a:prstGeom prst="rect">
          <a:avLst/>
        </a:prstGeom>
      </xdr:spPr>
    </xdr:pic>
    <xdr:clientData/>
  </xdr:twoCellAnchor>
  <xdr:twoCellAnchor editAs="oneCell">
    <xdr:from>
      <xdr:col>6</xdr:col>
      <xdr:colOff>666115</xdr:colOff>
      <xdr:row>71</xdr:row>
      <xdr:rowOff>178435</xdr:rowOff>
    </xdr:from>
    <xdr:to>
      <xdr:col>6</xdr:col>
      <xdr:colOff>2922270</xdr:colOff>
      <xdr:row>71</xdr:row>
      <xdr:rowOff>2432050</xdr:rowOff>
    </xdr:to>
    <xdr:pic>
      <xdr:nvPicPr>
        <xdr:cNvPr id="152" name="Picture 151" descr="OCC#CCCCC.C12C=CC(C2)C=C1_7_7_0.99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13721080" y="176365535"/>
          <a:ext cx="2256155" cy="2253615"/>
        </a:xfrm>
        <a:prstGeom prst="rect">
          <a:avLst/>
        </a:prstGeom>
      </xdr:spPr>
    </xdr:pic>
    <xdr:clientData/>
  </xdr:twoCellAnchor>
  <xdr:twoCellAnchor editAs="oneCell">
    <xdr:from>
      <xdr:col>6</xdr:col>
      <xdr:colOff>614045</xdr:colOff>
      <xdr:row>72</xdr:row>
      <xdr:rowOff>551815</xdr:rowOff>
    </xdr:from>
    <xdr:to>
      <xdr:col>6</xdr:col>
      <xdr:colOff>2955290</xdr:colOff>
      <xdr:row>72</xdr:row>
      <xdr:rowOff>2891155</xdr:rowOff>
    </xdr:to>
    <xdr:pic>
      <xdr:nvPicPr>
        <xdr:cNvPr id="153" name="Picture 152" descr="C=CC1=CC=CC=C1.O=CCC_4_5_0.99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3669010" y="179863115"/>
          <a:ext cx="2341245" cy="2339340"/>
        </a:xfrm>
        <a:prstGeom prst="rect">
          <a:avLst/>
        </a:prstGeom>
      </xdr:spPr>
    </xdr:pic>
    <xdr:clientData/>
  </xdr:twoCellAnchor>
  <xdr:twoCellAnchor editAs="oneCell">
    <xdr:from>
      <xdr:col>6</xdr:col>
      <xdr:colOff>655955</xdr:colOff>
      <xdr:row>73</xdr:row>
      <xdr:rowOff>283845</xdr:rowOff>
    </xdr:from>
    <xdr:to>
      <xdr:col>6</xdr:col>
      <xdr:colOff>3042285</xdr:colOff>
      <xdr:row>73</xdr:row>
      <xdr:rowOff>2667000</xdr:rowOff>
    </xdr:to>
    <xdr:pic>
      <xdr:nvPicPr>
        <xdr:cNvPr id="154" name="Picture 153" descr="BrC1=CC=CC=C1.CC(NC2=CC=C(C)C=C2)=O_4_5_0.99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13710920" y="182909845"/>
          <a:ext cx="2386330" cy="2383155"/>
        </a:xfrm>
        <a:prstGeom prst="rect">
          <a:avLst/>
        </a:prstGeom>
      </xdr:spPr>
    </xdr:pic>
    <xdr:clientData/>
  </xdr:twoCellAnchor>
  <xdr:twoCellAnchor editAs="oneCell">
    <xdr:from>
      <xdr:col>6</xdr:col>
      <xdr:colOff>688340</xdr:colOff>
      <xdr:row>73</xdr:row>
      <xdr:rowOff>2818765</xdr:rowOff>
    </xdr:from>
    <xdr:to>
      <xdr:col>6</xdr:col>
      <xdr:colOff>2924810</xdr:colOff>
      <xdr:row>74</xdr:row>
      <xdr:rowOff>2247265</xdr:rowOff>
    </xdr:to>
    <xdr:pic>
      <xdr:nvPicPr>
        <xdr:cNvPr id="155" name="Picture 154" descr="CCCCI.O=C(C)CCCCCC_7_7_0.99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13743305" y="185444765"/>
          <a:ext cx="2236470" cy="245110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1190625</xdr:colOff>
      <xdr:row>75</xdr:row>
      <xdr:rowOff>81280</xdr:rowOff>
    </xdr:from>
    <xdr:to>
      <xdr:col>6</xdr:col>
      <xdr:colOff>2925445</xdr:colOff>
      <xdr:row>75</xdr:row>
      <xdr:rowOff>1822450</xdr:rowOff>
    </xdr:to>
    <xdr:pic>
      <xdr:nvPicPr>
        <xdr:cNvPr id="156" name="Picture 155" descr="ClC(CCl)=C.ICI_4_5_0.99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4245590" y="188282580"/>
          <a:ext cx="1734820" cy="1741170"/>
        </a:xfrm>
        <a:prstGeom prst="rect">
          <a:avLst/>
        </a:prstGeom>
      </xdr:spPr>
    </xdr:pic>
    <xdr:clientData/>
  </xdr:twoCellAnchor>
  <xdr:twoCellAnchor editAs="oneCell">
    <xdr:from>
      <xdr:col>6</xdr:col>
      <xdr:colOff>1083945</xdr:colOff>
      <xdr:row>76</xdr:row>
      <xdr:rowOff>332740</xdr:rowOff>
    </xdr:from>
    <xdr:to>
      <xdr:col>6</xdr:col>
      <xdr:colOff>2832100</xdr:colOff>
      <xdr:row>76</xdr:row>
      <xdr:rowOff>2086610</xdr:rowOff>
    </xdr:to>
    <xdr:pic>
      <xdr:nvPicPr>
        <xdr:cNvPr id="157" name="Picture 156" descr="CCC(C1=CC=CC=C1)=O.O=CN_7_7_0.99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14138910" y="190502540"/>
          <a:ext cx="1748155" cy="175387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1158875</xdr:colOff>
      <xdr:row>77</xdr:row>
      <xdr:rowOff>101600</xdr:rowOff>
    </xdr:from>
    <xdr:to>
      <xdr:col>6</xdr:col>
      <xdr:colOff>2807335</xdr:colOff>
      <xdr:row>77</xdr:row>
      <xdr:rowOff>1748790</xdr:rowOff>
    </xdr:to>
    <xdr:pic>
      <xdr:nvPicPr>
        <xdr:cNvPr id="158" name="Picture 157" descr="BrCC=C.O=C1CCCC1_4_5_0.99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14213840" y="192811400"/>
          <a:ext cx="1648460" cy="1647190"/>
        </a:xfrm>
        <a:prstGeom prst="rect">
          <a:avLst/>
        </a:prstGeom>
      </xdr:spPr>
    </xdr:pic>
    <xdr:clientData/>
  </xdr:twoCellAnchor>
  <xdr:twoCellAnchor editAs="oneCell">
    <xdr:from>
      <xdr:col>6</xdr:col>
      <xdr:colOff>953135</xdr:colOff>
      <xdr:row>78</xdr:row>
      <xdr:rowOff>122555</xdr:rowOff>
    </xdr:from>
    <xdr:to>
      <xdr:col>6</xdr:col>
      <xdr:colOff>2907665</xdr:colOff>
      <xdr:row>78</xdr:row>
      <xdr:rowOff>2223770</xdr:rowOff>
    </xdr:to>
    <xdr:pic>
      <xdr:nvPicPr>
        <xdr:cNvPr id="159" name="Picture 158" descr="ClCC(Cl)=C.CCCCC(C)=O_7_7_0.99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4008100" y="195092955"/>
          <a:ext cx="1954530" cy="2101215"/>
        </a:xfrm>
        <a:prstGeom prst="rect">
          <a:avLst/>
        </a:prstGeom>
      </xdr:spPr>
    </xdr:pic>
    <xdr:clientData/>
  </xdr:twoCellAnchor>
  <xdr:twoCellAnchor editAs="oneCell">
    <xdr:from>
      <xdr:col>6</xdr:col>
      <xdr:colOff>841375</xdr:colOff>
      <xdr:row>79</xdr:row>
      <xdr:rowOff>203835</xdr:rowOff>
    </xdr:from>
    <xdr:to>
      <xdr:col>6</xdr:col>
      <xdr:colOff>2602230</xdr:colOff>
      <xdr:row>79</xdr:row>
      <xdr:rowOff>1969135</xdr:rowOff>
    </xdr:to>
    <xdr:pic>
      <xdr:nvPicPr>
        <xdr:cNvPr id="161" name="Picture 160" descr="CC(C=C)=O.SC1=CC(C=CC=C2)=C2C=C1_4_5_0.99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13896340" y="197726935"/>
          <a:ext cx="1760855" cy="1765300"/>
        </a:xfrm>
        <a:prstGeom prst="rect">
          <a:avLst/>
        </a:prstGeom>
      </xdr:spPr>
    </xdr:pic>
    <xdr:clientData/>
  </xdr:twoCellAnchor>
  <xdr:twoCellAnchor editAs="oneCell">
    <xdr:from>
      <xdr:col>6</xdr:col>
      <xdr:colOff>1050925</xdr:colOff>
      <xdr:row>80</xdr:row>
      <xdr:rowOff>211455</xdr:rowOff>
    </xdr:from>
    <xdr:to>
      <xdr:col>6</xdr:col>
      <xdr:colOff>2345690</xdr:colOff>
      <xdr:row>80</xdr:row>
      <xdr:rowOff>1505585</xdr:rowOff>
    </xdr:to>
    <xdr:pic>
      <xdr:nvPicPr>
        <xdr:cNvPr id="162" name="Picture 161" descr="CC(O)=O.NC1=CC=CC=C1_4_5_0.99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14105890" y="199995155"/>
          <a:ext cx="1294765" cy="1294130"/>
        </a:xfrm>
        <a:prstGeom prst="rect">
          <a:avLst/>
        </a:prstGeom>
      </xdr:spPr>
    </xdr:pic>
    <xdr:clientData/>
  </xdr:twoCellAnchor>
  <xdr:twoCellAnchor editAs="oneCell">
    <xdr:from>
      <xdr:col>6</xdr:col>
      <xdr:colOff>1109345</xdr:colOff>
      <xdr:row>81</xdr:row>
      <xdr:rowOff>461645</xdr:rowOff>
    </xdr:from>
    <xdr:to>
      <xdr:col>6</xdr:col>
      <xdr:colOff>2809240</xdr:colOff>
      <xdr:row>81</xdr:row>
      <xdr:rowOff>2155825</xdr:rowOff>
    </xdr:to>
    <xdr:pic>
      <xdr:nvPicPr>
        <xdr:cNvPr id="163" name="Picture 162" descr="CC1=CC=C(N)C=C1.O=C(O)C2=CC=C([N+]([O-])=O)C=C2_4_5_0.99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4164310" y="202010645"/>
          <a:ext cx="1699895" cy="1694180"/>
        </a:xfrm>
        <a:prstGeom prst="rect">
          <a:avLst/>
        </a:prstGeom>
      </xdr:spPr>
    </xdr:pic>
    <xdr:clientData/>
  </xdr:twoCellAnchor>
  <xdr:twoCellAnchor editAs="oneCell">
    <xdr:from>
      <xdr:col>6</xdr:col>
      <xdr:colOff>1023620</xdr:colOff>
      <xdr:row>82</xdr:row>
      <xdr:rowOff>384810</xdr:rowOff>
    </xdr:from>
    <xdr:to>
      <xdr:col>6</xdr:col>
      <xdr:colOff>2654300</xdr:colOff>
      <xdr:row>82</xdr:row>
      <xdr:rowOff>2014855</xdr:rowOff>
    </xdr:to>
    <xdr:pic>
      <xdr:nvPicPr>
        <xdr:cNvPr id="164" name="Picture 163" descr="NC1=CC=CC=C1S.O=C(Cl)C2=CC=C(F)C=C2_7_7_0.99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14078585" y="204689710"/>
          <a:ext cx="1630680" cy="1630045"/>
        </a:xfrm>
        <a:prstGeom prst="rect">
          <a:avLst/>
        </a:prstGeom>
      </xdr:spPr>
    </xdr:pic>
    <xdr:clientData/>
  </xdr:twoCellAnchor>
  <xdr:twoCellAnchor editAs="oneCell">
    <xdr:from>
      <xdr:col>6</xdr:col>
      <xdr:colOff>1052195</xdr:colOff>
      <xdr:row>83</xdr:row>
      <xdr:rowOff>283210</xdr:rowOff>
    </xdr:from>
    <xdr:to>
      <xdr:col>6</xdr:col>
      <xdr:colOff>2716530</xdr:colOff>
      <xdr:row>83</xdr:row>
      <xdr:rowOff>1946910</xdr:rowOff>
    </xdr:to>
    <xdr:pic>
      <xdr:nvPicPr>
        <xdr:cNvPr id="165" name="Picture 164" descr="OCCCC1=CC=CC=C1.NC2CCCCC2_4_5_0.99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14107160" y="207090010"/>
          <a:ext cx="1664335" cy="1663700"/>
        </a:xfrm>
        <a:prstGeom prst="rect">
          <a:avLst/>
        </a:prstGeom>
      </xdr:spPr>
    </xdr:pic>
    <xdr:clientData/>
  </xdr:twoCellAnchor>
  <xdr:twoCellAnchor editAs="oneCell">
    <xdr:from>
      <xdr:col>6</xdr:col>
      <xdr:colOff>1389380</xdr:colOff>
      <xdr:row>85</xdr:row>
      <xdr:rowOff>36830</xdr:rowOff>
    </xdr:from>
    <xdr:to>
      <xdr:col>6</xdr:col>
      <xdr:colOff>3007995</xdr:colOff>
      <xdr:row>85</xdr:row>
      <xdr:rowOff>1655445</xdr:rowOff>
    </xdr:to>
    <xdr:pic>
      <xdr:nvPicPr>
        <xdr:cNvPr id="167" name="Picture 166" descr="C=CC(OC)=O.IC1=CC=CC=C1_4_5_0.99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4444345" y="210818730"/>
          <a:ext cx="1618615" cy="1618615"/>
        </a:xfrm>
        <a:prstGeom prst="rect">
          <a:avLst/>
        </a:prstGeom>
      </xdr:spPr>
    </xdr:pic>
    <xdr:clientData/>
  </xdr:twoCellAnchor>
  <xdr:twoCellAnchor editAs="oneCell">
    <xdr:from>
      <xdr:col>6</xdr:col>
      <xdr:colOff>1287780</xdr:colOff>
      <xdr:row>86</xdr:row>
      <xdr:rowOff>440690</xdr:rowOff>
    </xdr:from>
    <xdr:to>
      <xdr:col>6</xdr:col>
      <xdr:colOff>2678430</xdr:colOff>
      <xdr:row>86</xdr:row>
      <xdr:rowOff>1828800</xdr:rowOff>
    </xdr:to>
    <xdr:pic>
      <xdr:nvPicPr>
        <xdr:cNvPr id="168" name="Picture 167" descr="CC(C)C1C(O)CC(C)CC1.OCC2=CC=C(OC)C=C2_4_5_0.99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14342745" y="213102190"/>
          <a:ext cx="1390650" cy="1388110"/>
        </a:xfrm>
        <a:prstGeom prst="rect">
          <a:avLst/>
        </a:prstGeom>
      </xdr:spPr>
    </xdr:pic>
    <xdr:clientData/>
  </xdr:twoCellAnchor>
  <xdr:twoCellAnchor editAs="oneCell">
    <xdr:from>
      <xdr:col>6</xdr:col>
      <xdr:colOff>1344295</xdr:colOff>
      <xdr:row>88</xdr:row>
      <xdr:rowOff>422910</xdr:rowOff>
    </xdr:from>
    <xdr:to>
      <xdr:col>6</xdr:col>
      <xdr:colOff>2430145</xdr:colOff>
      <xdr:row>88</xdr:row>
      <xdr:rowOff>1506220</xdr:rowOff>
    </xdr:to>
    <xdr:pic>
      <xdr:nvPicPr>
        <xdr:cNvPr id="170" name="Picture 169" descr="O=CC1=CC(OC)=CC=C1.NCC(OCC)OCC_4_5_0.99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14399260" y="217084910"/>
          <a:ext cx="1085850" cy="1083310"/>
        </a:xfrm>
        <a:prstGeom prst="rect">
          <a:avLst/>
        </a:prstGeom>
      </xdr:spPr>
    </xdr:pic>
    <xdr:clientData/>
  </xdr:twoCellAnchor>
  <xdr:twoCellAnchor editAs="oneCell">
    <xdr:from>
      <xdr:col>6</xdr:col>
      <xdr:colOff>984250</xdr:colOff>
      <xdr:row>89</xdr:row>
      <xdr:rowOff>446405</xdr:rowOff>
    </xdr:from>
    <xdr:to>
      <xdr:col>6</xdr:col>
      <xdr:colOff>2731770</xdr:colOff>
      <xdr:row>89</xdr:row>
      <xdr:rowOff>2197735</xdr:rowOff>
    </xdr:to>
    <xdr:pic>
      <xdr:nvPicPr>
        <xdr:cNvPr id="171" name="Picture 170" descr="CC1=CC=C(C#C)C=C1.C2=CC2_7_7_0.99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4039215" y="218873705"/>
          <a:ext cx="1747520" cy="1751330"/>
        </a:xfrm>
        <a:prstGeom prst="rect">
          <a:avLst/>
        </a:prstGeom>
      </xdr:spPr>
    </xdr:pic>
    <xdr:clientData/>
  </xdr:twoCellAnchor>
  <xdr:twoCellAnchor editAs="oneCell">
    <xdr:from>
      <xdr:col>6</xdr:col>
      <xdr:colOff>1106805</xdr:colOff>
      <xdr:row>90</xdr:row>
      <xdr:rowOff>259715</xdr:rowOff>
    </xdr:from>
    <xdr:to>
      <xdr:col>6</xdr:col>
      <xdr:colOff>2962910</xdr:colOff>
      <xdr:row>90</xdr:row>
      <xdr:rowOff>2117725</xdr:rowOff>
    </xdr:to>
    <xdr:pic>
      <xdr:nvPicPr>
        <xdr:cNvPr id="172" name="Picture 171" descr="CCCC#CCCC.CCCCCCC=C=C_7_7_0.99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14161770" y="221417515"/>
          <a:ext cx="1856105" cy="1858010"/>
        </a:xfrm>
        <a:prstGeom prst="rect">
          <a:avLst/>
        </a:prstGeom>
      </xdr:spPr>
    </xdr:pic>
    <xdr:clientData/>
  </xdr:twoCellAnchor>
  <xdr:twoCellAnchor editAs="oneCell">
    <xdr:from>
      <xdr:col>6</xdr:col>
      <xdr:colOff>1001395</xdr:colOff>
      <xdr:row>91</xdr:row>
      <xdr:rowOff>154305</xdr:rowOff>
    </xdr:from>
    <xdr:to>
      <xdr:col>6</xdr:col>
      <xdr:colOff>2533650</xdr:colOff>
      <xdr:row>91</xdr:row>
      <xdr:rowOff>1686560</xdr:rowOff>
    </xdr:to>
    <xdr:pic>
      <xdr:nvPicPr>
        <xdr:cNvPr id="173" name="Picture 172" descr="OCCC(C1=CC=CC=C1)C2=CC=CC=C2.NCC3=CC=CC=C3_4_5_0.99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14056360" y="223814005"/>
          <a:ext cx="1532255" cy="1532255"/>
        </a:xfrm>
        <a:prstGeom prst="rect">
          <a:avLst/>
        </a:prstGeom>
      </xdr:spPr>
    </xdr:pic>
    <xdr:clientData/>
  </xdr:twoCellAnchor>
  <xdr:twoCellAnchor editAs="oneCell">
    <xdr:from>
      <xdr:col>6</xdr:col>
      <xdr:colOff>1053465</xdr:colOff>
      <xdr:row>92</xdr:row>
      <xdr:rowOff>443230</xdr:rowOff>
    </xdr:from>
    <xdr:to>
      <xdr:col>6</xdr:col>
      <xdr:colOff>2525395</xdr:colOff>
      <xdr:row>92</xdr:row>
      <xdr:rowOff>1914525</xdr:rowOff>
    </xdr:to>
    <xdr:pic>
      <xdr:nvPicPr>
        <xdr:cNvPr id="174" name="Picture 173" descr="OC1=C(C=O)C=CC=C1.O=C(CBr)C2=CC=CC=C2_7_7_0.99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4108430" y="225868230"/>
          <a:ext cx="1471930" cy="1471295"/>
        </a:xfrm>
        <a:prstGeom prst="rect">
          <a:avLst/>
        </a:prstGeom>
      </xdr:spPr>
    </xdr:pic>
    <xdr:clientData/>
  </xdr:twoCellAnchor>
  <xdr:twoCellAnchor editAs="oneCell">
    <xdr:from>
      <xdr:col>6</xdr:col>
      <xdr:colOff>363220</xdr:colOff>
      <xdr:row>94</xdr:row>
      <xdr:rowOff>342900</xdr:rowOff>
    </xdr:from>
    <xdr:to>
      <xdr:col>6</xdr:col>
      <xdr:colOff>2738120</xdr:colOff>
      <xdr:row>94</xdr:row>
      <xdr:rowOff>2715895</xdr:rowOff>
    </xdr:to>
    <xdr:pic>
      <xdr:nvPicPr>
        <xdr:cNvPr id="176" name="Picture 175" descr="CC(=O)NC(C)=O.NNc1cccc2ccccc12_4_5_0.99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13418185" y="231381300"/>
          <a:ext cx="2374900" cy="2372995"/>
        </a:xfrm>
        <a:prstGeom prst="rect">
          <a:avLst/>
        </a:prstGeom>
      </xdr:spPr>
    </xdr:pic>
    <xdr:clientData/>
  </xdr:twoCellAnchor>
  <xdr:twoCellAnchor editAs="oneCell">
    <xdr:from>
      <xdr:col>6</xdr:col>
      <xdr:colOff>443230</xdr:colOff>
      <xdr:row>95</xdr:row>
      <xdr:rowOff>89535</xdr:rowOff>
    </xdr:from>
    <xdr:to>
      <xdr:col>6</xdr:col>
      <xdr:colOff>2957195</xdr:colOff>
      <xdr:row>95</xdr:row>
      <xdr:rowOff>2596515</xdr:rowOff>
    </xdr:to>
    <xdr:pic>
      <xdr:nvPicPr>
        <xdr:cNvPr id="177" name="Picture 176" descr="CCCCCCC(=O)NC(=O)c1ccc(Cl)cc1.NNc1ccc(Cl)cc1_7_7_0.99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13498195" y="234658535"/>
          <a:ext cx="2513965" cy="2506980"/>
        </a:xfrm>
        <a:prstGeom prst="rect">
          <a:avLst/>
        </a:prstGeom>
      </xdr:spPr>
    </xdr:pic>
    <xdr:clientData/>
  </xdr:twoCellAnchor>
  <xdr:twoCellAnchor editAs="oneCell">
    <xdr:from>
      <xdr:col>6</xdr:col>
      <xdr:colOff>365125</xdr:colOff>
      <xdr:row>96</xdr:row>
      <xdr:rowOff>76835</xdr:rowOff>
    </xdr:from>
    <xdr:to>
      <xdr:col>6</xdr:col>
      <xdr:colOff>2697480</xdr:colOff>
      <xdr:row>96</xdr:row>
      <xdr:rowOff>2404110</xdr:rowOff>
    </xdr:to>
    <xdr:pic>
      <xdr:nvPicPr>
        <xdr:cNvPr id="178" name="Picture 177" descr="CC(C)Cc1ccc(C(C)C(=O)Cl)cc1.O=C1Cc2ccccc2C(=O)O1_7_7_0.99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3420090" y="237757335"/>
          <a:ext cx="2332355" cy="2327275"/>
        </a:xfrm>
        <a:prstGeom prst="rect">
          <a:avLst/>
        </a:prstGeom>
      </xdr:spPr>
    </xdr:pic>
    <xdr:clientData/>
  </xdr:twoCellAnchor>
  <xdr:twoCellAnchor editAs="oneCell">
    <xdr:from>
      <xdr:col>6</xdr:col>
      <xdr:colOff>3175</xdr:colOff>
      <xdr:row>97</xdr:row>
      <xdr:rowOff>6985</xdr:rowOff>
    </xdr:from>
    <xdr:to>
      <xdr:col>6</xdr:col>
      <xdr:colOff>2863215</xdr:colOff>
      <xdr:row>97</xdr:row>
      <xdr:rowOff>2864485</xdr:rowOff>
    </xdr:to>
    <xdr:pic>
      <xdr:nvPicPr>
        <xdr:cNvPr id="179" name="Picture 178" descr="Brc1ccc(I)cc1.c1ccc(-c2ccc(Nc3ccc(-c4ccccc4)cc3)cc2)cc1_4_5_0.99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13058140" y="24088788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6</xdr:col>
      <xdr:colOff>426720</xdr:colOff>
      <xdr:row>98</xdr:row>
      <xdr:rowOff>403860</xdr:rowOff>
    </xdr:from>
    <xdr:to>
      <xdr:col>6</xdr:col>
      <xdr:colOff>3286760</xdr:colOff>
      <xdr:row>98</xdr:row>
      <xdr:rowOff>3255645</xdr:rowOff>
    </xdr:to>
    <xdr:pic>
      <xdr:nvPicPr>
        <xdr:cNvPr id="181" name="Picture 180" descr="Nc1ccccc1S.O=C(Cl)c1ccc([N+](=O)[O-])c(-c2ccccc2)c1_4_5_0.99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13481685" y="245056660"/>
          <a:ext cx="2860040" cy="2851785"/>
        </a:xfrm>
        <a:prstGeom prst="rect">
          <a:avLst/>
        </a:prstGeom>
      </xdr:spPr>
    </xdr:pic>
    <xdr:clientData/>
  </xdr:twoCellAnchor>
  <xdr:twoCellAnchor editAs="oneCell">
    <xdr:from>
      <xdr:col>6</xdr:col>
      <xdr:colOff>3175</xdr:colOff>
      <xdr:row>99</xdr:row>
      <xdr:rowOff>5715</xdr:rowOff>
    </xdr:from>
    <xdr:to>
      <xdr:col>6</xdr:col>
      <xdr:colOff>2863215</xdr:colOff>
      <xdr:row>99</xdr:row>
      <xdr:rowOff>2863215</xdr:rowOff>
    </xdr:to>
    <xdr:pic>
      <xdr:nvPicPr>
        <xdr:cNvPr id="183" name="Picture 182" descr="NC1=CC=CC=C1I.C#CC2=CC=C(OC)C=C2CC(OC)=O_4_5_0.99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13058140" y="24884951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6</xdr:col>
      <xdr:colOff>554355</xdr:colOff>
      <xdr:row>100</xdr:row>
      <xdr:rowOff>713740</xdr:rowOff>
    </xdr:from>
    <xdr:to>
      <xdr:col>6</xdr:col>
      <xdr:colOff>3414395</xdr:colOff>
      <xdr:row>100</xdr:row>
      <xdr:rowOff>3564255</xdr:rowOff>
    </xdr:to>
    <xdr:pic>
      <xdr:nvPicPr>
        <xdr:cNvPr id="184" name="Picture 183" descr="O=C(O)C1=CC2=CC=NC=C2C3=CC=CC=C31.CO_4_5_0.99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13609320" y="252580140"/>
          <a:ext cx="2860040" cy="2850515"/>
        </a:xfrm>
        <a:prstGeom prst="rect">
          <a:avLst/>
        </a:prstGeom>
      </xdr:spPr>
    </xdr:pic>
    <xdr:clientData/>
  </xdr:twoCellAnchor>
  <xdr:twoCellAnchor editAs="oneCell">
    <xdr:from>
      <xdr:col>6</xdr:col>
      <xdr:colOff>1367155</xdr:colOff>
      <xdr:row>14</xdr:row>
      <xdr:rowOff>250190</xdr:rowOff>
    </xdr:from>
    <xdr:to>
      <xdr:col>6</xdr:col>
      <xdr:colOff>2854960</xdr:colOff>
      <xdr:row>14</xdr:row>
      <xdr:rowOff>1736725</xdr:rowOff>
    </xdr:to>
    <xdr:pic>
      <xdr:nvPicPr>
        <xdr:cNvPr id="59" name="Picture 58" descr="NC1=NC=NC=C1N.C(O)=O_7_7_0.99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14422120" y="42884090"/>
          <a:ext cx="1487805" cy="1486535"/>
        </a:xfrm>
        <a:prstGeom prst="rect">
          <a:avLst/>
        </a:prstGeom>
      </xdr:spPr>
    </xdr:pic>
    <xdr:clientData/>
  </xdr:twoCellAnchor>
  <xdr:twoCellAnchor editAs="oneCell">
    <xdr:from>
      <xdr:col>6</xdr:col>
      <xdr:colOff>1153795</xdr:colOff>
      <xdr:row>84</xdr:row>
      <xdr:rowOff>209550</xdr:rowOff>
    </xdr:from>
    <xdr:to>
      <xdr:col>6</xdr:col>
      <xdr:colOff>2522220</xdr:colOff>
      <xdr:row>84</xdr:row>
      <xdr:rowOff>1577975</xdr:rowOff>
    </xdr:to>
    <xdr:pic>
      <xdr:nvPicPr>
        <xdr:cNvPr id="120" name="Picture 119" descr="CC(CO)C1=CC=CC=C1.NCC2=CC=CC=C2_4_5_0.99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14208760" y="209099150"/>
          <a:ext cx="1368425" cy="1368425"/>
        </a:xfrm>
        <a:prstGeom prst="rect">
          <a:avLst/>
        </a:prstGeom>
      </xdr:spPr>
    </xdr:pic>
    <xdr:clientData/>
  </xdr:twoCellAnchor>
  <xdr:twoCellAnchor editAs="oneCell">
    <xdr:from>
      <xdr:col>6</xdr:col>
      <xdr:colOff>278130</xdr:colOff>
      <xdr:row>10</xdr:row>
      <xdr:rowOff>278130</xdr:rowOff>
    </xdr:from>
    <xdr:to>
      <xdr:col>6</xdr:col>
      <xdr:colOff>2862580</xdr:colOff>
      <xdr:row>10</xdr:row>
      <xdr:rowOff>2862580</xdr:rowOff>
    </xdr:to>
    <xdr:pic>
      <xdr:nvPicPr>
        <xdr:cNvPr id="81" name="Picture 80" descr="OC(C#CC)C1=CC=CC=C1.C=COCC_7_7_0.99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13333095" y="32180530"/>
          <a:ext cx="2584450" cy="2584450"/>
        </a:xfrm>
        <a:prstGeom prst="rect">
          <a:avLst/>
        </a:prstGeom>
      </xdr:spPr>
    </xdr:pic>
    <xdr:clientData/>
  </xdr:twoCellAnchor>
  <xdr:twoCellAnchor editAs="oneCell">
    <xdr:from>
      <xdr:col>6</xdr:col>
      <xdr:colOff>546735</xdr:colOff>
      <xdr:row>93</xdr:row>
      <xdr:rowOff>334010</xdr:rowOff>
    </xdr:from>
    <xdr:to>
      <xdr:col>6</xdr:col>
      <xdr:colOff>3042920</xdr:colOff>
      <xdr:row>93</xdr:row>
      <xdr:rowOff>2830195</xdr:rowOff>
    </xdr:to>
    <xdr:pic>
      <xdr:nvPicPr>
        <xdr:cNvPr id="136" name="Picture 135" descr="Cc1ccccc1C=O.O=C(CBr)N(c1ccccc1)c1ccccc1_7_7_0.99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13601700" y="227943410"/>
          <a:ext cx="2496185" cy="2496185"/>
        </a:xfrm>
        <a:prstGeom prst="rect">
          <a:avLst/>
        </a:prstGeom>
      </xdr:spPr>
    </xdr:pic>
    <xdr:clientData/>
  </xdr:twoCellAnchor>
  <xdr:twoCellAnchor editAs="oneCell">
    <xdr:from>
      <xdr:col>4</xdr:col>
      <xdr:colOff>300990</xdr:colOff>
      <xdr:row>1</xdr:row>
      <xdr:rowOff>872490</xdr:rowOff>
    </xdr:from>
    <xdr:to>
      <xdr:col>4</xdr:col>
      <xdr:colOff>3157855</xdr:colOff>
      <xdr:row>1</xdr:row>
      <xdr:rowOff>3724275</xdr:rowOff>
    </xdr:to>
    <xdr:pic>
      <xdr:nvPicPr>
        <xdr:cNvPr id="61" name="Picture 60" descr="NC1CCCC1.OCC2=CC=CC=C2_label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7775575" y="1443990"/>
          <a:ext cx="2856865" cy="2851785"/>
        </a:xfrm>
        <a:prstGeom prst="rect">
          <a:avLst/>
        </a:prstGeom>
      </xdr:spPr>
    </xdr:pic>
    <xdr:clientData/>
  </xdr:twoCellAnchor>
  <xdr:twoCellAnchor editAs="oneCell">
    <xdr:from>
      <xdr:col>4</xdr:col>
      <xdr:colOff>39370</xdr:colOff>
      <xdr:row>9</xdr:row>
      <xdr:rowOff>124460</xdr:rowOff>
    </xdr:from>
    <xdr:to>
      <xdr:col>4</xdr:col>
      <xdr:colOff>2654300</xdr:colOff>
      <xdr:row>9</xdr:row>
      <xdr:rowOff>2741930</xdr:rowOff>
    </xdr:to>
    <xdr:pic>
      <xdr:nvPicPr>
        <xdr:cNvPr id="160" name="Picture 159" descr="CCCO.NCCC#C_label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7513955" y="28089860"/>
          <a:ext cx="2614930" cy="2617470"/>
        </a:xfrm>
        <a:prstGeom prst="rect">
          <a:avLst/>
        </a:prstGeom>
      </xdr:spPr>
    </xdr:pic>
    <xdr:clientData/>
  </xdr:twoCellAnchor>
  <xdr:twoCellAnchor editAs="oneCell">
    <xdr:from>
      <xdr:col>4</xdr:col>
      <xdr:colOff>98425</xdr:colOff>
      <xdr:row>2</xdr:row>
      <xdr:rowOff>282575</xdr:rowOff>
    </xdr:from>
    <xdr:to>
      <xdr:col>4</xdr:col>
      <xdr:colOff>2732405</xdr:colOff>
      <xdr:row>2</xdr:row>
      <xdr:rowOff>2922905</xdr:rowOff>
    </xdr:to>
    <xdr:pic>
      <xdr:nvPicPr>
        <xdr:cNvPr id="166" name="Picture 165" descr="CC1=CC=C(C=O)C=C1.C2CCCCN2_label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7573010" y="5591175"/>
          <a:ext cx="2633980" cy="2640330"/>
        </a:xfrm>
        <a:prstGeom prst="rect">
          <a:avLst/>
        </a:prstGeom>
      </xdr:spPr>
    </xdr:pic>
    <xdr:clientData/>
  </xdr:twoCellAnchor>
  <xdr:twoCellAnchor editAs="oneCell">
    <xdr:from>
      <xdr:col>4</xdr:col>
      <xdr:colOff>278130</xdr:colOff>
      <xdr:row>3</xdr:row>
      <xdr:rowOff>177800</xdr:rowOff>
    </xdr:from>
    <xdr:to>
      <xdr:col>4</xdr:col>
      <xdr:colOff>3124835</xdr:colOff>
      <xdr:row>3</xdr:row>
      <xdr:rowOff>3027045</xdr:rowOff>
    </xdr:to>
    <xdr:pic>
      <xdr:nvPicPr>
        <xdr:cNvPr id="175" name="Picture 174" descr="FC(C1=CC([N+]([O-])=O)=CC=C1)(F)F.CCCC(CC#N)=O_label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7752715" y="8775700"/>
          <a:ext cx="2846705" cy="284924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4</xdr:row>
      <xdr:rowOff>12065</xdr:rowOff>
    </xdr:from>
    <xdr:to>
      <xdr:col>4</xdr:col>
      <xdr:colOff>2864485</xdr:colOff>
      <xdr:row>4</xdr:row>
      <xdr:rowOff>2864485</xdr:rowOff>
    </xdr:to>
    <xdr:pic>
      <xdr:nvPicPr>
        <xdr:cNvPr id="180" name="Picture 179" descr="C=CCNC.CN=C=O_label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7482205" y="11924665"/>
          <a:ext cx="2856865" cy="2852420"/>
        </a:xfrm>
        <a:prstGeom prst="rect">
          <a:avLst/>
        </a:prstGeom>
      </xdr:spPr>
    </xdr:pic>
    <xdr:clientData/>
  </xdr:twoCellAnchor>
  <xdr:twoCellAnchor editAs="oneCell">
    <xdr:from>
      <xdr:col>4</xdr:col>
      <xdr:colOff>48260</xdr:colOff>
      <xdr:row>0</xdr:row>
      <xdr:rowOff>346075</xdr:rowOff>
    </xdr:from>
    <xdr:to>
      <xdr:col>4</xdr:col>
      <xdr:colOff>2905125</xdr:colOff>
      <xdr:row>1</xdr:row>
      <xdr:rowOff>2639060</xdr:rowOff>
    </xdr:to>
    <xdr:pic>
      <xdr:nvPicPr>
        <xdr:cNvPr id="182" name="Picture 181" descr="CP(C)(C)=NC1=CC=CC=C1.CC=O_label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7522845" y="346075"/>
          <a:ext cx="2856865" cy="286448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6</xdr:row>
      <xdr:rowOff>7620</xdr:rowOff>
    </xdr:from>
    <xdr:to>
      <xdr:col>4</xdr:col>
      <xdr:colOff>2571115</xdr:colOff>
      <xdr:row>6</xdr:row>
      <xdr:rowOff>2569210</xdr:rowOff>
    </xdr:to>
    <xdr:pic>
      <xdr:nvPicPr>
        <xdr:cNvPr id="185" name="Picture 184" descr="OC1=CC=CC=C1.ClCC=C_label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7482205" y="18130520"/>
          <a:ext cx="2563495" cy="256159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7</xdr:row>
      <xdr:rowOff>3810</xdr:rowOff>
    </xdr:from>
    <xdr:to>
      <xdr:col>4</xdr:col>
      <xdr:colOff>2864485</xdr:colOff>
      <xdr:row>7</xdr:row>
      <xdr:rowOff>2864485</xdr:rowOff>
    </xdr:to>
    <xdr:pic>
      <xdr:nvPicPr>
        <xdr:cNvPr id="186" name="Picture 185" descr="OC1=CC=C(Br)C=C1.BrCCCCCCCC_label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7482205" y="21187410"/>
          <a:ext cx="2856865" cy="286067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8</xdr:row>
      <xdr:rowOff>5080</xdr:rowOff>
    </xdr:from>
    <xdr:to>
      <xdr:col>4</xdr:col>
      <xdr:colOff>2821305</xdr:colOff>
      <xdr:row>8</xdr:row>
      <xdr:rowOff>2821305</xdr:rowOff>
    </xdr:to>
    <xdr:pic>
      <xdr:nvPicPr>
        <xdr:cNvPr id="187" name="Picture 186" descr="OC1=CC=CC=C1.ClCC2=CC=CC=C2_label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7482205" y="24782780"/>
          <a:ext cx="2813685" cy="281622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10</xdr:row>
      <xdr:rowOff>0</xdr:rowOff>
    </xdr:from>
    <xdr:to>
      <xdr:col>4</xdr:col>
      <xdr:colOff>2385695</xdr:colOff>
      <xdr:row>10</xdr:row>
      <xdr:rowOff>2384425</xdr:rowOff>
    </xdr:to>
    <xdr:pic>
      <xdr:nvPicPr>
        <xdr:cNvPr id="188" name="Picture 187" descr="OC(C#CC)C1=CC=CC=C1.C=COCC_label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7482205" y="31902400"/>
          <a:ext cx="2378075" cy="2384425"/>
        </a:xfrm>
        <a:prstGeom prst="rect">
          <a:avLst/>
        </a:prstGeom>
      </xdr:spPr>
    </xdr:pic>
    <xdr:clientData/>
  </xdr:twoCellAnchor>
  <xdr:twoCellAnchor editAs="oneCell">
    <xdr:from>
      <xdr:col>4</xdr:col>
      <xdr:colOff>491490</xdr:colOff>
      <xdr:row>11</xdr:row>
      <xdr:rowOff>333375</xdr:rowOff>
    </xdr:from>
    <xdr:to>
      <xdr:col>4</xdr:col>
      <xdr:colOff>2346960</xdr:colOff>
      <xdr:row>11</xdr:row>
      <xdr:rowOff>2189480</xdr:rowOff>
    </xdr:to>
    <xdr:pic>
      <xdr:nvPicPr>
        <xdr:cNvPr id="189" name="Picture 188" descr="BrC1=CC=CC=C1.CC2=CC(O)=CC(C)=C2_label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7966075" y="35347275"/>
          <a:ext cx="1855470" cy="1856105"/>
        </a:xfrm>
        <a:prstGeom prst="rect">
          <a:avLst/>
        </a:prstGeom>
      </xdr:spPr>
    </xdr:pic>
    <xdr:clientData/>
  </xdr:twoCellAnchor>
  <xdr:twoCellAnchor editAs="oneCell">
    <xdr:from>
      <xdr:col>4</xdr:col>
      <xdr:colOff>316230</xdr:colOff>
      <xdr:row>12</xdr:row>
      <xdr:rowOff>314960</xdr:rowOff>
    </xdr:from>
    <xdr:to>
      <xdr:col>4</xdr:col>
      <xdr:colOff>2161540</xdr:colOff>
      <xdr:row>12</xdr:row>
      <xdr:rowOff>2162175</xdr:rowOff>
    </xdr:to>
    <xdr:pic>
      <xdr:nvPicPr>
        <xdr:cNvPr id="190" name="Picture 189" descr="IC1=C(C)C=CC=C1.OC2=C(C)C=CC=C2_label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7790815" y="37691060"/>
          <a:ext cx="1845310" cy="1847215"/>
        </a:xfrm>
        <a:prstGeom prst="rect">
          <a:avLst/>
        </a:prstGeom>
      </xdr:spPr>
    </xdr:pic>
    <xdr:clientData/>
  </xdr:twoCellAnchor>
  <xdr:twoCellAnchor editAs="oneCell">
    <xdr:from>
      <xdr:col>4</xdr:col>
      <xdr:colOff>528320</xdr:colOff>
      <xdr:row>13</xdr:row>
      <xdr:rowOff>205740</xdr:rowOff>
    </xdr:from>
    <xdr:to>
      <xdr:col>4</xdr:col>
      <xdr:colOff>2710815</xdr:colOff>
      <xdr:row>13</xdr:row>
      <xdr:rowOff>2383155</xdr:rowOff>
    </xdr:to>
    <xdr:pic>
      <xdr:nvPicPr>
        <xdr:cNvPr id="191" name="Picture 190" descr="IC1=CC=CC=C1.C2=CC=CN2_label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8002905" y="40058340"/>
          <a:ext cx="2182495" cy="2177415"/>
        </a:xfrm>
        <a:prstGeom prst="rect">
          <a:avLst/>
        </a:prstGeom>
      </xdr:spPr>
    </xdr:pic>
    <xdr:clientData/>
  </xdr:twoCellAnchor>
  <xdr:twoCellAnchor editAs="oneCell">
    <xdr:from>
      <xdr:col>4</xdr:col>
      <xdr:colOff>420370</xdr:colOff>
      <xdr:row>15</xdr:row>
      <xdr:rowOff>530225</xdr:rowOff>
    </xdr:from>
    <xdr:to>
      <xdr:col>4</xdr:col>
      <xdr:colOff>2820035</xdr:colOff>
      <xdr:row>15</xdr:row>
      <xdr:rowOff>2929255</xdr:rowOff>
    </xdr:to>
    <xdr:pic>
      <xdr:nvPicPr>
        <xdr:cNvPr id="193" name="Picture 192" descr="CO.OC(COCC=C)=O_label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7894955" y="45678725"/>
          <a:ext cx="2399665" cy="2399030"/>
        </a:xfrm>
        <a:prstGeom prst="rect">
          <a:avLst/>
        </a:prstGeom>
      </xdr:spPr>
    </xdr:pic>
    <xdr:clientData/>
  </xdr:twoCellAnchor>
  <xdr:twoCellAnchor editAs="oneCell">
    <xdr:from>
      <xdr:col>4</xdr:col>
      <xdr:colOff>536575</xdr:colOff>
      <xdr:row>17</xdr:row>
      <xdr:rowOff>383540</xdr:rowOff>
    </xdr:from>
    <xdr:to>
      <xdr:col>4</xdr:col>
      <xdr:colOff>2192655</xdr:colOff>
      <xdr:row>17</xdr:row>
      <xdr:rowOff>2351405</xdr:rowOff>
    </xdr:to>
    <xdr:pic>
      <xdr:nvPicPr>
        <xdr:cNvPr id="195" name="Picture 194" descr="OC(C1=CC(C)=CC=C1OC)=O.NCCN_label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8011160" y="51424840"/>
          <a:ext cx="1656080" cy="1967865"/>
        </a:xfrm>
        <a:prstGeom prst="rect">
          <a:avLst/>
        </a:prstGeom>
      </xdr:spPr>
    </xdr:pic>
    <xdr:clientData/>
  </xdr:twoCellAnchor>
  <xdr:twoCellAnchor editAs="oneCell">
    <xdr:from>
      <xdr:col>4</xdr:col>
      <xdr:colOff>553085</xdr:colOff>
      <xdr:row>18</xdr:row>
      <xdr:rowOff>220980</xdr:rowOff>
    </xdr:from>
    <xdr:to>
      <xdr:col>4</xdr:col>
      <xdr:colOff>2308860</xdr:colOff>
      <xdr:row>18</xdr:row>
      <xdr:rowOff>1978025</xdr:rowOff>
    </xdr:to>
    <xdr:pic>
      <xdr:nvPicPr>
        <xdr:cNvPr id="196" name="Picture 195" descr="OC(C1=CC=CC1)=O.OCC_label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8027670" y="53941980"/>
          <a:ext cx="1755775" cy="1757045"/>
        </a:xfrm>
        <a:prstGeom prst="rect">
          <a:avLst/>
        </a:prstGeom>
      </xdr:spPr>
    </xdr:pic>
    <xdr:clientData/>
  </xdr:twoCellAnchor>
  <xdr:twoCellAnchor editAs="oneCell">
    <xdr:from>
      <xdr:col>4</xdr:col>
      <xdr:colOff>758190</xdr:colOff>
      <xdr:row>19</xdr:row>
      <xdr:rowOff>240665</xdr:rowOff>
    </xdr:from>
    <xdr:to>
      <xdr:col>4</xdr:col>
      <xdr:colOff>2190115</xdr:colOff>
      <xdr:row>19</xdr:row>
      <xdr:rowOff>1669415</xdr:rowOff>
    </xdr:to>
    <xdr:pic>
      <xdr:nvPicPr>
        <xdr:cNvPr id="197" name="Picture 196" descr="OC(CCC1=CC=CC=C1)=O.OC(C)CCC2=CC=CC=C2_label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8232775" y="56438165"/>
          <a:ext cx="1431925" cy="1428750"/>
        </a:xfrm>
        <a:prstGeom prst="rect">
          <a:avLst/>
        </a:prstGeom>
      </xdr:spPr>
    </xdr:pic>
    <xdr:clientData/>
  </xdr:twoCellAnchor>
  <xdr:twoCellAnchor editAs="oneCell">
    <xdr:from>
      <xdr:col>4</xdr:col>
      <xdr:colOff>845185</xdr:colOff>
      <xdr:row>19</xdr:row>
      <xdr:rowOff>1901825</xdr:rowOff>
    </xdr:from>
    <xdr:to>
      <xdr:col>4</xdr:col>
      <xdr:colOff>2875280</xdr:colOff>
      <xdr:row>20</xdr:row>
      <xdr:rowOff>2004060</xdr:rowOff>
    </xdr:to>
    <xdr:pic>
      <xdr:nvPicPr>
        <xdr:cNvPr id="198" name="Picture 197" descr="OC(C(C)SC1=CC=CC=C1)=O.OC(C2=CC=CC=C2)C3=CC=CC=C3_label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8319770" y="58099325"/>
          <a:ext cx="2030095" cy="2032635"/>
        </a:xfrm>
        <a:prstGeom prst="rect">
          <a:avLst/>
        </a:prstGeom>
      </xdr:spPr>
    </xdr:pic>
    <xdr:clientData/>
  </xdr:twoCellAnchor>
  <xdr:twoCellAnchor editAs="oneCell">
    <xdr:from>
      <xdr:col>4</xdr:col>
      <xdr:colOff>713740</xdr:colOff>
      <xdr:row>21</xdr:row>
      <xdr:rowOff>525780</xdr:rowOff>
    </xdr:from>
    <xdr:to>
      <xdr:col>4</xdr:col>
      <xdr:colOff>2135505</xdr:colOff>
      <xdr:row>21</xdr:row>
      <xdr:rowOff>1943735</xdr:rowOff>
    </xdr:to>
    <xdr:pic>
      <xdr:nvPicPr>
        <xdr:cNvPr id="199" name="Picture 198" descr="N#N=NCC1=CC2=NON=C2C=C1.CCCCCCC#C_label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8188325" y="60711080"/>
          <a:ext cx="1421765" cy="1417955"/>
        </a:xfrm>
        <a:prstGeom prst="rect">
          <a:avLst/>
        </a:prstGeom>
      </xdr:spPr>
    </xdr:pic>
    <xdr:clientData/>
  </xdr:twoCellAnchor>
  <xdr:twoCellAnchor editAs="oneCell">
    <xdr:from>
      <xdr:col>4</xdr:col>
      <xdr:colOff>441960</xdr:colOff>
      <xdr:row>22</xdr:row>
      <xdr:rowOff>55880</xdr:rowOff>
    </xdr:from>
    <xdr:to>
      <xdr:col>4</xdr:col>
      <xdr:colOff>2242820</xdr:colOff>
      <xdr:row>22</xdr:row>
      <xdr:rowOff>1852930</xdr:rowOff>
    </xdr:to>
    <xdr:pic>
      <xdr:nvPicPr>
        <xdr:cNvPr id="200" name="Picture 199" descr="O=C1C=CCC1.C#CC(C)(C)C_label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7916545" y="62489080"/>
          <a:ext cx="1800860" cy="1797050"/>
        </a:xfrm>
        <a:prstGeom prst="rect">
          <a:avLst/>
        </a:prstGeom>
      </xdr:spPr>
    </xdr:pic>
    <xdr:clientData/>
  </xdr:twoCellAnchor>
  <xdr:twoCellAnchor editAs="oneCell">
    <xdr:from>
      <xdr:col>4</xdr:col>
      <xdr:colOff>483235</xdr:colOff>
      <xdr:row>23</xdr:row>
      <xdr:rowOff>176530</xdr:rowOff>
    </xdr:from>
    <xdr:to>
      <xdr:col>4</xdr:col>
      <xdr:colOff>2534285</xdr:colOff>
      <xdr:row>23</xdr:row>
      <xdr:rowOff>2224405</xdr:rowOff>
    </xdr:to>
    <xdr:pic>
      <xdr:nvPicPr>
        <xdr:cNvPr id="201" name="Picture 200" descr="O=C1C(C)=CCC1.C#CCCCC_label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7957820" y="64629030"/>
          <a:ext cx="2051050" cy="2047875"/>
        </a:xfrm>
        <a:prstGeom prst="rect">
          <a:avLst/>
        </a:prstGeom>
      </xdr:spPr>
    </xdr:pic>
    <xdr:clientData/>
  </xdr:twoCellAnchor>
  <xdr:twoCellAnchor editAs="oneCell">
    <xdr:from>
      <xdr:col>4</xdr:col>
      <xdr:colOff>975995</xdr:colOff>
      <xdr:row>24</xdr:row>
      <xdr:rowOff>58420</xdr:rowOff>
    </xdr:from>
    <xdr:to>
      <xdr:col>4</xdr:col>
      <xdr:colOff>2429510</xdr:colOff>
      <xdr:row>24</xdr:row>
      <xdr:rowOff>1512570</xdr:rowOff>
    </xdr:to>
    <xdr:pic>
      <xdr:nvPicPr>
        <xdr:cNvPr id="202" name="Picture 201" descr="ClC(CCCCCCCCCCC)=O.NCCCCN_label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8450580" y="66873120"/>
          <a:ext cx="1453515" cy="1454150"/>
        </a:xfrm>
        <a:prstGeom prst="rect">
          <a:avLst/>
        </a:prstGeom>
      </xdr:spPr>
    </xdr:pic>
    <xdr:clientData/>
  </xdr:twoCellAnchor>
  <xdr:twoCellAnchor editAs="oneCell">
    <xdr:from>
      <xdr:col>4</xdr:col>
      <xdr:colOff>882015</xdr:colOff>
      <xdr:row>25</xdr:row>
      <xdr:rowOff>339090</xdr:rowOff>
    </xdr:from>
    <xdr:to>
      <xdr:col>4</xdr:col>
      <xdr:colOff>2497455</xdr:colOff>
      <xdr:row>25</xdr:row>
      <xdr:rowOff>1953895</xdr:rowOff>
    </xdr:to>
    <xdr:pic>
      <xdr:nvPicPr>
        <xdr:cNvPr id="203" name="Picture 202" descr="ClC(C1=CC=CC=C1)=O.NC2CCCCC2_label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8356600" y="68944490"/>
          <a:ext cx="1615440" cy="1614805"/>
        </a:xfrm>
        <a:prstGeom prst="rect">
          <a:avLst/>
        </a:prstGeom>
      </xdr:spPr>
    </xdr:pic>
    <xdr:clientData/>
  </xdr:twoCellAnchor>
  <xdr:twoCellAnchor editAs="oneCell">
    <xdr:from>
      <xdr:col>4</xdr:col>
      <xdr:colOff>648970</xdr:colOff>
      <xdr:row>26</xdr:row>
      <xdr:rowOff>212725</xdr:rowOff>
    </xdr:from>
    <xdr:to>
      <xdr:col>4</xdr:col>
      <xdr:colOff>2569845</xdr:colOff>
      <xdr:row>26</xdr:row>
      <xdr:rowOff>2133600</xdr:rowOff>
    </xdr:to>
    <xdr:pic>
      <xdr:nvPicPr>
        <xdr:cNvPr id="204" name="Picture 203" descr="NCCCN.O=C1CCCCCC1_label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8123555" y="71167625"/>
          <a:ext cx="1920875" cy="1920875"/>
        </a:xfrm>
        <a:prstGeom prst="rect">
          <a:avLst/>
        </a:prstGeom>
      </xdr:spPr>
    </xdr:pic>
    <xdr:clientData/>
  </xdr:twoCellAnchor>
  <xdr:twoCellAnchor editAs="oneCell">
    <xdr:from>
      <xdr:col>4</xdr:col>
      <xdr:colOff>664845</xdr:colOff>
      <xdr:row>27</xdr:row>
      <xdr:rowOff>220345</xdr:rowOff>
    </xdr:from>
    <xdr:to>
      <xdr:col>4</xdr:col>
      <xdr:colOff>2363470</xdr:colOff>
      <xdr:row>27</xdr:row>
      <xdr:rowOff>1918335</xdr:rowOff>
    </xdr:to>
    <xdr:pic>
      <xdr:nvPicPr>
        <xdr:cNvPr id="205" name="Picture 204" descr="NCC(C)(C)CN.O=C1CCCCC1_label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8139430" y="73537445"/>
          <a:ext cx="1698625" cy="1697990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28</xdr:row>
      <xdr:rowOff>153670</xdr:rowOff>
    </xdr:from>
    <xdr:to>
      <xdr:col>4</xdr:col>
      <xdr:colOff>2509520</xdr:colOff>
      <xdr:row>29</xdr:row>
      <xdr:rowOff>47625</xdr:rowOff>
    </xdr:to>
    <xdr:pic>
      <xdr:nvPicPr>
        <xdr:cNvPr id="206" name="Picture 205" descr="NCC1=CC=CC=C1.O=CCCCCCCC_label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7846060" y="75629770"/>
          <a:ext cx="2138045" cy="2141855"/>
        </a:xfrm>
        <a:prstGeom prst="rect">
          <a:avLst/>
        </a:prstGeom>
      </xdr:spPr>
    </xdr:pic>
    <xdr:clientData/>
  </xdr:twoCellAnchor>
  <xdr:twoCellAnchor editAs="oneCell">
    <xdr:from>
      <xdr:col>4</xdr:col>
      <xdr:colOff>753745</xdr:colOff>
      <xdr:row>29</xdr:row>
      <xdr:rowOff>193675</xdr:rowOff>
    </xdr:from>
    <xdr:to>
      <xdr:col>4</xdr:col>
      <xdr:colOff>2314575</xdr:colOff>
      <xdr:row>30</xdr:row>
      <xdr:rowOff>0</xdr:rowOff>
    </xdr:to>
    <xdr:pic>
      <xdr:nvPicPr>
        <xdr:cNvPr id="207" name="Picture 206" descr="C(C1=CC=NC=C1)=O.NC2=C(C)C=CC=C2_label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8228330" y="77917675"/>
          <a:ext cx="1560830" cy="1558925"/>
        </a:xfrm>
        <a:prstGeom prst="rect">
          <a:avLst/>
        </a:prstGeom>
      </xdr:spPr>
    </xdr:pic>
    <xdr:clientData/>
  </xdr:twoCellAnchor>
  <xdr:twoCellAnchor editAs="oneCell">
    <xdr:from>
      <xdr:col>4</xdr:col>
      <xdr:colOff>702945</xdr:colOff>
      <xdr:row>30</xdr:row>
      <xdr:rowOff>6985</xdr:rowOff>
    </xdr:from>
    <xdr:to>
      <xdr:col>4</xdr:col>
      <xdr:colOff>2207895</xdr:colOff>
      <xdr:row>30</xdr:row>
      <xdr:rowOff>1513840</xdr:rowOff>
    </xdr:to>
    <xdr:pic>
      <xdr:nvPicPr>
        <xdr:cNvPr id="6" name="Picture 5" descr="NCCN1CCOCC1.O=CC2=C(O)C=CC=C2_label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8177530" y="79483585"/>
          <a:ext cx="1504950" cy="1506855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31</xdr:row>
      <xdr:rowOff>41910</xdr:rowOff>
    </xdr:from>
    <xdr:to>
      <xdr:col>4</xdr:col>
      <xdr:colOff>2305685</xdr:colOff>
      <xdr:row>31</xdr:row>
      <xdr:rowOff>1697990</xdr:rowOff>
    </xdr:to>
    <xdr:pic>
      <xdr:nvPicPr>
        <xdr:cNvPr id="7" name="Picture 6" descr="NC1=CC=C(OC)C=C1.OC2=CC=C(C)C=C2C(C3=CC=CC=C3)=O_label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8122285" y="81258410"/>
          <a:ext cx="1657985" cy="1656080"/>
        </a:xfrm>
        <a:prstGeom prst="rect">
          <a:avLst/>
        </a:prstGeom>
      </xdr:spPr>
    </xdr:pic>
    <xdr:clientData/>
  </xdr:twoCellAnchor>
  <xdr:twoCellAnchor editAs="oneCell">
    <xdr:from>
      <xdr:col>4</xdr:col>
      <xdr:colOff>695960</xdr:colOff>
      <xdr:row>32</xdr:row>
      <xdr:rowOff>449580</xdr:rowOff>
    </xdr:from>
    <xdr:to>
      <xdr:col>4</xdr:col>
      <xdr:colOff>2300605</xdr:colOff>
      <xdr:row>32</xdr:row>
      <xdr:rowOff>2054225</xdr:rowOff>
    </xdr:to>
    <xdr:pic>
      <xdr:nvPicPr>
        <xdr:cNvPr id="8" name="Picture 7" descr="BrC1=CC=C(N=N#N)C=C1.C=C(C(C)=C)C_label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8170545" y="83710780"/>
          <a:ext cx="1604645" cy="1604645"/>
        </a:xfrm>
        <a:prstGeom prst="rect">
          <a:avLst/>
        </a:prstGeom>
      </xdr:spPr>
    </xdr:pic>
    <xdr:clientData/>
  </xdr:twoCellAnchor>
  <xdr:twoCellAnchor editAs="oneCell">
    <xdr:from>
      <xdr:col>4</xdr:col>
      <xdr:colOff>1007745</xdr:colOff>
      <xdr:row>33</xdr:row>
      <xdr:rowOff>15240</xdr:rowOff>
    </xdr:from>
    <xdr:to>
      <xdr:col>4</xdr:col>
      <xdr:colOff>2610485</xdr:colOff>
      <xdr:row>33</xdr:row>
      <xdr:rowOff>1616075</xdr:rowOff>
    </xdr:to>
    <xdr:pic>
      <xdr:nvPicPr>
        <xdr:cNvPr id="9" name="Picture 8" descr="CC1=C([N+]([O-])=O)C(OCC2=CC=CC=C2)=CC=C1.CCOC(C(OCC)=O)=O_label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8482330" y="85854540"/>
          <a:ext cx="1602740" cy="1600835"/>
        </a:xfrm>
        <a:prstGeom prst="rect">
          <a:avLst/>
        </a:prstGeom>
      </xdr:spPr>
    </xdr:pic>
    <xdr:clientData/>
  </xdr:twoCellAnchor>
  <xdr:twoCellAnchor editAs="oneCell">
    <xdr:from>
      <xdr:col>4</xdr:col>
      <xdr:colOff>789305</xdr:colOff>
      <xdr:row>33</xdr:row>
      <xdr:rowOff>1861185</xdr:rowOff>
    </xdr:from>
    <xdr:to>
      <xdr:col>4</xdr:col>
      <xdr:colOff>2349500</xdr:colOff>
      <xdr:row>34</xdr:row>
      <xdr:rowOff>1403350</xdr:rowOff>
    </xdr:to>
    <xdr:pic>
      <xdr:nvPicPr>
        <xdr:cNvPr id="10" name="Picture 9" descr="CC1=CC=C(Br)C=C1.C2CC=CO2_label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8263890" y="87700485"/>
          <a:ext cx="1560195" cy="1561465"/>
        </a:xfrm>
        <a:prstGeom prst="rect">
          <a:avLst/>
        </a:prstGeom>
      </xdr:spPr>
    </xdr:pic>
    <xdr:clientData/>
  </xdr:twoCellAnchor>
  <xdr:twoCellAnchor editAs="oneCell">
    <xdr:from>
      <xdr:col>4</xdr:col>
      <xdr:colOff>859155</xdr:colOff>
      <xdr:row>35</xdr:row>
      <xdr:rowOff>90170</xdr:rowOff>
    </xdr:from>
    <xdr:to>
      <xdr:col>4</xdr:col>
      <xdr:colOff>2279015</xdr:colOff>
      <xdr:row>35</xdr:row>
      <xdr:rowOff>1510030</xdr:rowOff>
    </xdr:to>
    <xdr:pic>
      <xdr:nvPicPr>
        <xdr:cNvPr id="11" name="Picture 10" descr="IC1=CC=C(C)C=C1.C23CCC(C3)C=C2_label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8333740" y="89421970"/>
          <a:ext cx="1419860" cy="1419860"/>
        </a:xfrm>
        <a:prstGeom prst="rect">
          <a:avLst/>
        </a:prstGeom>
      </xdr:spPr>
    </xdr:pic>
    <xdr:clientData/>
  </xdr:twoCellAnchor>
  <xdr:twoCellAnchor editAs="oneCell">
    <xdr:from>
      <xdr:col>4</xdr:col>
      <xdr:colOff>917575</xdr:colOff>
      <xdr:row>36</xdr:row>
      <xdr:rowOff>339090</xdr:rowOff>
    </xdr:from>
    <xdr:to>
      <xdr:col>4</xdr:col>
      <xdr:colOff>2515870</xdr:colOff>
      <xdr:row>36</xdr:row>
      <xdr:rowOff>1938655</xdr:rowOff>
    </xdr:to>
    <xdr:pic>
      <xdr:nvPicPr>
        <xdr:cNvPr id="12" name="Picture 11" descr="OCC=C.IC1=CC=C(OCO2)C2=C1_label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8392160" y="91258390"/>
          <a:ext cx="1598295" cy="1599565"/>
        </a:xfrm>
        <a:prstGeom prst="rect">
          <a:avLst/>
        </a:prstGeom>
      </xdr:spPr>
    </xdr:pic>
    <xdr:clientData/>
  </xdr:twoCellAnchor>
  <xdr:twoCellAnchor editAs="oneCell">
    <xdr:from>
      <xdr:col>4</xdr:col>
      <xdr:colOff>888365</xdr:colOff>
      <xdr:row>37</xdr:row>
      <xdr:rowOff>203200</xdr:rowOff>
    </xdr:from>
    <xdr:to>
      <xdr:col>4</xdr:col>
      <xdr:colOff>2491105</xdr:colOff>
      <xdr:row>37</xdr:row>
      <xdr:rowOff>1806575</xdr:rowOff>
    </xdr:to>
    <xdr:pic>
      <xdr:nvPicPr>
        <xdr:cNvPr id="13" name="Picture 12" descr="N#CC1=CC=C(C)C=C1.CO_label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8362950" y="93256100"/>
          <a:ext cx="1602740" cy="1603375"/>
        </a:xfrm>
        <a:prstGeom prst="rect">
          <a:avLst/>
        </a:prstGeom>
      </xdr:spPr>
    </xdr:pic>
    <xdr:clientData/>
  </xdr:twoCellAnchor>
  <xdr:twoCellAnchor editAs="oneCell">
    <xdr:from>
      <xdr:col>4</xdr:col>
      <xdr:colOff>1049020</xdr:colOff>
      <xdr:row>38</xdr:row>
      <xdr:rowOff>170180</xdr:rowOff>
    </xdr:from>
    <xdr:to>
      <xdr:col>4</xdr:col>
      <xdr:colOff>2587625</xdr:colOff>
      <xdr:row>39</xdr:row>
      <xdr:rowOff>33655</xdr:rowOff>
    </xdr:to>
    <xdr:pic>
      <xdr:nvPicPr>
        <xdr:cNvPr id="14" name="Picture 13" descr="CCC=O.O=C(OCC)CC#N_label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8523605" y="95445580"/>
          <a:ext cx="1538605" cy="1539875"/>
        </a:xfrm>
        <a:prstGeom prst="rect">
          <a:avLst/>
        </a:prstGeom>
      </xdr:spPr>
    </xdr:pic>
    <xdr:clientData/>
  </xdr:twoCellAnchor>
  <xdr:twoCellAnchor editAs="oneCell">
    <xdr:from>
      <xdr:col>4</xdr:col>
      <xdr:colOff>942975</xdr:colOff>
      <xdr:row>39</xdr:row>
      <xdr:rowOff>134620</xdr:rowOff>
    </xdr:from>
    <xdr:to>
      <xdr:col>4</xdr:col>
      <xdr:colOff>2654935</xdr:colOff>
      <xdr:row>39</xdr:row>
      <xdr:rowOff>1849755</xdr:rowOff>
    </xdr:to>
    <xdr:pic>
      <xdr:nvPicPr>
        <xdr:cNvPr id="15" name="Picture 14" descr="O=CCCC1=CC=CC=C1.O=C(OC)CC#N_label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8417560" y="97086420"/>
          <a:ext cx="1711960" cy="1715135"/>
        </a:xfrm>
        <a:prstGeom prst="rect">
          <a:avLst/>
        </a:prstGeom>
      </xdr:spPr>
    </xdr:pic>
    <xdr:clientData/>
  </xdr:twoCellAnchor>
  <xdr:twoCellAnchor editAs="oneCell">
    <xdr:from>
      <xdr:col>4</xdr:col>
      <xdr:colOff>1006475</xdr:colOff>
      <xdr:row>40</xdr:row>
      <xdr:rowOff>245110</xdr:rowOff>
    </xdr:from>
    <xdr:to>
      <xdr:col>4</xdr:col>
      <xdr:colOff>2635885</xdr:colOff>
      <xdr:row>40</xdr:row>
      <xdr:rowOff>1874520</xdr:rowOff>
    </xdr:to>
    <xdr:pic>
      <xdr:nvPicPr>
        <xdr:cNvPr id="16" name="Picture 15" descr="O=C(C)C1=CC=CC=C1.C#COCC_label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481060" y="99317810"/>
          <a:ext cx="1629410" cy="1629410"/>
        </a:xfrm>
        <a:prstGeom prst="rect">
          <a:avLst/>
        </a:prstGeom>
      </xdr:spPr>
    </xdr:pic>
    <xdr:clientData/>
  </xdr:twoCellAnchor>
  <xdr:twoCellAnchor editAs="oneCell">
    <xdr:from>
      <xdr:col>4</xdr:col>
      <xdr:colOff>964565</xdr:colOff>
      <xdr:row>41</xdr:row>
      <xdr:rowOff>159385</xdr:rowOff>
    </xdr:from>
    <xdr:to>
      <xdr:col>4</xdr:col>
      <xdr:colOff>2839720</xdr:colOff>
      <xdr:row>41</xdr:row>
      <xdr:rowOff>2038350</xdr:rowOff>
    </xdr:to>
    <xdr:pic>
      <xdr:nvPicPr>
        <xdr:cNvPr id="17" name="Picture 16" descr="O=C(C)C1=CC=CC=C1.C#COC2=CC=CC=C2_label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8439150" y="101518085"/>
          <a:ext cx="1875155" cy="1878965"/>
        </a:xfrm>
        <a:prstGeom prst="rect">
          <a:avLst/>
        </a:prstGeom>
      </xdr:spPr>
    </xdr:pic>
    <xdr:clientData/>
  </xdr:twoCellAnchor>
  <xdr:twoCellAnchor editAs="oneCell">
    <xdr:from>
      <xdr:col>4</xdr:col>
      <xdr:colOff>1073150</xdr:colOff>
      <xdr:row>42</xdr:row>
      <xdr:rowOff>221615</xdr:rowOff>
    </xdr:from>
    <xdr:to>
      <xdr:col>4</xdr:col>
      <xdr:colOff>2611755</xdr:colOff>
      <xdr:row>42</xdr:row>
      <xdr:rowOff>1763395</xdr:rowOff>
    </xdr:to>
    <xdr:pic>
      <xdr:nvPicPr>
        <xdr:cNvPr id="18" name="Picture 17" descr="CC(CC(C)C1S)(C)CC1=O.CC=O_label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8547735" y="103866315"/>
          <a:ext cx="1538605" cy="1541780"/>
        </a:xfrm>
        <a:prstGeom prst="rect">
          <a:avLst/>
        </a:prstGeom>
      </xdr:spPr>
    </xdr:pic>
    <xdr:clientData/>
  </xdr:twoCellAnchor>
  <xdr:twoCellAnchor editAs="oneCell">
    <xdr:from>
      <xdr:col>4</xdr:col>
      <xdr:colOff>908685</xdr:colOff>
      <xdr:row>43</xdr:row>
      <xdr:rowOff>142875</xdr:rowOff>
    </xdr:from>
    <xdr:to>
      <xdr:col>4</xdr:col>
      <xdr:colOff>2479040</xdr:colOff>
      <xdr:row>43</xdr:row>
      <xdr:rowOff>1718945</xdr:rowOff>
    </xdr:to>
    <xdr:pic>
      <xdr:nvPicPr>
        <xdr:cNvPr id="19" name="Picture 18" descr="CCC(C(C)=O)S.O=C(CC)CC_label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8383270" y="105870375"/>
          <a:ext cx="1570355" cy="1576070"/>
        </a:xfrm>
        <a:prstGeom prst="rect">
          <a:avLst/>
        </a:prstGeom>
      </xdr:spPr>
    </xdr:pic>
    <xdr:clientData/>
  </xdr:twoCellAnchor>
  <xdr:twoCellAnchor editAs="oneCell">
    <xdr:from>
      <xdr:col>4</xdr:col>
      <xdr:colOff>1103630</xdr:colOff>
      <xdr:row>44</xdr:row>
      <xdr:rowOff>104140</xdr:rowOff>
    </xdr:from>
    <xdr:to>
      <xdr:col>4</xdr:col>
      <xdr:colOff>2827020</xdr:colOff>
      <xdr:row>44</xdr:row>
      <xdr:rowOff>1827530</xdr:rowOff>
    </xdr:to>
    <xdr:pic>
      <xdr:nvPicPr>
        <xdr:cNvPr id="20" name="Picture 19" descr="O=C1CCCCC1.CC(C(CS)=O)(C)C_label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8578215" y="107800140"/>
          <a:ext cx="1723390" cy="1723390"/>
        </a:xfrm>
        <a:prstGeom prst="rect">
          <a:avLst/>
        </a:prstGeom>
      </xdr:spPr>
    </xdr:pic>
    <xdr:clientData/>
  </xdr:twoCellAnchor>
  <xdr:twoCellAnchor editAs="oneCell">
    <xdr:from>
      <xdr:col>4</xdr:col>
      <xdr:colOff>1094105</xdr:colOff>
      <xdr:row>45</xdr:row>
      <xdr:rowOff>15240</xdr:rowOff>
    </xdr:from>
    <xdr:to>
      <xdr:col>4</xdr:col>
      <xdr:colOff>2599690</xdr:colOff>
      <xdr:row>45</xdr:row>
      <xdr:rowOff>1525270</xdr:rowOff>
    </xdr:to>
    <xdr:pic>
      <xdr:nvPicPr>
        <xdr:cNvPr id="21" name="Picture 20" descr="O=CC1=CC=CC=C1.CCOC(CN)OCC_label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8568690" y="109552740"/>
          <a:ext cx="1505585" cy="1510030"/>
        </a:xfrm>
        <a:prstGeom prst="rect">
          <a:avLst/>
        </a:prstGeom>
      </xdr:spPr>
    </xdr:pic>
    <xdr:clientData/>
  </xdr:twoCellAnchor>
  <xdr:twoCellAnchor editAs="oneCell">
    <xdr:from>
      <xdr:col>4</xdr:col>
      <xdr:colOff>1051560</xdr:colOff>
      <xdr:row>46</xdr:row>
      <xdr:rowOff>268605</xdr:rowOff>
    </xdr:from>
    <xdr:to>
      <xdr:col>4</xdr:col>
      <xdr:colOff>2621915</xdr:colOff>
      <xdr:row>46</xdr:row>
      <xdr:rowOff>1842770</xdr:rowOff>
    </xdr:to>
    <xdr:pic>
      <xdr:nvPicPr>
        <xdr:cNvPr id="22" name="Picture 21" descr="NC1CCCCC1.O=CC2=CC=CC=C2_label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8526145" y="111571405"/>
          <a:ext cx="1570355" cy="1574165"/>
        </a:xfrm>
        <a:prstGeom prst="rect">
          <a:avLst/>
        </a:prstGeom>
      </xdr:spPr>
    </xdr:pic>
    <xdr:clientData/>
  </xdr:twoCellAnchor>
  <xdr:twoCellAnchor editAs="oneCell">
    <xdr:from>
      <xdr:col>4</xdr:col>
      <xdr:colOff>844550</xdr:colOff>
      <xdr:row>47</xdr:row>
      <xdr:rowOff>28575</xdr:rowOff>
    </xdr:from>
    <xdr:to>
      <xdr:col>4</xdr:col>
      <xdr:colOff>2709545</xdr:colOff>
      <xdr:row>47</xdr:row>
      <xdr:rowOff>1895475</xdr:rowOff>
    </xdr:to>
    <xdr:pic>
      <xdr:nvPicPr>
        <xdr:cNvPr id="23" name="Picture 22" descr="O=C(CC)CC.NNC1=CC=CC=C1_label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8319135" y="113464975"/>
          <a:ext cx="1864995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941070</xdr:colOff>
      <xdr:row>48</xdr:row>
      <xdr:rowOff>139065</xdr:rowOff>
    </xdr:from>
    <xdr:to>
      <xdr:col>4</xdr:col>
      <xdr:colOff>2425065</xdr:colOff>
      <xdr:row>48</xdr:row>
      <xdr:rowOff>1621155</xdr:rowOff>
    </xdr:to>
    <xdr:pic>
      <xdr:nvPicPr>
        <xdr:cNvPr id="24" name="Picture 23" descr="COC1=CC=C2C(C=CC(Br)=C2)=C1.CN(C)C=O_label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8415655" y="115696365"/>
          <a:ext cx="1483995" cy="1482090"/>
        </a:xfrm>
        <a:prstGeom prst="rect">
          <a:avLst/>
        </a:prstGeom>
      </xdr:spPr>
    </xdr:pic>
    <xdr:clientData/>
  </xdr:twoCellAnchor>
  <xdr:twoCellAnchor editAs="oneCell">
    <xdr:from>
      <xdr:col>4</xdr:col>
      <xdr:colOff>974725</xdr:colOff>
      <xdr:row>48</xdr:row>
      <xdr:rowOff>1737995</xdr:rowOff>
    </xdr:from>
    <xdr:to>
      <xdr:col>4</xdr:col>
      <xdr:colOff>2588895</xdr:colOff>
      <xdr:row>49</xdr:row>
      <xdr:rowOff>1557655</xdr:rowOff>
    </xdr:to>
    <xdr:pic>
      <xdr:nvPicPr>
        <xdr:cNvPr id="25" name="Picture 24" descr="CN(C)C=O.BrC1=CC=CC=C1C(C)=C_label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8449310" y="117295295"/>
          <a:ext cx="1614170" cy="1623060"/>
        </a:xfrm>
        <a:prstGeom prst="rect">
          <a:avLst/>
        </a:prstGeom>
      </xdr:spPr>
    </xdr:pic>
    <xdr:clientData/>
  </xdr:twoCellAnchor>
  <xdr:twoCellAnchor editAs="oneCell">
    <xdr:from>
      <xdr:col>4</xdr:col>
      <xdr:colOff>1181735</xdr:colOff>
      <xdr:row>50</xdr:row>
      <xdr:rowOff>153670</xdr:rowOff>
    </xdr:from>
    <xdr:to>
      <xdr:col>4</xdr:col>
      <xdr:colOff>2415540</xdr:colOff>
      <xdr:row>50</xdr:row>
      <xdr:rowOff>1386205</xdr:rowOff>
    </xdr:to>
    <xdr:pic>
      <xdr:nvPicPr>
        <xdr:cNvPr id="26" name="Picture 25" descr="CC1=CC=C(Br)C=C1.NC2=CC=CC=C2_label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8656320" y="119152670"/>
          <a:ext cx="1233805" cy="1232535"/>
        </a:xfrm>
        <a:prstGeom prst="rect">
          <a:avLst/>
        </a:prstGeom>
      </xdr:spPr>
    </xdr:pic>
    <xdr:clientData/>
  </xdr:twoCellAnchor>
  <xdr:twoCellAnchor editAs="oneCell">
    <xdr:from>
      <xdr:col>4</xdr:col>
      <xdr:colOff>985520</xdr:colOff>
      <xdr:row>51</xdr:row>
      <xdr:rowOff>137795</xdr:rowOff>
    </xdr:from>
    <xdr:to>
      <xdr:col>4</xdr:col>
      <xdr:colOff>2687320</xdr:colOff>
      <xdr:row>51</xdr:row>
      <xdr:rowOff>1847215</xdr:rowOff>
    </xdr:to>
    <xdr:pic>
      <xdr:nvPicPr>
        <xdr:cNvPr id="27" name="Picture 26" descr="IC1=CC=CC=C1.IC(F)(F)F_label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8460105" y="120787795"/>
          <a:ext cx="1701800" cy="1709420"/>
        </a:xfrm>
        <a:prstGeom prst="rect">
          <a:avLst/>
        </a:prstGeom>
      </xdr:spPr>
    </xdr:pic>
    <xdr:clientData/>
  </xdr:twoCellAnchor>
  <xdr:twoCellAnchor editAs="oneCell">
    <xdr:from>
      <xdr:col>4</xdr:col>
      <xdr:colOff>798195</xdr:colOff>
      <xdr:row>52</xdr:row>
      <xdr:rowOff>187325</xdr:rowOff>
    </xdr:from>
    <xdr:to>
      <xdr:col>4</xdr:col>
      <xdr:colOff>2553335</xdr:colOff>
      <xdr:row>52</xdr:row>
      <xdr:rowOff>1944370</xdr:rowOff>
    </xdr:to>
    <xdr:pic>
      <xdr:nvPicPr>
        <xdr:cNvPr id="28" name="Picture 27" descr="IC1=C(C)C(C)=CC(C)=C1C.IC(F)(F)F_label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8272780" y="123047125"/>
          <a:ext cx="1755140" cy="1757045"/>
        </a:xfrm>
        <a:prstGeom prst="rect">
          <a:avLst/>
        </a:prstGeom>
      </xdr:spPr>
    </xdr:pic>
    <xdr:clientData/>
  </xdr:twoCellAnchor>
  <xdr:twoCellAnchor editAs="oneCell">
    <xdr:from>
      <xdr:col>4</xdr:col>
      <xdr:colOff>724535</xdr:colOff>
      <xdr:row>53</xdr:row>
      <xdr:rowOff>429260</xdr:rowOff>
    </xdr:from>
    <xdr:to>
      <xdr:col>4</xdr:col>
      <xdr:colOff>2937510</xdr:colOff>
      <xdr:row>53</xdr:row>
      <xdr:rowOff>2642870</xdr:rowOff>
    </xdr:to>
    <xdr:pic>
      <xdr:nvPicPr>
        <xdr:cNvPr id="29" name="Picture 28" descr="IC1=CC=C(C2=CC=CC=C2)C=C1.IC(F)(F)F_label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8199120" y="125486160"/>
          <a:ext cx="2212975" cy="2213610"/>
        </a:xfrm>
        <a:prstGeom prst="rect">
          <a:avLst/>
        </a:prstGeom>
      </xdr:spPr>
    </xdr:pic>
    <xdr:clientData/>
  </xdr:twoCellAnchor>
  <xdr:twoCellAnchor editAs="oneCell">
    <xdr:from>
      <xdr:col>4</xdr:col>
      <xdr:colOff>876935</xdr:colOff>
      <xdr:row>54</xdr:row>
      <xdr:rowOff>200660</xdr:rowOff>
    </xdr:from>
    <xdr:to>
      <xdr:col>4</xdr:col>
      <xdr:colOff>2621915</xdr:colOff>
      <xdr:row>54</xdr:row>
      <xdr:rowOff>1952625</xdr:rowOff>
    </xdr:to>
    <xdr:pic>
      <xdr:nvPicPr>
        <xdr:cNvPr id="30" name="Picture 29" descr="NC1=CC(F)=CC=C1I.C#CC2=CC=CC=C2_label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8351520" y="128635760"/>
          <a:ext cx="1744980" cy="1751965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55</xdr:row>
      <xdr:rowOff>381635</xdr:rowOff>
    </xdr:from>
    <xdr:to>
      <xdr:col>4</xdr:col>
      <xdr:colOff>2142490</xdr:colOff>
      <xdr:row>55</xdr:row>
      <xdr:rowOff>1875790</xdr:rowOff>
    </xdr:to>
    <xdr:pic>
      <xdr:nvPicPr>
        <xdr:cNvPr id="31" name="Picture 30" descr="O=C(C1=CC=CC=C1)C2=CC=CC=C2.C[Si](C=[N+]=[N-])(C)C_label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8122285" y="130912235"/>
          <a:ext cx="1494790" cy="1494155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56</xdr:row>
      <xdr:rowOff>431165</xdr:rowOff>
    </xdr:from>
    <xdr:to>
      <xdr:col>4</xdr:col>
      <xdr:colOff>2534285</xdr:colOff>
      <xdr:row>56</xdr:row>
      <xdr:rowOff>2079625</xdr:rowOff>
    </xdr:to>
    <xdr:pic>
      <xdr:nvPicPr>
        <xdr:cNvPr id="32" name="Picture 31" descr="C(C1=CC=CC=C1)=O.C#CCCCCCCCC_label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8362315" y="133069965"/>
          <a:ext cx="1646555" cy="1648460"/>
        </a:xfrm>
        <a:prstGeom prst="rect">
          <a:avLst/>
        </a:prstGeom>
      </xdr:spPr>
    </xdr:pic>
    <xdr:clientData/>
  </xdr:twoCellAnchor>
  <xdr:twoCellAnchor editAs="oneCell">
    <xdr:from>
      <xdr:col>4</xdr:col>
      <xdr:colOff>855345</xdr:colOff>
      <xdr:row>57</xdr:row>
      <xdr:rowOff>162560</xdr:rowOff>
    </xdr:from>
    <xdr:to>
      <xdr:col>4</xdr:col>
      <xdr:colOff>2175510</xdr:colOff>
      <xdr:row>57</xdr:row>
      <xdr:rowOff>1482090</xdr:rowOff>
    </xdr:to>
    <xdr:pic>
      <xdr:nvPicPr>
        <xdr:cNvPr id="33" name="Picture 32" descr="CCC(Cl)=O.C1=CCCCC1_label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8329930" y="134985760"/>
          <a:ext cx="1320165" cy="1319530"/>
        </a:xfrm>
        <a:prstGeom prst="rect">
          <a:avLst/>
        </a:prstGeom>
      </xdr:spPr>
    </xdr:pic>
    <xdr:clientData/>
  </xdr:twoCellAnchor>
  <xdr:twoCellAnchor editAs="oneCell">
    <xdr:from>
      <xdr:col>4</xdr:col>
      <xdr:colOff>799465</xdr:colOff>
      <xdr:row>58</xdr:row>
      <xdr:rowOff>90170</xdr:rowOff>
    </xdr:from>
    <xdr:to>
      <xdr:col>4</xdr:col>
      <xdr:colOff>2348230</xdr:colOff>
      <xdr:row>58</xdr:row>
      <xdr:rowOff>1640840</xdr:rowOff>
    </xdr:to>
    <xdr:pic>
      <xdr:nvPicPr>
        <xdr:cNvPr id="34" name="Picture 33" descr="NC(C)CCC=C.C=O_label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8274050" y="136818370"/>
          <a:ext cx="1548765" cy="1550670"/>
        </a:xfrm>
        <a:prstGeom prst="rect">
          <a:avLst/>
        </a:prstGeom>
      </xdr:spPr>
    </xdr:pic>
    <xdr:clientData/>
  </xdr:twoCellAnchor>
  <xdr:twoCellAnchor editAs="oneCell">
    <xdr:from>
      <xdr:col>4</xdr:col>
      <xdr:colOff>1007110</xdr:colOff>
      <xdr:row>59</xdr:row>
      <xdr:rowOff>143510</xdr:rowOff>
    </xdr:from>
    <xdr:to>
      <xdr:col>4</xdr:col>
      <xdr:colOff>2373630</xdr:colOff>
      <xdr:row>59</xdr:row>
      <xdr:rowOff>1514475</xdr:rowOff>
    </xdr:to>
    <xdr:pic>
      <xdr:nvPicPr>
        <xdr:cNvPr id="208" name="Picture 207" descr="O=C(C1=CC=CC=C1)C2=CC=CC=C2.CC(C)=O_label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8481695" y="138865610"/>
          <a:ext cx="1366520" cy="1370965"/>
        </a:xfrm>
        <a:prstGeom prst="rect">
          <a:avLst/>
        </a:prstGeom>
      </xdr:spPr>
    </xdr:pic>
    <xdr:clientData/>
  </xdr:twoCellAnchor>
  <xdr:twoCellAnchor editAs="oneCell">
    <xdr:from>
      <xdr:col>4</xdr:col>
      <xdr:colOff>499110</xdr:colOff>
      <xdr:row>61</xdr:row>
      <xdr:rowOff>386080</xdr:rowOff>
    </xdr:from>
    <xdr:to>
      <xdr:col>5</xdr:col>
      <xdr:colOff>0</xdr:colOff>
      <xdr:row>61</xdr:row>
      <xdr:rowOff>3236595</xdr:rowOff>
    </xdr:to>
    <xdr:pic>
      <xdr:nvPicPr>
        <xdr:cNvPr id="212" name="Picture 211" descr="BrC1=CC=C([N+]([O-])=O)C=C1.C=CC(OCCCC)=O_label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7973695" y="143743680"/>
          <a:ext cx="2668270" cy="2850515"/>
        </a:xfrm>
        <a:prstGeom prst="rect">
          <a:avLst/>
        </a:prstGeom>
      </xdr:spPr>
    </xdr:pic>
    <xdr:clientData/>
  </xdr:twoCellAnchor>
  <xdr:twoCellAnchor editAs="oneCell">
    <xdr:from>
      <xdr:col>4</xdr:col>
      <xdr:colOff>789940</xdr:colOff>
      <xdr:row>62</xdr:row>
      <xdr:rowOff>494665</xdr:rowOff>
    </xdr:from>
    <xdr:to>
      <xdr:col>5</xdr:col>
      <xdr:colOff>0</xdr:colOff>
      <xdr:row>62</xdr:row>
      <xdr:rowOff>3002280</xdr:rowOff>
    </xdr:to>
    <xdr:pic>
      <xdr:nvPicPr>
        <xdr:cNvPr id="214" name="Picture 213" descr="C=CC(OC(C)(C)C)=O.IC1=CC=CC=C1_label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8264525" y="147547965"/>
          <a:ext cx="2377440" cy="250761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635000</xdr:colOff>
      <xdr:row>63</xdr:row>
      <xdr:rowOff>152400</xdr:rowOff>
    </xdr:from>
    <xdr:to>
      <xdr:col>4</xdr:col>
      <xdr:colOff>2846070</xdr:colOff>
      <xdr:row>63</xdr:row>
      <xdr:rowOff>2435860</xdr:rowOff>
    </xdr:to>
    <xdr:pic>
      <xdr:nvPicPr>
        <xdr:cNvPr id="215" name="Picture 214" descr="BrC1=CC=C(F)C=C1C.CCOC(C=C)=O_label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8109585" y="150482300"/>
          <a:ext cx="2211070" cy="2283460"/>
        </a:xfrm>
        <a:prstGeom prst="rect">
          <a:avLst/>
        </a:prstGeom>
      </xdr:spPr>
    </xdr:pic>
    <xdr:clientData/>
  </xdr:twoCellAnchor>
  <xdr:twoCellAnchor editAs="oneCell">
    <xdr:from>
      <xdr:col>4</xdr:col>
      <xdr:colOff>748030</xdr:colOff>
      <xdr:row>64</xdr:row>
      <xdr:rowOff>457835</xdr:rowOff>
    </xdr:from>
    <xdr:to>
      <xdr:col>5</xdr:col>
      <xdr:colOff>0</xdr:colOff>
      <xdr:row>64</xdr:row>
      <xdr:rowOff>2961640</xdr:rowOff>
    </xdr:to>
    <xdr:pic>
      <xdr:nvPicPr>
        <xdr:cNvPr id="216" name="Picture 215" descr="OC(CC(O)=O)=O.O=C1CCCCC1_label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8222615" y="153607135"/>
          <a:ext cx="2419350" cy="2503805"/>
        </a:xfrm>
        <a:prstGeom prst="rect">
          <a:avLst/>
        </a:prstGeom>
      </xdr:spPr>
    </xdr:pic>
    <xdr:clientData/>
  </xdr:twoCellAnchor>
  <xdr:twoCellAnchor editAs="oneCell">
    <xdr:from>
      <xdr:col>4</xdr:col>
      <xdr:colOff>997585</xdr:colOff>
      <xdr:row>65</xdr:row>
      <xdr:rowOff>582295</xdr:rowOff>
    </xdr:from>
    <xdr:to>
      <xdr:col>4</xdr:col>
      <xdr:colOff>2767965</xdr:colOff>
      <xdr:row>65</xdr:row>
      <xdr:rowOff>2351405</xdr:rowOff>
    </xdr:to>
    <xdr:pic>
      <xdr:nvPicPr>
        <xdr:cNvPr id="217" name="Picture 216" descr="BrC1=CC=C(C#N)C=C1.NC2=CC=CC=C2_label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8472170" y="156703395"/>
          <a:ext cx="1770380" cy="1769110"/>
        </a:xfrm>
        <a:prstGeom prst="rect">
          <a:avLst/>
        </a:prstGeom>
      </xdr:spPr>
    </xdr:pic>
    <xdr:clientData/>
  </xdr:twoCellAnchor>
  <xdr:twoCellAnchor editAs="oneCell">
    <xdr:from>
      <xdr:col>4</xdr:col>
      <xdr:colOff>678180</xdr:colOff>
      <xdr:row>66</xdr:row>
      <xdr:rowOff>1254125</xdr:rowOff>
    </xdr:from>
    <xdr:to>
      <xdr:col>4</xdr:col>
      <xdr:colOff>2642235</xdr:colOff>
      <xdr:row>66</xdr:row>
      <xdr:rowOff>3221990</xdr:rowOff>
    </xdr:to>
    <xdr:pic>
      <xdr:nvPicPr>
        <xdr:cNvPr id="218" name="Picture 217" descr="COc1ccc(C(O)C#N)cc1.COc1ccc(C=O)cc1_label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8152765" y="160054925"/>
          <a:ext cx="1964055" cy="1967865"/>
        </a:xfrm>
        <a:prstGeom prst="rect">
          <a:avLst/>
        </a:prstGeom>
      </xdr:spPr>
    </xdr:pic>
    <xdr:clientData/>
  </xdr:twoCellAnchor>
  <xdr:twoCellAnchor editAs="oneCell">
    <xdr:from>
      <xdr:col>4</xdr:col>
      <xdr:colOff>263525</xdr:colOff>
      <xdr:row>67</xdr:row>
      <xdr:rowOff>421640</xdr:rowOff>
    </xdr:from>
    <xdr:to>
      <xdr:col>4</xdr:col>
      <xdr:colOff>3114040</xdr:colOff>
      <xdr:row>67</xdr:row>
      <xdr:rowOff>3288665</xdr:rowOff>
    </xdr:to>
    <xdr:pic>
      <xdr:nvPicPr>
        <xdr:cNvPr id="219" name="Picture 218" descr="C#CC1CC1.O=C(C[N+]([O-])=O)C2=CC=CC=C2_label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7738110" y="163248340"/>
          <a:ext cx="2850515" cy="2867025"/>
        </a:xfrm>
        <a:prstGeom prst="rect">
          <a:avLst/>
        </a:prstGeom>
      </xdr:spPr>
    </xdr:pic>
    <xdr:clientData/>
  </xdr:twoCellAnchor>
  <xdr:twoCellAnchor editAs="oneCell">
    <xdr:from>
      <xdr:col>4</xdr:col>
      <xdr:colOff>513080</xdr:colOff>
      <xdr:row>68</xdr:row>
      <xdr:rowOff>507365</xdr:rowOff>
    </xdr:from>
    <xdr:to>
      <xdr:col>4</xdr:col>
      <xdr:colOff>2864485</xdr:colOff>
      <xdr:row>68</xdr:row>
      <xdr:rowOff>2864485</xdr:rowOff>
    </xdr:to>
    <xdr:pic>
      <xdr:nvPicPr>
        <xdr:cNvPr id="220" name="Picture 219" descr="C=CC(=O)c1ccccc1.CCO_label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7987665" y="167359965"/>
          <a:ext cx="2351405" cy="2357120"/>
        </a:xfrm>
        <a:prstGeom prst="rect">
          <a:avLst/>
        </a:prstGeom>
      </xdr:spPr>
    </xdr:pic>
    <xdr:clientData/>
  </xdr:twoCellAnchor>
  <xdr:twoCellAnchor editAs="oneCell">
    <xdr:from>
      <xdr:col>4</xdr:col>
      <xdr:colOff>747395</xdr:colOff>
      <xdr:row>69</xdr:row>
      <xdr:rowOff>394335</xdr:rowOff>
    </xdr:from>
    <xdr:to>
      <xdr:col>4</xdr:col>
      <xdr:colOff>2656840</xdr:colOff>
      <xdr:row>69</xdr:row>
      <xdr:rowOff>2307590</xdr:rowOff>
    </xdr:to>
    <xdr:pic>
      <xdr:nvPicPr>
        <xdr:cNvPr id="221" name="Picture 220" descr="C=CC(=O)OCC.OCc1ccccc1Br_label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8221980" y="170498135"/>
          <a:ext cx="1909445" cy="1913255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581025</xdr:colOff>
      <xdr:row>70</xdr:row>
      <xdr:rowOff>247015</xdr:rowOff>
    </xdr:from>
    <xdr:to>
      <xdr:col>4</xdr:col>
      <xdr:colOff>2603500</xdr:colOff>
      <xdr:row>70</xdr:row>
      <xdr:rowOff>2275205</xdr:rowOff>
    </xdr:to>
    <xdr:pic>
      <xdr:nvPicPr>
        <xdr:cNvPr id="222" name="Picture 221" descr="NC(C1=CC=CC=C1)=O.O=C(NNC2=CC=CC=C2)C3=CC=CC=C3_label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8055610" y="173551215"/>
          <a:ext cx="2022475" cy="2028190"/>
        </a:xfrm>
        <a:prstGeom prst="rect">
          <a:avLst/>
        </a:prstGeom>
      </xdr:spPr>
    </xdr:pic>
    <xdr:clientData/>
  </xdr:twoCellAnchor>
  <xdr:twoCellAnchor editAs="oneCell">
    <xdr:from>
      <xdr:col>4</xdr:col>
      <xdr:colOff>367030</xdr:colOff>
      <xdr:row>71</xdr:row>
      <xdr:rowOff>41275</xdr:rowOff>
    </xdr:from>
    <xdr:to>
      <xdr:col>4</xdr:col>
      <xdr:colOff>2672080</xdr:colOff>
      <xdr:row>71</xdr:row>
      <xdr:rowOff>2449830</xdr:rowOff>
    </xdr:to>
    <xdr:pic>
      <xdr:nvPicPr>
        <xdr:cNvPr id="223" name="Picture 222" descr="OCC#CCCCC.C12C=CC(C2)C=C1_label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7841615" y="176228375"/>
          <a:ext cx="2305050" cy="2408555"/>
        </a:xfrm>
        <a:prstGeom prst="rect">
          <a:avLst/>
        </a:prstGeom>
      </xdr:spPr>
    </xdr:pic>
    <xdr:clientData/>
  </xdr:twoCellAnchor>
  <xdr:twoCellAnchor editAs="oneCell">
    <xdr:from>
      <xdr:col>4</xdr:col>
      <xdr:colOff>461645</xdr:colOff>
      <xdr:row>72</xdr:row>
      <xdr:rowOff>433070</xdr:rowOff>
    </xdr:from>
    <xdr:to>
      <xdr:col>4</xdr:col>
      <xdr:colOff>2663190</xdr:colOff>
      <xdr:row>72</xdr:row>
      <xdr:rowOff>2661285</xdr:rowOff>
    </xdr:to>
    <xdr:pic>
      <xdr:nvPicPr>
        <xdr:cNvPr id="224" name="Picture 223" descr="C=CC1=CC=CC=C1.O=CCC_label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7936230" y="179744370"/>
          <a:ext cx="2201545" cy="2228215"/>
        </a:xfrm>
        <a:prstGeom prst="rect">
          <a:avLst/>
        </a:prstGeom>
      </xdr:spPr>
    </xdr:pic>
    <xdr:clientData/>
  </xdr:twoCellAnchor>
  <xdr:twoCellAnchor editAs="oneCell">
    <xdr:from>
      <xdr:col>4</xdr:col>
      <xdr:colOff>346075</xdr:colOff>
      <xdr:row>73</xdr:row>
      <xdr:rowOff>76200</xdr:rowOff>
    </xdr:from>
    <xdr:to>
      <xdr:col>4</xdr:col>
      <xdr:colOff>3044825</xdr:colOff>
      <xdr:row>73</xdr:row>
      <xdr:rowOff>2783205</xdr:rowOff>
    </xdr:to>
    <xdr:pic>
      <xdr:nvPicPr>
        <xdr:cNvPr id="225" name="Picture 224" descr="BrC1=CC=CC=C1.CC(NC2=CC=C(C)C=C2)=O_label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7820660" y="182702200"/>
          <a:ext cx="2698750" cy="2707005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74</xdr:row>
      <xdr:rowOff>130175</xdr:rowOff>
    </xdr:from>
    <xdr:to>
      <xdr:col>4</xdr:col>
      <xdr:colOff>2212975</xdr:colOff>
      <xdr:row>74</xdr:row>
      <xdr:rowOff>2032635</xdr:rowOff>
    </xdr:to>
    <xdr:pic>
      <xdr:nvPicPr>
        <xdr:cNvPr id="226" name="Picture 225" descr="CCCCI.O=C(C)CCCCCC_label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7792085" y="185778775"/>
          <a:ext cx="1895475" cy="190246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75</xdr:row>
      <xdr:rowOff>86360</xdr:rowOff>
    </xdr:from>
    <xdr:to>
      <xdr:col>4</xdr:col>
      <xdr:colOff>2338070</xdr:colOff>
      <xdr:row>75</xdr:row>
      <xdr:rowOff>1819910</xdr:rowOff>
    </xdr:to>
    <xdr:pic>
      <xdr:nvPicPr>
        <xdr:cNvPr id="227" name="Picture 226" descr="ClC(CCl)=C.ICI_label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8084185" y="188287660"/>
          <a:ext cx="1728470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845185</xdr:colOff>
      <xdr:row>76</xdr:row>
      <xdr:rowOff>240030</xdr:rowOff>
    </xdr:from>
    <xdr:to>
      <xdr:col>4</xdr:col>
      <xdr:colOff>2933700</xdr:colOff>
      <xdr:row>76</xdr:row>
      <xdr:rowOff>2336165</xdr:rowOff>
    </xdr:to>
    <xdr:pic>
      <xdr:nvPicPr>
        <xdr:cNvPr id="228" name="Picture 227" descr="CCC(C1=CC=CC=C1)=O.O=CN_label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8319770" y="190409830"/>
          <a:ext cx="2088515" cy="2096135"/>
        </a:xfrm>
        <a:prstGeom prst="rect">
          <a:avLst/>
        </a:prstGeom>
      </xdr:spPr>
    </xdr:pic>
    <xdr:clientData/>
  </xdr:twoCellAnchor>
  <xdr:twoCellAnchor editAs="oneCell">
    <xdr:from>
      <xdr:col>4</xdr:col>
      <xdr:colOff>701040</xdr:colOff>
      <xdr:row>77</xdr:row>
      <xdr:rowOff>107315</xdr:rowOff>
    </xdr:from>
    <xdr:to>
      <xdr:col>4</xdr:col>
      <xdr:colOff>2524760</xdr:colOff>
      <xdr:row>77</xdr:row>
      <xdr:rowOff>1940560</xdr:rowOff>
    </xdr:to>
    <xdr:pic>
      <xdr:nvPicPr>
        <xdr:cNvPr id="229" name="Picture 228" descr="BrCC=C.O=C1CCCC1_label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8175625" y="192817115"/>
          <a:ext cx="1823720" cy="1833245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1066800</xdr:colOff>
      <xdr:row>78</xdr:row>
      <xdr:rowOff>339725</xdr:rowOff>
    </xdr:from>
    <xdr:to>
      <xdr:col>4</xdr:col>
      <xdr:colOff>2794635</xdr:colOff>
      <xdr:row>78</xdr:row>
      <xdr:rowOff>2073910</xdr:rowOff>
    </xdr:to>
    <xdr:pic>
      <xdr:nvPicPr>
        <xdr:cNvPr id="230" name="Picture 229" descr="ClCC(Cl)=C.CCCCC(C)=O_label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8541385" y="195310125"/>
          <a:ext cx="1727835" cy="1734185"/>
        </a:xfrm>
        <a:prstGeom prst="rect">
          <a:avLst/>
        </a:prstGeom>
      </xdr:spPr>
    </xdr:pic>
    <xdr:clientData/>
  </xdr:twoCellAnchor>
  <xdr:twoCellAnchor editAs="oneCell">
    <xdr:from>
      <xdr:col>4</xdr:col>
      <xdr:colOff>803275</xdr:colOff>
      <xdr:row>78</xdr:row>
      <xdr:rowOff>2539365</xdr:rowOff>
    </xdr:from>
    <xdr:to>
      <xdr:col>4</xdr:col>
      <xdr:colOff>2684780</xdr:colOff>
      <xdr:row>79</xdr:row>
      <xdr:rowOff>1883410</xdr:rowOff>
    </xdr:to>
    <xdr:pic>
      <xdr:nvPicPr>
        <xdr:cNvPr id="231" name="Picture 230" descr="CC(C=C)=O.SC1=CC(C=CC=C2)=C2C=C1_label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8277860" y="197509765"/>
          <a:ext cx="1881505" cy="1896745"/>
        </a:xfrm>
        <a:prstGeom prst="rect">
          <a:avLst/>
        </a:prstGeom>
      </xdr:spPr>
    </xdr:pic>
    <xdr:clientData/>
  </xdr:twoCellAnchor>
  <xdr:twoCellAnchor editAs="oneCell">
    <xdr:from>
      <xdr:col>4</xdr:col>
      <xdr:colOff>965200</xdr:colOff>
      <xdr:row>80</xdr:row>
      <xdr:rowOff>31750</xdr:rowOff>
    </xdr:from>
    <xdr:to>
      <xdr:col>4</xdr:col>
      <xdr:colOff>2601595</xdr:colOff>
      <xdr:row>80</xdr:row>
      <xdr:rowOff>1675765</xdr:rowOff>
    </xdr:to>
    <xdr:pic>
      <xdr:nvPicPr>
        <xdr:cNvPr id="232" name="Picture 231" descr="CC(O)=O.NC1=CC=CC=C1_label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8439785" y="199815450"/>
          <a:ext cx="1636395" cy="164401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81</xdr:row>
      <xdr:rowOff>376555</xdr:rowOff>
    </xdr:from>
    <xdr:to>
      <xdr:col>4</xdr:col>
      <xdr:colOff>2449195</xdr:colOff>
      <xdr:row>81</xdr:row>
      <xdr:rowOff>2077720</xdr:rowOff>
    </xdr:to>
    <xdr:pic>
      <xdr:nvPicPr>
        <xdr:cNvPr id="233" name="Picture 232" descr="CC1=CC=C(N)C=C1.O=C(O)C2=CC=C([N+]([O-])=O)C=C2_label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8236585" y="201925555"/>
          <a:ext cx="1687195" cy="1701165"/>
        </a:xfrm>
        <a:prstGeom prst="rect">
          <a:avLst/>
        </a:prstGeom>
      </xdr:spPr>
    </xdr:pic>
    <xdr:clientData/>
  </xdr:twoCellAnchor>
  <xdr:twoCellAnchor editAs="oneCell">
    <xdr:from>
      <xdr:col>4</xdr:col>
      <xdr:colOff>565785</xdr:colOff>
      <xdr:row>82</xdr:row>
      <xdr:rowOff>254000</xdr:rowOff>
    </xdr:from>
    <xdr:to>
      <xdr:col>4</xdr:col>
      <xdr:colOff>2822575</xdr:colOff>
      <xdr:row>83</xdr:row>
      <xdr:rowOff>15240</xdr:rowOff>
    </xdr:to>
    <xdr:pic>
      <xdr:nvPicPr>
        <xdr:cNvPr id="234" name="Picture 233" descr="NC1=CC=CC=C1S.O=C(Cl)C2=CC=C(F)C=C2_label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8040370" y="204558900"/>
          <a:ext cx="2256790" cy="2263140"/>
        </a:xfrm>
        <a:prstGeom prst="rect">
          <a:avLst/>
        </a:prstGeom>
      </xdr:spPr>
    </xdr:pic>
    <xdr:clientData/>
  </xdr:twoCellAnchor>
  <xdr:twoCellAnchor editAs="oneCell">
    <xdr:from>
      <xdr:col>4</xdr:col>
      <xdr:colOff>864235</xdr:colOff>
      <xdr:row>83</xdr:row>
      <xdr:rowOff>93345</xdr:rowOff>
    </xdr:from>
    <xdr:to>
      <xdr:col>4</xdr:col>
      <xdr:colOff>2472690</xdr:colOff>
      <xdr:row>83</xdr:row>
      <xdr:rowOff>1708150</xdr:rowOff>
    </xdr:to>
    <xdr:pic>
      <xdr:nvPicPr>
        <xdr:cNvPr id="235" name="Picture 234" descr="OCCCC1=CC=CC=C1.NC2CCCCC2_label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8338820" y="206900145"/>
          <a:ext cx="1608455" cy="1614805"/>
        </a:xfrm>
        <a:prstGeom prst="rect">
          <a:avLst/>
        </a:prstGeom>
      </xdr:spPr>
    </xdr:pic>
    <xdr:clientData/>
  </xdr:twoCellAnchor>
  <xdr:twoCellAnchor editAs="oneCell">
    <xdr:from>
      <xdr:col>4</xdr:col>
      <xdr:colOff>1108710</xdr:colOff>
      <xdr:row>84</xdr:row>
      <xdr:rowOff>62865</xdr:rowOff>
    </xdr:from>
    <xdr:to>
      <xdr:col>4</xdr:col>
      <xdr:colOff>2795270</xdr:colOff>
      <xdr:row>84</xdr:row>
      <xdr:rowOff>1759585</xdr:rowOff>
    </xdr:to>
    <xdr:pic>
      <xdr:nvPicPr>
        <xdr:cNvPr id="236" name="Picture 235" descr="CC(CO)C1=CC=CC=C1.NCC2=CC=CC=C2_label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8583295" y="208952465"/>
          <a:ext cx="1686560" cy="1696720"/>
        </a:xfrm>
        <a:prstGeom prst="rect">
          <a:avLst/>
        </a:prstGeom>
      </xdr:spPr>
    </xdr:pic>
    <xdr:clientData/>
  </xdr:twoCellAnchor>
  <xdr:twoCellAnchor editAs="oneCell">
    <xdr:from>
      <xdr:col>4</xdr:col>
      <xdr:colOff>883920</xdr:colOff>
      <xdr:row>85</xdr:row>
      <xdr:rowOff>279400</xdr:rowOff>
    </xdr:from>
    <xdr:to>
      <xdr:col>4</xdr:col>
      <xdr:colOff>2196465</xdr:colOff>
      <xdr:row>85</xdr:row>
      <xdr:rowOff>1600200</xdr:rowOff>
    </xdr:to>
    <xdr:pic>
      <xdr:nvPicPr>
        <xdr:cNvPr id="237" name="Picture 236" descr="C=CC(OC)=O.IC1=CC=CC=C1_label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8358505" y="211061300"/>
          <a:ext cx="1312545" cy="1320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1191895</xdr:colOff>
      <xdr:row>86</xdr:row>
      <xdr:rowOff>335915</xdr:rowOff>
    </xdr:from>
    <xdr:to>
      <xdr:col>4</xdr:col>
      <xdr:colOff>2962275</xdr:colOff>
      <xdr:row>86</xdr:row>
      <xdr:rowOff>2127250</xdr:rowOff>
    </xdr:to>
    <xdr:pic>
      <xdr:nvPicPr>
        <xdr:cNvPr id="238" name="Picture 237" descr="CC(C)C1C(O)CC(C)CC1.OCC2=CC=C(OC)C=C2_label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8666480" y="212997415"/>
          <a:ext cx="1770380" cy="1791335"/>
        </a:xfrm>
        <a:prstGeom prst="rect">
          <a:avLst/>
        </a:prstGeom>
      </xdr:spPr>
    </xdr:pic>
    <xdr:clientData/>
  </xdr:twoCellAnchor>
  <xdr:twoCellAnchor editAs="oneCell">
    <xdr:from>
      <xdr:col>4</xdr:col>
      <xdr:colOff>1232535</xdr:colOff>
      <xdr:row>87</xdr:row>
      <xdr:rowOff>227965</xdr:rowOff>
    </xdr:from>
    <xdr:to>
      <xdr:col>4</xdr:col>
      <xdr:colOff>2353945</xdr:colOff>
      <xdr:row>87</xdr:row>
      <xdr:rowOff>1350010</xdr:rowOff>
    </xdr:to>
    <xdr:pic>
      <xdr:nvPicPr>
        <xdr:cNvPr id="239" name="Picture 238" descr="OC1=C(C=CC=C2)C2=CC=C1.C=CC#N_label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8707120" y="215124665"/>
          <a:ext cx="1121410" cy="1122045"/>
        </a:xfrm>
        <a:prstGeom prst="rect">
          <a:avLst/>
        </a:prstGeom>
      </xdr:spPr>
    </xdr:pic>
    <xdr:clientData/>
  </xdr:twoCellAnchor>
  <xdr:twoCellAnchor editAs="oneCell">
    <xdr:from>
      <xdr:col>4</xdr:col>
      <xdr:colOff>1080770</xdr:colOff>
      <xdr:row>87</xdr:row>
      <xdr:rowOff>1749425</xdr:rowOff>
    </xdr:from>
    <xdr:to>
      <xdr:col>4</xdr:col>
      <xdr:colOff>2809875</xdr:colOff>
      <xdr:row>88</xdr:row>
      <xdr:rowOff>1723390</xdr:rowOff>
    </xdr:to>
    <xdr:pic>
      <xdr:nvPicPr>
        <xdr:cNvPr id="240" name="Picture 239" descr="O=CC1=CC(OC)=CC=C1.NCC(OCC)OCC_label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8555355" y="216646125"/>
          <a:ext cx="1729105" cy="1739265"/>
        </a:xfrm>
        <a:prstGeom prst="rect">
          <a:avLst/>
        </a:prstGeom>
      </xdr:spPr>
    </xdr:pic>
    <xdr:clientData/>
  </xdr:twoCellAnchor>
  <xdr:twoCellAnchor editAs="oneCell">
    <xdr:from>
      <xdr:col>4</xdr:col>
      <xdr:colOff>913765</xdr:colOff>
      <xdr:row>89</xdr:row>
      <xdr:rowOff>501650</xdr:rowOff>
    </xdr:from>
    <xdr:to>
      <xdr:col>4</xdr:col>
      <xdr:colOff>2618105</xdr:colOff>
      <xdr:row>89</xdr:row>
      <xdr:rowOff>2219325</xdr:rowOff>
    </xdr:to>
    <xdr:pic>
      <xdr:nvPicPr>
        <xdr:cNvPr id="241" name="Picture 240" descr="CC1=CC=C(C#C)C=C1.C2=CC2_label"/>
        <xdr:cNvPicPr>
          <a:picLocks noChangeAspect="1"/>
        </xdr:cNvPicPr>
      </xdr:nvPicPr>
      <xdr:blipFill>
        <a:blip r:embed="rId173"/>
        <a:stretch>
          <a:fillRect/>
        </a:stretch>
      </xdr:blipFill>
      <xdr:spPr>
        <a:xfrm>
          <a:off x="8388350" y="218928950"/>
          <a:ext cx="1704340" cy="1717675"/>
        </a:xfrm>
        <a:prstGeom prst="rect">
          <a:avLst/>
        </a:prstGeom>
      </xdr:spPr>
    </xdr:pic>
    <xdr:clientData/>
  </xdr:twoCellAnchor>
  <xdr:twoCellAnchor editAs="oneCell">
    <xdr:from>
      <xdr:col>4</xdr:col>
      <xdr:colOff>465455</xdr:colOff>
      <xdr:row>90</xdr:row>
      <xdr:rowOff>86360</xdr:rowOff>
    </xdr:from>
    <xdr:to>
      <xdr:col>4</xdr:col>
      <xdr:colOff>2513330</xdr:colOff>
      <xdr:row>90</xdr:row>
      <xdr:rowOff>2139315</xdr:rowOff>
    </xdr:to>
    <xdr:pic>
      <xdr:nvPicPr>
        <xdr:cNvPr id="242" name="Picture 241" descr="CCCC#CCCC.CCCCCCC=C=C_label"/>
        <xdr:cNvPicPr>
          <a:picLocks noChangeAspect="1"/>
        </xdr:cNvPicPr>
      </xdr:nvPicPr>
      <xdr:blipFill>
        <a:blip r:embed="rId174"/>
        <a:stretch>
          <a:fillRect/>
        </a:stretch>
      </xdr:blipFill>
      <xdr:spPr>
        <a:xfrm>
          <a:off x="7940040" y="221244160"/>
          <a:ext cx="2047875" cy="2052955"/>
        </a:xfrm>
        <a:prstGeom prst="rect">
          <a:avLst/>
        </a:prstGeom>
      </xdr:spPr>
    </xdr:pic>
    <xdr:clientData/>
  </xdr:twoCellAnchor>
  <xdr:twoCellAnchor editAs="oneCell">
    <xdr:from>
      <xdr:col>4</xdr:col>
      <xdr:colOff>955675</xdr:colOff>
      <xdr:row>91</xdr:row>
      <xdr:rowOff>182880</xdr:rowOff>
    </xdr:from>
    <xdr:to>
      <xdr:col>4</xdr:col>
      <xdr:colOff>2256155</xdr:colOff>
      <xdr:row>91</xdr:row>
      <xdr:rowOff>1489710</xdr:rowOff>
    </xdr:to>
    <xdr:pic>
      <xdr:nvPicPr>
        <xdr:cNvPr id="243" name="Picture 242" descr="OCCC(C1=CC=CC=C1)C2=CC=CC=C2.NCC3=CC=CC=C3_label"/>
        <xdr:cNvPicPr>
          <a:picLocks noChangeAspect="1"/>
        </xdr:cNvPicPr>
      </xdr:nvPicPr>
      <xdr:blipFill>
        <a:blip r:embed="rId175"/>
        <a:stretch>
          <a:fillRect/>
        </a:stretch>
      </xdr:blipFill>
      <xdr:spPr>
        <a:xfrm>
          <a:off x="8430260" y="223842580"/>
          <a:ext cx="1300480" cy="1306830"/>
        </a:xfrm>
        <a:prstGeom prst="rect">
          <a:avLst/>
        </a:prstGeom>
      </xdr:spPr>
    </xdr:pic>
    <xdr:clientData/>
  </xdr:twoCellAnchor>
  <xdr:twoCellAnchor editAs="oneCell">
    <xdr:from>
      <xdr:col>4</xdr:col>
      <xdr:colOff>1163955</xdr:colOff>
      <xdr:row>92</xdr:row>
      <xdr:rowOff>381000</xdr:rowOff>
    </xdr:from>
    <xdr:to>
      <xdr:col>4</xdr:col>
      <xdr:colOff>2587625</xdr:colOff>
      <xdr:row>92</xdr:row>
      <xdr:rowOff>1812925</xdr:rowOff>
    </xdr:to>
    <xdr:pic>
      <xdr:nvPicPr>
        <xdr:cNvPr id="244" name="Picture 243" descr="OC1=C(C=O)C=CC=C1.O=C(CBr)C2=CC=CC=C2_label"/>
        <xdr:cNvPicPr>
          <a:picLocks noChangeAspect="1"/>
        </xdr:cNvPicPr>
      </xdr:nvPicPr>
      <xdr:blipFill>
        <a:blip r:embed="rId176"/>
        <a:stretch>
          <a:fillRect/>
        </a:stretch>
      </xdr:blipFill>
      <xdr:spPr>
        <a:xfrm>
          <a:off x="8638540" y="225806000"/>
          <a:ext cx="1423670" cy="1431925"/>
        </a:xfrm>
        <a:prstGeom prst="rect">
          <a:avLst/>
        </a:prstGeom>
      </xdr:spPr>
    </xdr:pic>
    <xdr:clientData/>
  </xdr:twoCellAnchor>
  <xdr:twoCellAnchor editAs="oneCell">
    <xdr:from>
      <xdr:col>4</xdr:col>
      <xdr:colOff>710565</xdr:colOff>
      <xdr:row>93</xdr:row>
      <xdr:rowOff>544195</xdr:rowOff>
    </xdr:from>
    <xdr:to>
      <xdr:col>4</xdr:col>
      <xdr:colOff>2741295</xdr:colOff>
      <xdr:row>93</xdr:row>
      <xdr:rowOff>2583815</xdr:rowOff>
    </xdr:to>
    <xdr:pic>
      <xdr:nvPicPr>
        <xdr:cNvPr id="245" name="Picture 244" descr="Cc1ccccc1C=O.O=C(CBr)N(c1ccccc1)c1ccccc1_label"/>
        <xdr:cNvPicPr>
          <a:picLocks noChangeAspect="1"/>
        </xdr:cNvPicPr>
      </xdr:nvPicPr>
      <xdr:blipFill>
        <a:blip r:embed="rId177"/>
        <a:stretch>
          <a:fillRect/>
        </a:stretch>
      </xdr:blipFill>
      <xdr:spPr>
        <a:xfrm>
          <a:off x="8185150" y="228153595"/>
          <a:ext cx="2030730" cy="2039620"/>
        </a:xfrm>
        <a:prstGeom prst="rect">
          <a:avLst/>
        </a:prstGeom>
      </xdr:spPr>
    </xdr:pic>
    <xdr:clientData/>
  </xdr:twoCellAnchor>
  <xdr:twoCellAnchor editAs="oneCell">
    <xdr:from>
      <xdr:col>4</xdr:col>
      <xdr:colOff>467360</xdr:colOff>
      <xdr:row>94</xdr:row>
      <xdr:rowOff>436880</xdr:rowOff>
    </xdr:from>
    <xdr:to>
      <xdr:col>4</xdr:col>
      <xdr:colOff>2807970</xdr:colOff>
      <xdr:row>94</xdr:row>
      <xdr:rowOff>2778125</xdr:rowOff>
    </xdr:to>
    <xdr:pic>
      <xdr:nvPicPr>
        <xdr:cNvPr id="246" name="Picture 245" descr="CC(=O)NC(C)=O.NNc1cccc2ccccc12_label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7941945" y="231475280"/>
          <a:ext cx="2340610" cy="2341245"/>
        </a:xfrm>
        <a:prstGeom prst="rect">
          <a:avLst/>
        </a:prstGeom>
      </xdr:spPr>
    </xdr:pic>
    <xdr:clientData/>
  </xdr:twoCellAnchor>
  <xdr:twoCellAnchor editAs="oneCell">
    <xdr:from>
      <xdr:col>4</xdr:col>
      <xdr:colOff>80010</xdr:colOff>
      <xdr:row>95</xdr:row>
      <xdr:rowOff>93980</xdr:rowOff>
    </xdr:from>
    <xdr:to>
      <xdr:col>4</xdr:col>
      <xdr:colOff>2637790</xdr:colOff>
      <xdr:row>95</xdr:row>
      <xdr:rowOff>2734310</xdr:rowOff>
    </xdr:to>
    <xdr:pic>
      <xdr:nvPicPr>
        <xdr:cNvPr id="247" name="Picture 246" descr="CCCCCCC(=O)NC(=O)c1ccc(Cl)cc1.NNc1ccc(Cl)cc1_label"/>
        <xdr:cNvPicPr>
          <a:picLocks noChangeAspect="1"/>
        </xdr:cNvPicPr>
      </xdr:nvPicPr>
      <xdr:blipFill>
        <a:blip r:embed="rId179"/>
        <a:stretch>
          <a:fillRect/>
        </a:stretch>
      </xdr:blipFill>
      <xdr:spPr>
        <a:xfrm>
          <a:off x="7554595" y="234662980"/>
          <a:ext cx="2557780" cy="2640330"/>
        </a:xfrm>
        <a:prstGeom prst="rect">
          <a:avLst/>
        </a:prstGeom>
      </xdr:spPr>
    </xdr:pic>
    <xdr:clientData/>
  </xdr:twoCellAnchor>
  <xdr:twoCellAnchor editAs="oneCell">
    <xdr:from>
      <xdr:col>4</xdr:col>
      <xdr:colOff>13970</xdr:colOff>
      <xdr:row>95</xdr:row>
      <xdr:rowOff>3110230</xdr:rowOff>
    </xdr:from>
    <xdr:to>
      <xdr:col>4</xdr:col>
      <xdr:colOff>2864485</xdr:colOff>
      <xdr:row>96</xdr:row>
      <xdr:rowOff>2864485</xdr:rowOff>
    </xdr:to>
    <xdr:pic>
      <xdr:nvPicPr>
        <xdr:cNvPr id="253" name="Picture 252" descr="CC(C)Cc1ccc(C(C)C(=O)Cl)cc1.O=C1Cc2ccccc2C(=O)O1_label"/>
        <xdr:cNvPicPr>
          <a:picLocks noChangeAspect="1"/>
        </xdr:cNvPicPr>
      </xdr:nvPicPr>
      <xdr:blipFill>
        <a:blip r:embed="rId180"/>
        <a:stretch>
          <a:fillRect/>
        </a:stretch>
      </xdr:blipFill>
      <xdr:spPr>
        <a:xfrm>
          <a:off x="7488555" y="237679230"/>
          <a:ext cx="2850515" cy="2865755"/>
        </a:xfrm>
        <a:prstGeom prst="rect">
          <a:avLst/>
        </a:prstGeom>
      </xdr:spPr>
    </xdr:pic>
    <xdr:clientData/>
  </xdr:twoCellAnchor>
  <xdr:twoCellAnchor editAs="oneCell">
    <xdr:from>
      <xdr:col>4</xdr:col>
      <xdr:colOff>13970</xdr:colOff>
      <xdr:row>97</xdr:row>
      <xdr:rowOff>6985</xdr:rowOff>
    </xdr:from>
    <xdr:to>
      <xdr:col>4</xdr:col>
      <xdr:colOff>2864485</xdr:colOff>
      <xdr:row>97</xdr:row>
      <xdr:rowOff>2864485</xdr:rowOff>
    </xdr:to>
    <xdr:pic>
      <xdr:nvPicPr>
        <xdr:cNvPr id="255" name="Picture 254" descr="Brc1ccc(I)cc1.c1ccc(-c2ccc(Nc3ccc(-c4ccccc4)cc3)cc2)cc1_label"/>
        <xdr:cNvPicPr>
          <a:picLocks noChangeAspect="1"/>
        </xdr:cNvPicPr>
      </xdr:nvPicPr>
      <xdr:blipFill>
        <a:blip r:embed="rId181"/>
        <a:stretch>
          <a:fillRect/>
        </a:stretch>
      </xdr:blipFill>
      <xdr:spPr>
        <a:xfrm>
          <a:off x="7488555" y="240887885"/>
          <a:ext cx="2850515" cy="2857500"/>
        </a:xfrm>
        <a:prstGeom prst="rect">
          <a:avLst/>
        </a:prstGeom>
      </xdr:spPr>
    </xdr:pic>
    <xdr:clientData/>
  </xdr:twoCellAnchor>
  <xdr:twoCellAnchor editAs="oneCell">
    <xdr:from>
      <xdr:col>3</xdr:col>
      <xdr:colOff>5991225</xdr:colOff>
      <xdr:row>98</xdr:row>
      <xdr:rowOff>412115</xdr:rowOff>
    </xdr:from>
    <xdr:to>
      <xdr:col>4</xdr:col>
      <xdr:colOff>2814955</xdr:colOff>
      <xdr:row>98</xdr:row>
      <xdr:rowOff>3271520</xdr:rowOff>
    </xdr:to>
    <xdr:pic>
      <xdr:nvPicPr>
        <xdr:cNvPr id="257" name="Picture 256" descr="Nc1ccccc1S.O=C(Cl)c1ccc([N+](=O)[O-])c(-c2ccccc2)c1_label"/>
        <xdr:cNvPicPr>
          <a:picLocks noChangeAspect="1"/>
        </xdr:cNvPicPr>
      </xdr:nvPicPr>
      <xdr:blipFill>
        <a:blip r:embed="rId182"/>
        <a:stretch>
          <a:fillRect/>
        </a:stretch>
      </xdr:blipFill>
      <xdr:spPr>
        <a:xfrm>
          <a:off x="7439025" y="245064915"/>
          <a:ext cx="2850515" cy="2859405"/>
        </a:xfrm>
        <a:prstGeom prst="rect">
          <a:avLst/>
        </a:prstGeom>
      </xdr:spPr>
    </xdr:pic>
    <xdr:clientData/>
  </xdr:twoCellAnchor>
  <xdr:twoCellAnchor editAs="oneCell">
    <xdr:from>
      <xdr:col>4</xdr:col>
      <xdr:colOff>13970</xdr:colOff>
      <xdr:row>99</xdr:row>
      <xdr:rowOff>12700</xdr:rowOff>
    </xdr:from>
    <xdr:to>
      <xdr:col>4</xdr:col>
      <xdr:colOff>2864485</xdr:colOff>
      <xdr:row>99</xdr:row>
      <xdr:rowOff>2863215</xdr:rowOff>
    </xdr:to>
    <xdr:pic>
      <xdr:nvPicPr>
        <xdr:cNvPr id="259" name="Picture 258" descr="NC1=CC=CC=C1I.C#CC2=CC=C(OC)C=C2CC(OC)=O_label"/>
        <xdr:cNvPicPr>
          <a:picLocks noChangeAspect="1"/>
        </xdr:cNvPicPr>
      </xdr:nvPicPr>
      <xdr:blipFill>
        <a:blip r:embed="rId183"/>
        <a:stretch>
          <a:fillRect/>
        </a:stretch>
      </xdr:blipFill>
      <xdr:spPr>
        <a:xfrm>
          <a:off x="7488555" y="248856500"/>
          <a:ext cx="2850515" cy="2850515"/>
        </a:xfrm>
        <a:prstGeom prst="rect">
          <a:avLst/>
        </a:prstGeom>
      </xdr:spPr>
    </xdr:pic>
    <xdr:clientData/>
  </xdr:twoCellAnchor>
  <xdr:twoCellAnchor editAs="oneCell">
    <xdr:from>
      <xdr:col>4</xdr:col>
      <xdr:colOff>291465</xdr:colOff>
      <xdr:row>100</xdr:row>
      <xdr:rowOff>434975</xdr:rowOff>
    </xdr:from>
    <xdr:to>
      <xdr:col>4</xdr:col>
      <xdr:colOff>3141980</xdr:colOff>
      <xdr:row>100</xdr:row>
      <xdr:rowOff>3296285</xdr:rowOff>
    </xdr:to>
    <xdr:pic>
      <xdr:nvPicPr>
        <xdr:cNvPr id="262" name="Picture 261" descr="O=C(O)C1=CC2=CC=NC=C2C3=CC=CC=C31.CO_label"/>
        <xdr:cNvPicPr>
          <a:picLocks noChangeAspect="1"/>
        </xdr:cNvPicPr>
      </xdr:nvPicPr>
      <xdr:blipFill>
        <a:blip r:embed="rId184"/>
        <a:stretch>
          <a:fillRect/>
        </a:stretch>
      </xdr:blipFill>
      <xdr:spPr>
        <a:xfrm>
          <a:off x="7766050" y="252301375"/>
          <a:ext cx="2850515" cy="2861310"/>
        </a:xfrm>
        <a:prstGeom prst="rect">
          <a:avLst/>
        </a:prstGeom>
      </xdr:spPr>
    </xdr:pic>
    <xdr:clientData/>
  </xdr:twoCellAnchor>
  <xdr:twoCellAnchor editAs="oneCell">
    <xdr:from>
      <xdr:col>6</xdr:col>
      <xdr:colOff>1429385</xdr:colOff>
      <xdr:row>87</xdr:row>
      <xdr:rowOff>184785</xdr:rowOff>
    </xdr:from>
    <xdr:to>
      <xdr:col>6</xdr:col>
      <xdr:colOff>2794000</xdr:colOff>
      <xdr:row>87</xdr:row>
      <xdr:rowOff>1550670</xdr:rowOff>
    </xdr:to>
    <xdr:pic>
      <xdr:nvPicPr>
        <xdr:cNvPr id="35" name="Picture 34" descr="OC1=C(C=CC=C2)C2=CC=C1.C=CC#N_4_5_0.99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14484350" y="215081485"/>
          <a:ext cx="1364615" cy="1365885"/>
        </a:xfrm>
        <a:prstGeom prst="rect">
          <a:avLst/>
        </a:prstGeom>
      </xdr:spPr>
    </xdr:pic>
    <xdr:clientData/>
  </xdr:twoCellAnchor>
  <xdr:twoCellAnchor editAs="oneCell">
    <xdr:from>
      <xdr:col>4</xdr:col>
      <xdr:colOff>808990</xdr:colOff>
      <xdr:row>60</xdr:row>
      <xdr:rowOff>433705</xdr:rowOff>
    </xdr:from>
    <xdr:to>
      <xdr:col>4</xdr:col>
      <xdr:colOff>2842260</xdr:colOff>
      <xdr:row>60</xdr:row>
      <xdr:rowOff>2468880</xdr:rowOff>
    </xdr:to>
    <xdr:pic>
      <xdr:nvPicPr>
        <xdr:cNvPr id="36" name="Picture 35" descr="OC1=CC=CC=C1.BrCCCC_label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8283575" y="140819505"/>
          <a:ext cx="2033270" cy="2035175"/>
        </a:xfrm>
        <a:prstGeom prst="rect">
          <a:avLst/>
        </a:prstGeom>
      </xdr:spPr>
    </xdr:pic>
    <xdr:clientData/>
  </xdr:twoCellAnchor>
  <xdr:twoCellAnchor editAs="oneCell">
    <xdr:from>
      <xdr:col>4</xdr:col>
      <xdr:colOff>395605</xdr:colOff>
      <xdr:row>14</xdr:row>
      <xdr:rowOff>503555</xdr:rowOff>
    </xdr:from>
    <xdr:to>
      <xdr:col>4</xdr:col>
      <xdr:colOff>2192020</xdr:colOff>
      <xdr:row>14</xdr:row>
      <xdr:rowOff>2301240</xdr:rowOff>
    </xdr:to>
    <xdr:pic>
      <xdr:nvPicPr>
        <xdr:cNvPr id="37" name="Picture 36" descr="NC1=NC=NC=C1N.C(O)=O_label"/>
        <xdr:cNvPicPr>
          <a:picLocks noChangeAspect="1"/>
        </xdr:cNvPicPr>
      </xdr:nvPicPr>
      <xdr:blipFill>
        <a:blip r:embed="rId185"/>
        <a:stretch>
          <a:fillRect/>
        </a:stretch>
      </xdr:blipFill>
      <xdr:spPr>
        <a:xfrm>
          <a:off x="7870190" y="43137455"/>
          <a:ext cx="1796415" cy="1797685"/>
        </a:xfrm>
        <a:prstGeom prst="rect">
          <a:avLst/>
        </a:prstGeom>
      </xdr:spPr>
    </xdr:pic>
    <xdr:clientData/>
  </xdr:twoCellAnchor>
  <xdr:twoCellAnchor editAs="oneCell">
    <xdr:from>
      <xdr:col>4</xdr:col>
      <xdr:colOff>710565</xdr:colOff>
      <xdr:row>16</xdr:row>
      <xdr:rowOff>182880</xdr:rowOff>
    </xdr:from>
    <xdr:to>
      <xdr:col>4</xdr:col>
      <xdr:colOff>2887980</xdr:colOff>
      <xdr:row>16</xdr:row>
      <xdr:rowOff>2366645</xdr:rowOff>
    </xdr:to>
    <xdr:pic>
      <xdr:nvPicPr>
        <xdr:cNvPr id="38" name="Picture 37" descr="OC(CC)=O.CC(OC(C)(C)CO)C1=CC(C)(C)CCC1_label"/>
        <xdr:cNvPicPr>
          <a:picLocks noChangeAspect="1"/>
        </xdr:cNvPicPr>
      </xdr:nvPicPr>
      <xdr:blipFill>
        <a:blip r:embed="rId186"/>
        <a:stretch>
          <a:fillRect/>
        </a:stretch>
      </xdr:blipFill>
      <xdr:spPr>
        <a:xfrm>
          <a:off x="8185150" y="48734980"/>
          <a:ext cx="2177415" cy="2183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zoomScale="40" zoomScaleNormal="40" topLeftCell="B1" workbookViewId="0">
      <pane ySplit="1" topLeftCell="A67" activePane="bottomLeft" state="frozen"/>
      <selection/>
      <selection pane="bottomLeft" activeCell="J67" sqref="J67"/>
    </sheetView>
  </sheetViews>
  <sheetFormatPr defaultColWidth="9" defaultRowHeight="33"/>
  <cols>
    <col min="1" max="1" width="6.07079646017699" hidden="1" customWidth="1"/>
    <col min="2" max="2" width="6.07079646017699" customWidth="1"/>
    <col min="3" max="3" width="14.1061946902655" style="2" customWidth="1"/>
    <col min="4" max="4" width="83.9911504424779" style="3" customWidth="1"/>
    <col min="5" max="5" width="44.141592920354" customWidth="1"/>
    <col min="6" max="6" width="33.6283185840708" style="11" customWidth="1"/>
    <col min="7" max="7" width="51.7522123893805" customWidth="1"/>
    <col min="8" max="8" width="26.0530973451327" style="5" customWidth="1"/>
    <col min="9" max="9" width="18.2654867256637" style="6" customWidth="1"/>
    <col min="10" max="10" width="65.0619469026549" style="13" customWidth="1"/>
    <col min="11" max="11" width="36.3451327433628" style="14" customWidth="1"/>
    <col min="12" max="12" width="38.1681415929204" customWidth="1"/>
    <col min="13" max="13" width="41.9823008849558" customWidth="1"/>
    <col min="14" max="14" width="42.6548672566372" style="36" customWidth="1"/>
    <col min="15" max="15" width="18" customWidth="1"/>
    <col min="16" max="16" width="18.5044247787611" customWidth="1"/>
    <col min="17" max="17" width="49.4513274336283" hidden="1" customWidth="1"/>
    <col min="18" max="18" width="22.9115044247788" hidden="1" customWidth="1"/>
    <col min="19" max="20" width="43.9911504424779" customWidth="1"/>
    <col min="21" max="21" width="19.6371681415929" customWidth="1"/>
  </cols>
  <sheetData>
    <row r="1" s="39" customFormat="1" ht="45" customHeight="1" spans="1:18">
      <c r="A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2" t="s">
        <v>7</v>
      </c>
      <c r="K1" s="12" t="s">
        <v>8</v>
      </c>
      <c r="L1" s="1" t="s">
        <v>9</v>
      </c>
      <c r="M1" s="1" t="s">
        <v>10</v>
      </c>
      <c r="N1" s="35" t="s">
        <v>11</v>
      </c>
      <c r="O1" s="39"/>
      <c r="P1" s="39"/>
      <c r="Q1"/>
      <c r="R1"/>
    </row>
    <row r="2" ht="373" customHeight="1" spans="3:14">
      <c r="C2" s="2">
        <v>1</v>
      </c>
      <c r="D2" s="3" t="s">
        <v>12</v>
      </c>
      <c r="F2" s="4" t="s">
        <v>13</v>
      </c>
      <c r="G2" t="str">
        <f>_xlfn.DISPIMG("ID_C094BA1BF9BC4B589CC1FC2AA424029D",1)</f>
        <v>=DISPIMG("ID_C094BA1BF9BC4B589CC1FC2AA424029D",1)</v>
      </c>
      <c r="H2" s="5">
        <v>1</v>
      </c>
      <c r="I2" s="6">
        <v>1</v>
      </c>
      <c r="J2" s="13" t="s">
        <v>14</v>
      </c>
      <c r="K2" s="14" t="s">
        <v>15</v>
      </c>
      <c r="N2" s="36">
        <v>14</v>
      </c>
    </row>
    <row r="3" ht="259" customHeight="1" spans="3:14">
      <c r="C3" s="2">
        <v>2</v>
      </c>
      <c r="D3" s="3" t="s">
        <v>16</v>
      </c>
      <c r="F3" s="4" t="s">
        <v>17</v>
      </c>
      <c r="G3" t="str">
        <f>_xlfn.DISPIMG("ID_9781CC8F49A54E0ABDA92BF61A9CC54E",1)</f>
        <v>=DISPIMG("ID_9781CC8F49A54E0ABDA92BF61A9CC54E",1)</v>
      </c>
      <c r="H3" s="5">
        <v>1</v>
      </c>
      <c r="I3" s="6">
        <v>2</v>
      </c>
      <c r="J3" s="15" t="s">
        <v>14</v>
      </c>
      <c r="K3" s="14" t="s">
        <v>15</v>
      </c>
      <c r="M3" s="43"/>
      <c r="N3" s="36">
        <v>15</v>
      </c>
    </row>
    <row r="4" ht="261" customHeight="1" spans="3:14">
      <c r="C4" s="2">
        <v>3</v>
      </c>
      <c r="D4" s="3" t="s">
        <v>18</v>
      </c>
      <c r="F4" s="4" t="s">
        <v>19</v>
      </c>
      <c r="G4" t="str">
        <f>_xlfn.DISPIMG("ID_38D10E9F4CE14361B306DE97688DC740",1)</f>
        <v>=DISPIMG("ID_38D10E9F4CE14361B306DE97688DC740",1)</v>
      </c>
      <c r="H4" s="5">
        <v>0</v>
      </c>
      <c r="I4" s="6" t="s">
        <v>20</v>
      </c>
      <c r="J4" s="13" t="s">
        <v>21</v>
      </c>
      <c r="K4" s="14" t="s">
        <v>15</v>
      </c>
      <c r="N4" s="36">
        <v>21</v>
      </c>
    </row>
    <row r="5" ht="262" customHeight="1" spans="3:14">
      <c r="C5" s="2">
        <v>4</v>
      </c>
      <c r="D5" s="3" t="s">
        <v>22</v>
      </c>
      <c r="F5" s="4" t="s">
        <v>23</v>
      </c>
      <c r="H5" s="5">
        <v>0</v>
      </c>
      <c r="I5" s="6" t="s">
        <v>20</v>
      </c>
      <c r="J5" s="13" t="s">
        <v>24</v>
      </c>
      <c r="K5" s="14" t="s">
        <v>25</v>
      </c>
      <c r="N5" s="36">
        <v>9</v>
      </c>
    </row>
    <row r="6" s="9" customFormat="1" ht="227" customHeight="1" spans="1:14">
      <c r="A6"/>
      <c r="B6"/>
      <c r="C6" s="2">
        <v>5</v>
      </c>
      <c r="D6" s="34" t="s">
        <v>26</v>
      </c>
      <c r="F6" s="4" t="s">
        <v>27</v>
      </c>
      <c r="H6" s="18">
        <v>0</v>
      </c>
      <c r="I6" s="6" t="s">
        <v>20</v>
      </c>
      <c r="J6" s="13" t="s">
        <v>28</v>
      </c>
      <c r="K6" s="14" t="s">
        <v>29</v>
      </c>
      <c r="N6" s="36">
        <v>14</v>
      </c>
    </row>
    <row r="7" ht="241" customHeight="1" spans="3:14">
      <c r="C7" s="2">
        <v>6</v>
      </c>
      <c r="D7" s="3" t="s">
        <v>30</v>
      </c>
      <c r="F7" s="4" t="s">
        <v>31</v>
      </c>
      <c r="G7" t="str">
        <f>_xlfn.DISPIMG("ID_37F6A0CCD34E4B23BDC8B58456D6B0B0",1)</f>
        <v>=DISPIMG("ID_37F6A0CCD34E4B23BDC8B58456D6B0B0",1)</v>
      </c>
      <c r="H7" s="5">
        <v>1</v>
      </c>
      <c r="I7" s="6">
        <v>2</v>
      </c>
      <c r="J7" s="13" t="s">
        <v>32</v>
      </c>
      <c r="K7" s="14" t="s">
        <v>15</v>
      </c>
      <c r="N7" s="36">
        <v>11</v>
      </c>
    </row>
    <row r="8" ht="283" customHeight="1" spans="3:14">
      <c r="C8" s="2">
        <v>7</v>
      </c>
      <c r="D8" s="3" t="s">
        <v>33</v>
      </c>
      <c r="F8" s="4" t="s">
        <v>34</v>
      </c>
      <c r="H8" s="5">
        <v>1</v>
      </c>
      <c r="I8" s="6">
        <v>3</v>
      </c>
      <c r="J8" s="13" t="s">
        <v>32</v>
      </c>
      <c r="K8" s="14" t="s">
        <v>15</v>
      </c>
      <c r="N8" s="36">
        <v>17</v>
      </c>
    </row>
    <row r="9" ht="251" customHeight="1" spans="3:14">
      <c r="C9" s="2">
        <v>8</v>
      </c>
      <c r="D9" s="3" t="s">
        <v>35</v>
      </c>
      <c r="F9" s="4" t="s">
        <v>34</v>
      </c>
      <c r="H9" s="5">
        <v>1</v>
      </c>
      <c r="I9" s="6">
        <v>2</v>
      </c>
      <c r="J9" s="13" t="s">
        <v>32</v>
      </c>
      <c r="K9" s="14" t="s">
        <v>15</v>
      </c>
      <c r="N9" s="36">
        <v>15</v>
      </c>
    </row>
    <row r="10" ht="310" customHeight="1" spans="3:14">
      <c r="C10" s="2">
        <v>9</v>
      </c>
      <c r="D10" s="3" t="s">
        <v>36</v>
      </c>
      <c r="F10" s="4" t="s">
        <v>37</v>
      </c>
      <c r="G10" t="str">
        <f>_xlfn.DISPIMG("ID_6ED83EC3EEAC43EA8CA2E32666402B0A",1)</f>
        <v>=DISPIMG("ID_6ED83EC3EEAC43EA8CA2E32666402B0A",1)</v>
      </c>
      <c r="H10" s="5">
        <v>0</v>
      </c>
      <c r="I10" s="6" t="s">
        <v>20</v>
      </c>
      <c r="J10" s="13" t="s">
        <v>14</v>
      </c>
      <c r="K10" s="14" t="s">
        <v>15</v>
      </c>
      <c r="N10" s="36">
        <v>9</v>
      </c>
    </row>
    <row r="11" ht="245" customHeight="1" spans="3:14">
      <c r="C11" s="2">
        <v>10</v>
      </c>
      <c r="D11" s="3" t="s">
        <v>38</v>
      </c>
      <c r="F11" s="4" t="s">
        <v>39</v>
      </c>
      <c r="H11" s="5">
        <v>1</v>
      </c>
      <c r="I11" s="6">
        <v>2</v>
      </c>
      <c r="J11" s="13" t="s">
        <v>40</v>
      </c>
      <c r="K11" s="14" t="s">
        <v>41</v>
      </c>
      <c r="N11" s="36">
        <v>16</v>
      </c>
    </row>
    <row r="12" ht="186" customHeight="1" spans="3:14">
      <c r="C12" s="2">
        <v>11</v>
      </c>
      <c r="D12" s="3" t="s">
        <v>42</v>
      </c>
      <c r="F12" s="4" t="s">
        <v>43</v>
      </c>
      <c r="G12" t="str">
        <f>_xlfn.DISPIMG("ID_9417487CF56E40EFA2EF1F266F202360",1)</f>
        <v>=DISPIMG("ID_9417487CF56E40EFA2EF1F266F202360",1)</v>
      </c>
      <c r="H12" s="5">
        <v>1</v>
      </c>
      <c r="I12" s="6">
        <v>4</v>
      </c>
      <c r="J12" s="13" t="s">
        <v>44</v>
      </c>
      <c r="K12" s="14" t="s">
        <v>15</v>
      </c>
      <c r="N12" s="36">
        <v>16</v>
      </c>
    </row>
    <row r="13" ht="195" customHeight="1" spans="3:14">
      <c r="C13" s="2">
        <v>12</v>
      </c>
      <c r="D13" s="3" t="s">
        <v>45</v>
      </c>
      <c r="F13" s="4" t="s">
        <v>37</v>
      </c>
      <c r="H13" s="5">
        <v>1</v>
      </c>
      <c r="I13" s="6">
        <v>2</v>
      </c>
      <c r="J13" s="15" t="s">
        <v>44</v>
      </c>
      <c r="K13" s="14" t="s">
        <v>15</v>
      </c>
      <c r="N13" s="36">
        <v>16</v>
      </c>
    </row>
    <row r="14" ht="219" customHeight="1" spans="3:14">
      <c r="C14" s="2">
        <v>13</v>
      </c>
      <c r="D14" s="3" t="s">
        <v>46</v>
      </c>
      <c r="F14" s="4" t="s">
        <v>43</v>
      </c>
      <c r="H14" s="5">
        <v>1</v>
      </c>
      <c r="I14" s="6">
        <v>2</v>
      </c>
      <c r="J14" s="13" t="s">
        <v>44</v>
      </c>
      <c r="K14" s="14" t="s">
        <v>15</v>
      </c>
      <c r="N14" s="36">
        <v>12</v>
      </c>
    </row>
    <row r="15" ht="198" customHeight="1" spans="3:14">
      <c r="C15" s="2">
        <v>14</v>
      </c>
      <c r="D15" s="3" t="s">
        <v>47</v>
      </c>
      <c r="F15" s="4" t="s">
        <v>48</v>
      </c>
      <c r="H15" s="5">
        <v>0</v>
      </c>
      <c r="I15" s="6" t="s">
        <v>20</v>
      </c>
      <c r="J15" s="13" t="s">
        <v>49</v>
      </c>
      <c r="K15" s="14" t="s">
        <v>29</v>
      </c>
      <c r="N15" s="36">
        <v>11</v>
      </c>
    </row>
    <row r="16" ht="268" customHeight="1" spans="3:14">
      <c r="C16" s="2">
        <v>15</v>
      </c>
      <c r="D16" s="3" t="s">
        <v>50</v>
      </c>
      <c r="F16" s="4" t="s">
        <v>51</v>
      </c>
      <c r="H16" s="5">
        <v>0</v>
      </c>
      <c r="I16" s="6" t="s">
        <v>20</v>
      </c>
      <c r="J16" s="13" t="s">
        <v>52</v>
      </c>
      <c r="K16" s="14" t="s">
        <v>15</v>
      </c>
      <c r="N16" s="36">
        <v>10</v>
      </c>
    </row>
    <row r="17" ht="196" customHeight="1" spans="3:14">
      <c r="C17" s="2">
        <v>16</v>
      </c>
      <c r="D17" s="3" t="s">
        <v>53</v>
      </c>
      <c r="F17" s="4" t="s">
        <v>54</v>
      </c>
      <c r="H17" s="5">
        <v>0</v>
      </c>
      <c r="I17" s="6">
        <v>6</v>
      </c>
      <c r="J17" s="13" t="s">
        <v>52</v>
      </c>
      <c r="K17" s="14" t="s">
        <v>15</v>
      </c>
      <c r="N17" s="36">
        <v>21</v>
      </c>
    </row>
    <row r="18" ht="211" customHeight="1" spans="3:14">
      <c r="C18" s="2">
        <v>17</v>
      </c>
      <c r="D18" s="3" t="s">
        <v>55</v>
      </c>
      <c r="F18" s="4" t="s">
        <v>56</v>
      </c>
      <c r="H18" s="5">
        <v>1</v>
      </c>
      <c r="I18" s="6">
        <v>2</v>
      </c>
      <c r="J18" s="13" t="s">
        <v>57</v>
      </c>
      <c r="K18" s="14" t="s">
        <v>29</v>
      </c>
      <c r="N18" s="36">
        <v>16</v>
      </c>
    </row>
    <row r="19" s="9" customFormat="1" ht="195" customHeight="1" spans="1:14">
      <c r="A19"/>
      <c r="B19"/>
      <c r="C19" s="2">
        <v>18</v>
      </c>
      <c r="D19" s="29" t="s">
        <v>58</v>
      </c>
      <c r="F19" s="4" t="s">
        <v>59</v>
      </c>
      <c r="H19" s="18">
        <v>1</v>
      </c>
      <c r="I19" s="6">
        <v>2</v>
      </c>
      <c r="J19" s="13" t="s">
        <v>57</v>
      </c>
      <c r="K19" s="14" t="s">
        <v>29</v>
      </c>
      <c r="N19" s="36">
        <v>11</v>
      </c>
    </row>
    <row r="20" ht="152" customHeight="1" spans="3:14">
      <c r="C20" s="2">
        <v>19</v>
      </c>
      <c r="D20" s="3" t="s">
        <v>60</v>
      </c>
      <c r="F20" s="4" t="s">
        <v>61</v>
      </c>
      <c r="H20" s="5">
        <v>1</v>
      </c>
      <c r="I20" s="6">
        <v>2</v>
      </c>
      <c r="J20" s="13" t="s">
        <v>62</v>
      </c>
      <c r="K20" s="14" t="s">
        <v>29</v>
      </c>
      <c r="N20" s="36">
        <v>22</v>
      </c>
    </row>
    <row r="21" ht="162" customHeight="1" spans="3:14">
      <c r="C21" s="2">
        <v>20</v>
      </c>
      <c r="D21" s="3" t="s">
        <v>63</v>
      </c>
      <c r="F21" s="4" t="s">
        <v>64</v>
      </c>
      <c r="H21" s="5">
        <v>1</v>
      </c>
      <c r="I21" s="6">
        <v>1</v>
      </c>
      <c r="J21" s="13" t="s">
        <v>62</v>
      </c>
      <c r="K21" s="14" t="s">
        <v>29</v>
      </c>
      <c r="N21" s="36">
        <v>26</v>
      </c>
    </row>
    <row r="22" ht="177" customHeight="1" spans="3:14">
      <c r="C22" s="2">
        <v>21</v>
      </c>
      <c r="D22" s="3" t="s">
        <v>65</v>
      </c>
      <c r="F22" s="4" t="s">
        <v>66</v>
      </c>
      <c r="H22" s="5">
        <v>0</v>
      </c>
      <c r="I22" s="6" t="s">
        <v>20</v>
      </c>
      <c r="J22" s="13" t="s">
        <v>67</v>
      </c>
      <c r="K22" s="14" t="s">
        <v>68</v>
      </c>
      <c r="N22" s="36">
        <v>21</v>
      </c>
    </row>
    <row r="23" ht="159" customHeight="1" spans="3:14">
      <c r="C23" s="2">
        <v>22</v>
      </c>
      <c r="D23" s="3" t="s">
        <v>69</v>
      </c>
      <c r="F23" s="4" t="s">
        <v>70</v>
      </c>
      <c r="H23" s="5">
        <v>0</v>
      </c>
      <c r="I23" s="6" t="s">
        <v>20</v>
      </c>
      <c r="J23" s="13" t="s">
        <v>71</v>
      </c>
      <c r="K23" s="14" t="s">
        <v>72</v>
      </c>
      <c r="N23" s="36">
        <v>12</v>
      </c>
    </row>
    <row r="24" ht="186" customHeight="1" spans="3:14">
      <c r="C24" s="2">
        <v>23</v>
      </c>
      <c r="D24" s="3" t="s">
        <v>73</v>
      </c>
      <c r="F24" s="4" t="s">
        <v>74</v>
      </c>
      <c r="H24" s="5">
        <v>0</v>
      </c>
      <c r="I24" s="6" t="s">
        <v>20</v>
      </c>
      <c r="J24" s="13" t="s">
        <v>71</v>
      </c>
      <c r="K24" s="14" t="s">
        <v>72</v>
      </c>
      <c r="N24" s="36">
        <v>13</v>
      </c>
    </row>
    <row r="25" ht="141" customHeight="1" spans="3:14">
      <c r="C25" s="2">
        <v>24</v>
      </c>
      <c r="D25" s="3" t="s">
        <v>75</v>
      </c>
      <c r="F25" s="4" t="s">
        <v>76</v>
      </c>
      <c r="G25" t="str">
        <f>_xlfn.DISPIMG("ID_D78DEE06806E4761B8F04AEA8F4806F5",1)</f>
        <v>=DISPIMG("ID_D78DEE06806E4761B8F04AEA8F4806F5",1)</v>
      </c>
      <c r="H25" s="5">
        <v>0</v>
      </c>
      <c r="I25" s="6" t="s">
        <v>20</v>
      </c>
      <c r="J25" s="13" t="s">
        <v>77</v>
      </c>
      <c r="K25" s="14" t="s">
        <v>15</v>
      </c>
      <c r="N25" s="36">
        <v>20</v>
      </c>
    </row>
    <row r="26" s="9" customFormat="1" ht="185" customHeight="1" spans="1:14">
      <c r="A26"/>
      <c r="B26"/>
      <c r="C26" s="2">
        <v>25</v>
      </c>
      <c r="D26" s="29" t="s">
        <v>78</v>
      </c>
      <c r="F26" s="4" t="s">
        <v>79</v>
      </c>
      <c r="H26" s="18">
        <v>0</v>
      </c>
      <c r="I26" s="6" t="s">
        <v>20</v>
      </c>
      <c r="J26" s="13" t="s">
        <v>77</v>
      </c>
      <c r="K26" s="14" t="s">
        <v>15</v>
      </c>
      <c r="N26" s="36">
        <v>16</v>
      </c>
    </row>
    <row r="27" ht="186" customHeight="1" spans="3:14">
      <c r="C27" s="2">
        <v>26</v>
      </c>
      <c r="D27" s="3" t="s">
        <v>80</v>
      </c>
      <c r="F27" s="4" t="s">
        <v>81</v>
      </c>
      <c r="H27" s="5">
        <v>0</v>
      </c>
      <c r="I27" s="6" t="s">
        <v>20</v>
      </c>
      <c r="J27" s="13" t="s">
        <v>82</v>
      </c>
      <c r="K27" s="14" t="s">
        <v>29</v>
      </c>
      <c r="N27" s="36">
        <v>13</v>
      </c>
    </row>
    <row r="28" ht="170" customHeight="1" spans="3:18">
      <c r="C28" s="2">
        <v>27</v>
      </c>
      <c r="D28" s="3" t="s">
        <v>83</v>
      </c>
      <c r="F28" s="4" t="s">
        <v>84</v>
      </c>
      <c r="H28" s="5">
        <v>0</v>
      </c>
      <c r="I28" s="6" t="s">
        <v>20</v>
      </c>
      <c r="J28" s="13" t="s">
        <v>82</v>
      </c>
      <c r="K28" s="14" t="s">
        <v>29</v>
      </c>
      <c r="N28" s="36">
        <v>14</v>
      </c>
      <c r="R28">
        <v>0.97</v>
      </c>
    </row>
    <row r="29" ht="177" customHeight="1" spans="3:14">
      <c r="C29" s="2">
        <v>28</v>
      </c>
      <c r="D29" s="3" t="s">
        <v>85</v>
      </c>
      <c r="F29" s="4" t="s">
        <v>86</v>
      </c>
      <c r="H29" s="5">
        <v>1</v>
      </c>
      <c r="I29" s="6">
        <v>1</v>
      </c>
      <c r="J29" s="13" t="s">
        <v>82</v>
      </c>
      <c r="K29" s="14" t="s">
        <v>29</v>
      </c>
      <c r="N29" s="36">
        <v>17</v>
      </c>
    </row>
    <row r="30" ht="138" customHeight="1" spans="3:14">
      <c r="C30" s="2">
        <v>29</v>
      </c>
      <c r="D30" s="3" t="s">
        <v>87</v>
      </c>
      <c r="F30" s="4" t="s">
        <v>88</v>
      </c>
      <c r="H30" s="5">
        <v>1</v>
      </c>
      <c r="I30" s="6">
        <v>3</v>
      </c>
      <c r="J30" s="15" t="s">
        <v>89</v>
      </c>
      <c r="K30" s="14" t="s">
        <v>29</v>
      </c>
      <c r="N30" s="36">
        <v>16</v>
      </c>
    </row>
    <row r="31" s="9" customFormat="1" ht="137" customHeight="1" spans="1:16">
      <c r="A31"/>
      <c r="B31"/>
      <c r="C31" s="2">
        <v>30</v>
      </c>
      <c r="D31" s="34" t="s">
        <v>90</v>
      </c>
      <c r="F31" s="4" t="s">
        <v>39</v>
      </c>
      <c r="H31" s="18">
        <v>1</v>
      </c>
      <c r="I31" s="6">
        <v>1</v>
      </c>
      <c r="J31" s="13" t="s">
        <v>89</v>
      </c>
      <c r="K31" s="14" t="s">
        <v>29</v>
      </c>
      <c r="N31" s="36">
        <v>18</v>
      </c>
      <c r="P31" s="9" t="s">
        <v>91</v>
      </c>
    </row>
    <row r="32" ht="161" customHeight="1" spans="3:14">
      <c r="C32" s="2">
        <v>31</v>
      </c>
      <c r="D32" s="3" t="s">
        <v>92</v>
      </c>
      <c r="F32" s="4" t="s">
        <v>93</v>
      </c>
      <c r="H32" s="5">
        <v>1</v>
      </c>
      <c r="I32" s="6">
        <v>4</v>
      </c>
      <c r="J32" s="15" t="s">
        <v>89</v>
      </c>
      <c r="K32" s="14" t="s">
        <v>29</v>
      </c>
      <c r="N32" s="36">
        <v>25</v>
      </c>
    </row>
    <row r="33" ht="203" customHeight="1" spans="3:17">
      <c r="C33" s="2">
        <v>32</v>
      </c>
      <c r="D33" s="3" t="s">
        <v>94</v>
      </c>
      <c r="F33" s="4" t="s">
        <v>95</v>
      </c>
      <c r="H33" s="5">
        <v>0</v>
      </c>
      <c r="I33" s="6" t="s">
        <v>20</v>
      </c>
      <c r="J33" s="13" t="s">
        <v>96</v>
      </c>
      <c r="K33" s="14" t="s">
        <v>29</v>
      </c>
      <c r="N33" s="36">
        <v>16</v>
      </c>
      <c r="Q33" t="s">
        <v>97</v>
      </c>
    </row>
    <row r="34" ht="159" customHeight="1" spans="3:14">
      <c r="C34" s="2">
        <v>33</v>
      </c>
      <c r="D34" s="3" t="s">
        <v>98</v>
      </c>
      <c r="F34" s="4" t="s">
        <v>99</v>
      </c>
      <c r="H34" s="5">
        <v>0</v>
      </c>
      <c r="I34" s="6" t="s">
        <v>20</v>
      </c>
      <c r="J34" s="13" t="s">
        <v>100</v>
      </c>
      <c r="K34" s="14" t="s">
        <v>29</v>
      </c>
      <c r="N34" s="36">
        <v>28</v>
      </c>
    </row>
    <row r="35" ht="116" customHeight="1" spans="3:14">
      <c r="C35" s="2">
        <v>34</v>
      </c>
      <c r="D35" s="3" t="s">
        <v>101</v>
      </c>
      <c r="F35" s="4" t="s">
        <v>102</v>
      </c>
      <c r="H35" s="5">
        <v>0</v>
      </c>
      <c r="I35" s="6" t="s">
        <v>20</v>
      </c>
      <c r="J35" s="13" t="s">
        <v>103</v>
      </c>
      <c r="K35" s="14" t="s">
        <v>72</v>
      </c>
      <c r="N35" s="36">
        <v>13</v>
      </c>
    </row>
    <row r="36" s="9" customFormat="1" ht="125" customHeight="1" spans="1:14">
      <c r="A36"/>
      <c r="B36"/>
      <c r="C36" s="2">
        <v>35</v>
      </c>
      <c r="D36" s="29" t="s">
        <v>104</v>
      </c>
      <c r="F36" s="27" t="s">
        <v>105</v>
      </c>
      <c r="H36" s="18">
        <v>0</v>
      </c>
      <c r="I36" s="6" t="s">
        <v>20</v>
      </c>
      <c r="J36" s="13" t="s">
        <v>103</v>
      </c>
      <c r="K36" s="14" t="s">
        <v>72</v>
      </c>
      <c r="N36" s="36">
        <v>15</v>
      </c>
    </row>
    <row r="37" ht="168" customHeight="1" spans="3:18">
      <c r="C37" s="2">
        <v>36</v>
      </c>
      <c r="D37" s="3" t="s">
        <v>106</v>
      </c>
      <c r="F37" s="4" t="s">
        <v>107</v>
      </c>
      <c r="H37" s="5">
        <v>1</v>
      </c>
      <c r="I37" s="6">
        <v>3</v>
      </c>
      <c r="J37" s="13" t="s">
        <v>103</v>
      </c>
      <c r="K37" s="14" t="s">
        <v>72</v>
      </c>
      <c r="N37" s="36">
        <v>14</v>
      </c>
      <c r="R37" t="s">
        <v>108</v>
      </c>
    </row>
    <row r="38" ht="175" customHeight="1" spans="3:14">
      <c r="C38" s="2">
        <v>37</v>
      </c>
      <c r="D38" s="3" t="s">
        <v>109</v>
      </c>
      <c r="F38" s="4" t="s">
        <v>110</v>
      </c>
      <c r="H38" s="5">
        <v>1</v>
      </c>
      <c r="I38" s="6">
        <v>1</v>
      </c>
      <c r="J38" s="13" t="s">
        <v>111</v>
      </c>
      <c r="K38" s="14" t="s">
        <v>29</v>
      </c>
      <c r="N38" s="36">
        <v>11</v>
      </c>
    </row>
    <row r="39" ht="132" customHeight="1" spans="3:14">
      <c r="C39" s="2">
        <v>38</v>
      </c>
      <c r="D39" s="3" t="s">
        <v>112</v>
      </c>
      <c r="F39" s="4" t="s">
        <v>113</v>
      </c>
      <c r="H39" s="5">
        <v>0</v>
      </c>
      <c r="I39" s="6" t="s">
        <v>20</v>
      </c>
      <c r="J39" s="13" t="s">
        <v>114</v>
      </c>
      <c r="K39" s="14" t="s">
        <v>29</v>
      </c>
      <c r="N39" s="36">
        <v>12</v>
      </c>
    </row>
    <row r="40" ht="167" customHeight="1" spans="3:14">
      <c r="C40" s="2">
        <v>39</v>
      </c>
      <c r="D40" s="3" t="s">
        <v>115</v>
      </c>
      <c r="F40" s="4" t="s">
        <v>116</v>
      </c>
      <c r="H40" s="5">
        <v>0</v>
      </c>
      <c r="I40" s="6" t="s">
        <v>20</v>
      </c>
      <c r="J40" s="13" t="s">
        <v>114</v>
      </c>
      <c r="K40" s="14" t="s">
        <v>29</v>
      </c>
      <c r="N40" s="36">
        <v>17</v>
      </c>
    </row>
    <row r="41" customFormat="1" ht="180" customHeight="1" spans="3:14">
      <c r="C41" s="2">
        <v>40</v>
      </c>
      <c r="D41" s="7" t="s">
        <v>117</v>
      </c>
      <c r="E41" s="8"/>
      <c r="F41" s="4" t="s">
        <v>118</v>
      </c>
      <c r="H41" s="5">
        <v>1</v>
      </c>
      <c r="I41" s="24" t="s">
        <v>119</v>
      </c>
      <c r="J41" s="16" t="s">
        <v>120</v>
      </c>
      <c r="K41" s="17" t="s">
        <v>72</v>
      </c>
      <c r="N41" s="36">
        <v>14</v>
      </c>
    </row>
    <row r="42" s="9" customFormat="1" ht="180" customHeight="1" spans="3:14">
      <c r="C42" s="2">
        <v>41</v>
      </c>
      <c r="D42" s="25" t="s">
        <v>121</v>
      </c>
      <c r="E42" s="26"/>
      <c r="F42" s="27" t="s">
        <v>118</v>
      </c>
      <c r="H42" s="18">
        <v>1</v>
      </c>
      <c r="I42" s="6">
        <v>1</v>
      </c>
      <c r="J42" s="13" t="s">
        <v>120</v>
      </c>
      <c r="K42" s="14" t="s">
        <v>72</v>
      </c>
      <c r="M42" s="31"/>
      <c r="N42" s="36">
        <v>18</v>
      </c>
    </row>
    <row r="43" customFormat="1" ht="164" customHeight="1" spans="3:14">
      <c r="C43" s="2">
        <v>42</v>
      </c>
      <c r="D43" s="7" t="s">
        <v>122</v>
      </c>
      <c r="E43" s="8"/>
      <c r="F43" s="4" t="s">
        <v>123</v>
      </c>
      <c r="H43" s="5">
        <v>0</v>
      </c>
      <c r="I43" s="6" t="s">
        <v>20</v>
      </c>
      <c r="J43" s="13" t="s">
        <v>124</v>
      </c>
      <c r="K43" s="14" t="s">
        <v>29</v>
      </c>
      <c r="N43" s="36">
        <v>14</v>
      </c>
    </row>
    <row r="44" customFormat="1" ht="155" customHeight="1" spans="3:14">
      <c r="C44" s="2">
        <v>43</v>
      </c>
      <c r="D44" s="7" t="s">
        <v>125</v>
      </c>
      <c r="E44" s="8"/>
      <c r="F44" s="4" t="s">
        <v>126</v>
      </c>
      <c r="H44" s="5">
        <v>0</v>
      </c>
      <c r="I44" s="6" t="s">
        <v>20</v>
      </c>
      <c r="J44" s="15" t="s">
        <v>124</v>
      </c>
      <c r="K44" s="14" t="s">
        <v>29</v>
      </c>
      <c r="N44" s="36">
        <v>13</v>
      </c>
    </row>
    <row r="45" s="9" customFormat="1" ht="145" customHeight="1" spans="1:14">
      <c r="A45"/>
      <c r="B45"/>
      <c r="C45" s="2">
        <v>44</v>
      </c>
      <c r="D45" s="7" t="s">
        <v>127</v>
      </c>
      <c r="E45" s="8"/>
      <c r="F45" s="4" t="s">
        <v>128</v>
      </c>
      <c r="H45" s="18">
        <v>1</v>
      </c>
      <c r="I45" s="6">
        <v>3</v>
      </c>
      <c r="J45" s="13" t="s">
        <v>124</v>
      </c>
      <c r="K45" s="14" t="s">
        <v>29</v>
      </c>
      <c r="N45" s="36">
        <v>15</v>
      </c>
    </row>
    <row r="46" customFormat="1" ht="139" customHeight="1" spans="3:14">
      <c r="C46" s="2">
        <v>45</v>
      </c>
      <c r="D46" s="7" t="s">
        <v>129</v>
      </c>
      <c r="E46" s="8"/>
      <c r="F46" s="4" t="s">
        <v>130</v>
      </c>
      <c r="H46" s="5">
        <v>1</v>
      </c>
      <c r="I46" s="6">
        <v>3</v>
      </c>
      <c r="J46" s="13" t="s">
        <v>131</v>
      </c>
      <c r="K46" s="14" t="s">
        <v>132</v>
      </c>
      <c r="N46" s="36">
        <v>17</v>
      </c>
    </row>
    <row r="47" customFormat="1" ht="168" customHeight="1" spans="3:14">
      <c r="C47" s="2">
        <v>46</v>
      </c>
      <c r="D47" s="7" t="s">
        <v>133</v>
      </c>
      <c r="E47" s="8"/>
      <c r="F47" s="4" t="s">
        <v>88</v>
      </c>
      <c r="H47" s="5">
        <v>1</v>
      </c>
      <c r="I47" s="6">
        <v>1</v>
      </c>
      <c r="J47" s="13" t="s">
        <v>134</v>
      </c>
      <c r="K47" s="14" t="s">
        <v>135</v>
      </c>
      <c r="N47" s="36">
        <v>15</v>
      </c>
    </row>
    <row r="48" customFormat="1" ht="167" customHeight="1" spans="3:14">
      <c r="C48" s="2">
        <v>47</v>
      </c>
      <c r="D48" s="7" t="s">
        <v>136</v>
      </c>
      <c r="E48" s="8"/>
      <c r="F48" s="4" t="s">
        <v>137</v>
      </c>
      <c r="H48" s="5">
        <v>0</v>
      </c>
      <c r="I48" s="6" t="s">
        <v>20</v>
      </c>
      <c r="J48" s="13" t="s">
        <v>138</v>
      </c>
      <c r="K48" s="14" t="s">
        <v>29</v>
      </c>
      <c r="N48" s="36">
        <v>14</v>
      </c>
    </row>
    <row r="49" customFormat="1" ht="142" customHeight="1" spans="3:14">
      <c r="C49" s="2">
        <v>48</v>
      </c>
      <c r="D49" s="7" t="s">
        <v>139</v>
      </c>
      <c r="E49" s="8"/>
      <c r="F49" s="4" t="s">
        <v>140</v>
      </c>
      <c r="H49" s="5">
        <v>0</v>
      </c>
      <c r="I49" s="6" t="s">
        <v>20</v>
      </c>
      <c r="J49" s="13" t="s">
        <v>141</v>
      </c>
      <c r="K49" s="14" t="s">
        <v>142</v>
      </c>
      <c r="N49" s="36">
        <v>18</v>
      </c>
    </row>
    <row r="50" customFormat="1" ht="129" customHeight="1" spans="3:14">
      <c r="C50" s="2">
        <v>49</v>
      </c>
      <c r="D50" s="7" t="s">
        <v>143</v>
      </c>
      <c r="E50" s="8"/>
      <c r="F50" s="4" t="s">
        <v>144</v>
      </c>
      <c r="H50" s="5">
        <v>1</v>
      </c>
      <c r="I50" s="6">
        <v>3</v>
      </c>
      <c r="J50" s="15" t="s">
        <v>141</v>
      </c>
      <c r="K50" s="14" t="s">
        <v>142</v>
      </c>
      <c r="N50" s="36">
        <v>15</v>
      </c>
    </row>
    <row r="51" customFormat="1" ht="130" customHeight="1" spans="3:14">
      <c r="C51" s="2">
        <v>50</v>
      </c>
      <c r="D51" s="7" t="s">
        <v>145</v>
      </c>
      <c r="E51" s="8"/>
      <c r="F51" s="4" t="s">
        <v>146</v>
      </c>
      <c r="H51" s="5">
        <v>1</v>
      </c>
      <c r="I51" s="6">
        <v>2</v>
      </c>
      <c r="J51" s="13" t="s">
        <v>147</v>
      </c>
      <c r="K51" s="14" t="s">
        <v>15</v>
      </c>
      <c r="N51" s="36">
        <v>15</v>
      </c>
    </row>
    <row r="52" customFormat="1" ht="174" customHeight="1" spans="3:14">
      <c r="C52" s="2">
        <v>51</v>
      </c>
      <c r="D52" s="7" t="s">
        <v>148</v>
      </c>
      <c r="E52" s="8"/>
      <c r="F52" s="4" t="s">
        <v>149</v>
      </c>
      <c r="H52" s="5">
        <v>0</v>
      </c>
      <c r="I52" s="6" t="s">
        <v>20</v>
      </c>
      <c r="J52" s="13" t="s">
        <v>150</v>
      </c>
      <c r="K52" s="14" t="s">
        <v>15</v>
      </c>
      <c r="N52" s="36">
        <v>12</v>
      </c>
    </row>
    <row r="53" customFormat="1" ht="173" customHeight="1" spans="3:14">
      <c r="C53" s="2">
        <v>52</v>
      </c>
      <c r="D53" s="7" t="s">
        <v>151</v>
      </c>
      <c r="E53" s="8"/>
      <c r="F53" s="4" t="s">
        <v>152</v>
      </c>
      <c r="H53" s="5">
        <v>1</v>
      </c>
      <c r="I53" s="6">
        <v>1</v>
      </c>
      <c r="J53" s="13" t="s">
        <v>150</v>
      </c>
      <c r="K53" s="14" t="s">
        <v>15</v>
      </c>
      <c r="N53" s="36">
        <v>16</v>
      </c>
    </row>
    <row r="54" customFormat="1" ht="266" customHeight="1" spans="3:14">
      <c r="C54" s="2">
        <v>53</v>
      </c>
      <c r="D54" s="7" t="s">
        <v>153</v>
      </c>
      <c r="E54" s="8"/>
      <c r="F54" s="4" t="s">
        <v>105</v>
      </c>
      <c r="H54" s="5">
        <v>1</v>
      </c>
      <c r="I54" s="6">
        <v>2</v>
      </c>
      <c r="J54" s="13" t="s">
        <v>150</v>
      </c>
      <c r="K54" s="14" t="s">
        <v>15</v>
      </c>
      <c r="N54" s="36">
        <v>18</v>
      </c>
    </row>
    <row r="55" customFormat="1" ht="165" customHeight="1" spans="3:14">
      <c r="C55" s="2">
        <v>54</v>
      </c>
      <c r="D55" s="7" t="s">
        <v>154</v>
      </c>
      <c r="E55" s="8"/>
      <c r="F55" s="4" t="s">
        <v>155</v>
      </c>
      <c r="H55" s="5">
        <v>0</v>
      </c>
      <c r="I55" s="6" t="s">
        <v>20</v>
      </c>
      <c r="J55" s="13" t="s">
        <v>156</v>
      </c>
      <c r="K55" s="14" t="s">
        <v>29</v>
      </c>
      <c r="N55" s="36">
        <v>17</v>
      </c>
    </row>
    <row r="56" customFormat="1" ht="166" customHeight="1" spans="3:14">
      <c r="C56" s="2">
        <v>55</v>
      </c>
      <c r="D56" s="7" t="s">
        <v>157</v>
      </c>
      <c r="E56" s="8"/>
      <c r="F56" s="4" t="s">
        <v>158</v>
      </c>
      <c r="H56" s="5">
        <v>0</v>
      </c>
      <c r="I56" s="6">
        <v>5</v>
      </c>
      <c r="J56" s="13" t="s">
        <v>159</v>
      </c>
      <c r="K56" s="14" t="s">
        <v>160</v>
      </c>
      <c r="N56" s="36">
        <v>21</v>
      </c>
    </row>
    <row r="57" customFormat="1" ht="172" customHeight="1" spans="3:14">
      <c r="C57" s="2">
        <v>56</v>
      </c>
      <c r="D57" s="7" t="s">
        <v>161</v>
      </c>
      <c r="E57" s="8"/>
      <c r="F57" s="4" t="s">
        <v>162</v>
      </c>
      <c r="H57" s="5">
        <v>1</v>
      </c>
      <c r="I57" s="6">
        <v>1</v>
      </c>
      <c r="J57" s="13" t="s">
        <v>163</v>
      </c>
      <c r="K57" s="14" t="s">
        <v>164</v>
      </c>
      <c r="N57" s="36">
        <v>18</v>
      </c>
    </row>
    <row r="58" customFormat="1" ht="150" customHeight="1" spans="3:14">
      <c r="C58" s="2">
        <v>57</v>
      </c>
      <c r="D58" s="7" t="s">
        <v>165</v>
      </c>
      <c r="E58" s="8"/>
      <c r="F58" s="4" t="s">
        <v>166</v>
      </c>
      <c r="H58" s="5">
        <v>0</v>
      </c>
      <c r="I58" s="6" t="s">
        <v>20</v>
      </c>
      <c r="J58" s="13" t="s">
        <v>167</v>
      </c>
      <c r="K58" s="14" t="s">
        <v>15</v>
      </c>
      <c r="N58" s="36">
        <v>11</v>
      </c>
    </row>
    <row r="59" s="9" customFormat="1" ht="157" customHeight="1" spans="1:14">
      <c r="A59"/>
      <c r="B59"/>
      <c r="C59" s="2">
        <v>58</v>
      </c>
      <c r="D59" s="7" t="s">
        <v>168</v>
      </c>
      <c r="E59" s="8"/>
      <c r="F59" s="4" t="s">
        <v>88</v>
      </c>
      <c r="H59" s="18">
        <v>0</v>
      </c>
      <c r="I59" s="6" t="s">
        <v>20</v>
      </c>
      <c r="J59" s="13" t="s">
        <v>169</v>
      </c>
      <c r="K59" s="14" t="s">
        <v>15</v>
      </c>
      <c r="N59" s="36">
        <v>9</v>
      </c>
    </row>
    <row r="60" customFormat="1" ht="131" customHeight="1" spans="3:14">
      <c r="C60" s="2">
        <v>59</v>
      </c>
      <c r="D60" s="7" t="s">
        <v>170</v>
      </c>
      <c r="E60" s="8"/>
      <c r="F60" s="4" t="s">
        <v>171</v>
      </c>
      <c r="H60" s="5">
        <v>1</v>
      </c>
      <c r="I60" s="6">
        <v>3</v>
      </c>
      <c r="J60" s="13" t="s">
        <v>172</v>
      </c>
      <c r="K60" s="14" t="s">
        <v>72</v>
      </c>
      <c r="N60" s="36">
        <v>18</v>
      </c>
    </row>
    <row r="61" s="9" customFormat="1" ht="234" customHeight="1" spans="1:14">
      <c r="A61"/>
      <c r="B61"/>
      <c r="C61" s="2">
        <v>60</v>
      </c>
      <c r="D61" s="7" t="s">
        <v>173</v>
      </c>
      <c r="E61" s="8"/>
      <c r="F61" s="4" t="s">
        <v>88</v>
      </c>
      <c r="H61" s="18">
        <v>1</v>
      </c>
      <c r="I61" s="10" t="s">
        <v>119</v>
      </c>
      <c r="J61" s="16" t="s">
        <v>174</v>
      </c>
      <c r="K61" s="17" t="s">
        <v>15</v>
      </c>
      <c r="N61" s="36">
        <v>12</v>
      </c>
    </row>
    <row r="62" ht="291" customHeight="1" spans="3:14">
      <c r="C62" s="2">
        <v>61</v>
      </c>
      <c r="D62" s="19" t="s">
        <v>175</v>
      </c>
      <c r="E62" s="20"/>
      <c r="F62" s="21" t="s">
        <v>176</v>
      </c>
      <c r="G62" s="22"/>
      <c r="H62" s="23">
        <v>1</v>
      </c>
      <c r="I62" s="6">
        <v>2</v>
      </c>
      <c r="J62" s="13" t="s">
        <v>177</v>
      </c>
      <c r="K62" s="14" t="s">
        <v>15</v>
      </c>
      <c r="L62" s="22"/>
      <c r="M62" s="22"/>
      <c r="N62" s="36">
        <v>19</v>
      </c>
    </row>
    <row r="63" ht="258" customHeight="1" spans="3:14">
      <c r="C63" s="2">
        <v>62</v>
      </c>
      <c r="D63" s="19" t="s">
        <v>178</v>
      </c>
      <c r="E63" s="20"/>
      <c r="F63" s="21" t="s">
        <v>118</v>
      </c>
      <c r="G63" s="22"/>
      <c r="H63" s="23">
        <v>1</v>
      </c>
      <c r="I63" s="6">
        <v>1</v>
      </c>
      <c r="J63" s="13" t="s">
        <v>177</v>
      </c>
      <c r="K63" s="14" t="s">
        <v>15</v>
      </c>
      <c r="L63" s="22"/>
      <c r="M63" s="22"/>
      <c r="N63" s="36">
        <v>16</v>
      </c>
    </row>
    <row r="64" ht="222" customHeight="1" spans="3:14">
      <c r="C64" s="2">
        <v>63</v>
      </c>
      <c r="D64" s="19" t="s">
        <v>179</v>
      </c>
      <c r="E64" s="20"/>
      <c r="F64" s="21" t="s">
        <v>105</v>
      </c>
      <c r="G64" s="22"/>
      <c r="H64" s="23">
        <v>1</v>
      </c>
      <c r="I64" s="6">
        <v>4</v>
      </c>
      <c r="J64" s="13" t="s">
        <v>177</v>
      </c>
      <c r="K64" s="14" t="s">
        <v>15</v>
      </c>
      <c r="L64" s="22"/>
      <c r="M64" s="22"/>
      <c r="N64" s="36">
        <v>16</v>
      </c>
    </row>
    <row r="65" ht="234" customHeight="1" spans="3:14">
      <c r="C65" s="2">
        <v>64</v>
      </c>
      <c r="D65" s="3" t="s">
        <v>180</v>
      </c>
      <c r="F65" s="11" t="s">
        <v>181</v>
      </c>
      <c r="H65" s="5">
        <v>1</v>
      </c>
      <c r="I65" s="6">
        <v>3</v>
      </c>
      <c r="J65" s="13" t="s">
        <v>182</v>
      </c>
      <c r="K65" s="14" t="s">
        <v>29</v>
      </c>
      <c r="N65" s="36">
        <v>14</v>
      </c>
    </row>
    <row r="66" ht="211" customHeight="1" spans="3:14">
      <c r="C66" s="2">
        <v>65</v>
      </c>
      <c r="D66" s="3" t="s">
        <v>183</v>
      </c>
      <c r="F66" s="11" t="s">
        <v>79</v>
      </c>
      <c r="H66" s="5">
        <v>1</v>
      </c>
      <c r="I66" s="6">
        <v>2</v>
      </c>
      <c r="J66" s="13" t="s">
        <v>184</v>
      </c>
      <c r="K66" s="14" t="s">
        <v>15</v>
      </c>
      <c r="N66" s="36">
        <v>16</v>
      </c>
    </row>
    <row r="67" s="40" customFormat="1" ht="317" customHeight="1" spans="3:14">
      <c r="C67" s="44">
        <v>66</v>
      </c>
      <c r="D67" s="45" t="s">
        <v>185</v>
      </c>
      <c r="F67" s="46" t="s">
        <v>186</v>
      </c>
      <c r="H67" s="47">
        <v>1</v>
      </c>
      <c r="I67" s="53" t="s">
        <v>119</v>
      </c>
      <c r="J67" s="54" t="s">
        <v>187</v>
      </c>
      <c r="K67" s="55" t="s">
        <v>29</v>
      </c>
      <c r="N67" s="56">
        <v>22</v>
      </c>
    </row>
    <row r="68" ht="317" customHeight="1" spans="3:14">
      <c r="C68" s="2">
        <v>67</v>
      </c>
      <c r="D68" s="3" t="s">
        <v>188</v>
      </c>
      <c r="F68" s="11" t="s">
        <v>189</v>
      </c>
      <c r="H68" s="5">
        <v>1</v>
      </c>
      <c r="I68" s="6">
        <v>4</v>
      </c>
      <c r="J68" s="13" t="s">
        <v>190</v>
      </c>
      <c r="K68" s="14" t="s">
        <v>29</v>
      </c>
      <c r="N68" s="36">
        <v>17</v>
      </c>
    </row>
    <row r="69" s="41" customFormat="1" ht="256" customHeight="1" spans="3:14">
      <c r="C69" s="48">
        <v>68</v>
      </c>
      <c r="D69" s="49" t="s">
        <v>191</v>
      </c>
      <c r="F69" s="50" t="s">
        <v>192</v>
      </c>
      <c r="H69" s="51">
        <v>1</v>
      </c>
      <c r="I69" s="10" t="s">
        <v>119</v>
      </c>
      <c r="J69" s="16" t="s">
        <v>193</v>
      </c>
      <c r="K69" s="17" t="s">
        <v>72</v>
      </c>
      <c r="N69" s="57">
        <v>13</v>
      </c>
    </row>
    <row r="70" ht="252" customHeight="1" spans="3:14">
      <c r="C70" s="2">
        <v>69</v>
      </c>
      <c r="D70" s="3" t="s">
        <v>194</v>
      </c>
      <c r="F70" s="11" t="s">
        <v>195</v>
      </c>
      <c r="H70" s="5">
        <v>1</v>
      </c>
      <c r="I70" s="6">
        <v>1</v>
      </c>
      <c r="J70" s="13" t="s">
        <v>193</v>
      </c>
      <c r="K70" s="14" t="s">
        <v>72</v>
      </c>
      <c r="N70" s="36">
        <v>16</v>
      </c>
    </row>
    <row r="71" ht="227" customHeight="1" spans="3:14">
      <c r="C71" s="2">
        <v>70</v>
      </c>
      <c r="D71" s="29" t="s">
        <v>196</v>
      </c>
      <c r="E71" s="20"/>
      <c r="F71" s="11" t="s">
        <v>197</v>
      </c>
      <c r="H71" s="5">
        <v>0</v>
      </c>
      <c r="I71" s="6">
        <v>5</v>
      </c>
      <c r="J71" s="13" t="s">
        <v>198</v>
      </c>
      <c r="K71" s="14" t="s">
        <v>29</v>
      </c>
      <c r="N71" s="36">
        <v>25</v>
      </c>
    </row>
    <row r="72" ht="246" customHeight="1" spans="3:14">
      <c r="C72" s="2">
        <v>71</v>
      </c>
      <c r="D72" s="3" t="s">
        <v>199</v>
      </c>
      <c r="F72" s="11" t="s">
        <v>200</v>
      </c>
      <c r="H72" s="5">
        <v>0</v>
      </c>
      <c r="I72" s="6" t="s">
        <v>20</v>
      </c>
      <c r="J72" s="13" t="s">
        <v>201</v>
      </c>
      <c r="K72" s="14" t="s">
        <v>202</v>
      </c>
      <c r="N72" s="36">
        <v>15</v>
      </c>
    </row>
    <row r="73" s="42" customFormat="1" ht="261" customHeight="1" spans="3:14">
      <c r="C73" s="28">
        <v>72</v>
      </c>
      <c r="D73" s="29" t="s">
        <v>203</v>
      </c>
      <c r="F73" s="9" t="s">
        <v>204</v>
      </c>
      <c r="H73" s="18">
        <v>0</v>
      </c>
      <c r="I73" s="30" t="s">
        <v>20</v>
      </c>
      <c r="J73" s="32" t="s">
        <v>205</v>
      </c>
      <c r="K73" s="33" t="s">
        <v>72</v>
      </c>
      <c r="N73" s="58">
        <v>12</v>
      </c>
    </row>
    <row r="74" ht="238" customHeight="1" spans="3:14">
      <c r="C74" s="2">
        <v>73</v>
      </c>
      <c r="D74" s="3" t="s">
        <v>206</v>
      </c>
      <c r="F74" s="11" t="s">
        <v>207</v>
      </c>
      <c r="H74" s="5">
        <v>0</v>
      </c>
      <c r="I74" s="6">
        <v>5</v>
      </c>
      <c r="J74" s="13" t="s">
        <v>208</v>
      </c>
      <c r="K74" s="14" t="s">
        <v>15</v>
      </c>
      <c r="N74" s="36">
        <v>18</v>
      </c>
    </row>
    <row r="75" ht="201" customHeight="1" spans="3:14">
      <c r="C75" s="2">
        <v>74</v>
      </c>
      <c r="D75" s="3" t="s">
        <v>209</v>
      </c>
      <c r="F75" s="11" t="s">
        <v>144</v>
      </c>
      <c r="H75" s="5">
        <v>0</v>
      </c>
      <c r="I75" s="6" t="s">
        <v>20</v>
      </c>
      <c r="J75" s="13" t="s">
        <v>210</v>
      </c>
      <c r="K75" s="14" t="s">
        <v>72</v>
      </c>
      <c r="N75" s="36">
        <v>14</v>
      </c>
    </row>
    <row r="76" ht="155" customHeight="1" spans="3:14">
      <c r="C76" s="2">
        <v>75</v>
      </c>
      <c r="D76" s="3" t="s">
        <v>211</v>
      </c>
      <c r="F76" s="11" t="s">
        <v>212</v>
      </c>
      <c r="H76" s="5">
        <v>0</v>
      </c>
      <c r="I76" s="6" t="s">
        <v>20</v>
      </c>
      <c r="J76" s="13" t="s">
        <v>213</v>
      </c>
      <c r="K76" s="14" t="s">
        <v>15</v>
      </c>
      <c r="N76" s="36">
        <v>8</v>
      </c>
    </row>
    <row r="77" ht="200" customHeight="1" spans="3:14">
      <c r="C77" s="2">
        <v>76</v>
      </c>
      <c r="D77" s="3" t="s">
        <v>214</v>
      </c>
      <c r="F77" s="11" t="s">
        <v>215</v>
      </c>
      <c r="H77" s="5">
        <v>1</v>
      </c>
      <c r="I77" s="6">
        <v>3</v>
      </c>
      <c r="J77" s="13" t="s">
        <v>216</v>
      </c>
      <c r="K77" s="14" t="s">
        <v>15</v>
      </c>
      <c r="N77" s="36">
        <v>13</v>
      </c>
    </row>
    <row r="78" ht="178" customHeight="1" spans="3:14">
      <c r="C78" s="2">
        <v>77</v>
      </c>
      <c r="D78" s="3" t="s">
        <v>217</v>
      </c>
      <c r="F78" s="11" t="s">
        <v>218</v>
      </c>
      <c r="H78" s="5">
        <v>1</v>
      </c>
      <c r="I78" s="10" t="s">
        <v>119</v>
      </c>
      <c r="J78" s="16" t="s">
        <v>219</v>
      </c>
      <c r="K78" s="17" t="s">
        <v>72</v>
      </c>
      <c r="N78" s="36">
        <v>10</v>
      </c>
    </row>
    <row r="79" ht="201" customHeight="1" spans="3:14">
      <c r="C79" s="2">
        <v>78</v>
      </c>
      <c r="D79" s="3" t="s">
        <v>220</v>
      </c>
      <c r="F79" s="11" t="s">
        <v>221</v>
      </c>
      <c r="H79" s="5">
        <v>0</v>
      </c>
      <c r="I79" s="6" t="s">
        <v>20</v>
      </c>
      <c r="J79" s="15" t="s">
        <v>219</v>
      </c>
      <c r="K79" s="14" t="s">
        <v>72</v>
      </c>
      <c r="N79" s="36">
        <v>12</v>
      </c>
    </row>
    <row r="80" ht="178" customHeight="1" spans="3:14">
      <c r="C80" s="2">
        <v>79</v>
      </c>
      <c r="D80" s="3" t="s">
        <v>222</v>
      </c>
      <c r="F80" s="11" t="s">
        <v>223</v>
      </c>
      <c r="H80" s="5">
        <v>0</v>
      </c>
      <c r="I80" s="6" t="s">
        <v>20</v>
      </c>
      <c r="J80" s="13" t="s">
        <v>224</v>
      </c>
      <c r="K80" s="14" t="s">
        <v>72</v>
      </c>
      <c r="N80" s="36">
        <v>16</v>
      </c>
    </row>
    <row r="81" ht="139" customHeight="1" spans="3:14">
      <c r="C81" s="2">
        <v>80</v>
      </c>
      <c r="D81" s="3" t="s">
        <v>225</v>
      </c>
      <c r="F81" s="11" t="s">
        <v>226</v>
      </c>
      <c r="H81" s="5">
        <v>1</v>
      </c>
      <c r="I81" s="6">
        <v>2</v>
      </c>
      <c r="J81" s="13" t="s">
        <v>227</v>
      </c>
      <c r="K81" s="14" t="s">
        <v>15</v>
      </c>
      <c r="N81" s="36">
        <v>11</v>
      </c>
    </row>
    <row r="82" ht="217" customHeight="1" spans="3:14">
      <c r="C82" s="2">
        <v>81</v>
      </c>
      <c r="D82" s="29" t="s">
        <v>228</v>
      </c>
      <c r="F82" s="9" t="s">
        <v>229</v>
      </c>
      <c r="H82" s="5">
        <v>0</v>
      </c>
      <c r="I82" s="6">
        <v>8</v>
      </c>
      <c r="J82" s="15" t="s">
        <v>227</v>
      </c>
      <c r="K82" s="14" t="s">
        <v>15</v>
      </c>
      <c r="N82" s="36">
        <v>20</v>
      </c>
    </row>
    <row r="83" ht="197" customHeight="1" spans="3:14">
      <c r="C83" s="2">
        <v>82</v>
      </c>
      <c r="D83" s="3" t="s">
        <v>230</v>
      </c>
      <c r="E83" s="8"/>
      <c r="F83" s="11" t="s">
        <v>48</v>
      </c>
      <c r="H83" s="5">
        <v>1</v>
      </c>
      <c r="I83" s="6">
        <v>2</v>
      </c>
      <c r="J83" s="13" t="s">
        <v>231</v>
      </c>
      <c r="K83" s="14" t="s">
        <v>29</v>
      </c>
      <c r="N83" s="36">
        <v>18</v>
      </c>
    </row>
    <row r="84" ht="164" customHeight="1" spans="3:14">
      <c r="C84" s="2">
        <v>83</v>
      </c>
      <c r="D84" s="3" t="s">
        <v>232</v>
      </c>
      <c r="F84" s="9" t="s">
        <v>110</v>
      </c>
      <c r="H84" s="5">
        <v>1</v>
      </c>
      <c r="I84" s="10" t="s">
        <v>119</v>
      </c>
      <c r="J84" s="16" t="s">
        <v>233</v>
      </c>
      <c r="K84" s="17" t="s">
        <v>234</v>
      </c>
      <c r="N84" s="36">
        <v>17</v>
      </c>
    </row>
    <row r="85" ht="149" customHeight="1" spans="3:14">
      <c r="C85" s="2">
        <v>84</v>
      </c>
      <c r="D85" s="3" t="s">
        <v>235</v>
      </c>
      <c r="F85" s="11" t="s">
        <v>236</v>
      </c>
      <c r="H85" s="5">
        <v>1</v>
      </c>
      <c r="I85" s="6">
        <v>3</v>
      </c>
      <c r="J85" s="13" t="s">
        <v>233</v>
      </c>
      <c r="K85" s="14" t="s">
        <v>234</v>
      </c>
      <c r="N85" s="36">
        <v>18</v>
      </c>
    </row>
    <row r="86" ht="148" customHeight="1" spans="3:14">
      <c r="C86" s="2">
        <v>85</v>
      </c>
      <c r="D86" s="3" t="s">
        <v>237</v>
      </c>
      <c r="F86" s="11" t="s">
        <v>137</v>
      </c>
      <c r="H86" s="5">
        <v>1</v>
      </c>
      <c r="I86" s="10" t="s">
        <v>119</v>
      </c>
      <c r="J86" s="16" t="s">
        <v>177</v>
      </c>
      <c r="K86" s="17" t="s">
        <v>15</v>
      </c>
      <c r="N86" s="36">
        <v>13</v>
      </c>
    </row>
    <row r="87" ht="176" customHeight="1" spans="3:14">
      <c r="C87" s="2">
        <v>86</v>
      </c>
      <c r="D87" s="3" t="s">
        <v>238</v>
      </c>
      <c r="F87" s="11" t="s">
        <v>239</v>
      </c>
      <c r="H87" s="5">
        <v>0</v>
      </c>
      <c r="I87" s="6">
        <v>8</v>
      </c>
      <c r="J87" s="13" t="s">
        <v>240</v>
      </c>
      <c r="K87" s="14" t="s">
        <v>29</v>
      </c>
      <c r="N87" s="36">
        <v>21</v>
      </c>
    </row>
    <row r="88" ht="139" customHeight="1" spans="3:14">
      <c r="C88" s="2">
        <v>87</v>
      </c>
      <c r="D88" s="3" t="s">
        <v>241</v>
      </c>
      <c r="F88" s="11" t="s">
        <v>39</v>
      </c>
      <c r="H88" s="5">
        <v>1</v>
      </c>
      <c r="I88" s="10" t="s">
        <v>119</v>
      </c>
      <c r="J88" s="16" t="s">
        <v>193</v>
      </c>
      <c r="K88" s="17" t="s">
        <v>72</v>
      </c>
      <c r="N88" s="36">
        <v>15</v>
      </c>
    </row>
    <row r="89" ht="139" customHeight="1" spans="3:14">
      <c r="C89" s="2">
        <v>88</v>
      </c>
      <c r="D89" s="3" t="s">
        <v>242</v>
      </c>
      <c r="F89" s="11" t="s">
        <v>110</v>
      </c>
      <c r="H89" s="5">
        <v>1</v>
      </c>
      <c r="I89" s="10" t="s">
        <v>119</v>
      </c>
      <c r="J89" s="37" t="s">
        <v>243</v>
      </c>
      <c r="K89" s="17" t="s">
        <v>29</v>
      </c>
      <c r="N89" s="36">
        <v>19</v>
      </c>
    </row>
    <row r="90" ht="215" customHeight="1" spans="3:14">
      <c r="C90" s="2">
        <v>89</v>
      </c>
      <c r="D90" s="3" t="s">
        <v>244</v>
      </c>
      <c r="F90" s="11" t="s">
        <v>245</v>
      </c>
      <c r="H90" s="5">
        <v>0</v>
      </c>
      <c r="I90" s="6" t="s">
        <v>20</v>
      </c>
      <c r="J90" s="15" t="s">
        <v>201</v>
      </c>
      <c r="K90" s="14" t="s">
        <v>202</v>
      </c>
      <c r="N90" s="36">
        <v>12</v>
      </c>
    </row>
    <row r="91" ht="197" customHeight="1" spans="3:14">
      <c r="C91" s="2">
        <v>90</v>
      </c>
      <c r="D91" s="3" t="s">
        <v>246</v>
      </c>
      <c r="F91" s="11" t="s">
        <v>247</v>
      </c>
      <c r="H91" s="5">
        <v>0</v>
      </c>
      <c r="I91" s="6" t="s">
        <v>20</v>
      </c>
      <c r="J91" s="13" t="s">
        <v>201</v>
      </c>
      <c r="K91" s="14" t="s">
        <v>202</v>
      </c>
      <c r="N91" s="36">
        <v>17</v>
      </c>
    </row>
    <row r="92" ht="139" customHeight="1" spans="3:14">
      <c r="C92" s="2">
        <v>91</v>
      </c>
      <c r="D92" s="3" t="s">
        <v>248</v>
      </c>
      <c r="F92" s="11" t="s">
        <v>249</v>
      </c>
      <c r="H92" s="5">
        <v>1</v>
      </c>
      <c r="I92" s="6">
        <v>4</v>
      </c>
      <c r="J92" s="13" t="s">
        <v>233</v>
      </c>
      <c r="K92" s="14" t="s">
        <v>234</v>
      </c>
      <c r="N92" s="36">
        <v>24</v>
      </c>
    </row>
    <row r="93" ht="172" customHeight="1" spans="3:14">
      <c r="C93" s="2">
        <v>92</v>
      </c>
      <c r="D93" s="3" t="s">
        <v>250</v>
      </c>
      <c r="F93" s="11" t="s">
        <v>251</v>
      </c>
      <c r="H93" s="5">
        <v>1</v>
      </c>
      <c r="I93" s="6">
        <v>2</v>
      </c>
      <c r="J93" s="13" t="s">
        <v>252</v>
      </c>
      <c r="K93" s="14" t="s">
        <v>29</v>
      </c>
      <c r="N93" s="36">
        <v>19</v>
      </c>
    </row>
    <row r="94" ht="270" customHeight="1" spans="3:14">
      <c r="C94" s="2">
        <v>93</v>
      </c>
      <c r="D94" s="3" t="s">
        <v>253</v>
      </c>
      <c r="F94" s="11" t="s">
        <v>254</v>
      </c>
      <c r="H94" s="5">
        <v>1</v>
      </c>
      <c r="I94" s="6">
        <v>4</v>
      </c>
      <c r="J94" s="13" t="s">
        <v>255</v>
      </c>
      <c r="K94" s="14" t="s">
        <v>29</v>
      </c>
      <c r="N94" s="36">
        <v>26</v>
      </c>
    </row>
    <row r="95" ht="278" customHeight="1" spans="3:14">
      <c r="C95" s="2">
        <v>94</v>
      </c>
      <c r="D95" s="19" t="s">
        <v>256</v>
      </c>
      <c r="F95" s="11" t="s">
        <v>257</v>
      </c>
      <c r="H95" s="5">
        <v>1</v>
      </c>
      <c r="I95" s="6">
        <v>3</v>
      </c>
      <c r="J95" s="13" t="s">
        <v>258</v>
      </c>
      <c r="K95" s="14" t="s">
        <v>29</v>
      </c>
      <c r="N95" s="36">
        <v>19</v>
      </c>
    </row>
    <row r="96" ht="245" customHeight="1" spans="3:14">
      <c r="C96" s="2">
        <v>95</v>
      </c>
      <c r="D96" s="52" t="s">
        <v>259</v>
      </c>
      <c r="F96" s="11" t="s">
        <v>260</v>
      </c>
      <c r="H96" s="5">
        <v>0</v>
      </c>
      <c r="I96" s="6">
        <v>8</v>
      </c>
      <c r="J96" s="13" t="s">
        <v>258</v>
      </c>
      <c r="K96" s="14" t="s">
        <v>29</v>
      </c>
      <c r="N96" s="36">
        <v>27</v>
      </c>
    </row>
    <row r="97" ht="252" customHeight="1" spans="3:14">
      <c r="C97" s="2">
        <v>96</v>
      </c>
      <c r="D97" s="19" t="s">
        <v>261</v>
      </c>
      <c r="F97" s="11" t="s">
        <v>262</v>
      </c>
      <c r="H97" s="5">
        <v>0</v>
      </c>
      <c r="I97" s="6">
        <v>7</v>
      </c>
      <c r="J97" s="13" t="s">
        <v>263</v>
      </c>
      <c r="K97" s="14" t="s">
        <v>29</v>
      </c>
      <c r="N97" s="36">
        <v>27</v>
      </c>
    </row>
    <row r="98" ht="297" customHeight="1" spans="3:14">
      <c r="C98" s="2">
        <v>97</v>
      </c>
      <c r="D98" s="19" t="s">
        <v>264</v>
      </c>
      <c r="F98" s="11" t="s">
        <v>265</v>
      </c>
      <c r="H98" s="5">
        <v>0</v>
      </c>
      <c r="I98" s="6">
        <v>11</v>
      </c>
      <c r="J98" s="15" t="s">
        <v>184</v>
      </c>
      <c r="K98" s="14" t="s">
        <v>15</v>
      </c>
      <c r="N98" s="36">
        <v>33</v>
      </c>
    </row>
    <row r="99" ht="330" customHeight="1" spans="3:14">
      <c r="C99" s="2">
        <v>98</v>
      </c>
      <c r="D99" s="19" t="s">
        <v>266</v>
      </c>
      <c r="F99" s="11" t="s">
        <v>267</v>
      </c>
      <c r="H99" s="5">
        <v>0</v>
      </c>
      <c r="I99" s="6" t="s">
        <v>20</v>
      </c>
      <c r="J99" s="13" t="s">
        <v>231</v>
      </c>
      <c r="K99" s="14" t="s">
        <v>29</v>
      </c>
      <c r="N99" s="36">
        <v>26</v>
      </c>
    </row>
    <row r="100" ht="238" customHeight="1" spans="3:19">
      <c r="C100" s="2">
        <v>99</v>
      </c>
      <c r="D100" s="19" t="s">
        <v>268</v>
      </c>
      <c r="F100" s="11" t="s">
        <v>269</v>
      </c>
      <c r="H100" s="5">
        <v>0</v>
      </c>
      <c r="I100" s="6">
        <v>6</v>
      </c>
      <c r="J100" s="15" t="s">
        <v>156</v>
      </c>
      <c r="K100" s="14" t="s">
        <v>29</v>
      </c>
      <c r="N100" s="36">
        <v>23</v>
      </c>
      <c r="S100" s="59"/>
    </row>
    <row r="101" ht="343" customHeight="1" spans="3:19">
      <c r="C101" s="2">
        <v>100</v>
      </c>
      <c r="D101" s="19" t="s">
        <v>270</v>
      </c>
      <c r="F101" s="11" t="s">
        <v>271</v>
      </c>
      <c r="H101" s="5">
        <v>1</v>
      </c>
      <c r="I101" s="6">
        <v>4</v>
      </c>
      <c r="J101" s="13" t="s">
        <v>272</v>
      </c>
      <c r="K101" s="14" t="s">
        <v>29</v>
      </c>
      <c r="N101" s="36">
        <v>19</v>
      </c>
      <c r="S101" s="59"/>
    </row>
  </sheetData>
  <autoFilter xmlns:etc="http://www.wps.cn/officeDocument/2017/etCustomData" ref="H1:H101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G16" sqref="G16"/>
    </sheetView>
  </sheetViews>
  <sheetFormatPr defaultColWidth="9" defaultRowHeight="13.5" outlineLevelRow="3" outlineLevelCol="3"/>
  <sheetData>
    <row r="1" spans="1:4">
      <c r="A1" t="s">
        <v>15</v>
      </c>
      <c r="B1" t="s">
        <v>29</v>
      </c>
      <c r="C1" t="s">
        <v>72</v>
      </c>
      <c r="D1" t="s">
        <v>273</v>
      </c>
    </row>
    <row r="2" spans="1:4">
      <c r="A2">
        <v>32</v>
      </c>
      <c r="B2">
        <v>37</v>
      </c>
      <c r="C2">
        <v>16</v>
      </c>
      <c r="D2">
        <v>15</v>
      </c>
    </row>
    <row r="3" spans="1:4">
      <c r="A3">
        <v>19</v>
      </c>
      <c r="B3">
        <v>19</v>
      </c>
      <c r="C3">
        <v>9</v>
      </c>
      <c r="D3">
        <v>8</v>
      </c>
    </row>
    <row r="4" spans="1:4">
      <c r="A4" s="38">
        <v>0.5938</v>
      </c>
      <c r="B4">
        <v>51.35</v>
      </c>
      <c r="C4" s="38">
        <v>0.5625</v>
      </c>
      <c r="D4" s="38">
        <v>0.5333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zoomScale="70" zoomScaleNormal="70" topLeftCell="B1" workbookViewId="0">
      <selection activeCell="B20" sqref="$A20:$XFD20"/>
    </sheetView>
  </sheetViews>
  <sheetFormatPr defaultColWidth="9.02654867256637" defaultRowHeight="13.5"/>
  <cols>
    <col min="4" max="4" width="58.0796460176991" customWidth="1"/>
    <col min="8" max="8" width="21.3185840707965" customWidth="1"/>
    <col min="9" max="9" width="29.0176991150442" customWidth="1"/>
  </cols>
  <sheetData>
    <row r="1" ht="25.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2"/>
      <c r="J1" s="12" t="s">
        <v>8</v>
      </c>
      <c r="K1" s="1" t="s">
        <v>9</v>
      </c>
      <c r="L1" s="1" t="s">
        <v>10</v>
      </c>
      <c r="M1" s="35" t="s">
        <v>11</v>
      </c>
    </row>
    <row r="2" ht="33" spans="2:13">
      <c r="B2" s="2">
        <v>17</v>
      </c>
      <c r="C2" s="3" t="s">
        <v>55</v>
      </c>
      <c r="E2" s="4" t="s">
        <v>56</v>
      </c>
      <c r="G2" s="5">
        <v>1</v>
      </c>
      <c r="H2" s="6">
        <v>2</v>
      </c>
      <c r="I2" s="13" t="s">
        <v>57</v>
      </c>
      <c r="J2" s="14" t="s">
        <v>29</v>
      </c>
      <c r="M2" s="36">
        <v>16</v>
      </c>
    </row>
    <row r="3" ht="33" spans="2:13">
      <c r="B3" s="2">
        <v>18</v>
      </c>
      <c r="C3" s="29" t="s">
        <v>58</v>
      </c>
      <c r="D3" s="9"/>
      <c r="E3" s="4" t="s">
        <v>59</v>
      </c>
      <c r="F3" s="9"/>
      <c r="G3" s="18">
        <v>1</v>
      </c>
      <c r="H3" s="6">
        <v>2</v>
      </c>
      <c r="I3" s="13" t="s">
        <v>57</v>
      </c>
      <c r="J3" s="14" t="s">
        <v>29</v>
      </c>
      <c r="K3" s="9"/>
      <c r="L3" s="9"/>
      <c r="M3" s="36">
        <v>11</v>
      </c>
    </row>
    <row r="4" ht="33" spans="2:13">
      <c r="B4" s="2">
        <v>19</v>
      </c>
      <c r="C4" s="3" t="s">
        <v>60</v>
      </c>
      <c r="E4" s="4" t="s">
        <v>61</v>
      </c>
      <c r="G4" s="5">
        <v>1</v>
      </c>
      <c r="H4" s="6">
        <v>2</v>
      </c>
      <c r="I4" s="13" t="s">
        <v>62</v>
      </c>
      <c r="J4" s="14" t="s">
        <v>29</v>
      </c>
      <c r="M4" s="36">
        <v>22</v>
      </c>
    </row>
    <row r="5" ht="33" spans="2:13">
      <c r="B5" s="2">
        <v>20</v>
      </c>
      <c r="C5" s="3" t="s">
        <v>63</v>
      </c>
      <c r="E5" s="4" t="s">
        <v>64</v>
      </c>
      <c r="G5" s="5">
        <v>1</v>
      </c>
      <c r="H5" s="6">
        <v>1</v>
      </c>
      <c r="I5" s="13" t="s">
        <v>62</v>
      </c>
      <c r="J5" s="14" t="s">
        <v>29</v>
      </c>
      <c r="M5" s="36">
        <v>26</v>
      </c>
    </row>
    <row r="6" ht="33" spans="2:13">
      <c r="B6" s="2">
        <v>28</v>
      </c>
      <c r="C6" s="3" t="s">
        <v>85</v>
      </c>
      <c r="E6" s="4" t="s">
        <v>86</v>
      </c>
      <c r="G6" s="5">
        <v>1</v>
      </c>
      <c r="H6" s="6">
        <v>1</v>
      </c>
      <c r="I6" s="13" t="s">
        <v>82</v>
      </c>
      <c r="J6" s="14" t="s">
        <v>29</v>
      </c>
      <c r="M6" s="36">
        <v>17</v>
      </c>
    </row>
    <row r="7" ht="33" spans="2:13">
      <c r="B7" s="2">
        <v>29</v>
      </c>
      <c r="C7" s="3" t="s">
        <v>87</v>
      </c>
      <c r="E7" s="4" t="s">
        <v>88</v>
      </c>
      <c r="G7" s="5">
        <v>1</v>
      </c>
      <c r="H7" s="6">
        <v>3</v>
      </c>
      <c r="I7" s="15" t="s">
        <v>89</v>
      </c>
      <c r="J7" s="14" t="s">
        <v>29</v>
      </c>
      <c r="M7" s="36">
        <v>16</v>
      </c>
    </row>
    <row r="8" ht="33" spans="2:13">
      <c r="B8" s="2">
        <v>30</v>
      </c>
      <c r="C8" s="34" t="s">
        <v>90</v>
      </c>
      <c r="D8" s="9"/>
      <c r="E8" s="4" t="s">
        <v>39</v>
      </c>
      <c r="F8" s="9"/>
      <c r="G8" s="18">
        <v>1</v>
      </c>
      <c r="H8" s="6">
        <v>1</v>
      </c>
      <c r="I8" s="13" t="s">
        <v>89</v>
      </c>
      <c r="J8" s="14" t="s">
        <v>29</v>
      </c>
      <c r="K8" s="9"/>
      <c r="L8" s="9"/>
      <c r="M8" s="36">
        <v>18</v>
      </c>
    </row>
    <row r="9" ht="33" spans="2:13">
      <c r="B9" s="2">
        <v>31</v>
      </c>
      <c r="C9" s="3" t="s">
        <v>92</v>
      </c>
      <c r="E9" s="4" t="s">
        <v>93</v>
      </c>
      <c r="G9" s="5">
        <v>1</v>
      </c>
      <c r="H9" s="6">
        <v>4</v>
      </c>
      <c r="I9" s="15" t="s">
        <v>89</v>
      </c>
      <c r="J9" s="14" t="s">
        <v>29</v>
      </c>
      <c r="M9" s="36">
        <v>25</v>
      </c>
    </row>
    <row r="10" ht="33" spans="2:13">
      <c r="B10" s="2">
        <v>37</v>
      </c>
      <c r="C10" s="3" t="s">
        <v>109</v>
      </c>
      <c r="E10" s="4" t="s">
        <v>110</v>
      </c>
      <c r="G10" s="5">
        <v>1</v>
      </c>
      <c r="H10" s="6">
        <v>1</v>
      </c>
      <c r="I10" s="13" t="s">
        <v>111</v>
      </c>
      <c r="J10" s="14" t="s">
        <v>29</v>
      </c>
      <c r="M10" s="36">
        <v>11</v>
      </c>
    </row>
    <row r="11" ht="33" spans="2:13">
      <c r="B11" s="2">
        <v>44</v>
      </c>
      <c r="C11" s="7" t="s">
        <v>127</v>
      </c>
      <c r="D11" s="8"/>
      <c r="E11" s="4" t="s">
        <v>128</v>
      </c>
      <c r="F11" s="9"/>
      <c r="G11" s="18">
        <v>1</v>
      </c>
      <c r="H11" s="6">
        <v>3</v>
      </c>
      <c r="I11" s="13" t="s">
        <v>124</v>
      </c>
      <c r="J11" s="14" t="s">
        <v>29</v>
      </c>
      <c r="K11" s="9"/>
      <c r="L11" s="9"/>
      <c r="M11" s="36">
        <v>15</v>
      </c>
    </row>
    <row r="12" ht="33" spans="2:13">
      <c r="B12" s="2">
        <v>64</v>
      </c>
      <c r="C12" s="3" t="s">
        <v>180</v>
      </c>
      <c r="E12" s="11" t="s">
        <v>181</v>
      </c>
      <c r="G12" s="5">
        <v>1</v>
      </c>
      <c r="H12" s="6">
        <v>3</v>
      </c>
      <c r="I12" s="13" t="s">
        <v>182</v>
      </c>
      <c r="J12" s="14" t="s">
        <v>29</v>
      </c>
      <c r="M12" s="36">
        <v>14</v>
      </c>
    </row>
    <row r="13" ht="33" spans="2:13">
      <c r="B13" s="2">
        <v>66</v>
      </c>
      <c r="C13" s="3" t="s">
        <v>185</v>
      </c>
      <c r="E13" s="11" t="s">
        <v>186</v>
      </c>
      <c r="G13" s="5">
        <v>1</v>
      </c>
      <c r="H13" s="6">
        <v>2</v>
      </c>
      <c r="I13" s="13" t="s">
        <v>187</v>
      </c>
      <c r="J13" s="14" t="s">
        <v>29</v>
      </c>
      <c r="M13" s="36">
        <v>22</v>
      </c>
    </row>
    <row r="14" ht="33" spans="2:13">
      <c r="B14" s="2">
        <v>67</v>
      </c>
      <c r="C14" s="3" t="s">
        <v>188</v>
      </c>
      <c r="E14" s="11" t="s">
        <v>189</v>
      </c>
      <c r="G14" s="5">
        <v>1</v>
      </c>
      <c r="H14" s="6">
        <v>4</v>
      </c>
      <c r="I14" s="13" t="s">
        <v>190</v>
      </c>
      <c r="J14" s="14" t="s">
        <v>29</v>
      </c>
      <c r="M14" s="36">
        <v>17</v>
      </c>
    </row>
    <row r="15" ht="33" spans="2:13">
      <c r="B15" s="2">
        <v>82</v>
      </c>
      <c r="C15" s="3" t="s">
        <v>230</v>
      </c>
      <c r="D15" s="8"/>
      <c r="E15" s="11" t="s">
        <v>48</v>
      </c>
      <c r="G15" s="5">
        <v>1</v>
      </c>
      <c r="H15" s="6">
        <v>2</v>
      </c>
      <c r="I15" s="13" t="s">
        <v>231</v>
      </c>
      <c r="J15" s="14" t="s">
        <v>29</v>
      </c>
      <c r="M15" s="36">
        <v>18</v>
      </c>
    </row>
    <row r="16" ht="33" spans="2:13">
      <c r="B16" s="2">
        <v>88</v>
      </c>
      <c r="C16" s="3" t="s">
        <v>242</v>
      </c>
      <c r="E16" s="11" t="s">
        <v>110</v>
      </c>
      <c r="G16" s="5">
        <v>1</v>
      </c>
      <c r="H16" s="10">
        <v>0</v>
      </c>
      <c r="I16" s="37" t="s">
        <v>243</v>
      </c>
      <c r="J16" s="17" t="s">
        <v>29</v>
      </c>
      <c r="M16" s="36">
        <v>19</v>
      </c>
    </row>
    <row r="17" ht="33" spans="2:13">
      <c r="B17" s="2">
        <v>92</v>
      </c>
      <c r="C17" s="3" t="s">
        <v>250</v>
      </c>
      <c r="E17" s="11" t="s">
        <v>251</v>
      </c>
      <c r="G17" s="5">
        <v>1</v>
      </c>
      <c r="H17" s="6">
        <v>2</v>
      </c>
      <c r="I17" s="13" t="s">
        <v>252</v>
      </c>
      <c r="J17" s="14" t="s">
        <v>29</v>
      </c>
      <c r="M17" s="36">
        <v>19</v>
      </c>
    </row>
    <row r="18" ht="33" spans="2:13">
      <c r="B18" s="2">
        <v>93</v>
      </c>
      <c r="C18" s="3" t="s">
        <v>253</v>
      </c>
      <c r="E18" s="11" t="s">
        <v>254</v>
      </c>
      <c r="G18" s="5">
        <v>1</v>
      </c>
      <c r="H18" s="6">
        <v>4</v>
      </c>
      <c r="I18" s="13" t="s">
        <v>255</v>
      </c>
      <c r="J18" s="14" t="s">
        <v>29</v>
      </c>
      <c r="M18" s="36">
        <v>26</v>
      </c>
    </row>
    <row r="19" ht="33" spans="2:13">
      <c r="B19" s="2">
        <v>94</v>
      </c>
      <c r="C19" s="19" t="s">
        <v>256</v>
      </c>
      <c r="E19" s="11" t="s">
        <v>257</v>
      </c>
      <c r="G19" s="5">
        <v>1</v>
      </c>
      <c r="H19" s="6">
        <v>3</v>
      </c>
      <c r="I19" s="13" t="s">
        <v>258</v>
      </c>
      <c r="J19" s="14" t="s">
        <v>29</v>
      </c>
      <c r="M19" s="36">
        <v>19</v>
      </c>
    </row>
    <row r="20" ht="33" spans="2:13">
      <c r="B20" s="2">
        <v>100</v>
      </c>
      <c r="C20" s="19" t="s">
        <v>270</v>
      </c>
      <c r="E20" s="11" t="s">
        <v>271</v>
      </c>
      <c r="G20" s="5">
        <v>1</v>
      </c>
      <c r="H20" s="6">
        <v>4</v>
      </c>
      <c r="I20" s="13" t="s">
        <v>272</v>
      </c>
      <c r="J20" s="14" t="s">
        <v>29</v>
      </c>
      <c r="M20" s="36">
        <v>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N8" sqref="N8"/>
    </sheetView>
  </sheetViews>
  <sheetFormatPr defaultColWidth="9.02654867256637" defaultRowHeight="13.5"/>
  <cols>
    <col min="8" max="8" width="33.2654867256637" customWidth="1"/>
  </cols>
  <sheetData>
    <row r="1" ht="17.6" spans="1:1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2" t="s">
        <v>7</v>
      </c>
      <c r="J1" s="12" t="s">
        <v>8</v>
      </c>
      <c r="K1" s="1" t="s">
        <v>9</v>
      </c>
      <c r="L1" s="1" t="s">
        <v>10</v>
      </c>
    </row>
    <row r="2" ht="33" spans="2:10">
      <c r="B2" s="2">
        <v>36</v>
      </c>
      <c r="C2" s="3" t="s">
        <v>106</v>
      </c>
      <c r="E2" s="4" t="s">
        <v>107</v>
      </c>
      <c r="G2" s="5">
        <v>1</v>
      </c>
      <c r="H2" s="6">
        <v>3</v>
      </c>
      <c r="I2" s="13" t="s">
        <v>103</v>
      </c>
      <c r="J2" s="14" t="s">
        <v>72</v>
      </c>
    </row>
    <row r="3" ht="33" spans="2:10">
      <c r="B3" s="2">
        <v>40</v>
      </c>
      <c r="C3" s="7" t="s">
        <v>117</v>
      </c>
      <c r="D3" s="8"/>
      <c r="E3" s="4" t="s">
        <v>118</v>
      </c>
      <c r="G3" s="5">
        <v>1</v>
      </c>
      <c r="H3" s="24">
        <v>0</v>
      </c>
      <c r="I3" s="16" t="s">
        <v>120</v>
      </c>
      <c r="J3" s="17" t="s">
        <v>72</v>
      </c>
    </row>
    <row r="4" ht="33" spans="1:12">
      <c r="A4" s="9"/>
      <c r="B4" s="2">
        <v>41</v>
      </c>
      <c r="C4" s="25" t="s">
        <v>121</v>
      </c>
      <c r="D4" s="26"/>
      <c r="E4" s="27" t="s">
        <v>118</v>
      </c>
      <c r="F4" s="9"/>
      <c r="G4" s="18">
        <v>1</v>
      </c>
      <c r="H4" s="6">
        <v>1</v>
      </c>
      <c r="I4" s="13" t="s">
        <v>120</v>
      </c>
      <c r="J4" s="14" t="s">
        <v>72</v>
      </c>
      <c r="K4" s="9"/>
      <c r="L4" s="31"/>
    </row>
    <row r="5" ht="33" spans="2:10">
      <c r="B5" s="2">
        <v>59</v>
      </c>
      <c r="C5" s="7" t="s">
        <v>170</v>
      </c>
      <c r="D5" s="8"/>
      <c r="E5" s="4" t="s">
        <v>171</v>
      </c>
      <c r="G5" s="5">
        <v>1</v>
      </c>
      <c r="H5" s="6">
        <v>3</v>
      </c>
      <c r="I5" s="13" t="s">
        <v>172</v>
      </c>
      <c r="J5" s="14" t="s">
        <v>72</v>
      </c>
    </row>
    <row r="6" s="42" customFormat="1" ht="33" spans="2:10">
      <c r="B6" s="28">
        <v>68</v>
      </c>
      <c r="C6" s="29" t="s">
        <v>191</v>
      </c>
      <c r="E6" s="9" t="s">
        <v>192</v>
      </c>
      <c r="G6" s="18">
        <v>1</v>
      </c>
      <c r="H6" s="30">
        <v>2</v>
      </c>
      <c r="I6" s="32" t="s">
        <v>193</v>
      </c>
      <c r="J6" s="33" t="s">
        <v>72</v>
      </c>
    </row>
    <row r="7" ht="33" spans="2:10">
      <c r="B7" s="2">
        <v>69</v>
      </c>
      <c r="C7" s="3" t="s">
        <v>194</v>
      </c>
      <c r="E7" s="11" t="s">
        <v>195</v>
      </c>
      <c r="G7" s="5">
        <v>1</v>
      </c>
      <c r="H7" s="6">
        <v>1</v>
      </c>
      <c r="I7" s="13" t="s">
        <v>193</v>
      </c>
      <c r="J7" s="14" t="s">
        <v>72</v>
      </c>
    </row>
    <row r="8" ht="33" spans="2:10">
      <c r="B8" s="2">
        <v>77</v>
      </c>
      <c r="C8" s="3" t="s">
        <v>217</v>
      </c>
      <c r="E8" s="11" t="s">
        <v>218</v>
      </c>
      <c r="G8" s="5">
        <v>1</v>
      </c>
      <c r="H8" s="10">
        <v>0</v>
      </c>
      <c r="I8" s="16" t="s">
        <v>219</v>
      </c>
      <c r="J8" s="17" t="s">
        <v>72</v>
      </c>
    </row>
    <row r="9" ht="33" spans="2:10">
      <c r="B9" s="2">
        <v>87</v>
      </c>
      <c r="C9" s="3" t="s">
        <v>241</v>
      </c>
      <c r="E9" s="11" t="s">
        <v>39</v>
      </c>
      <c r="G9" s="5">
        <v>1</v>
      </c>
      <c r="H9" s="10">
        <v>0</v>
      </c>
      <c r="I9" s="16" t="s">
        <v>193</v>
      </c>
      <c r="J9" s="17" t="s">
        <v>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opLeftCell="A9" workbookViewId="0">
      <selection activeCell="Q7" sqref="Q7"/>
    </sheetView>
  </sheetViews>
  <sheetFormatPr defaultColWidth="9.02654867256637" defaultRowHeight="13.5"/>
  <cols>
    <col min="6" max="6" width="13.2743362831858"/>
    <col min="9" max="9" width="38.4336283185841" customWidth="1"/>
  </cols>
  <sheetData>
    <row r="1" ht="17.6" spans="1:1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2" t="s">
        <v>7</v>
      </c>
      <c r="J1" s="12" t="s">
        <v>8</v>
      </c>
      <c r="K1" s="1" t="s">
        <v>9</v>
      </c>
    </row>
    <row r="2" ht="51" spans="2:10">
      <c r="B2" s="2">
        <v>1</v>
      </c>
      <c r="C2" s="3" t="s">
        <v>12</v>
      </c>
      <c r="E2" s="4" t="s">
        <v>13</v>
      </c>
      <c r="F2" t="str">
        <f>_xlfn.DISPIMG("ID_C094BA1BF9BC4B589CC1FC2AA424029D",1)</f>
        <v>=DISPIMG("ID_C094BA1BF9BC4B589CC1FC2AA424029D",1)</v>
      </c>
      <c r="G2" s="5">
        <v>1</v>
      </c>
      <c r="H2" s="6">
        <v>1</v>
      </c>
      <c r="I2" s="13" t="s">
        <v>14</v>
      </c>
      <c r="J2" s="14" t="s">
        <v>15</v>
      </c>
    </row>
    <row r="3" ht="75" spans="2:10">
      <c r="B3" s="2">
        <v>2</v>
      </c>
      <c r="C3" s="3" t="s">
        <v>16</v>
      </c>
      <c r="E3" s="4" t="s">
        <v>17</v>
      </c>
      <c r="F3" t="str">
        <f>_xlfn.DISPIMG("ID_9781CC8F49A54E0ABDA92BF61A9CC54E",1)</f>
        <v>=DISPIMG("ID_9781CC8F49A54E0ABDA92BF61A9CC54E",1)</v>
      </c>
      <c r="G3" s="5">
        <v>1</v>
      </c>
      <c r="H3" s="6">
        <v>2</v>
      </c>
      <c r="I3" s="15" t="s">
        <v>14</v>
      </c>
      <c r="J3" s="14" t="s">
        <v>15</v>
      </c>
    </row>
    <row r="4" ht="75" spans="2:10">
      <c r="B4" s="2">
        <v>6</v>
      </c>
      <c r="C4" s="3" t="s">
        <v>30</v>
      </c>
      <c r="E4" s="4" t="s">
        <v>31</v>
      </c>
      <c r="F4" t="str">
        <f>_xlfn.DISPIMG("ID_37F6A0CCD34E4B23BDC8B58456D6B0B0",1)</f>
        <v>=DISPIMG("ID_37F6A0CCD34E4B23BDC8B58456D6B0B0",1)</v>
      </c>
      <c r="G4" s="5">
        <v>1</v>
      </c>
      <c r="H4" s="6">
        <v>2</v>
      </c>
      <c r="I4" s="13" t="s">
        <v>32</v>
      </c>
      <c r="J4" s="14" t="s">
        <v>15</v>
      </c>
    </row>
    <row r="5" ht="33" spans="2:10">
      <c r="B5" s="2">
        <v>7</v>
      </c>
      <c r="C5" s="3" t="s">
        <v>33</v>
      </c>
      <c r="E5" s="4" t="s">
        <v>34</v>
      </c>
      <c r="G5" s="5">
        <v>1</v>
      </c>
      <c r="H5" s="6">
        <v>3</v>
      </c>
      <c r="I5" s="13" t="s">
        <v>32</v>
      </c>
      <c r="J5" s="14" t="s">
        <v>15</v>
      </c>
    </row>
    <row r="6" ht="33" spans="2:10">
      <c r="B6" s="2">
        <v>8</v>
      </c>
      <c r="C6" s="3" t="s">
        <v>35</v>
      </c>
      <c r="E6" s="4" t="s">
        <v>34</v>
      </c>
      <c r="G6" s="5">
        <v>1</v>
      </c>
      <c r="H6" s="6">
        <v>2</v>
      </c>
      <c r="I6" s="13" t="s">
        <v>32</v>
      </c>
      <c r="J6" s="14" t="s">
        <v>15</v>
      </c>
    </row>
    <row r="7" ht="75" spans="2:10">
      <c r="B7" s="2">
        <v>11</v>
      </c>
      <c r="C7" s="3" t="s">
        <v>42</v>
      </c>
      <c r="E7" s="4" t="s">
        <v>43</v>
      </c>
      <c r="F7" t="str">
        <f>_xlfn.DISPIMG("ID_9417487CF56E40EFA2EF1F266F202360",1)</f>
        <v>=DISPIMG("ID_9417487CF56E40EFA2EF1F266F202360",1)</v>
      </c>
      <c r="G7" s="5">
        <v>1</v>
      </c>
      <c r="H7" s="6">
        <v>4</v>
      </c>
      <c r="I7" s="13" t="s">
        <v>44</v>
      </c>
      <c r="J7" s="14" t="s">
        <v>15</v>
      </c>
    </row>
    <row r="8" ht="33" spans="2:10">
      <c r="B8" s="2">
        <v>12</v>
      </c>
      <c r="C8" s="3" t="s">
        <v>45</v>
      </c>
      <c r="E8" s="4" t="s">
        <v>37</v>
      </c>
      <c r="G8" s="5">
        <v>1</v>
      </c>
      <c r="H8" s="6">
        <v>2</v>
      </c>
      <c r="I8" s="15" t="s">
        <v>44</v>
      </c>
      <c r="J8" s="14" t="s">
        <v>15</v>
      </c>
    </row>
    <row r="9" ht="33" spans="2:10">
      <c r="B9" s="2">
        <v>13</v>
      </c>
      <c r="C9" s="3" t="s">
        <v>46</v>
      </c>
      <c r="E9" s="4" t="s">
        <v>43</v>
      </c>
      <c r="G9" s="5">
        <v>1</v>
      </c>
      <c r="H9" s="6">
        <v>2</v>
      </c>
      <c r="I9" s="13" t="s">
        <v>44</v>
      </c>
      <c r="J9" s="14" t="s">
        <v>15</v>
      </c>
    </row>
    <row r="10" ht="33" spans="2:10">
      <c r="B10" s="2">
        <v>50</v>
      </c>
      <c r="C10" s="7" t="s">
        <v>145</v>
      </c>
      <c r="D10" s="8"/>
      <c r="E10" s="4" t="s">
        <v>146</v>
      </c>
      <c r="G10" s="5">
        <v>1</v>
      </c>
      <c r="H10" s="6">
        <v>2</v>
      </c>
      <c r="I10" s="13" t="s">
        <v>147</v>
      </c>
      <c r="J10" s="14" t="s">
        <v>15</v>
      </c>
    </row>
    <row r="11" ht="33" spans="2:10">
      <c r="B11" s="2">
        <v>52</v>
      </c>
      <c r="C11" s="7" t="s">
        <v>151</v>
      </c>
      <c r="D11" s="8"/>
      <c r="E11" s="4" t="s">
        <v>152</v>
      </c>
      <c r="G11" s="5">
        <v>1</v>
      </c>
      <c r="H11" s="6">
        <v>1</v>
      </c>
      <c r="I11" s="13" t="s">
        <v>150</v>
      </c>
      <c r="J11" s="14" t="s">
        <v>15</v>
      </c>
    </row>
    <row r="12" ht="33" spans="2:10">
      <c r="B12" s="2">
        <v>53</v>
      </c>
      <c r="C12" s="7" t="s">
        <v>153</v>
      </c>
      <c r="D12" s="8"/>
      <c r="E12" s="4" t="s">
        <v>105</v>
      </c>
      <c r="G12" s="5">
        <v>1</v>
      </c>
      <c r="H12" s="6">
        <v>2</v>
      </c>
      <c r="I12" s="13" t="s">
        <v>150</v>
      </c>
      <c r="J12" s="14" t="s">
        <v>15</v>
      </c>
    </row>
    <row r="13" ht="33" spans="2:11">
      <c r="B13" s="2">
        <v>60</v>
      </c>
      <c r="C13" s="7" t="s">
        <v>173</v>
      </c>
      <c r="D13" s="8"/>
      <c r="E13" s="4" t="s">
        <v>88</v>
      </c>
      <c r="F13" s="9"/>
      <c r="G13" s="18">
        <v>1</v>
      </c>
      <c r="H13" s="10">
        <v>0</v>
      </c>
      <c r="I13" s="16" t="s">
        <v>174</v>
      </c>
      <c r="J13" s="17" t="s">
        <v>15</v>
      </c>
      <c r="K13" s="9"/>
    </row>
    <row r="14" ht="32.25" spans="2:11">
      <c r="B14" s="2">
        <v>61</v>
      </c>
      <c r="C14" s="19" t="s">
        <v>175</v>
      </c>
      <c r="D14" s="20"/>
      <c r="E14" s="21" t="s">
        <v>176</v>
      </c>
      <c r="F14" s="22"/>
      <c r="G14" s="23">
        <v>1</v>
      </c>
      <c r="H14" s="6">
        <v>2</v>
      </c>
      <c r="I14" s="13" t="s">
        <v>177</v>
      </c>
      <c r="J14" s="14" t="s">
        <v>15</v>
      </c>
      <c r="K14" s="22"/>
    </row>
    <row r="15" ht="32.25" spans="2:11">
      <c r="B15" s="2">
        <v>62</v>
      </c>
      <c r="C15" s="19" t="s">
        <v>178</v>
      </c>
      <c r="D15" s="20"/>
      <c r="E15" s="21" t="s">
        <v>118</v>
      </c>
      <c r="F15" s="22"/>
      <c r="G15" s="23">
        <v>1</v>
      </c>
      <c r="H15" s="6">
        <v>1</v>
      </c>
      <c r="I15" s="13" t="s">
        <v>177</v>
      </c>
      <c r="J15" s="14" t="s">
        <v>15</v>
      </c>
      <c r="K15" s="22"/>
    </row>
    <row r="16" ht="32.25" spans="2:11">
      <c r="B16" s="2">
        <v>63</v>
      </c>
      <c r="C16" s="19" t="s">
        <v>179</v>
      </c>
      <c r="D16" s="20"/>
      <c r="E16" s="21" t="s">
        <v>105</v>
      </c>
      <c r="F16" s="22"/>
      <c r="G16" s="23">
        <v>1</v>
      </c>
      <c r="H16" s="6">
        <v>4</v>
      </c>
      <c r="I16" s="13" t="s">
        <v>177</v>
      </c>
      <c r="J16" s="14" t="s">
        <v>15</v>
      </c>
      <c r="K16" s="22"/>
    </row>
    <row r="17" ht="33" spans="2:10">
      <c r="B17" s="2">
        <v>65</v>
      </c>
      <c r="C17" s="3" t="s">
        <v>183</v>
      </c>
      <c r="E17" s="11" t="s">
        <v>79</v>
      </c>
      <c r="G17" s="5">
        <v>1</v>
      </c>
      <c r="H17" s="6">
        <v>2</v>
      </c>
      <c r="I17" s="13" t="s">
        <v>184</v>
      </c>
      <c r="J17" s="14" t="s">
        <v>15</v>
      </c>
    </row>
    <row r="18" ht="33" spans="2:10">
      <c r="B18" s="2">
        <v>76</v>
      </c>
      <c r="C18" s="3" t="s">
        <v>214</v>
      </c>
      <c r="E18" s="11" t="s">
        <v>215</v>
      </c>
      <c r="G18" s="5">
        <v>1</v>
      </c>
      <c r="H18" s="6">
        <v>3</v>
      </c>
      <c r="I18" s="13" t="s">
        <v>216</v>
      </c>
      <c r="J18" s="14" t="s">
        <v>15</v>
      </c>
    </row>
    <row r="19" ht="33" spans="2:10">
      <c r="B19" s="2">
        <v>80</v>
      </c>
      <c r="C19" s="3" t="s">
        <v>225</v>
      </c>
      <c r="E19" s="11" t="s">
        <v>226</v>
      </c>
      <c r="G19" s="5">
        <v>1</v>
      </c>
      <c r="H19" s="6">
        <v>2</v>
      </c>
      <c r="I19" s="13" t="s">
        <v>227</v>
      </c>
      <c r="J19" s="14" t="s">
        <v>15</v>
      </c>
    </row>
    <row r="20" ht="33" spans="2:10">
      <c r="B20" s="2">
        <v>85</v>
      </c>
      <c r="C20" s="3" t="s">
        <v>237</v>
      </c>
      <c r="E20" s="11" t="s">
        <v>137</v>
      </c>
      <c r="G20" s="5">
        <v>1</v>
      </c>
      <c r="H20" s="10">
        <v>0</v>
      </c>
      <c r="I20" s="16" t="s">
        <v>177</v>
      </c>
      <c r="J20" s="17" t="s">
        <v>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R10" sqref="R10"/>
    </sheetView>
  </sheetViews>
  <sheetFormatPr defaultColWidth="9.02654867256637" defaultRowHeight="13.5"/>
  <cols>
    <col min="8" max="8" width="14.7433628318584" customWidth="1"/>
    <col min="9" max="9" width="26.1592920353982" customWidth="1"/>
  </cols>
  <sheetData>
    <row r="1" ht="17.6" spans="1:1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2" t="s">
        <v>7</v>
      </c>
      <c r="J1" s="12" t="s">
        <v>8</v>
      </c>
      <c r="K1" s="1" t="s">
        <v>9</v>
      </c>
    </row>
    <row r="2" ht="33" spans="2:10">
      <c r="B2" s="2">
        <v>10</v>
      </c>
      <c r="C2" s="3" t="s">
        <v>38</v>
      </c>
      <c r="E2" s="4" t="s">
        <v>39</v>
      </c>
      <c r="G2" s="5">
        <v>1</v>
      </c>
      <c r="H2" s="6">
        <v>2</v>
      </c>
      <c r="I2" s="13" t="s">
        <v>40</v>
      </c>
      <c r="J2" s="14" t="s">
        <v>41</v>
      </c>
    </row>
    <row r="3" ht="33" spans="2:10">
      <c r="B3" s="2">
        <v>45</v>
      </c>
      <c r="C3" s="7" t="s">
        <v>129</v>
      </c>
      <c r="D3" s="8"/>
      <c r="E3" s="4" t="s">
        <v>130</v>
      </c>
      <c r="G3" s="5">
        <v>1</v>
      </c>
      <c r="H3" s="6">
        <v>3</v>
      </c>
      <c r="I3" s="13" t="s">
        <v>131</v>
      </c>
      <c r="J3" s="14" t="s">
        <v>132</v>
      </c>
    </row>
    <row r="4" ht="33" spans="2:10">
      <c r="B4" s="2">
        <v>46</v>
      </c>
      <c r="C4" s="7" t="s">
        <v>133</v>
      </c>
      <c r="D4" s="8"/>
      <c r="E4" s="4" t="s">
        <v>88</v>
      </c>
      <c r="G4" s="5">
        <v>1</v>
      </c>
      <c r="H4" s="6">
        <v>1</v>
      </c>
      <c r="I4" s="13" t="s">
        <v>134</v>
      </c>
      <c r="J4" s="14" t="s">
        <v>135</v>
      </c>
    </row>
    <row r="5" ht="33" spans="2:10">
      <c r="B5" s="2">
        <v>49</v>
      </c>
      <c r="C5" s="7" t="s">
        <v>143</v>
      </c>
      <c r="D5" s="8"/>
      <c r="E5" s="4" t="s">
        <v>144</v>
      </c>
      <c r="G5" s="5">
        <v>1</v>
      </c>
      <c r="H5" s="6">
        <v>3</v>
      </c>
      <c r="I5" s="15" t="s">
        <v>141</v>
      </c>
      <c r="J5" s="14" t="s">
        <v>142</v>
      </c>
    </row>
    <row r="6" ht="33" spans="2:10">
      <c r="B6" s="2">
        <v>56</v>
      </c>
      <c r="C6" s="7" t="s">
        <v>161</v>
      </c>
      <c r="D6" s="8"/>
      <c r="E6" s="4" t="s">
        <v>162</v>
      </c>
      <c r="G6" s="5">
        <v>1</v>
      </c>
      <c r="H6" s="6">
        <v>1</v>
      </c>
      <c r="I6" s="13" t="s">
        <v>163</v>
      </c>
      <c r="J6" s="14" t="s">
        <v>164</v>
      </c>
    </row>
    <row r="7" ht="33" spans="2:10">
      <c r="B7" s="2">
        <v>83</v>
      </c>
      <c r="C7" s="3" t="s">
        <v>232</v>
      </c>
      <c r="E7" s="9" t="s">
        <v>110</v>
      </c>
      <c r="G7" s="5">
        <v>1</v>
      </c>
      <c r="H7" s="10">
        <v>0</v>
      </c>
      <c r="I7" s="16" t="s">
        <v>233</v>
      </c>
      <c r="J7" s="17" t="s">
        <v>234</v>
      </c>
    </row>
    <row r="8" ht="33" spans="2:10">
      <c r="B8" s="2">
        <v>84</v>
      </c>
      <c r="C8" s="3" t="s">
        <v>235</v>
      </c>
      <c r="E8" s="11" t="s">
        <v>236</v>
      </c>
      <c r="G8" s="5">
        <v>1</v>
      </c>
      <c r="H8" s="6">
        <v>3</v>
      </c>
      <c r="I8" s="13" t="s">
        <v>233</v>
      </c>
      <c r="J8" s="14" t="s">
        <v>234</v>
      </c>
    </row>
    <row r="9" ht="33" spans="2:10">
      <c r="B9" s="2">
        <v>91</v>
      </c>
      <c r="C9" s="3" t="s">
        <v>248</v>
      </c>
      <c r="E9" s="11" t="s">
        <v>249</v>
      </c>
      <c r="G9" s="5">
        <v>1</v>
      </c>
      <c r="H9" s="6">
        <v>4</v>
      </c>
      <c r="I9" s="13" t="s">
        <v>233</v>
      </c>
      <c r="J9" s="14" t="s">
        <v>234</v>
      </c>
    </row>
  </sheetData>
  <autoFilter xmlns:etc="http://www.wps.cn/officeDocument/2017/etCustomData" ref="H1:H9" etc:filterBottomFollowUsedRange="0">
    <sortState ref="H2:H9">
      <sortCondition ref="H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总体</vt:lpstr>
      <vt:lpstr>分表</vt:lpstr>
      <vt:lpstr>缩合反应</vt:lpstr>
      <vt:lpstr>加成反应</vt:lpstr>
      <vt:lpstr>取代反应</vt:lpstr>
      <vt:lpstr>other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Tianlab</dc:creator>
  <cp:lastModifiedBy>XXL</cp:lastModifiedBy>
  <dcterms:created xsi:type="dcterms:W3CDTF">2023-05-31T19:15:00Z</dcterms:created>
  <dcterms:modified xsi:type="dcterms:W3CDTF">2025-03-06T02:44:48Z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1458191C25AD3FA5FCFD5B673CB5BF81_43</vt:lpwstr>
  </property>
</Properties>
</file>