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1176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<sst xmlns="http://schemas.openxmlformats.org/spreadsheetml/2006/main" count="4193" uniqueCount="980">
  <si>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</si>
  <si>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</si>
  <si>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</si>
  <si>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</si>
  <si>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</si>
  <si>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</si>
  <si>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</si>
  <si>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</si>
  <si>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</si>
  <si>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</si>
  <si>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</si>
  <si>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</si>
  <si>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</si>
  <si>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</si>
  <si>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</si>
  <si>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</si>
  <si>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</si>
  <si>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</si>
  <si>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</si>
  <si>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</si>
  <si>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</si>
  <si>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</si>
  <si>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</si>
  <si>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</si>
  <si>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</si>
  <si>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</si>
  <si>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</si>
  <si>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</si>
  <si>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</si>
  <si>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</si>
  <si>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</si>
  <si>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</si>
  <si>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</si>
  <si>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</si>
  <si>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</si>
  <si>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</si>
  <si>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</si>
  <si>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</si>
  <si>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</si>
  <si>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</si>
  <si>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</si>
  <si>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</si>
  <si>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</si>
  <si>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</si>
  <si>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</si>
  <si>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</si>
  <si>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</si>
  <si>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</si>
  <si>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</si>
  <si>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</si>
  <si>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</si>
  <si>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</si>
  <si>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</si>
  <si>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</si>
  <si>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</si>
  <si>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</si>
  <si>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</si>
  <si>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</si>
  <si>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</si>
  <si>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</si>
  <si>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</si>
  <si>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</si>
  <si>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</si>
  <si>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</si>
  <si>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</si>
  <si>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</si>
  <si>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</si>
  <si>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</si>
  <si>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</si>
  <si>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</si>
  <si>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</si>
  <si>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</si>
  <si>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</si>
  <si>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</si>
  <si>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</si>
  <si>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</si>
  <si>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</si>
  <si>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</si>
  <si>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</si>
  <si>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</si>
  <si>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</si>
  <si>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</si>
  <si>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</si>
  <si>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</si>
  <si>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</si>
  <si>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</si>
  <si>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</si>
  <si>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</si>
  <si>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</si>
  <si>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</si>
  <si>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</si>
  <si>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</si>
  <si>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</si>
  <si>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</si>
  <si>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</si>
  <si>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</si>
  <si>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</si>
  <si>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</si>
  <si>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</si>
  <si>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</si>
  <si>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</si>
  <si>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</si>
  <si>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</si>
  <si>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</si>
  <si>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</si>
  <si>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</si>
  <si>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</si>
  <si>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</si>
  <si>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</si>
  <si>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</si>
  <si>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</si>
  <si>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</si>
  <si>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</si>
  <si>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</si>
  <si>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</si>
  <si>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</si>
  <si>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</si>
  <si>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</si>
  <si>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</si>
  <si>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</si>
  <si>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</si>
  <si>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</si>
  <si>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</si>
  <si>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</si>
  <si>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</si>
  <si>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</si>
  <si>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</si>
  <si>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</si>
  <si>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</si>
  <si>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</si>
  <si>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</si>
  <si>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</si>
  <si>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</si>
  <si>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</si>
  <si>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</si>
  <si>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</si>
  <si>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</si>
  <si>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</si>
  <si>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</si>
  <si>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</si>
  <si>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</si>
  <si>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</si>
  <si>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</si>
  <si>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</si>
  <si>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</si>
  <si>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</si>
  <si>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</si>
  <si>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</si>
  <si>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</si>
  <si>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</si>
  <si>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</si>
  <si>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</si>
  <si>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</si>
  <si>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</si>
  <si>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</si>
  <si>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</si>
  <si>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</si>
  <si>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</si>
  <si>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</si>
  <si>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</si>
  <si>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</si>
  <si>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</si>
  <si>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</si>
  <si>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</si>
  <si>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</si>
  <si>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</si>
  <si>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</si>
  <si>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</si>
  <si>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</si>
  <si>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</si>
  <si>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</si>
  <si>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</si>
  <si>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</si>
  <si>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</si>
  <si>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</si>
  <si>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</si>
  <si>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</si>
  <si>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</si>
  <si>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</si>
  <si>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</si>
  <si>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</si>
  <si>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</si>
  <si>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</si>
  <si>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</si>
  <si>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</si>
  <si>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</si>
  <si>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</si>
  <si>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</si>
  <si>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</si>
  <si>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</si>
  <si>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</si>
  <si>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</si>
  <si>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</si>
  <si>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</si>
  <si>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</si>
  <si>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</si>
  <si>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</si>
  <si>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</si>
  <si>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</si>
  <si>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</si>
  <si>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</si>
  <si>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</si>
  <si>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</si>
  <si>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</si>
  <si>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</si>
  <si>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</si>
  <si>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</si>
  <si>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</si>
  <si>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</si>
  <si>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</si>
  <si>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</si>
  <si>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</si>
  <si>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</si>
  <si>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</si>
  <si>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</si>
  <si>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</si>
  <si>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</si>
  <si>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</si>
  <si>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</si>
  <si>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</si>
  <si>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</si>
  <si>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</si>
  <si>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</si>
  <si>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</si>
  <si>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</si>
  <si>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</si>
  <si>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</si>
  <si>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</si>
  <si>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</si>
  <si>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</si>
  <si>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</si>
  <si>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</si>
  <si>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</si>
  <si>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</si>
  <si>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</si>
  <si>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</si>
  <si>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</si>
  <si>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</si>
  <si>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</si>
  <si>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</si>
  <si>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</si>
  <si>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</si>
  <si>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</si>
  <si>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</si>
  <si>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</si>
  <si>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</si>
  <si>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</si>
  <si>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</si>
  <si>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</si>
  <si>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</si>
  <si>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</si>
  <si>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</si>
  <si>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</si>
  <si>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</si>
  <si>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</si>
  <si>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</si>
  <si>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</si>
  <si>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</si>
  <si>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</si>
  <si>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</si>
  <si>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</si>
  <si>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</si>
  <si>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</si>
  <si>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</si>
  <si>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</si>
  <si>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</si>
  <si>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</si>
  <si>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</si>
  <si>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</si>
  <si>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</si>
  <si>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</si>
  <si>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</si>
  <si>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</si>
  <si>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</si>
  <si>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</si>
  <si>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</si>
  <si>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</si>
  <si>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</si>
  <si>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</si>
  <si>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</si>
  <si>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</si>
  <si>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</si>
  <si>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</si>
  <si>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</si>
  <si>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</si>
  <si>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</si>
  <si>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</si>
  <si>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</si>
  <si>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</si>
  <si>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</si>
  <si>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</si>
  <si>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</si>
  <si>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</si>
  <si>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</si>
  <si>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</si>
  <si>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</si>
  <si>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</si>
  <si>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</si>
  <si>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</si>
  <si>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</si>
  <si>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</si>
  <si>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</si>
  <si>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</si>
  <si>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</si>
  <si>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</si>
  <si>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</si>
  <si>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</si>
  <si>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</si>
  <si>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</si>
  <si>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</si>
  <si>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</si>
  <si>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</si>
  <si>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</si>
  <si>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</si>
  <si>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</si>
  <si>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</si>
  <si>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</si>
  <si>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</si>
  <si>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</si>
  <si>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</si>
  <si>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</si>
  <si>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</si>
  <si>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</si>
  <si>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</si>
  <si>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</si>
  <si>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</si>
  <si>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</si>
  <si>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</si>
  <si>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</si>
  <si>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</si>
  <si>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</si>
  <si>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</si>
  <si>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</si>
  <si>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</si>
  <si>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</si>
  <si>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</si>
  <si>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</si>
  <si>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</si>
  <si>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</si>
  <si>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</si>
  <si>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</si>
  <si>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</si>
  <si>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</si>
  <si>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</si>
  <si>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</si>
  <si>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</si>
  <si>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</si>
  <si>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</si>
  <si>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</si>
  <si>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</si>
  <si>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</si>
  <si>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</si>
  <si>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</si>
  <si>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</si>
  <si>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</si>
  <si>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</si>
  <si>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</si>
  <si>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</si>
  <si>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</si>
  <si>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</si>
  <si>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</si>
  <si>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</si>
  <si>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</si>
  <si>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</si>
  <si>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</si>
  <si>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</si>
  <si>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</si>
  <si>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</si>
  <si>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</si>
  <si>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</si>
  <si>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</si>
  <si>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</si>
  <si>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</si>
  <si>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</si>
  <si>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</si>
  <si>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</si>
  <si>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</si>
  <si>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</si>
  <si>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</si>
  <si>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</si>
  <si>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</si>
  <si>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</si>
  <si>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</si>
  <si>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</si>
  <si>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</si>
  <si>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</si>
  <si>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</si>
  <si>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</si>
  <si>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</si>
  <si>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</si>
  <si>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</si>
  <si>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</si>
  <si>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</si>
  <si>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</si>
  <si>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</si>
  <si>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</si>
  <si>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</si>
  <si>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</si>
  <si>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</si>
  <si>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</si>
  <si>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</si>
  <si>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</si>
  <si>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</si>
  <si>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</si>
  <si>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</si>
  <si>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</si>
  <si>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</si>
  <si>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</si>
  <si>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</si>
  <si>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</si>
  <si>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</si>
  <si>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</si>
  <si>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</si>
  <si>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</si>
  <si>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</si>
  <si>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</si>
  <si>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</si>
  <si>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</si>
  <si>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</si>
  <si>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</si>
  <si>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</si>
  <si>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</si>
  <si>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</si>
  <si>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</si>
  <si>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</si>
  <si>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</si>
  <si>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</si>
  <si>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</si>
  <si>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</si>
  <si>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</si>
  <si>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</si>
  <si>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</si>
  <si>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</si>
  <si>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</si>
  <si>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</si>
  <si>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</si>
  <si>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</si>
  <si>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</si>
  <si>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</si>
  <si>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</si>
  <si>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</si>
  <si>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</si>
  <si>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</si>
  <si>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</si>
  <si>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</si>
  <si>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</si>
  <si>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</si>
  <si>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</si>
  <si>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</si>
  <si>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</si>
  <si>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</si>
  <si>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</si>
  <si>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</si>
  <si>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</si>
  <si>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</si>
  <si>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</si>
  <si>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</si>
  <si>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</si>
  <si>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</si>
  <si>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</si>
  <si>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</si>
  <si>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</si>
  <si>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</si>
  <si>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</si>
  <si>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</si>
  <si>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</si>
  <si>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</si>
  <si>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</si>
  <si>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</si>
  <si>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</si>
  <si>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</si>
  <si>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</si>
  <si>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</si>
  <si>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</si>
  <si>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</si>
  <si>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</si>
  <si>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</si>
  <si>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</si>
  <si>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</si>
  <si>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</si>
  <si>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</si>
  <si>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</si>
  <si>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</si>
  <si>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</si>
  <si>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</si>
  <si>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</si>
  <si>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</si>
  <si>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</si>
  <si>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</si>
  <si>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</si>
  <si>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</si>
  <si>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</si>
  <si>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</si>
  <si>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</si>
  <si>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</si>
  <si>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</si>
  <si>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</si>
  <si>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</si>
  <si>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</si>
  <si>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</si>
  <si>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</si>
  <si>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</si>
  <si>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</si>
  <si>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</si>
  <si>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</si>
  <si>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</si>
  <si>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</si>
  <si>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</si>
  <si>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</si>
  <si>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</si>
  <si>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</si>
  <si>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</si>
  <si>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</si>
  <si>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</si>
  <si>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</si>
  <si>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</si>
  <si>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</si>
  <si>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</si>
  <si>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</si>
  <si>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</si>
  <si>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</si>
  <si>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</si>
  <si>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</si>
  <si>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</si>
  <si>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</si>
  <si>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</si>
  <si>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</si>
  <si>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</si>
  <si>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</si>
  <si>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</si>
  <si>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</si>
  <si>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</si>
  <si>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</si>
  <si>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</si>
  <si>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</si>
  <si>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</si>
  <si>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</si>
  <si>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</si>
  <si>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</si>
  <si>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</si>
  <si>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</si>
  <si>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</si>
  <si>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</si>
  <si>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</si>
  <si>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</si>
  <si>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</si>
  <si>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</si>
  <si>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</si>
  <si>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</si>
  <si>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</si>
  <si>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</si>
  <si>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</si>
  <si>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</si>
  <si>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</si>
  <si>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</si>
  <si>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</si>
  <si>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</si>
  <si>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</si>
  <si>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</si>
  <si>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</si>
  <si>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</si>
  <si>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</si>
  <si>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</si>
  <si>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</si>
  <si>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</si>
  <si>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</si>
  <si>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</si>
  <si>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</si>
  <si>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</si>
  <si>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</si>
  <si>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</si>
  <si>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</si>
  <si>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</si>
  <si>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</si>
  <si>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</si>
  <si>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</si>
  <si>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</si>
  <si>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</si>
  <si>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</si>
  <si>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</si>
  <si>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</si>
  <si>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</si>
  <si>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</si>
  <si>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</si>
  <si>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</si>
  <si>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</si>
  <si>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</si>
  <si>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</si>
  <si>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</si>
  <si>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</si>
  <si>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</si>
  <si>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</si>
  <si>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</si>
  <si>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</si>
  <si>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</si>
  <si>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</si>
  <si>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</si>
  <si>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</si>
  <si>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</si>
  <si>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</si>
  <si>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</si>
  <si>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</si>
  <si>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</si>
  <si>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</si>
  <si>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</si>
  <si>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</si>
  <si>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</si>
  <si>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</si>
  <si>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</si>
  <si>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</si>
  <si>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</si>
  <si>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</si>
  <si>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</si>
  <si>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</si>
  <si>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</si>
  <si>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</si>
  <si>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</si>
  <si>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</si>
  <si>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</si>
  <si>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</si>
  <si>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</si>
  <si>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</si>
  <si>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</si>
  <si>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</si>
  <si>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</si>
  <si>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</si>
  <si>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</si>
  <si>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</si>
  <si>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</si>
  <si>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</si>
  <si>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</si>
  <si>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</si>
  <si>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</si>
  <si>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</si>
  <si>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</si>
  <si>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</si>
  <si>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</si>
  <si>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</si>
  <si>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</si>
  <si>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</si>
  <si>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</si>
  <si>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</si>
  <si>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</si>
  <si>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</si>
  <si>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</si>
  <si>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</si>
  <si>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</si>
  <si>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</si>
  <si>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</si>
  <si>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</si>
  <si>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</si>
  <si>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</si>
  <si>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</si>
  <si>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</si>
  <si>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</si>
  <si>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</si>
  <si>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</si>
  <si>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</si>
  <si>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</si>
  <si>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</si>
  <si>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</si>
  <si>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</si>
  <si>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</si>
  <si>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</si>
  <si>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</si>
  <si>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</si>
  <si>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</si>
  <si>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</si>
  <si>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</si>
  <si>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</si>
  <si>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</si>
  <si>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</si>
  <si>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</si>
  <si>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</si>
  <si>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</si>
  <si>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</si>
  <si>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</si>
  <si>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</si>
  <si>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</si>
  <si>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</si>
  <si>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</si>
  <si>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</si>
  <si>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</si>
  <si>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</si>
  <si>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</si>
  <si>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</si>
  <si>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</si>
  <si>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</si>
  <si>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</si>
  <si>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</si>
  <si>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</si>
  <si>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</si>
  <si>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</si>
  <si>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</si>
  <si>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</si>
  <si>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</si>
  <si>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</si>
  <si>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</si>
  <si>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</si>
  <si>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</si>
  <si>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</si>
  <si>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</si>
  <si>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</si>
  <si>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</si>
  <si>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</si>
  <si>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</si>
  <si>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</si>
  <si>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</si>
  <si>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</si>
  <si>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</si>
  <si>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</si>
  <si>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</si>
  <si>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</si>
  <si>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</si>
  <si>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</si>
  <si>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</si>
  <si>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</si>
  <si>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</si>
  <si>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</si>
  <si>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</si>
  <si>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</si>
  <si>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</si>
  <si>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</si>
  <si>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</si>
  <si>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</si>
  <si>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</si>
  <si>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</si>
  <si>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</si>
  <si>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</si>
  <si>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</si>
  <si>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</si>
  <si>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</si>
  <si>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</si>
  <si>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</si>
  <si>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</si>
  <si>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</si>
  <si>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</si>
  <si>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</si>
  <si>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</si>
  <si>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</si>
  <si>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</si>
  <si>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</si>
  <si>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</si>
  <si>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</si>
  <si>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</si>
  <si>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</si>
  <si>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</si>
  <si>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</si>
  <si>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</si>
  <si>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</si>
  <si>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</si>
  <si>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</si>
  <si>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</si>
  <si>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</si>
  <si>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</si>
  <si>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</si>
  <si>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</si>
  <si>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</si>
  <si>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</si>
  <si>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</si>
  <si>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</si>
  <si>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</si>
  <si>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</si>
  <si>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</si>
  <si>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</si>
  <si>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</si>
  <si>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</si>
  <si>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</si>
  <si>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</si>
  <si>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</si>
  <si>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</si>
  <si>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</si>
  <si>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</si>
  <si>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</si>
  <si>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</si>
  <si>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</si>
  <si>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</si>
  <si>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</si>
  <si>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</si>
  <si>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</si>
  <si>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</si>
  <si>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</si>
  <si>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</si>
  <si>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</si>
  <si>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</si>
  <si>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</si>
  <si>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</si>
  <si>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</si>
  <si>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</si>
  <si>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</si>
  <si>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</si>
  <si>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</si>
  <si>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</si>
  <si>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</si>
  <si>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</si>
  <si>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</si>
  <si>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</si>
  <si>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</si>
  <si>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</si>
  <si>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</si>
  <si>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</si>
  <si>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</si>
  <si>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</si>
  <si>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</si>
  <si>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</si>
  <si>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</si>
  <si>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</si>
  <si>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</si>
  <si>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</si>
  <si>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</si>
  <si>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</si>
  <si>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</si>
  <si>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</si>
  <si>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</si>
  <si>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</si>
  <si>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</si>
  <si>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</si>
  <si>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</si>
  <si>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</si>
  <si>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</si>
  <si>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</si>
  <si>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</si>
  <si>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</si>
  <si>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</si>
  <si>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</si>
  <si>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</si>
  <si>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</si>
  <si>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</si>
  <si>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</si>
  <si>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</si>
  <si>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</si>
  <si>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</si>
  <si>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</si>
  <si>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</si>
  <si>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</si>
  <si>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</si>
  <si>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</si>
  <si>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</si>
  <si>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</si>
  <si>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</si>
  <si>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</si>
  <si>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</si>
  <si>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</si>
  <si>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</si>
  <si>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</si>
  <si>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</si>
  <si>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</si>
  <si>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</si>
  <si>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</si>
  <si>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</si>
  <si>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</si>
  <si>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</si>
  <si>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</si>
  <si>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</si>
  <si>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</si>
  <si>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</si>
  <si>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</si>
  <si>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</si>
  <si>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</si>
  <si>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</si>
  <si>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</si>
  <si>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</si>
  <si>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</si>
  <si>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</si>
  <si>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</si>
  <si>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</si>
  <si>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</si>
  <si>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</si>
  <si>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</si>
  <si>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</si>
  <si>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</si>
  <si>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</si>
  <si>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</si>
  <si>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</si>
  <si>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</si>
  <si>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</si>
  <si>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</si>
  <si>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</si>
  <si>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</si>
  <si>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</si>
  <si>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</si>
  <si>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</si>
  <si>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</si>
  <si>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</si>
  <si>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</si>
  <si>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</si>
  <si>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</si>
  <si>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</si>
  <si>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</si>
  <si>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</si>
  <si>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</si>
  <si>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</si>
  <si>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</si>
  <si>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</si>
  <si>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</si>
  <si>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</si>
  <si>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</si>
  <si>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</si>
  <si>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</si>
  <si>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</si>
  <si>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</si>
  <si>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</si>
  <si>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</si>
  <si>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</si>
  <si>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</si>
  <si>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</si>
  <si>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</si>
  <si>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</si>
  <si>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</si>
  <si>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</si>
  <si>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</si>
  <si>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</si>
  <si>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</si>
  <si>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</si>
  <si>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</si>
  <si>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</si>
  <si>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</si>
  <si>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</si>
  <si>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</si>
  <si>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</si>
  <si>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</si>
  <si>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</si>
  <si>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</si>
  <si>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</si>
  <si>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</si>
  <si>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</si>
  <si>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</si>
  <si>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</si>
  <si>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</si>
  <si>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</si>
  <si>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</si>
  <si>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</si>
  <si>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</si>
  <si>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</si>
  <si>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</si>
  <si>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</si>
  <si>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</si>
  <si>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</si>
  <si>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</si>
  <si>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</si>
  <si>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</si>
  <si>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</si>
  <si>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</si>
  <si>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</si>
  <si>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</si>
  <si>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</si>
  <si>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</si>
  <si>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</si>
  <si>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</si>
  <si>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</si>
  <si>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</si>
  <si>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</si>
  <si>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</si>
  <si>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</si>
  <si>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</si>
  <si>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</si>
  <si>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</si>
  <si>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</si>
  <si>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</si>
  <si>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</si>
  <si>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</si>
  <si>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</si>
  <si>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</si>
  <si>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</si>
  <si>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</si>
  <si>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</si>
  <si>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</si>
  <si>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</si>
  <si>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</si>
  <si>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</si>
  <si>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</si>
  <si>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</si>
  <si>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</si>
  <si>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</si>
  <si>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</si>
  <si>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</si>
  <si>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</si>
  <si>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</si>
  <si>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</si>
  <si>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TERM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</si>
</sst>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0" totalsRowShown="0" headerRowDxfId="662" dataDxfId="661">
  <autoFilter ref="A6:G10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0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9" customWidth="1"/>
    <col min="2" max="2" width="11.375" style="59" customWidth="1"/>
    <col min="3" max="3" width="16.875" style="59" customWidth="1"/>
    <col min="4" max="4" width="40.25" style="59" customWidth="1"/>
    <col min="5" max="5" width="29.125" style="73" customWidth="1"/>
    <col min="6" max="6" width="8.375" style="70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1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7" t="s">
        <v>1</v>
      </c>
      <c r="B2" s="77"/>
      <c r="C2" s="77"/>
      <c r="D2" s="58"/>
      <c r="F2" s="60" t="s">
        <v>93</v>
      </c>
      <c r="G2" s="61"/>
      <c r="H2" s="58"/>
    </row>
    <row r="3" spans="1:8" ht="15" x14ac:dyDescent="0.2">
      <c r="A3" s="62"/>
      <c r="D3" s="58"/>
      <c r="E3" s="74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8"/>
      <c r="E4" s="79"/>
      <c r="F4" s="79"/>
      <c r="G4" s="80"/>
      <c r="H4" s="58"/>
    </row>
    <row r="5" spans="1:8" ht="15" x14ac:dyDescent="0.25">
      <c r="A5" s="62"/>
      <c r="B5" s="58"/>
      <c r="C5" s="58"/>
      <c r="D5" s="58"/>
      <c r="E5" s="75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6" t="s">
        <v>97</v>
      </c>
      <c r="F6" s="49" t="s">
        <v>0</v>
      </c>
      <c r="G6" s="49" t="s">
        <v>9</v>
      </c>
      <c r="H6" s="58"/>
    </row>
    <row r="7" spans="1:8" x14ac:dyDescent="0.2">
      <c r="A7" s="72"/>
      <c r="B7" s="83" t="s">
        <v>448</v>
      </c>
      <c r="C7" s="83" t="s">
        <v>32</v>
      </c>
      <c r="D7" s="84" t="s">
        <v>434</v>
      </c>
      <c r="E7" s="83" t="s">
        <v>979</v>
      </c>
      <c r="F7" s="67"/>
      <c r="G7" s="68" t="str">
        <f>IF(BOM[[#This Row],[Description]]&gt;0,VLOOKUP(BOM[[#This Row],[Description]],Kits[[Kit Description]:[Kit Part '#]],2,FALSE),"")</f>
        <v>139.4051.00</v>
      </c>
      <c r="H7" s="58"/>
    </row>
    <row r="8" spans="1:8" x14ac:dyDescent="0.2">
      <c r="A8" s="72"/>
      <c r="B8" s="83" t="s">
        <v>475</v>
      </c>
      <c r="C8" s="83" t="s">
        <v>103</v>
      </c>
      <c r="D8" s="84" t="s">
        <v>166</v>
      </c>
      <c r="E8" s="84" t="s">
        <v>979</v>
      </c>
      <c r="F8" s="67">
        <v>1</v>
      </c>
      <c r="G8" s="68">
        <f>IF(BOM[[#This Row],[Description]]&gt;0,VLOOKUP(BOM[[#This Row],[Description]],Kits[[Kit Description]:[Kit Part '#]],2,FALSE),"")</f>
        <v>0</v>
      </c>
    </row>
    <row r="9" spans="1:8" x14ac:dyDescent="0.2">
      <c r="A9" s="72"/>
      <c r="B9" s="83" t="s">
        <v>448</v>
      </c>
      <c r="C9" s="83" t="s">
        <v>33</v>
      </c>
      <c r="D9" s="84" t="s">
        <v>341</v>
      </c>
      <c r="E9" s="84" t="s">
        <v>979</v>
      </c>
      <c r="F9" s="67"/>
      <c r="G9" s="68">
        <f>IF(BOM[[#This Row],[Description]]&gt;0,VLOOKUP(BOM[[#This Row],[Description]],Kits[[Kit Description]:[Kit Part '#]],2,FALSE),"")</f>
        <v>0</v>
      </c>
    </row>
    <row r="10" spans="1:8" x14ac:dyDescent="0.2">
      <c r="A10" s="72"/>
      <c r="B10" s="65"/>
      <c r="C10" s="65"/>
      <c r="D10" s="66"/>
      <c r="E10" s="66"/>
      <c r="F10" s="67"/>
      <c r="G10" s="68" t="str">
        <f>IF(BOM[[#This Row],[Description]]&gt;0,VLOOKUP(BOM[[#This Row],[Description]],Kits[[Kit Description]:[Kit Part '#]],2,FALSE),"")</f>
        <v/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0">
      <formula1>Category</formula1>
    </dataValidation>
    <dataValidation type="decimal" allowBlank="1" showInputMessage="1" showErrorMessage="1" errorTitle="Enter Number" error="Enter the quanity as a number" sqref="F7:F10">
      <formula1>1</formula1>
      <formula2>9999999</formula2>
    </dataValidation>
    <dataValidation allowBlank="1" showInputMessage="1" showErrorMessage="1" promptTitle="Do Not Delete Formula" sqref="G7:G10"/>
    <dataValidation type="list" allowBlank="1" showInputMessage="1" showErrorMessage="1" sqref="C7:D10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890</v>
      </c>
      <c r="B3" s="81"/>
      <c r="C3" s="81"/>
      <c r="D3" s="82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889</v>
      </c>
      <c r="B3" s="81"/>
      <c r="C3" s="81"/>
      <c r="D3" s="82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2017-07-06T06:17:20Z</dcterms:modified>
</cp:coreProperties>
</file>