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l="1"/>
  <c r="F45" i="1" l="1"/>
  <c r="F10" i="1"/>
  <c r="F9" i="1"/>
  <c r="L55" i="1"/>
  <c r="F55" i="1"/>
  <c r="L54" i="1"/>
  <c r="F54" i="1"/>
  <c r="F56" i="1" l="1"/>
  <c r="F57" i="1" s="1"/>
  <c r="F58" i="1" s="1"/>
  <c r="L56" i="1"/>
  <c r="L57" i="1" s="1"/>
  <c r="L58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4" i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7" i="1"/>
  <c r="F48" i="1" s="1"/>
  <c r="F34" i="1"/>
  <c r="F35" i="1" s="1"/>
  <c r="F36" i="1" s="1"/>
  <c r="F22" i="1"/>
  <c r="F23" i="1" s="1"/>
  <c r="F24" i="1" s="1"/>
  <c r="F14" i="1" l="1"/>
  <c r="I42" i="1"/>
  <c r="I44" i="1" s="1"/>
  <c r="F49" i="1"/>
  <c r="L24" i="1"/>
</calcChain>
</file>

<file path=xl/sharedStrings.xml><?xml version="1.0" encoding="utf-8"?>
<sst xmlns="http://schemas.openxmlformats.org/spreadsheetml/2006/main" count="209" uniqueCount="33">
  <si>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</si>
  <si>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</si>
  <si>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</si>
  <si>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</si>
  <si>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</si>
  <si>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</si>
  <si>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</si>
  <si>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</si>
  <si>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</si>
  <si>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</si>
  <si>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</si>
  <si>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</si>
  <si>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</si>
  <si>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</si>
  <si>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</si>
  <si>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</si>
  <si>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</si>
  <si>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</si>
  <si>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</si>
  <si>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P=400w = 220v *a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</si>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</sst>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abSelected="1" topLeftCell="A16" zoomScale="85" zoomScaleNormal="85" workbookViewId="0">
      <selection activeCell="D32" sqref="D32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7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32</v>
      </c>
      <c r="D7" s="18">
        <v>1</v>
      </c>
      <c r="E7" s="18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29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30</v>
      </c>
      <c r="D10" s="7">
        <v>1</v>
      </c>
      <c r="E10" s="7">
        <v>4</v>
      </c>
      <c r="F10" s="7">
        <f>D10*E10</f>
        <v>4</v>
      </c>
      <c r="K10" s="14" t="s">
        <v>17</v>
      </c>
      <c r="L10" s="15">
        <f>L9+(L9*$I$41)</f>
        <v>10596</v>
      </c>
    </row>
    <row r="11" spans="2:12" x14ac:dyDescent="0.25">
      <c r="C11" s="4" t="s">
        <v>31</v>
      </c>
      <c r="D11" s="15">
        <v>1</v>
      </c>
      <c r="E11" s="15">
        <v>3000</v>
      </c>
      <c r="F11" s="15">
        <f>D11*E11</f>
        <v>3000</v>
      </c>
      <c r="K11" s="4" t="s">
        <v>20</v>
      </c>
      <c r="L11" s="26">
        <f>L10/$L$41</f>
        <v>48.163636363636364</v>
      </c>
    </row>
    <row r="12" spans="2:12" x14ac:dyDescent="0.25">
      <c r="E12" s="27" t="s">
        <v>12</v>
      </c>
      <c r="F12" s="28">
        <f>SUM(F4:F11)</f>
        <v>7204</v>
      </c>
    </row>
    <row r="13" spans="2:12" x14ac:dyDescent="0.25">
      <c r="E13" s="14" t="s">
        <v>17</v>
      </c>
      <c r="F13" s="15">
        <f>F12+(F12*I41)</f>
        <v>8644.7999999999993</v>
      </c>
    </row>
    <row r="14" spans="2:12" x14ac:dyDescent="0.25">
      <c r="E14" s="4" t="s">
        <v>20</v>
      </c>
      <c r="F14" s="26">
        <f>F13/$L$41</f>
        <v>39.29454545454545</v>
      </c>
    </row>
    <row r="15" spans="2:12" x14ac:dyDescent="0.25">
      <c r="E15" s="23"/>
      <c r="F15" s="29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4" t="s">
        <v>17</v>
      </c>
      <c r="F23" s="15">
        <f>F22+(F22*$I$41)</f>
        <v>7482</v>
      </c>
      <c r="K23" s="14" t="s">
        <v>17</v>
      </c>
      <c r="L23" s="15">
        <f>L22+(L22*$I$41)</f>
        <v>10362</v>
      </c>
    </row>
    <row r="24" spans="2:12" x14ac:dyDescent="0.25">
      <c r="E24" s="4" t="s">
        <v>20</v>
      </c>
      <c r="F24" s="26">
        <f>F23/$L$41</f>
        <v>34.009090909090908</v>
      </c>
      <c r="K24" s="4" t="s">
        <v>20</v>
      </c>
      <c r="L24" s="26">
        <f>L23/$L$41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14</v>
      </c>
      <c r="E31" s="7">
        <v>400</v>
      </c>
      <c r="F31" s="7">
        <f t="shared" ref="F31" si="4">D31*E31</f>
        <v>5600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3" x14ac:dyDescent="0.25">
      <c r="C33" s="4"/>
      <c r="D33" s="7"/>
      <c r="E33" s="7"/>
      <c r="F33" s="7"/>
      <c r="I33" s="4"/>
      <c r="J33" s="7"/>
      <c r="K33" s="7"/>
      <c r="L33" s="7"/>
    </row>
    <row r="34" spans="2:13" x14ac:dyDescent="0.25">
      <c r="E34" s="4" t="s">
        <v>12</v>
      </c>
      <c r="F34" s="7">
        <f>SUM(F30:F33)</f>
        <v>6035</v>
      </c>
      <c r="K34" s="4" t="s">
        <v>12</v>
      </c>
      <c r="L34" s="7">
        <f>SUM(L30:L33)</f>
        <v>3235</v>
      </c>
    </row>
    <row r="35" spans="2:13" x14ac:dyDescent="0.25">
      <c r="E35" s="14" t="s">
        <v>17</v>
      </c>
      <c r="F35" s="15">
        <f>F34+(F34*$I$41)</f>
        <v>7242</v>
      </c>
      <c r="K35" s="14" t="s">
        <v>17</v>
      </c>
      <c r="L35" s="15">
        <f>L34+(L34*$I$41)</f>
        <v>3882</v>
      </c>
    </row>
    <row r="36" spans="2:13" x14ac:dyDescent="0.25">
      <c r="E36" s="4" t="s">
        <v>20</v>
      </c>
      <c r="F36" s="26">
        <f>F35/$L$41</f>
        <v>32.918181818181822</v>
      </c>
      <c r="K36" s="4" t="s">
        <v>20</v>
      </c>
      <c r="L36" s="26">
        <f>L35/$L$41</f>
        <v>17.645454545454545</v>
      </c>
    </row>
    <row r="40" spans="2:13" x14ac:dyDescent="0.25">
      <c r="B40" s="4" t="s">
        <v>1</v>
      </c>
      <c r="C40" s="1" t="s">
        <v>13</v>
      </c>
      <c r="D40" s="2"/>
      <c r="E40" s="2"/>
      <c r="F40" s="3"/>
    </row>
    <row r="41" spans="2:13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8" t="s">
        <v>16</v>
      </c>
      <c r="I41">
        <v>0.2</v>
      </c>
      <c r="K41" s="13" t="s">
        <v>22</v>
      </c>
      <c r="L41">
        <v>220</v>
      </c>
    </row>
    <row r="42" spans="2:13" x14ac:dyDescent="0.25">
      <c r="C42" s="4" t="s">
        <v>4</v>
      </c>
      <c r="D42" s="7">
        <v>1</v>
      </c>
      <c r="E42" s="7">
        <v>100</v>
      </c>
      <c r="F42" s="7">
        <f>D42*E42</f>
        <v>100</v>
      </c>
      <c r="H42" s="8" t="s">
        <v>14</v>
      </c>
      <c r="I42">
        <f>F13+L10+F23+L23+F35+L35+F48+F57+L57</f>
        <v>49406.400000000009</v>
      </c>
      <c r="J42" t="s">
        <v>15</v>
      </c>
    </row>
    <row r="43" spans="2:13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</row>
    <row r="44" spans="2:13" x14ac:dyDescent="0.25">
      <c r="C44" s="4" t="s">
        <v>9</v>
      </c>
      <c r="D44" s="7">
        <v>1</v>
      </c>
      <c r="E44" s="7">
        <v>35</v>
      </c>
      <c r="F44" s="7">
        <f>D44*E44</f>
        <v>35</v>
      </c>
      <c r="H44" s="11" t="s">
        <v>21</v>
      </c>
      <c r="I44" s="12">
        <f>I42/L41</f>
        <v>224.5745454545455</v>
      </c>
    </row>
    <row r="45" spans="2:13" x14ac:dyDescent="0.25">
      <c r="C45" s="4" t="s">
        <v>30</v>
      </c>
      <c r="D45" s="7">
        <v>1</v>
      </c>
      <c r="E45" s="7">
        <v>35</v>
      </c>
      <c r="F45" s="7">
        <f>D45*E45</f>
        <v>35</v>
      </c>
      <c r="M45" t="s">
        <v>19</v>
      </c>
    </row>
    <row r="46" spans="2:13" x14ac:dyDescent="0.25">
      <c r="C46" s="4"/>
      <c r="D46" s="7"/>
      <c r="E46" s="7"/>
      <c r="F46" s="7"/>
    </row>
    <row r="47" spans="2:13" x14ac:dyDescent="0.25">
      <c r="E47" s="4" t="s">
        <v>12</v>
      </c>
      <c r="F47" s="7">
        <f>SUM(F42:F46)</f>
        <v>970</v>
      </c>
    </row>
    <row r="48" spans="2:13" x14ac:dyDescent="0.25">
      <c r="E48" s="14" t="s">
        <v>17</v>
      </c>
      <c r="F48" s="15">
        <f>F47+(F47*$I$41)</f>
        <v>1164</v>
      </c>
    </row>
    <row r="49" spans="2:12" x14ac:dyDescent="0.25">
      <c r="E49" s="4" t="s">
        <v>20</v>
      </c>
      <c r="F49" s="26">
        <f>F48/$L$41</f>
        <v>5.290909090909091</v>
      </c>
    </row>
    <row r="52" spans="2:12" x14ac:dyDescent="0.25">
      <c r="B52" s="4" t="s">
        <v>1</v>
      </c>
      <c r="C52" s="1" t="s">
        <v>23</v>
      </c>
      <c r="D52" s="3"/>
      <c r="H52" s="4" t="s">
        <v>1</v>
      </c>
      <c r="I52" s="1" t="s">
        <v>24</v>
      </c>
      <c r="J52" s="3"/>
    </row>
    <row r="53" spans="2:12" x14ac:dyDescent="0.25">
      <c r="B53" s="5" t="s">
        <v>2</v>
      </c>
      <c r="C53" s="4"/>
      <c r="D53" s="16" t="s">
        <v>5</v>
      </c>
      <c r="E53" s="16" t="s">
        <v>25</v>
      </c>
      <c r="F53" s="16" t="s">
        <v>26</v>
      </c>
      <c r="H53" s="4" t="s">
        <v>2</v>
      </c>
      <c r="I53" s="5"/>
      <c r="J53" s="17" t="s">
        <v>5</v>
      </c>
      <c r="K53" s="16" t="s">
        <v>25</v>
      </c>
      <c r="L53" s="16" t="s">
        <v>26</v>
      </c>
    </row>
    <row r="54" spans="2:12" x14ac:dyDescent="0.25">
      <c r="C54" s="4" t="s">
        <v>27</v>
      </c>
      <c r="D54" s="7">
        <v>2</v>
      </c>
      <c r="E54" s="18">
        <v>5</v>
      </c>
      <c r="F54" s="18">
        <f>E54*D54</f>
        <v>10</v>
      </c>
      <c r="I54" s="4" t="s">
        <v>27</v>
      </c>
      <c r="J54" s="7">
        <v>2</v>
      </c>
      <c r="K54" s="18">
        <v>5</v>
      </c>
      <c r="L54" s="18">
        <f>K54*J54</f>
        <v>10</v>
      </c>
    </row>
    <row r="55" spans="2:12" x14ac:dyDescent="0.25">
      <c r="C55" s="4" t="s">
        <v>28</v>
      </c>
      <c r="D55" s="18">
        <v>1</v>
      </c>
      <c r="E55" s="18">
        <v>4</v>
      </c>
      <c r="F55" s="18">
        <f>E55*D55</f>
        <v>4</v>
      </c>
      <c r="I55" s="4" t="s">
        <v>28</v>
      </c>
      <c r="J55" s="18">
        <v>1</v>
      </c>
      <c r="K55" s="18">
        <v>4</v>
      </c>
      <c r="L55" s="18">
        <f>K55*J55</f>
        <v>4</v>
      </c>
    </row>
    <row r="56" spans="2:12" x14ac:dyDescent="0.25">
      <c r="B56" s="19"/>
      <c r="C56" s="23"/>
      <c r="D56" s="20"/>
      <c r="E56" s="4" t="s">
        <v>12</v>
      </c>
      <c r="F56" s="18">
        <f>SUM(F54:F55)</f>
        <v>14</v>
      </c>
      <c r="I56" s="23"/>
      <c r="J56" s="24"/>
      <c r="K56" s="4" t="s">
        <v>12</v>
      </c>
      <c r="L56" s="18">
        <f>SUM(L54:L55)</f>
        <v>14</v>
      </c>
    </row>
    <row r="57" spans="2:12" x14ac:dyDescent="0.25">
      <c r="B57" s="19"/>
      <c r="C57" s="23"/>
      <c r="D57" s="21"/>
      <c r="E57" s="14" t="s">
        <v>17</v>
      </c>
      <c r="F57" s="18">
        <f>F56+F56*I41</f>
        <v>16.8</v>
      </c>
      <c r="I57" s="23"/>
      <c r="J57" s="25"/>
      <c r="K57" s="14" t="s">
        <v>17</v>
      </c>
      <c r="L57" s="18">
        <f>L56+L56*I41</f>
        <v>16.8</v>
      </c>
    </row>
    <row r="58" spans="2:12" x14ac:dyDescent="0.25">
      <c r="E58" s="4" t="s">
        <v>20</v>
      </c>
      <c r="F58" s="26">
        <f>F57/L41</f>
        <v>7.636363636363637E-2</v>
      </c>
      <c r="K58" s="4" t="s">
        <v>20</v>
      </c>
      <c r="L58" s="26">
        <f>L57/L41</f>
        <v>7.636363636363637E-2</v>
      </c>
    </row>
    <row r="62" spans="2:12" x14ac:dyDescent="0.25">
      <c r="D62" s="22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D8" sqref="D8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Gabriel García</cp:lastModifiedBy>
  <dcterms:created xsi:type="dcterms:W3CDTF">2012-08-29T20:29:41Z</dcterms:created>
  <dcterms:modified xsi:type="dcterms:W3CDTF">2012-09-05T21:37:41Z</dcterms:modified>
</cp:coreProperties>
</file>