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21" i="1" l="1"/>
  <c r="F41" i="1"/>
  <c r="L31" i="1"/>
  <c r="F31" i="1"/>
  <c r="F21" i="1"/>
  <c r="F11" i="1"/>
  <c r="F39" i="1" l="1"/>
  <c r="F38" i="1"/>
  <c r="F37" i="1"/>
  <c r="F36" i="1"/>
  <c r="F35" i="1"/>
  <c r="F34" i="1"/>
  <c r="L29" i="1"/>
  <c r="L28" i="1"/>
  <c r="L27" i="1"/>
  <c r="L26" i="1"/>
  <c r="L25" i="1"/>
  <c r="L24" i="1"/>
  <c r="F29" i="1"/>
  <c r="F28" i="1"/>
  <c r="F27" i="1"/>
  <c r="F26" i="1"/>
  <c r="F25" i="1"/>
  <c r="F24" i="1"/>
  <c r="L19" i="1"/>
  <c r="L18" i="1"/>
  <c r="L17" i="1"/>
  <c r="L16" i="1"/>
  <c r="L15" i="1"/>
  <c r="L14" i="1"/>
  <c r="F19" i="1"/>
  <c r="F18" i="1"/>
  <c r="F17" i="1"/>
  <c r="F16" i="1"/>
  <c r="F15" i="1"/>
  <c r="F14" i="1"/>
  <c r="L9" i="1"/>
  <c r="L8" i="1"/>
  <c r="L7" i="1"/>
  <c r="L6" i="1"/>
  <c r="L5" i="1"/>
  <c r="L4" i="1"/>
  <c r="F5" i="1"/>
  <c r="F6" i="1"/>
  <c r="F7" i="1"/>
  <c r="F8" i="1"/>
  <c r="F9" i="1"/>
  <c r="F4" i="1"/>
  <c r="L10" i="1" l="1"/>
  <c r="L11" i="1" s="1"/>
  <c r="I34" i="1" s="1"/>
  <c r="L20" i="1"/>
  <c r="L30" i="1"/>
  <c r="F40" i="1"/>
  <c r="F30" i="1"/>
  <c r="F20" i="1"/>
  <c r="F10" i="1"/>
</calcChain>
</file>

<file path=xl/sharedStrings.xml><?xml version="1.0" encoding="utf-8"?>
<sst xmlns="http://schemas.openxmlformats.org/spreadsheetml/2006/main" count="96" uniqueCount="18">
  <si>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</si>
  <si>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</si>
  <si>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</si>
  <si>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</si>
  <si>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</si>
  <si>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</si>
  <si>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</si>
  <si>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</si>
  <si>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</si>
  <si>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</si>
  <si>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</si>
  <si>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</si>
  <si>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</si>
  <si>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</si>
  <si>
    <t>Consumo total:</t>
  </si>
  <si>
    <t>[W]</t>
  </si>
  <si>
    <t>Resguardo:</t>
  </si>
  <si>
    <t>C/Resguardo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</si>
</sst>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5" xfId="0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topLeftCell="A10" workbookViewId="0">
      <selection activeCell="D36" sqref="D36"/>
    </sheetView>
  </sheetViews>
  <sheetFormatPr baseColWidth="10" defaultRowHeight="15" x14ac:dyDescent="0.25"/>
  <cols>
    <col min="3" max="3" width="12.28515625" customWidth="1"/>
    <col min="5" max="5" width="12.28515625" bestFit="1" customWidth="1"/>
    <col min="6" max="6" width="14.28515625" bestFit="1" customWidth="1"/>
    <col min="7" max="7" width="12.42578125" bestFit="1" customWidth="1"/>
    <col min="8" max="8" width="14.28515625" bestFit="1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>
        <v>100</v>
      </c>
      <c r="F4" s="7">
        <f>D4*E4</f>
        <v>100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>
        <v>550</v>
      </c>
      <c r="F5" s="7">
        <f t="shared" ref="F5:F9" si="0">D5*E5</f>
        <v>5500</v>
      </c>
      <c r="I5" s="4" t="s">
        <v>3</v>
      </c>
      <c r="J5" s="7">
        <v>16</v>
      </c>
      <c r="K5" s="7">
        <v>550</v>
      </c>
      <c r="L5" s="7">
        <f t="shared" ref="L5:L9" si="1">J5*K5</f>
        <v>8800</v>
      </c>
    </row>
    <row r="6" spans="2:12" x14ac:dyDescent="0.25">
      <c r="C6" s="4" t="s">
        <v>8</v>
      </c>
      <c r="D6" s="7"/>
      <c r="E6" s="7">
        <v>90</v>
      </c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>
        <v>30</v>
      </c>
      <c r="F7" s="7">
        <f t="shared" si="0"/>
        <v>30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5630</v>
      </c>
      <c r="K10" s="4" t="s">
        <v>12</v>
      </c>
      <c r="L10" s="7">
        <f>SUM(L4:L9)</f>
        <v>9150</v>
      </c>
    </row>
    <row r="11" spans="2:12" x14ac:dyDescent="0.25">
      <c r="E11" s="10" t="s">
        <v>17</v>
      </c>
      <c r="F11" s="9">
        <f>F10+(F10*I33)</f>
        <v>6756</v>
      </c>
      <c r="K11" s="10" t="s">
        <v>17</v>
      </c>
      <c r="L11" s="9">
        <f>L10+(L10*$I$33)</f>
        <v>10980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>
        <v>2</v>
      </c>
      <c r="E14" s="7">
        <v>100</v>
      </c>
      <c r="F14" s="7">
        <f>D14*E14</f>
        <v>200</v>
      </c>
      <c r="I14" s="4" t="s">
        <v>4</v>
      </c>
      <c r="J14" s="7">
        <v>3</v>
      </c>
      <c r="K14" s="7">
        <v>100</v>
      </c>
      <c r="L14" s="7">
        <f>J14*K14</f>
        <v>300</v>
      </c>
    </row>
    <row r="15" spans="2:12" x14ac:dyDescent="0.25">
      <c r="C15" s="4" t="s">
        <v>3</v>
      </c>
      <c r="D15" s="7">
        <v>12</v>
      </c>
      <c r="E15" s="7">
        <v>550</v>
      </c>
      <c r="F15" s="7">
        <f t="shared" ref="F15:F19" si="2">D15*E15</f>
        <v>6600</v>
      </c>
      <c r="I15" s="4" t="s">
        <v>3</v>
      </c>
      <c r="J15" s="7">
        <v>16</v>
      </c>
      <c r="K15" s="7">
        <v>550</v>
      </c>
      <c r="L15" s="7">
        <f t="shared" ref="L15:L19" si="3">J15*K15</f>
        <v>8800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>
        <v>1</v>
      </c>
      <c r="K16" s="7">
        <v>90</v>
      </c>
      <c r="L16" s="7">
        <f t="shared" si="3"/>
        <v>90</v>
      </c>
    </row>
    <row r="17" spans="2:12" x14ac:dyDescent="0.25">
      <c r="C17" s="4" t="s">
        <v>9</v>
      </c>
      <c r="D17" s="7">
        <v>1</v>
      </c>
      <c r="E17" s="7">
        <v>30</v>
      </c>
      <c r="F17" s="7">
        <f t="shared" si="2"/>
        <v>30</v>
      </c>
      <c r="I17" s="4" t="s">
        <v>9</v>
      </c>
      <c r="J17" s="7">
        <v>2</v>
      </c>
      <c r="K17" s="7">
        <v>30</v>
      </c>
      <c r="L17" s="7">
        <f t="shared" si="3"/>
        <v>60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6830</v>
      </c>
      <c r="K20" s="4" t="s">
        <v>12</v>
      </c>
      <c r="L20" s="7">
        <f>SUM(L14:L19)</f>
        <v>9250</v>
      </c>
    </row>
    <row r="21" spans="2:12" x14ac:dyDescent="0.25">
      <c r="E21" s="10" t="s">
        <v>17</v>
      </c>
      <c r="F21" s="9">
        <f>F20+(F20*$I$33)</f>
        <v>8196</v>
      </c>
      <c r="K21" s="10" t="s">
        <v>17</v>
      </c>
      <c r="L21" s="9">
        <f>L20+(L20*$I$33)</f>
        <v>11100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>
        <v>2</v>
      </c>
      <c r="E24" s="7">
        <v>100</v>
      </c>
      <c r="F24" s="7">
        <f>D24*E24</f>
        <v>200</v>
      </c>
      <c r="I24" s="4" t="s">
        <v>4</v>
      </c>
      <c r="J24" s="7">
        <v>2</v>
      </c>
      <c r="K24" s="7">
        <v>100</v>
      </c>
      <c r="L24" s="7">
        <f>J24*K24</f>
        <v>200</v>
      </c>
    </row>
    <row r="25" spans="2:12" x14ac:dyDescent="0.25">
      <c r="C25" s="4" t="s">
        <v>3</v>
      </c>
      <c r="D25" s="7">
        <v>10</v>
      </c>
      <c r="E25" s="7">
        <v>550</v>
      </c>
      <c r="F25" s="7">
        <f t="shared" ref="F25:F29" si="4">D25*E25</f>
        <v>5500</v>
      </c>
      <c r="I25" s="4" t="s">
        <v>3</v>
      </c>
      <c r="J25" s="7">
        <v>8</v>
      </c>
      <c r="K25" s="7">
        <v>550</v>
      </c>
      <c r="L25" s="7">
        <f t="shared" ref="L25:L29" si="5">J25*K25</f>
        <v>4400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>
        <v>1</v>
      </c>
      <c r="E27" s="7">
        <v>30</v>
      </c>
      <c r="F27" s="7">
        <f t="shared" si="4"/>
        <v>30</v>
      </c>
      <c r="I27" s="4" t="s">
        <v>9</v>
      </c>
      <c r="J27" s="7">
        <v>1</v>
      </c>
      <c r="K27" s="7">
        <v>30</v>
      </c>
      <c r="L27" s="7">
        <f t="shared" si="5"/>
        <v>30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5730</v>
      </c>
      <c r="K30" s="4" t="s">
        <v>12</v>
      </c>
      <c r="L30" s="7">
        <f>SUM(L24:L29)</f>
        <v>4630</v>
      </c>
    </row>
    <row r="31" spans="2:12" x14ac:dyDescent="0.25">
      <c r="E31" s="10" t="s">
        <v>17</v>
      </c>
      <c r="F31" s="9">
        <f>F30+(F30*$I$33)</f>
        <v>6876</v>
      </c>
      <c r="K31" s="10" t="s">
        <v>17</v>
      </c>
      <c r="L31" s="9">
        <f>L30+(L30*$I$33)</f>
        <v>5556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10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  <c r="H33" s="8" t="s">
        <v>16</v>
      </c>
      <c r="I33">
        <v>0.2</v>
      </c>
    </row>
    <row r="34" spans="2:10" x14ac:dyDescent="0.25">
      <c r="C34" s="4" t="s">
        <v>4</v>
      </c>
      <c r="D34" s="7">
        <v>1</v>
      </c>
      <c r="E34" s="7">
        <v>100</v>
      </c>
      <c r="F34" s="7">
        <f>D34*E34</f>
        <v>100</v>
      </c>
      <c r="H34" s="8" t="s">
        <v>14</v>
      </c>
      <c r="I34">
        <f>F11+L11+F21+L21+F31+L31+F41</f>
        <v>51048</v>
      </c>
      <c r="J34" t="s">
        <v>15</v>
      </c>
    </row>
    <row r="35" spans="2:10" x14ac:dyDescent="0.25">
      <c r="C35" s="4" t="s">
        <v>3</v>
      </c>
      <c r="D35" s="7">
        <v>2</v>
      </c>
      <c r="E35" s="7">
        <v>550</v>
      </c>
      <c r="F35" s="7">
        <f t="shared" ref="F35:F39" si="6">D35*E35</f>
        <v>1100</v>
      </c>
    </row>
    <row r="36" spans="2:10" x14ac:dyDescent="0.25">
      <c r="C36" s="4" t="s">
        <v>8</v>
      </c>
      <c r="D36" s="7">
        <v>1</v>
      </c>
      <c r="E36" s="7">
        <v>90</v>
      </c>
      <c r="F36" s="7">
        <f t="shared" si="6"/>
        <v>90</v>
      </c>
    </row>
    <row r="37" spans="2:10" x14ac:dyDescent="0.25">
      <c r="C37" s="4" t="s">
        <v>9</v>
      </c>
      <c r="D37" s="7">
        <v>1</v>
      </c>
      <c r="E37" s="7">
        <v>30</v>
      </c>
      <c r="F37" s="7">
        <f t="shared" si="6"/>
        <v>30</v>
      </c>
    </row>
    <row r="38" spans="2:10" x14ac:dyDescent="0.25">
      <c r="C38" s="4" t="s">
        <v>10</v>
      </c>
      <c r="D38" s="7"/>
      <c r="E38" s="7"/>
      <c r="F38" s="7">
        <f t="shared" si="6"/>
        <v>0</v>
      </c>
    </row>
    <row r="39" spans="2:10" x14ac:dyDescent="0.25">
      <c r="C39" s="4" t="s">
        <v>11</v>
      </c>
      <c r="D39" s="7"/>
      <c r="E39" s="7"/>
      <c r="F39" s="7">
        <f t="shared" si="6"/>
        <v>0</v>
      </c>
    </row>
    <row r="40" spans="2:10" x14ac:dyDescent="0.25">
      <c r="E40" s="4" t="s">
        <v>12</v>
      </c>
      <c r="F40" s="7">
        <f>SUM(F34:F39)</f>
        <v>1320</v>
      </c>
    </row>
    <row r="41" spans="2:10" x14ac:dyDescent="0.25">
      <c r="E41" s="10" t="s">
        <v>17</v>
      </c>
      <c r="F41" s="9">
        <f>F40+(F40*$I$33)</f>
        <v>1584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2012-08-29T20:29:41Z</dcterms:created>
  <dcterms:modified xsi:type="dcterms:W3CDTF">2012-08-30T22:07:41Z</dcterms:modified>
</cp:coreProperties>
</file>