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h12\OneDrive\Documentos\Semestre 9\Mineria_de_datos\AnalisisDatos\data\"/>
    </mc:Choice>
  </mc:AlternateContent>
  <xr:revisionPtr revIDLastSave="0" documentId="8_{7F8CA75F-0E03-42AB-9680-9091C2C5ABCE}" xr6:coauthVersionLast="47" xr6:coauthVersionMax="47" xr10:uidLastSave="{00000000-0000-0000-0000-000000000000}"/>
  <bookViews>
    <workbookView xWindow="-120" yWindow="-120" windowWidth="29040" windowHeight="15720" xr2:uid="{72E54B27-30DA-477E-9A0A-15A4F3A42315}"/>
  </bookViews>
  <sheets>
    <sheet name="iteso_movilidad" sheetId="1" r:id="rId1"/>
  </sheets>
  <calcPr calcId="0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13" i="1"/>
  <c r="O14" i="1"/>
  <c r="O15" i="1"/>
  <c r="O16" i="1"/>
  <c r="O3" i="1"/>
  <c r="O4" i="1"/>
  <c r="O5" i="1"/>
  <c r="O6" i="1"/>
  <c r="O7" i="1"/>
  <c r="O8" i="1"/>
  <c r="O9" i="1"/>
  <c r="O10" i="1"/>
  <c r="O11" i="1"/>
  <c r="O12" i="1"/>
  <c r="O2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<sst xmlns="http://schemas.openxmlformats.org/spreadsheetml/2006/main" count="6426" uniqueCount="71">
  <si>
    <t>ID</t>
  </si>
  <si>
    <t>Mi rol principal en la universidad es:</t>
  </si>
  <si>
    <t>Distancia Recorrida (ida)</t>
  </si>
  <si>
    <t>Tiempo de traslado (ida)</t>
  </si>
  <si>
    <t>Modo de transporte principal</t>
  </si>
  <si>
    <t>En tu viaje al ITESO: ¿Empleas el automóvil como la persona conductora o pasajera?</t>
  </si>
  <si>
    <t>¿Qué días de la semana te trasladas al ITESO?_1</t>
  </si>
  <si>
    <t>¿Qué días de la semana te trasladas al ITESO?_2</t>
  </si>
  <si>
    <t>¿Qué días de la semana te trasladas al ITESO?_3</t>
  </si>
  <si>
    <t>¿Qué días de la semana te trasladas al ITESO?_4</t>
  </si>
  <si>
    <t>¿Qué días de la semana te trasladas al ITESO?_5</t>
  </si>
  <si>
    <t>¿Qué días de la semana te trasladas al ITESO?_6</t>
  </si>
  <si>
    <t>¿Qué días de la semana te trasladas al ITESO?_7</t>
  </si>
  <si>
    <t>dias_campus_total</t>
  </si>
  <si>
    <t>Días de desplazamiento al trabajo</t>
  </si>
  <si>
    <t>En un día típico, ¿a qué hora llegas y sales del ITESO?</t>
  </si>
  <si>
    <t>Hora_1</t>
  </si>
  <si>
    <t>Hora_2</t>
  </si>
  <si>
    <t>Segundo Horario</t>
  </si>
  <si>
    <t>Doy regularmente aventón_1</t>
  </si>
  <si>
    <t>Pido regularmente aventón_1</t>
  </si>
  <si>
    <t>Compartido con pasajeros_1</t>
  </si>
  <si>
    <t>Estudiante de licenciatura</t>
  </si>
  <si>
    <t>Automóvil compacto</t>
  </si>
  <si>
    <t>Pasajera</t>
  </si>
  <si>
    <t>Lunes</t>
  </si>
  <si>
    <t>Miércoles</t>
  </si>
  <si>
    <t>Jueves</t>
  </si>
  <si>
    <t>Mi horario de llegada es fijo</t>
  </si>
  <si>
    <t>Mi horario de salida es flexible</t>
  </si>
  <si>
    <t>Profesor (a) de tiempo fijo</t>
  </si>
  <si>
    <t>Automóvil SUV (tipo camioneta)</t>
  </si>
  <si>
    <t>Conductora</t>
  </si>
  <si>
    <t>Martes</t>
  </si>
  <si>
    <t>Viernes</t>
  </si>
  <si>
    <t>Mi horario de salida es fijo</t>
  </si>
  <si>
    <t>1 vez por semana</t>
  </si>
  <si>
    <t>Nunca</t>
  </si>
  <si>
    <t>Tren Ligero (Mi Tren)</t>
  </si>
  <si>
    <t>Mi horario de llegada es flexible</t>
  </si>
  <si>
    <t>Personal administrativo</t>
  </si>
  <si>
    <t>Sábado</t>
  </si>
  <si>
    <t>Transporte colectivo (Camión/rutas de MiTransporte)</t>
  </si>
  <si>
    <t>2 veces por semana</t>
  </si>
  <si>
    <t>Profesor (a) de asignatura</t>
  </si>
  <si>
    <t>4 o más veces por semana</t>
  </si>
  <si>
    <t>Transporte universitario</t>
  </si>
  <si>
    <t>Llego caminando hasta el ITESO</t>
  </si>
  <si>
    <t>3 veces por semana</t>
  </si>
  <si>
    <t>Mi Macro (Calzada o Periférico)</t>
  </si>
  <si>
    <t>Personal servicios de apoyo o seguridad</t>
  </si>
  <si>
    <t>Automóvil híbrido</t>
  </si>
  <si>
    <t>Taxi (internet o aplicación como Uber)</t>
  </si>
  <si>
    <t>Bicicleta propia</t>
  </si>
  <si>
    <t>Estudiante de posgrado</t>
  </si>
  <si>
    <t>Automóvil eléctrico</t>
  </si>
  <si>
    <t>ATE</t>
  </si>
  <si>
    <t>Domingo</t>
  </si>
  <si>
    <t>Motocicleta</t>
  </si>
  <si>
    <t>Estudiante de Prepa ITESO</t>
  </si>
  <si>
    <t>Bicicleta pública (MiBici)</t>
  </si>
  <si>
    <t>Caminando</t>
  </si>
  <si>
    <t>camino 2 km</t>
  </si>
  <si>
    <t>Transporte de un exalumno de ITESO</t>
  </si>
  <si>
    <t>Peribus</t>
  </si>
  <si>
    <t>Scooter o monopatín</t>
  </si>
  <si>
    <t>Autobús</t>
  </si>
  <si>
    <t>Me llevan mis papás</t>
  </si>
  <si>
    <t>Pickup</t>
  </si>
  <si>
    <t>Miercoles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</si>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</sst>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F3E5-8224-470A-ADB6-C4B78FD65062}">
  <dimension ref="A1:AE625"/>
  <sheetViews>
    <sheetView tabSelected="1" topLeftCell="D1" zoomScale="85" zoomScaleNormal="85" workbookViewId="0">
      <selection sqref="A1:AF7"/>
    </sheetView>
  </sheetViews>
  <sheetFormatPr defaultRowHeight="15" x14ac:dyDescent="0.25"/>
  <cols>
    <col min="6" max="6" width="36.28515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33</v>
      </c>
      <c r="P1" t="s">
        <v>69</v>
      </c>
      <c r="Q1" t="s">
        <v>27</v>
      </c>
      <c r="R1" t="s">
        <v>34</v>
      </c>
      <c r="S1" t="s">
        <v>70</v>
      </c>
      <c r="T1" t="s">
        <v>57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16</v>
      </c>
      <c r="AB1" t="s">
        <v>17</v>
      </c>
      <c r="AC1" t="s">
        <v>19</v>
      </c>
      <c r="AD1" t="s">
        <v>20</v>
      </c>
      <c r="AE1" t="s">
        <v>21</v>
      </c>
    </row>
    <row r="2" spans="1:31" x14ac:dyDescent="0.25">
      <c r="A2">
        <v>27486</v>
      </c>
      <c r="B2" t="s">
        <v>22</v>
      </c>
      <c r="C2">
        <v>9.69</v>
      </c>
      <c r="E2" t="s">
        <v>23</v>
      </c>
      <c r="F2" t="s">
        <v>24</v>
      </c>
      <c r="G2" t="s">
        <v>25</v>
      </c>
      <c r="I2" t="s">
        <v>26</v>
      </c>
      <c r="J2" t="s">
        <v>27</v>
      </c>
      <c r="N2" t="b">
        <f>COUNTIF($G2,"Lunes")&gt;0</f>
        <v>1</v>
      </c>
      <c r="O2" t="b">
        <f>COUNTIF($H2,"Martes")&gt;0</f>
        <v>0</v>
      </c>
      <c r="P2" t="b">
        <f>COUNTIF($I2,"Miércoles")&gt;0</f>
        <v>1</v>
      </c>
      <c r="Q2" t="b">
        <f>COUNTIF($J2,"Jueves")&gt;0</f>
        <v>1</v>
      </c>
      <c r="R2" t="b">
        <f>COUNTIF($K2,"Viernes")&gt;0</f>
        <v>0</v>
      </c>
      <c r="S2" t="b">
        <f>COUNTIF($L2,"Sábado")&gt;0</f>
        <v>0</v>
      </c>
      <c r="T2" t="b">
        <f>COUNTIF($M2,"Domingo")&gt;0</f>
        <v>0</v>
      </c>
      <c r="U2">
        <v>3</v>
      </c>
      <c r="V2">
        <v>3</v>
      </c>
      <c r="W2" t="s">
        <v>28</v>
      </c>
      <c r="X2" s="1">
        <v>0.375</v>
      </c>
      <c r="Z2" t="s">
        <v>29</v>
      </c>
      <c r="AA2" s="1">
        <v>0.20833333333333334</v>
      </c>
      <c r="AB2" s="1">
        <v>0.35416666666666669</v>
      </c>
      <c r="AE2">
        <v>1</v>
      </c>
    </row>
    <row r="3" spans="1:31" x14ac:dyDescent="0.25">
      <c r="A3">
        <v>27487</v>
      </c>
      <c r="B3" t="s">
        <v>30</v>
      </c>
      <c r="C3">
        <v>11.62</v>
      </c>
      <c r="E3" t="s">
        <v>31</v>
      </c>
      <c r="F3" t="s">
        <v>32</v>
      </c>
      <c r="G3" t="s">
        <v>25</v>
      </c>
      <c r="H3" t="s">
        <v>33</v>
      </c>
      <c r="I3" t="s">
        <v>26</v>
      </c>
      <c r="J3" t="s">
        <v>27</v>
      </c>
      <c r="K3" t="s">
        <v>34</v>
      </c>
      <c r="N3" t="b">
        <f>COUNTIF($G3,"Lunes")&gt;0</f>
        <v>1</v>
      </c>
      <c r="O3" t="b">
        <f>COUNTIF($H3,"Martes")&gt;0</f>
        <v>1</v>
      </c>
      <c r="P3" t="b">
        <f>COUNTIF($I3,"Miércoles")&gt;0</f>
        <v>1</v>
      </c>
      <c r="Q3" t="b">
        <f>COUNTIF($J3,"Jueves")&gt;0</f>
        <v>1</v>
      </c>
      <c r="R3" t="b">
        <f>COUNTIF($K3,"Viernes")&gt;0</f>
        <v>1</v>
      </c>
      <c r="S3" t="b">
        <f>COUNTIF($L3,"Sábado")&gt;0</f>
        <v>0</v>
      </c>
      <c r="T3" t="b">
        <f>COUNTIF($M3,"Domingo")&gt;0</f>
        <v>0</v>
      </c>
      <c r="U3">
        <v>5</v>
      </c>
      <c r="V3">
        <v>5</v>
      </c>
      <c r="W3" t="s">
        <v>28</v>
      </c>
      <c r="X3" s="1">
        <v>0.27083333333333331</v>
      </c>
      <c r="Z3" t="s">
        <v>35</v>
      </c>
      <c r="AA3" s="1">
        <v>0.625</v>
      </c>
      <c r="AC3" t="s">
        <v>36</v>
      </c>
      <c r="AD3" t="s">
        <v>37</v>
      </c>
      <c r="AE3">
        <v>2</v>
      </c>
    </row>
    <row r="4" spans="1:31" x14ac:dyDescent="0.25">
      <c r="A4">
        <v>27488</v>
      </c>
      <c r="B4" t="s">
        <v>22</v>
      </c>
      <c r="C4">
        <v>24.07</v>
      </c>
      <c r="E4" t="s">
        <v>38</v>
      </c>
      <c r="F4" t="s">
        <v>24</v>
      </c>
      <c r="G4" t="s">
        <v>25</v>
      </c>
      <c r="H4" t="s">
        <v>33</v>
      </c>
      <c r="I4" t="s">
        <v>26</v>
      </c>
      <c r="J4" t="s">
        <v>27</v>
      </c>
      <c r="K4" t="s">
        <v>34</v>
      </c>
      <c r="N4" t="b">
        <f>COUNTIF($G4,"Lunes")&gt;0</f>
        <v>1</v>
      </c>
      <c r="O4" t="b">
        <f>COUNTIF($H4,"Martes")&gt;0</f>
        <v>1</v>
      </c>
      <c r="P4" t="b">
        <f>COUNTIF($I4,"Miércoles")&gt;0</f>
        <v>1</v>
      </c>
      <c r="Q4" t="b">
        <f>COUNTIF($J4,"Jueves")&gt;0</f>
        <v>1</v>
      </c>
      <c r="R4" t="b">
        <f>COUNTIF($K4,"Viernes")&gt;0</f>
        <v>1</v>
      </c>
      <c r="S4" t="b">
        <f>COUNTIF($L4,"Sábado")&gt;0</f>
        <v>0</v>
      </c>
      <c r="T4" t="b">
        <f>COUNTIF($M4,"Domingo")&gt;0</f>
        <v>0</v>
      </c>
      <c r="U4">
        <v>5</v>
      </c>
      <c r="V4">
        <v>5</v>
      </c>
      <c r="W4" t="s">
        <v>39</v>
      </c>
      <c r="X4" s="1">
        <v>0.29166666666666669</v>
      </c>
      <c r="Y4" s="1">
        <v>0.375</v>
      </c>
      <c r="Z4" t="s">
        <v>29</v>
      </c>
      <c r="AA4" s="1">
        <v>0.45833333333333331</v>
      </c>
      <c r="AB4" s="1">
        <v>0.125</v>
      </c>
      <c r="AD4" t="s">
        <v>37</v>
      </c>
      <c r="AE4">
        <v>1</v>
      </c>
    </row>
    <row r="5" spans="1:31" x14ac:dyDescent="0.25">
      <c r="A5">
        <v>27489</v>
      </c>
      <c r="B5" t="s">
        <v>40</v>
      </c>
      <c r="C5">
        <v>11.78</v>
      </c>
      <c r="E5" t="s">
        <v>23</v>
      </c>
      <c r="F5" t="s">
        <v>32</v>
      </c>
      <c r="G5" t="s">
        <v>25</v>
      </c>
      <c r="H5" t="s">
        <v>33</v>
      </c>
      <c r="I5" t="s">
        <v>26</v>
      </c>
      <c r="J5" t="s">
        <v>27</v>
      </c>
      <c r="K5" t="s">
        <v>34</v>
      </c>
      <c r="N5" t="b">
        <f>COUNTIF($G5,"Lunes")&gt;0</f>
        <v>1</v>
      </c>
      <c r="O5" t="b">
        <f>COUNTIF($H5,"Martes")&gt;0</f>
        <v>1</v>
      </c>
      <c r="P5" t="b">
        <f>COUNTIF($I5,"Miércoles")&gt;0</f>
        <v>1</v>
      </c>
      <c r="Q5" t="b">
        <f>COUNTIF($J5,"Jueves")&gt;0</f>
        <v>1</v>
      </c>
      <c r="R5" t="b">
        <f>COUNTIF($K5,"Viernes")&gt;0</f>
        <v>1</v>
      </c>
      <c r="S5" t="b">
        <f>COUNTIF($L5,"Sábado")&gt;0</f>
        <v>0</v>
      </c>
      <c r="T5" t="b">
        <f>COUNTIF($M5,"Domingo")&gt;0</f>
        <v>0</v>
      </c>
      <c r="U5">
        <v>5</v>
      </c>
      <c r="V5">
        <v>5</v>
      </c>
      <c r="W5" t="s">
        <v>28</v>
      </c>
      <c r="X5" s="1">
        <v>0.33333333333333331</v>
      </c>
      <c r="Z5" t="s">
        <v>35</v>
      </c>
      <c r="AA5" s="1">
        <v>0.71180555555555558</v>
      </c>
      <c r="AC5" t="s">
        <v>37</v>
      </c>
      <c r="AD5" t="s">
        <v>37</v>
      </c>
    </row>
    <row r="6" spans="1:31" x14ac:dyDescent="0.25">
      <c r="A6">
        <v>27490</v>
      </c>
      <c r="B6" t="s">
        <v>22</v>
      </c>
      <c r="C6">
        <v>5.31</v>
      </c>
      <c r="E6" t="s">
        <v>23</v>
      </c>
      <c r="F6" t="s">
        <v>32</v>
      </c>
      <c r="G6" t="s">
        <v>25</v>
      </c>
      <c r="H6" t="s">
        <v>33</v>
      </c>
      <c r="I6" t="s">
        <v>26</v>
      </c>
      <c r="J6" t="s">
        <v>27</v>
      </c>
      <c r="K6" t="s">
        <v>34</v>
      </c>
      <c r="L6" t="s">
        <v>41</v>
      </c>
      <c r="N6" t="b">
        <f>COUNTIF($G6,"Lunes")&gt;0</f>
        <v>1</v>
      </c>
      <c r="O6" t="b">
        <f>COUNTIF($H6,"Martes")&gt;0</f>
        <v>1</v>
      </c>
      <c r="P6" t="b">
        <f>COUNTIF($I6,"Miércoles")&gt;0</f>
        <v>1</v>
      </c>
      <c r="Q6" t="b">
        <f>COUNTIF($J6,"Jueves")&gt;0</f>
        <v>1</v>
      </c>
      <c r="R6" t="b">
        <f>COUNTIF($K6,"Viernes")&gt;0</f>
        <v>1</v>
      </c>
      <c r="S6" t="b">
        <f>COUNTIF($L6,"Sábado")&gt;0</f>
        <v>1</v>
      </c>
      <c r="T6" t="b">
        <f>COUNTIF($M6,"Domingo")&gt;0</f>
        <v>0</v>
      </c>
      <c r="U6">
        <v>6</v>
      </c>
      <c r="V6">
        <v>6</v>
      </c>
      <c r="W6" t="s">
        <v>39</v>
      </c>
      <c r="X6" s="1">
        <v>0.47916666666666669</v>
      </c>
      <c r="Y6" s="1">
        <v>0.64583333333333337</v>
      </c>
      <c r="Z6" t="s">
        <v>29</v>
      </c>
      <c r="AA6" s="1">
        <v>0.6875</v>
      </c>
      <c r="AB6" s="1">
        <v>0.875</v>
      </c>
      <c r="AC6" t="s">
        <v>37</v>
      </c>
      <c r="AD6" t="s">
        <v>37</v>
      </c>
    </row>
    <row r="7" spans="1:31" x14ac:dyDescent="0.25">
      <c r="A7">
        <v>27491</v>
      </c>
      <c r="B7" t="s">
        <v>22</v>
      </c>
      <c r="D7">
        <v>15</v>
      </c>
      <c r="E7" t="s">
        <v>42</v>
      </c>
      <c r="G7" t="s">
        <v>25</v>
      </c>
      <c r="H7" t="s">
        <v>33</v>
      </c>
      <c r="I7" t="s">
        <v>26</v>
      </c>
      <c r="J7" t="s">
        <v>27</v>
      </c>
      <c r="K7" t="s">
        <v>34</v>
      </c>
      <c r="N7" t="b">
        <f>COUNTIF($G7,"Lunes")&gt;0</f>
        <v>1</v>
      </c>
      <c r="O7" t="b">
        <f>COUNTIF($H7,"Martes")&gt;0</f>
        <v>1</v>
      </c>
      <c r="P7" t="b">
        <f>COUNTIF($I7,"Miércoles")&gt;0</f>
        <v>1</v>
      </c>
      <c r="Q7" t="b">
        <f>COUNTIF($J7,"Jueves")&gt;0</f>
        <v>1</v>
      </c>
      <c r="R7" t="b">
        <f>COUNTIF($K7,"Viernes")&gt;0</f>
        <v>1</v>
      </c>
      <c r="S7" t="b">
        <f>COUNTIF($L7,"Sábado")&gt;0</f>
        <v>0</v>
      </c>
      <c r="T7" t="b">
        <f>COUNTIF($M7,"Domingo")&gt;0</f>
        <v>0</v>
      </c>
      <c r="U7">
        <v>5</v>
      </c>
      <c r="V7">
        <v>5</v>
      </c>
      <c r="W7" t="s">
        <v>39</v>
      </c>
      <c r="X7" s="1">
        <v>0.29166666666666669</v>
      </c>
      <c r="Y7" s="1">
        <v>0.375</v>
      </c>
      <c r="Z7" t="s">
        <v>29</v>
      </c>
      <c r="AA7" s="1">
        <v>4.1666666666666664E-2</v>
      </c>
      <c r="AB7" s="1">
        <v>0.25</v>
      </c>
    </row>
    <row r="8" spans="1:31" x14ac:dyDescent="0.25">
      <c r="A8">
        <v>27492</v>
      </c>
      <c r="B8" t="s">
        <v>40</v>
      </c>
      <c r="C8">
        <v>13.75</v>
      </c>
      <c r="D8">
        <v>20</v>
      </c>
      <c r="E8" t="s">
        <v>23</v>
      </c>
      <c r="F8" t="s">
        <v>32</v>
      </c>
      <c r="G8" t="s">
        <v>25</v>
      </c>
      <c r="H8" t="s">
        <v>33</v>
      </c>
      <c r="I8" t="s">
        <v>26</v>
      </c>
      <c r="J8" t="s">
        <v>27</v>
      </c>
      <c r="K8" t="s">
        <v>34</v>
      </c>
      <c r="N8" t="b">
        <f>COUNTIF($G8,"Lunes")&gt;0</f>
        <v>1</v>
      </c>
      <c r="O8" t="b">
        <f>COUNTIF($H8,"Martes")&gt;0</f>
        <v>1</v>
      </c>
      <c r="P8" t="b">
        <f>COUNTIF($I8,"Miércoles")&gt;0</f>
        <v>1</v>
      </c>
      <c r="Q8" t="b">
        <f>COUNTIF($J8,"Jueves")&gt;0</f>
        <v>1</v>
      </c>
      <c r="R8" t="b">
        <f>COUNTIF($K8,"Viernes")&gt;0</f>
        <v>1</v>
      </c>
      <c r="S8" t="b">
        <f>COUNTIF($L8,"Sábado")&gt;0</f>
        <v>0</v>
      </c>
      <c r="T8" t="b">
        <f>COUNTIF($M8,"Domingo")&gt;0</f>
        <v>0</v>
      </c>
      <c r="U8">
        <v>5</v>
      </c>
      <c r="V8">
        <v>5</v>
      </c>
      <c r="W8" t="s">
        <v>39</v>
      </c>
      <c r="X8" s="1">
        <v>0.33333333333333331</v>
      </c>
      <c r="Y8" s="1">
        <v>0.41666666666666669</v>
      </c>
      <c r="Z8" t="s">
        <v>29</v>
      </c>
      <c r="AA8" s="1">
        <v>0.20833333333333334</v>
      </c>
      <c r="AB8" s="1">
        <v>0.79166666666666663</v>
      </c>
      <c r="AC8" t="s">
        <v>43</v>
      </c>
      <c r="AD8" t="s">
        <v>37</v>
      </c>
      <c r="AE8">
        <v>1</v>
      </c>
    </row>
    <row r="9" spans="1:31" x14ac:dyDescent="0.25">
      <c r="A9">
        <v>27493</v>
      </c>
      <c r="B9" t="s">
        <v>30</v>
      </c>
      <c r="C9">
        <v>10.16</v>
      </c>
      <c r="E9" t="s">
        <v>31</v>
      </c>
      <c r="F9" t="s">
        <v>32</v>
      </c>
      <c r="G9" t="s">
        <v>25</v>
      </c>
      <c r="H9" t="s">
        <v>33</v>
      </c>
      <c r="I9" t="s">
        <v>26</v>
      </c>
      <c r="J9" t="s">
        <v>27</v>
      </c>
      <c r="K9" t="s">
        <v>34</v>
      </c>
      <c r="N9" t="b">
        <f>COUNTIF($G9,"Lunes")&gt;0</f>
        <v>1</v>
      </c>
      <c r="O9" t="b">
        <f>COUNTIF($H9,"Martes")&gt;0</f>
        <v>1</v>
      </c>
      <c r="P9" t="b">
        <f>COUNTIF($I9,"Miércoles")&gt;0</f>
        <v>1</v>
      </c>
      <c r="Q9" t="b">
        <f>COUNTIF($J9,"Jueves")&gt;0</f>
        <v>1</v>
      </c>
      <c r="R9" t="b">
        <f>COUNTIF($K9,"Viernes")&gt;0</f>
        <v>1</v>
      </c>
      <c r="S9" t="b">
        <f>COUNTIF($L9,"Sábado")&gt;0</f>
        <v>0</v>
      </c>
      <c r="T9" t="b">
        <f>COUNTIF($M9,"Domingo")&gt;0</f>
        <v>0</v>
      </c>
      <c r="U9">
        <v>5</v>
      </c>
      <c r="V9">
        <v>5</v>
      </c>
      <c r="W9" t="s">
        <v>28</v>
      </c>
      <c r="X9" s="1">
        <v>0.33333333333333331</v>
      </c>
      <c r="Z9" t="s">
        <v>35</v>
      </c>
      <c r="AA9" s="1">
        <v>0.58333333333333337</v>
      </c>
      <c r="AC9" t="s">
        <v>37</v>
      </c>
      <c r="AD9" t="s">
        <v>37</v>
      </c>
      <c r="AE9">
        <v>1</v>
      </c>
    </row>
    <row r="10" spans="1:31" x14ac:dyDescent="0.25">
      <c r="A10">
        <v>27494</v>
      </c>
      <c r="B10" t="s">
        <v>30</v>
      </c>
      <c r="C10">
        <v>11.79</v>
      </c>
      <c r="D10">
        <v>20</v>
      </c>
      <c r="E10" t="s">
        <v>23</v>
      </c>
      <c r="F10" t="s">
        <v>32</v>
      </c>
      <c r="G10" t="s">
        <v>25</v>
      </c>
      <c r="H10" t="s">
        <v>33</v>
      </c>
      <c r="I10" t="s">
        <v>26</v>
      </c>
      <c r="J10" t="s">
        <v>27</v>
      </c>
      <c r="K10" t="s">
        <v>34</v>
      </c>
      <c r="N10" t="b">
        <f>COUNTIF($G10,"Lunes")&gt;0</f>
        <v>1</v>
      </c>
      <c r="O10" t="b">
        <f>COUNTIF($H10,"Martes")&gt;0</f>
        <v>1</v>
      </c>
      <c r="P10" t="b">
        <f>COUNTIF($I10,"Miércoles")&gt;0</f>
        <v>1</v>
      </c>
      <c r="Q10" t="b">
        <f>COUNTIF($J10,"Jueves")&gt;0</f>
        <v>1</v>
      </c>
      <c r="R10" t="b">
        <f>COUNTIF($K10,"Viernes")&gt;0</f>
        <v>1</v>
      </c>
      <c r="S10" t="b">
        <f>COUNTIF($L10,"Sábado")&gt;0</f>
        <v>0</v>
      </c>
      <c r="T10" t="b">
        <f>COUNTIF($M10,"Domingo")&gt;0</f>
        <v>0</v>
      </c>
      <c r="U10">
        <v>5</v>
      </c>
      <c r="V10">
        <v>5</v>
      </c>
      <c r="W10" t="s">
        <v>28</v>
      </c>
      <c r="X10" s="1">
        <v>0.34027777777777779</v>
      </c>
      <c r="Z10" t="s">
        <v>29</v>
      </c>
      <c r="AA10" s="1">
        <v>0.75</v>
      </c>
      <c r="AB10" s="1">
        <v>0.83333333333333337</v>
      </c>
      <c r="AC10" t="s">
        <v>37</v>
      </c>
    </row>
    <row r="11" spans="1:31" x14ac:dyDescent="0.25">
      <c r="A11">
        <v>27495</v>
      </c>
      <c r="B11" t="s">
        <v>44</v>
      </c>
      <c r="C11">
        <v>20.170000000000002</v>
      </c>
      <c r="E11" t="s">
        <v>23</v>
      </c>
      <c r="F11" t="s">
        <v>32</v>
      </c>
      <c r="G11" t="s">
        <v>25</v>
      </c>
      <c r="I11" t="s">
        <v>26</v>
      </c>
      <c r="J11" t="s">
        <v>27</v>
      </c>
      <c r="K11" t="s">
        <v>34</v>
      </c>
      <c r="N11" t="b">
        <f>COUNTIF($G11,"Lunes")&gt;0</f>
        <v>1</v>
      </c>
      <c r="O11" t="b">
        <f>COUNTIF($H11,"Martes")&gt;0</f>
        <v>0</v>
      </c>
      <c r="P11" t="b">
        <f>COUNTIF($I11,"Miércoles")&gt;0</f>
        <v>1</v>
      </c>
      <c r="Q11" t="b">
        <f>COUNTIF($J11,"Jueves")&gt;0</f>
        <v>1</v>
      </c>
      <c r="R11" t="b">
        <f>COUNTIF($K11,"Viernes")&gt;0</f>
        <v>1</v>
      </c>
      <c r="S11" t="b">
        <f>COUNTIF($L11,"Sábado")&gt;0</f>
        <v>0</v>
      </c>
      <c r="T11" t="b">
        <f>COUNTIF($M11,"Domingo")&gt;0</f>
        <v>0</v>
      </c>
      <c r="U11">
        <v>4</v>
      </c>
      <c r="V11">
        <v>4</v>
      </c>
      <c r="W11" t="s">
        <v>39</v>
      </c>
      <c r="X11" s="1">
        <v>0.375</v>
      </c>
      <c r="Y11" s="1">
        <v>0.54166666666666663</v>
      </c>
      <c r="Z11" t="s">
        <v>29</v>
      </c>
      <c r="AA11" s="1">
        <v>0.75</v>
      </c>
      <c r="AB11" s="1">
        <v>0.83333333333333337</v>
      </c>
      <c r="AC11" t="s">
        <v>37</v>
      </c>
      <c r="AD11" t="s">
        <v>37</v>
      </c>
    </row>
    <row r="12" spans="1:31" x14ac:dyDescent="0.25">
      <c r="A12">
        <v>27496</v>
      </c>
      <c r="B12" t="s">
        <v>22</v>
      </c>
      <c r="C12">
        <v>24.55</v>
      </c>
      <c r="D12">
        <v>10</v>
      </c>
      <c r="E12" t="s">
        <v>23</v>
      </c>
      <c r="F12" t="s">
        <v>32</v>
      </c>
      <c r="G12" t="s">
        <v>25</v>
      </c>
      <c r="H12" t="s">
        <v>33</v>
      </c>
      <c r="I12" t="s">
        <v>26</v>
      </c>
      <c r="J12" t="s">
        <v>27</v>
      </c>
      <c r="K12" t="s">
        <v>34</v>
      </c>
      <c r="N12" t="b">
        <f>COUNTIF($G12,"Lunes")&gt;0</f>
        <v>1</v>
      </c>
      <c r="O12" t="b">
        <f>COUNTIF($H12,"Martes")&gt;0</f>
        <v>1</v>
      </c>
      <c r="P12" t="b">
        <f>COUNTIF($I12,"Miércoles")&gt;0</f>
        <v>1</v>
      </c>
      <c r="Q12" t="b">
        <f>COUNTIF($J12,"Jueves")&gt;0</f>
        <v>1</v>
      </c>
      <c r="R12" t="b">
        <f>COUNTIF($K12,"Viernes")&gt;0</f>
        <v>1</v>
      </c>
      <c r="S12" t="b">
        <f>COUNTIF($L12,"Sábado")&gt;0</f>
        <v>0</v>
      </c>
      <c r="T12" t="b">
        <f>COUNTIF($M12,"Domingo")&gt;0</f>
        <v>0</v>
      </c>
      <c r="U12">
        <v>5</v>
      </c>
      <c r="V12">
        <v>5</v>
      </c>
      <c r="W12" t="s">
        <v>28</v>
      </c>
      <c r="X12" s="1">
        <v>0.28125</v>
      </c>
      <c r="Z12" t="s">
        <v>29</v>
      </c>
      <c r="AA12" s="1">
        <v>0.375</v>
      </c>
      <c r="AB12" s="1">
        <v>0.66666666666666663</v>
      </c>
      <c r="AC12" t="s">
        <v>45</v>
      </c>
      <c r="AE12">
        <v>3</v>
      </c>
    </row>
    <row r="13" spans="1:31" x14ac:dyDescent="0.25">
      <c r="A13">
        <v>27497</v>
      </c>
      <c r="B13" t="s">
        <v>40</v>
      </c>
      <c r="C13">
        <v>6.6</v>
      </c>
      <c r="E13" t="s">
        <v>46</v>
      </c>
      <c r="F13" t="s">
        <v>24</v>
      </c>
      <c r="G13" t="s">
        <v>25</v>
      </c>
      <c r="H13" t="s">
        <v>33</v>
      </c>
      <c r="I13" t="s">
        <v>26</v>
      </c>
      <c r="J13" t="s">
        <v>27</v>
      </c>
      <c r="K13" t="s">
        <v>34</v>
      </c>
      <c r="N13" t="b">
        <f>COUNTIF($G13,"Lunes")&gt;0</f>
        <v>1</v>
      </c>
      <c r="O13" t="b">
        <f>COUNTIF($H13,"Martes")&gt;0</f>
        <v>1</v>
      </c>
      <c r="P13" t="b">
        <f>COUNTIF($I13,"Miércoles")&gt;0</f>
        <v>1</v>
      </c>
      <c r="Q13" t="b">
        <f>COUNTIF($J13,"Jueves")&gt;0</f>
        <v>1</v>
      </c>
      <c r="R13" t="b">
        <f>COUNTIF($K13,"Viernes")&gt;0</f>
        <v>1</v>
      </c>
      <c r="S13" t="b">
        <f>COUNTIF($L13,"Sábado")&gt;0</f>
        <v>0</v>
      </c>
      <c r="T13" t="b">
        <f>COUNTIF($M13,"Domingo")&gt;0</f>
        <v>0</v>
      </c>
      <c r="U13">
        <v>5</v>
      </c>
      <c r="V13">
        <v>5</v>
      </c>
      <c r="W13" t="s">
        <v>28</v>
      </c>
      <c r="X13" s="1">
        <v>0.375</v>
      </c>
      <c r="Z13" t="s">
        <v>35</v>
      </c>
      <c r="AA13" s="1">
        <v>0.79166666666666663</v>
      </c>
      <c r="AD13" t="s">
        <v>37</v>
      </c>
    </row>
    <row r="14" spans="1:31" x14ac:dyDescent="0.25">
      <c r="A14">
        <v>27498</v>
      </c>
      <c r="B14" t="s">
        <v>30</v>
      </c>
      <c r="C14">
        <v>6.24</v>
      </c>
      <c r="E14" t="s">
        <v>23</v>
      </c>
      <c r="F14" t="s">
        <v>24</v>
      </c>
      <c r="G14" t="s">
        <v>25</v>
      </c>
      <c r="H14" t="s">
        <v>33</v>
      </c>
      <c r="I14" t="s">
        <v>26</v>
      </c>
      <c r="J14" t="s">
        <v>27</v>
      </c>
      <c r="K14" t="s">
        <v>34</v>
      </c>
      <c r="N14" t="b">
        <f>COUNTIF($G14,"Lunes")&gt;0</f>
        <v>1</v>
      </c>
      <c r="O14" t="b">
        <f>COUNTIF($H14,"Martes")&gt;0</f>
        <v>1</v>
      </c>
      <c r="P14" t="b">
        <f>COUNTIF($I14,"Miércoles")&gt;0</f>
        <v>1</v>
      </c>
      <c r="Q14" t="b">
        <f>COUNTIF($J14,"Jueves")&gt;0</f>
        <v>1</v>
      </c>
      <c r="R14" t="b">
        <f>COUNTIF($K14,"Viernes")&gt;0</f>
        <v>1</v>
      </c>
      <c r="S14" t="b">
        <f>COUNTIF($L14,"Sábado")&gt;0</f>
        <v>0</v>
      </c>
      <c r="T14" t="b">
        <f>COUNTIF($M14,"Domingo")&gt;0</f>
        <v>0</v>
      </c>
      <c r="U14">
        <v>5</v>
      </c>
      <c r="V14">
        <v>5</v>
      </c>
      <c r="W14" t="s">
        <v>39</v>
      </c>
      <c r="X14" s="1">
        <v>0.29166666666666669</v>
      </c>
      <c r="Y14" s="1">
        <v>0.375</v>
      </c>
      <c r="Z14" t="s">
        <v>29</v>
      </c>
      <c r="AA14" s="1">
        <v>0.58333333333333337</v>
      </c>
      <c r="AB14" s="1">
        <v>0.75</v>
      </c>
      <c r="AD14" t="s">
        <v>36</v>
      </c>
      <c r="AE14">
        <v>1</v>
      </c>
    </row>
    <row r="15" spans="1:31" x14ac:dyDescent="0.25">
      <c r="A15">
        <v>27499</v>
      </c>
      <c r="B15" t="s">
        <v>44</v>
      </c>
      <c r="C15">
        <v>22.7</v>
      </c>
      <c r="E15" t="s">
        <v>38</v>
      </c>
      <c r="G15" t="s">
        <v>25</v>
      </c>
      <c r="I15" t="s">
        <v>26</v>
      </c>
      <c r="N15" t="b">
        <f>COUNTIF($G15,"Lunes")&gt;0</f>
        <v>1</v>
      </c>
      <c r="O15" t="b">
        <f>COUNTIF($H15,"Martes")&gt;0</f>
        <v>0</v>
      </c>
      <c r="P15" t="b">
        <f>COUNTIF($I15,"Miércoles")&gt;0</f>
        <v>1</v>
      </c>
      <c r="Q15" t="b">
        <f>COUNTIF($J15,"Jueves")&gt;0</f>
        <v>0</v>
      </c>
      <c r="R15" t="b">
        <f>COUNTIF($K15,"Viernes")&gt;0</f>
        <v>0</v>
      </c>
      <c r="S15" t="b">
        <f>COUNTIF($L15,"Sábado")&gt;0</f>
        <v>0</v>
      </c>
      <c r="T15" t="b">
        <f>COUNTIF($M15,"Domingo")&gt;0</f>
        <v>0</v>
      </c>
      <c r="U15">
        <v>2</v>
      </c>
      <c r="V15">
        <v>2</v>
      </c>
      <c r="W15" t="s">
        <v>28</v>
      </c>
      <c r="X15" s="1">
        <v>0.66666666666666663</v>
      </c>
      <c r="Z15" t="s">
        <v>35</v>
      </c>
      <c r="AA15" s="1">
        <v>0.75</v>
      </c>
    </row>
    <row r="16" spans="1:31" x14ac:dyDescent="0.25">
      <c r="A16">
        <v>27500</v>
      </c>
      <c r="B16" t="s">
        <v>22</v>
      </c>
      <c r="C16">
        <v>16.059999999999999</v>
      </c>
      <c r="E16" t="s">
        <v>23</v>
      </c>
      <c r="F16" t="s">
        <v>32</v>
      </c>
      <c r="H16" t="s">
        <v>33</v>
      </c>
      <c r="I16" t="s">
        <v>26</v>
      </c>
      <c r="J16" t="s">
        <v>27</v>
      </c>
      <c r="K16" t="s">
        <v>34</v>
      </c>
      <c r="N16" t="b">
        <f>COUNTIF($G16,"Lunes")&gt;0</f>
        <v>0</v>
      </c>
      <c r="O16" t="b">
        <f>COUNTIF($H16,"Martes")&gt;0</f>
        <v>1</v>
      </c>
      <c r="P16" t="b">
        <f>COUNTIF($I16,"Miércoles")&gt;0</f>
        <v>1</v>
      </c>
      <c r="Q16" t="b">
        <f>COUNTIF($J16,"Jueves")&gt;0</f>
        <v>1</v>
      </c>
      <c r="R16" t="b">
        <f>COUNTIF($K16,"Viernes")&gt;0</f>
        <v>1</v>
      </c>
      <c r="S16" t="b">
        <f>COUNTIF($L16,"Sábado")&gt;0</f>
        <v>0</v>
      </c>
      <c r="T16" t="b">
        <f>COUNTIF($M16,"Domingo")&gt;0</f>
        <v>0</v>
      </c>
      <c r="U16">
        <v>4</v>
      </c>
      <c r="V16">
        <v>4</v>
      </c>
      <c r="W16" t="s">
        <v>39</v>
      </c>
      <c r="X16" s="1">
        <v>0.45833333333333331</v>
      </c>
      <c r="Y16" s="1">
        <v>0.54166666666666663</v>
      </c>
      <c r="Z16" t="s">
        <v>29</v>
      </c>
      <c r="AA16" s="1">
        <v>0.54166666666666663</v>
      </c>
      <c r="AB16" s="1">
        <v>0.66666666666666663</v>
      </c>
      <c r="AC16" t="s">
        <v>37</v>
      </c>
      <c r="AD16" t="s">
        <v>37</v>
      </c>
    </row>
    <row r="17" spans="1:31" x14ac:dyDescent="0.25">
      <c r="A17">
        <v>27501</v>
      </c>
      <c r="B17" t="s">
        <v>22</v>
      </c>
      <c r="C17">
        <v>12.78</v>
      </c>
      <c r="E17" t="s">
        <v>23</v>
      </c>
      <c r="F17" t="s">
        <v>32</v>
      </c>
      <c r="G17" t="s">
        <v>25</v>
      </c>
      <c r="I17" t="s">
        <v>26</v>
      </c>
      <c r="J17" t="s">
        <v>27</v>
      </c>
      <c r="N17" t="b">
        <f>COUNTIF($G17,"Lunes")&gt;0</f>
        <v>1</v>
      </c>
      <c r="O17" t="b">
        <f>COUNTIF($H17,"Martes")&gt;0</f>
        <v>0</v>
      </c>
      <c r="P17" t="b">
        <f>COUNTIF($I17,"Miércoles")&gt;0</f>
        <v>1</v>
      </c>
      <c r="Q17" t="b">
        <f>COUNTIF($J17,"Jueves")&gt;0</f>
        <v>1</v>
      </c>
      <c r="R17" t="b">
        <f>COUNTIF($K17,"Viernes")&gt;0</f>
        <v>0</v>
      </c>
      <c r="S17" t="b">
        <f>COUNTIF($L17,"Sábado")&gt;0</f>
        <v>0</v>
      </c>
      <c r="T17" t="b">
        <f>COUNTIF($M17,"Domingo")&gt;0</f>
        <v>0</v>
      </c>
      <c r="U17">
        <v>3</v>
      </c>
      <c r="V17">
        <v>3</v>
      </c>
      <c r="W17" t="s">
        <v>39</v>
      </c>
      <c r="X17" s="1">
        <v>0.375</v>
      </c>
      <c r="Y17" s="1">
        <v>0.45833333333333331</v>
      </c>
      <c r="Z17" t="s">
        <v>29</v>
      </c>
      <c r="AA17" s="1">
        <v>0.45833333333333331</v>
      </c>
      <c r="AB17" s="1">
        <v>0.625</v>
      </c>
      <c r="AC17" t="s">
        <v>37</v>
      </c>
      <c r="AD17" t="s">
        <v>37</v>
      </c>
    </row>
    <row r="18" spans="1:31" x14ac:dyDescent="0.25">
      <c r="A18">
        <v>27502</v>
      </c>
      <c r="B18" t="s">
        <v>22</v>
      </c>
      <c r="C18">
        <v>8.65</v>
      </c>
      <c r="E18" t="s">
        <v>23</v>
      </c>
      <c r="F18" t="s">
        <v>32</v>
      </c>
      <c r="G18" t="s">
        <v>25</v>
      </c>
      <c r="H18" t="s">
        <v>33</v>
      </c>
      <c r="I18" t="s">
        <v>26</v>
      </c>
      <c r="J18" t="s">
        <v>27</v>
      </c>
      <c r="K18" t="s">
        <v>34</v>
      </c>
      <c r="N18" t="b">
        <f>COUNTIF($G18,"Lunes")&gt;0</f>
        <v>1</v>
      </c>
      <c r="O18" t="b">
        <f>COUNTIF($H18,"Martes")&gt;0</f>
        <v>1</v>
      </c>
      <c r="P18" t="b">
        <f>COUNTIF($I18,"Miércoles")&gt;0</f>
        <v>1</v>
      </c>
      <c r="Q18" t="b">
        <f>COUNTIF($J18,"Jueves")&gt;0</f>
        <v>1</v>
      </c>
      <c r="R18" t="b">
        <f>COUNTIF($K18,"Viernes")&gt;0</f>
        <v>1</v>
      </c>
      <c r="S18" t="b">
        <f>COUNTIF($L18,"Sábado")&gt;0</f>
        <v>0</v>
      </c>
      <c r="T18" t="b">
        <f>COUNTIF($M18,"Domingo")&gt;0</f>
        <v>0</v>
      </c>
      <c r="U18">
        <v>5</v>
      </c>
      <c r="V18">
        <v>5</v>
      </c>
      <c r="W18" t="s">
        <v>39</v>
      </c>
      <c r="X18" s="1">
        <v>0.375</v>
      </c>
      <c r="Y18" s="1">
        <v>0.66666666666666663</v>
      </c>
      <c r="Z18" t="s">
        <v>29</v>
      </c>
      <c r="AA18" s="1">
        <v>0.45833333333333331</v>
      </c>
      <c r="AB18" s="1">
        <v>0.75</v>
      </c>
      <c r="AC18" t="s">
        <v>37</v>
      </c>
    </row>
    <row r="19" spans="1:31" x14ac:dyDescent="0.25">
      <c r="A19">
        <v>27503</v>
      </c>
      <c r="B19" t="s">
        <v>30</v>
      </c>
      <c r="C19">
        <v>5.72</v>
      </c>
      <c r="E19" t="s">
        <v>23</v>
      </c>
      <c r="F19" t="s">
        <v>32</v>
      </c>
      <c r="G19" t="s">
        <v>25</v>
      </c>
      <c r="H19" t="s">
        <v>33</v>
      </c>
      <c r="I19" t="s">
        <v>26</v>
      </c>
      <c r="J19" t="s">
        <v>27</v>
      </c>
      <c r="K19" t="s">
        <v>34</v>
      </c>
      <c r="N19" t="b">
        <f>COUNTIF($G19,"Lunes")&gt;0</f>
        <v>1</v>
      </c>
      <c r="O19" t="b">
        <f>COUNTIF($H19,"Martes")&gt;0</f>
        <v>1</v>
      </c>
      <c r="P19" t="b">
        <f>COUNTIF($I19,"Miércoles")&gt;0</f>
        <v>1</v>
      </c>
      <c r="Q19" t="b">
        <f>COUNTIF($J19,"Jueves")&gt;0</f>
        <v>1</v>
      </c>
      <c r="R19" t="b">
        <f>COUNTIF($K19,"Viernes")&gt;0</f>
        <v>1</v>
      </c>
      <c r="S19" t="b">
        <f>COUNTIF($L19,"Sábado")&gt;0</f>
        <v>0</v>
      </c>
      <c r="T19" t="b">
        <f>COUNTIF($M19,"Domingo")&gt;0</f>
        <v>0</v>
      </c>
      <c r="U19">
        <v>5</v>
      </c>
      <c r="V19">
        <v>5</v>
      </c>
      <c r="W19" t="s">
        <v>28</v>
      </c>
      <c r="X19" s="1">
        <v>0.33333333333333331</v>
      </c>
      <c r="Z19" t="s">
        <v>35</v>
      </c>
      <c r="AA19" s="1">
        <v>0.58333333333333337</v>
      </c>
      <c r="AC19" t="s">
        <v>36</v>
      </c>
      <c r="AD19" t="s">
        <v>37</v>
      </c>
    </row>
    <row r="20" spans="1:31" x14ac:dyDescent="0.25">
      <c r="A20">
        <v>27504</v>
      </c>
      <c r="B20" t="s">
        <v>22</v>
      </c>
      <c r="C20">
        <v>15.01</v>
      </c>
      <c r="E20" t="s">
        <v>23</v>
      </c>
      <c r="F20" t="s">
        <v>32</v>
      </c>
      <c r="G20" t="s">
        <v>25</v>
      </c>
      <c r="J20" t="s">
        <v>27</v>
      </c>
      <c r="K20" t="s">
        <v>34</v>
      </c>
      <c r="N20" t="b">
        <f>COUNTIF($G20,"Lunes")&gt;0</f>
        <v>1</v>
      </c>
      <c r="O20" t="b">
        <f>COUNTIF($H20,"Martes")&gt;0</f>
        <v>0</v>
      </c>
      <c r="P20" t="b">
        <f>COUNTIF($I20,"Miércoles")&gt;0</f>
        <v>0</v>
      </c>
      <c r="Q20" t="b">
        <f>COUNTIF($J20,"Jueves")&gt;0</f>
        <v>1</v>
      </c>
      <c r="R20" t="b">
        <f>COUNTIF($K20,"Viernes")&gt;0</f>
        <v>1</v>
      </c>
      <c r="S20" t="b">
        <f>COUNTIF($L20,"Sábado")&gt;0</f>
        <v>0</v>
      </c>
      <c r="T20" t="b">
        <f>COUNTIF($M20,"Domingo")&gt;0</f>
        <v>0</v>
      </c>
      <c r="U20">
        <v>3</v>
      </c>
      <c r="V20">
        <v>3</v>
      </c>
      <c r="W20" t="s">
        <v>39</v>
      </c>
      <c r="X20" s="1">
        <v>0.75</v>
      </c>
      <c r="Y20" s="1">
        <v>0.58333333333333337</v>
      </c>
      <c r="Z20" t="s">
        <v>29</v>
      </c>
      <c r="AA20" s="1">
        <v>0.86458333333333337</v>
      </c>
      <c r="AB20" s="1">
        <v>0.74305555555555558</v>
      </c>
      <c r="AC20" t="s">
        <v>36</v>
      </c>
    </row>
    <row r="21" spans="1:31" x14ac:dyDescent="0.25">
      <c r="A21">
        <v>27505</v>
      </c>
      <c r="B21" t="s">
        <v>40</v>
      </c>
      <c r="C21">
        <v>8.19</v>
      </c>
      <c r="E21" t="s">
        <v>31</v>
      </c>
      <c r="F21" t="s">
        <v>32</v>
      </c>
      <c r="G21" t="s">
        <v>25</v>
      </c>
      <c r="H21" t="s">
        <v>33</v>
      </c>
      <c r="I21" t="s">
        <v>26</v>
      </c>
      <c r="J21" t="s">
        <v>27</v>
      </c>
      <c r="K21" t="s">
        <v>34</v>
      </c>
      <c r="N21" t="b">
        <f>COUNTIF($G21,"Lunes")&gt;0</f>
        <v>1</v>
      </c>
      <c r="O21" t="b">
        <f>COUNTIF($H21,"Martes")&gt;0</f>
        <v>1</v>
      </c>
      <c r="P21" t="b">
        <f>COUNTIF($I21,"Miércoles")&gt;0</f>
        <v>1</v>
      </c>
      <c r="Q21" t="b">
        <f>COUNTIF($J21,"Jueves")&gt;0</f>
        <v>1</v>
      </c>
      <c r="R21" t="b">
        <f>COUNTIF($K21,"Viernes")&gt;0</f>
        <v>1</v>
      </c>
      <c r="S21" t="b">
        <f>COUNTIF($L21,"Sábado")&gt;0</f>
        <v>0</v>
      </c>
      <c r="T21" t="b">
        <f>COUNTIF($M21,"Domingo")&gt;0</f>
        <v>0</v>
      </c>
      <c r="U21">
        <v>5</v>
      </c>
      <c r="V21">
        <v>5</v>
      </c>
      <c r="W21" t="s">
        <v>28</v>
      </c>
      <c r="X21" s="1">
        <v>0.29166666666666669</v>
      </c>
      <c r="Z21" t="s">
        <v>29</v>
      </c>
      <c r="AA21" s="1">
        <v>0.70833333333333337</v>
      </c>
      <c r="AB21" s="1">
        <v>0.75</v>
      </c>
      <c r="AC21" t="s">
        <v>37</v>
      </c>
      <c r="AD21" t="s">
        <v>37</v>
      </c>
      <c r="AE21">
        <v>1</v>
      </c>
    </row>
    <row r="22" spans="1:31" x14ac:dyDescent="0.25">
      <c r="A22">
        <v>27506</v>
      </c>
      <c r="B22" t="s">
        <v>22</v>
      </c>
      <c r="C22">
        <v>2</v>
      </c>
      <c r="E22" t="s">
        <v>47</v>
      </c>
      <c r="G22" t="s">
        <v>25</v>
      </c>
      <c r="H22" t="s">
        <v>33</v>
      </c>
      <c r="I22" t="s">
        <v>26</v>
      </c>
      <c r="J22" t="s">
        <v>27</v>
      </c>
      <c r="N22" t="b">
        <f>COUNTIF($G22,"Lunes")&gt;0</f>
        <v>1</v>
      </c>
      <c r="O22" t="b">
        <f>COUNTIF($H22,"Martes")&gt;0</f>
        <v>1</v>
      </c>
      <c r="P22" t="b">
        <f>COUNTIF($I22,"Miércoles")&gt;0</f>
        <v>1</v>
      </c>
      <c r="Q22" t="b">
        <f>COUNTIF($J22,"Jueves")&gt;0</f>
        <v>1</v>
      </c>
      <c r="R22" t="b">
        <f>COUNTIF($K22,"Viernes")&gt;0</f>
        <v>0</v>
      </c>
      <c r="S22" t="b">
        <f>COUNTIF($L22,"Sábado")&gt;0</f>
        <v>0</v>
      </c>
      <c r="T22" t="b">
        <f>COUNTIF($M22,"Domingo")&gt;0</f>
        <v>0</v>
      </c>
      <c r="U22">
        <v>4</v>
      </c>
      <c r="V22">
        <v>4</v>
      </c>
      <c r="W22" t="s">
        <v>28</v>
      </c>
      <c r="X22" s="1">
        <v>0.29166666666666669</v>
      </c>
      <c r="Z22" t="s">
        <v>29</v>
      </c>
      <c r="AA22" s="1">
        <v>0.45833333333333331</v>
      </c>
      <c r="AB22" s="1">
        <v>0.54166666666666663</v>
      </c>
    </row>
    <row r="23" spans="1:31" x14ac:dyDescent="0.25">
      <c r="A23">
        <v>27507</v>
      </c>
      <c r="B23" t="s">
        <v>40</v>
      </c>
      <c r="C23">
        <v>12.66</v>
      </c>
      <c r="E23" t="s">
        <v>23</v>
      </c>
      <c r="F23" t="s">
        <v>24</v>
      </c>
      <c r="G23" t="s">
        <v>25</v>
      </c>
      <c r="H23" t="s">
        <v>33</v>
      </c>
      <c r="I23" t="s">
        <v>26</v>
      </c>
      <c r="J23" t="s">
        <v>27</v>
      </c>
      <c r="K23" t="s">
        <v>34</v>
      </c>
      <c r="N23" t="b">
        <f>COUNTIF($G23,"Lunes")&gt;0</f>
        <v>1</v>
      </c>
      <c r="O23" t="b">
        <f>COUNTIF($H23,"Martes")&gt;0</f>
        <v>1</v>
      </c>
      <c r="P23" t="b">
        <f>COUNTIF($I23,"Miércoles")&gt;0</f>
        <v>1</v>
      </c>
      <c r="Q23" t="b">
        <f>COUNTIF($J23,"Jueves")&gt;0</f>
        <v>1</v>
      </c>
      <c r="R23" t="b">
        <f>COUNTIF($K23,"Viernes")&gt;0</f>
        <v>1</v>
      </c>
      <c r="S23" t="b">
        <f>COUNTIF($L23,"Sábado")&gt;0</f>
        <v>0</v>
      </c>
      <c r="T23" t="b">
        <f>COUNTIF($M23,"Domingo")&gt;0</f>
        <v>0</v>
      </c>
      <c r="U23">
        <v>5</v>
      </c>
      <c r="V23">
        <v>5</v>
      </c>
      <c r="W23" t="s">
        <v>39</v>
      </c>
      <c r="X23" s="1">
        <v>0.35416666666666669</v>
      </c>
      <c r="Y23" s="1">
        <v>0.39583333333333331</v>
      </c>
      <c r="Z23" t="s">
        <v>29</v>
      </c>
      <c r="AA23" s="1">
        <v>0.20833333333333334</v>
      </c>
      <c r="AB23" s="1">
        <v>0.35416666666666669</v>
      </c>
      <c r="AC23" t="s">
        <v>36</v>
      </c>
      <c r="AD23" t="s">
        <v>36</v>
      </c>
      <c r="AE23">
        <v>1</v>
      </c>
    </row>
    <row r="24" spans="1:31" x14ac:dyDescent="0.25">
      <c r="A24">
        <v>27508</v>
      </c>
      <c r="B24" t="s">
        <v>44</v>
      </c>
      <c r="C24">
        <v>14.44</v>
      </c>
      <c r="E24" t="s">
        <v>31</v>
      </c>
      <c r="F24" t="s">
        <v>32</v>
      </c>
      <c r="G24" t="s">
        <v>25</v>
      </c>
      <c r="H24" t="s">
        <v>33</v>
      </c>
      <c r="I24" t="s">
        <v>26</v>
      </c>
      <c r="J24" t="s">
        <v>27</v>
      </c>
      <c r="N24" t="b">
        <f>COUNTIF($G24,"Lunes")&gt;0</f>
        <v>1</v>
      </c>
      <c r="O24" t="b">
        <f>COUNTIF($H24,"Martes")&gt;0</f>
        <v>1</v>
      </c>
      <c r="P24" t="b">
        <f>COUNTIF($I24,"Miércoles")&gt;0</f>
        <v>1</v>
      </c>
      <c r="Q24" t="b">
        <f>COUNTIF($J24,"Jueves")&gt;0</f>
        <v>1</v>
      </c>
      <c r="R24" t="b">
        <f>COUNTIF($K24,"Viernes")&gt;0</f>
        <v>0</v>
      </c>
      <c r="S24" t="b">
        <f>COUNTIF($L24,"Sábado")&gt;0</f>
        <v>0</v>
      </c>
      <c r="T24" t="b">
        <f>COUNTIF($M24,"Domingo")&gt;0</f>
        <v>0</v>
      </c>
      <c r="U24">
        <v>4</v>
      </c>
      <c r="V24">
        <v>4</v>
      </c>
      <c r="W24" t="s">
        <v>28</v>
      </c>
      <c r="X24" s="1">
        <v>0.74305555555555558</v>
      </c>
      <c r="Z24" t="s">
        <v>29</v>
      </c>
      <c r="AA24" s="1">
        <v>0.83333333333333337</v>
      </c>
      <c r="AB24" s="1">
        <v>0.92708333333333337</v>
      </c>
      <c r="AC24" t="s">
        <v>48</v>
      </c>
      <c r="AD24" t="s">
        <v>37</v>
      </c>
      <c r="AE24">
        <v>1</v>
      </c>
    </row>
    <row r="25" spans="1:31" x14ac:dyDescent="0.25">
      <c r="A25">
        <v>27509</v>
      </c>
      <c r="B25" t="s">
        <v>30</v>
      </c>
      <c r="C25">
        <v>27.15</v>
      </c>
      <c r="E25" t="s">
        <v>38</v>
      </c>
      <c r="F25" t="s">
        <v>32</v>
      </c>
      <c r="G25" t="s">
        <v>25</v>
      </c>
      <c r="H25" t="s">
        <v>33</v>
      </c>
      <c r="I25" t="s">
        <v>26</v>
      </c>
      <c r="J25" t="s">
        <v>27</v>
      </c>
      <c r="K25" t="s">
        <v>34</v>
      </c>
      <c r="N25" t="b">
        <f>COUNTIF($G25,"Lunes")&gt;0</f>
        <v>1</v>
      </c>
      <c r="O25" t="b">
        <f>COUNTIF($H25,"Martes")&gt;0</f>
        <v>1</v>
      </c>
      <c r="P25" t="b">
        <f>COUNTIF($I25,"Miércoles")&gt;0</f>
        <v>1</v>
      </c>
      <c r="Q25" t="b">
        <f>COUNTIF($J25,"Jueves")&gt;0</f>
        <v>1</v>
      </c>
      <c r="R25" t="b">
        <f>COUNTIF($K25,"Viernes")&gt;0</f>
        <v>1</v>
      </c>
      <c r="S25" t="b">
        <f>COUNTIF($L25,"Sábado")&gt;0</f>
        <v>0</v>
      </c>
      <c r="T25" t="b">
        <f>COUNTIF($M25,"Domingo")&gt;0</f>
        <v>0</v>
      </c>
      <c r="U25">
        <v>5</v>
      </c>
      <c r="V25">
        <v>5</v>
      </c>
      <c r="W25" t="s">
        <v>28</v>
      </c>
      <c r="X25" s="1">
        <v>0.33333333333333331</v>
      </c>
      <c r="Z25" t="s">
        <v>35</v>
      </c>
      <c r="AA25" s="1">
        <v>8.3333333333333329E-2</v>
      </c>
      <c r="AC25" t="s">
        <v>37</v>
      </c>
      <c r="AD25" t="s">
        <v>37</v>
      </c>
    </row>
    <row r="26" spans="1:31" x14ac:dyDescent="0.25">
      <c r="A26">
        <v>27510</v>
      </c>
      <c r="B26" t="s">
        <v>22</v>
      </c>
      <c r="C26">
        <v>9.33</v>
      </c>
      <c r="E26" t="s">
        <v>46</v>
      </c>
      <c r="F26" t="s">
        <v>24</v>
      </c>
      <c r="G26" t="s">
        <v>25</v>
      </c>
      <c r="H26" t="s">
        <v>33</v>
      </c>
      <c r="I26" t="s">
        <v>26</v>
      </c>
      <c r="J26" t="s">
        <v>27</v>
      </c>
      <c r="K26" t="s">
        <v>34</v>
      </c>
      <c r="N26" t="b">
        <f>COUNTIF($G26,"Lunes")&gt;0</f>
        <v>1</v>
      </c>
      <c r="O26" t="b">
        <f>COUNTIF($H26,"Martes")&gt;0</f>
        <v>1</v>
      </c>
      <c r="P26" t="b">
        <f>COUNTIF($I26,"Miércoles")&gt;0</f>
        <v>1</v>
      </c>
      <c r="Q26" t="b">
        <f>COUNTIF($J26,"Jueves")&gt;0</f>
        <v>1</v>
      </c>
      <c r="R26" t="b">
        <f>COUNTIF($K26,"Viernes")&gt;0</f>
        <v>1</v>
      </c>
      <c r="S26" t="b">
        <f>COUNTIF($L26,"Sábado")&gt;0</f>
        <v>0</v>
      </c>
      <c r="T26" t="b">
        <f>COUNTIF($M26,"Domingo")&gt;0</f>
        <v>0</v>
      </c>
      <c r="U26">
        <v>5</v>
      </c>
      <c r="V26">
        <v>5</v>
      </c>
      <c r="W26" t="s">
        <v>39</v>
      </c>
      <c r="X26" s="1">
        <v>0.29166666666666669</v>
      </c>
      <c r="Y26" s="1">
        <v>0.45833333333333331</v>
      </c>
      <c r="Z26" t="s">
        <v>29</v>
      </c>
      <c r="AA26" s="1">
        <v>0.45833333333333331</v>
      </c>
      <c r="AB26" s="1">
        <v>0.625</v>
      </c>
      <c r="AD26" t="s">
        <v>45</v>
      </c>
    </row>
    <row r="27" spans="1:31" x14ac:dyDescent="0.25">
      <c r="A27">
        <v>27511</v>
      </c>
      <c r="B27" t="s">
        <v>40</v>
      </c>
      <c r="C27">
        <v>7.73</v>
      </c>
      <c r="E27" t="s">
        <v>38</v>
      </c>
      <c r="G27" t="s">
        <v>25</v>
      </c>
      <c r="H27" t="s">
        <v>33</v>
      </c>
      <c r="I27" t="s">
        <v>26</v>
      </c>
      <c r="J27" t="s">
        <v>27</v>
      </c>
      <c r="K27" t="s">
        <v>34</v>
      </c>
      <c r="N27" t="b">
        <f>COUNTIF($G27,"Lunes")&gt;0</f>
        <v>1</v>
      </c>
      <c r="O27" t="b">
        <f>COUNTIF($H27,"Martes")&gt;0</f>
        <v>1</v>
      </c>
      <c r="P27" t="b">
        <f>COUNTIF($I27,"Miércoles")&gt;0</f>
        <v>1</v>
      </c>
      <c r="Q27" t="b">
        <f>COUNTIF($J27,"Jueves")&gt;0</f>
        <v>1</v>
      </c>
      <c r="R27" t="b">
        <f>COUNTIF($K27,"Viernes")&gt;0</f>
        <v>1</v>
      </c>
      <c r="S27" t="b">
        <f>COUNTIF($L27,"Sábado")&gt;0</f>
        <v>0</v>
      </c>
      <c r="T27" t="b">
        <f>COUNTIF($M27,"Domingo")&gt;0</f>
        <v>0</v>
      </c>
      <c r="U27">
        <v>5</v>
      </c>
      <c r="V27">
        <v>5</v>
      </c>
      <c r="W27" t="s">
        <v>28</v>
      </c>
      <c r="X27" s="1">
        <v>0.33333333333333331</v>
      </c>
      <c r="Z27" t="s">
        <v>35</v>
      </c>
      <c r="AA27" s="1">
        <v>0.20833333333333334</v>
      </c>
    </row>
    <row r="28" spans="1:31" x14ac:dyDescent="0.25">
      <c r="A28">
        <v>27512</v>
      </c>
      <c r="B28" t="s">
        <v>22</v>
      </c>
      <c r="C28">
        <v>25.91</v>
      </c>
      <c r="E28" t="s">
        <v>42</v>
      </c>
      <c r="G28" t="s">
        <v>25</v>
      </c>
      <c r="H28" t="s">
        <v>33</v>
      </c>
      <c r="I28" t="s">
        <v>26</v>
      </c>
      <c r="J28" t="s">
        <v>27</v>
      </c>
      <c r="K28" t="s">
        <v>34</v>
      </c>
      <c r="N28" t="b">
        <f>COUNTIF($G28,"Lunes")&gt;0</f>
        <v>1</v>
      </c>
      <c r="O28" t="b">
        <f>COUNTIF($H28,"Martes")&gt;0</f>
        <v>1</v>
      </c>
      <c r="P28" t="b">
        <f>COUNTIF($I28,"Miércoles")&gt;0</f>
        <v>1</v>
      </c>
      <c r="Q28" t="b">
        <f>COUNTIF($J28,"Jueves")&gt;0</f>
        <v>1</v>
      </c>
      <c r="R28" t="b">
        <f>COUNTIF($K28,"Viernes")&gt;0</f>
        <v>1</v>
      </c>
      <c r="S28" t="b">
        <f>COUNTIF($L28,"Sábado")&gt;0</f>
        <v>0</v>
      </c>
      <c r="T28" t="b">
        <f>COUNTIF($M28,"Domingo")&gt;0</f>
        <v>0</v>
      </c>
      <c r="U28">
        <v>5</v>
      </c>
      <c r="V28">
        <v>5</v>
      </c>
      <c r="W28" t="s">
        <v>28</v>
      </c>
      <c r="X28" s="1">
        <v>0.29166666666666669</v>
      </c>
      <c r="Z28" t="s">
        <v>29</v>
      </c>
      <c r="AA28" s="1">
        <v>0.625</v>
      </c>
      <c r="AB28" s="1">
        <v>0.75</v>
      </c>
    </row>
    <row r="29" spans="1:31" x14ac:dyDescent="0.25">
      <c r="A29">
        <v>27513</v>
      </c>
      <c r="B29" t="s">
        <v>40</v>
      </c>
      <c r="C29">
        <v>6.39</v>
      </c>
      <c r="E29" t="s">
        <v>23</v>
      </c>
      <c r="F29" t="s">
        <v>32</v>
      </c>
      <c r="G29" t="s">
        <v>25</v>
      </c>
      <c r="I29" t="s">
        <v>26</v>
      </c>
      <c r="N29" t="b">
        <f>COUNTIF($G29,"Lunes")&gt;0</f>
        <v>1</v>
      </c>
      <c r="O29" t="b">
        <f>COUNTIF($H29,"Martes")&gt;0</f>
        <v>0</v>
      </c>
      <c r="P29" t="b">
        <f>COUNTIF($I29,"Miércoles")&gt;0</f>
        <v>1</v>
      </c>
      <c r="Q29" t="b">
        <f>COUNTIF($J29,"Jueves")&gt;0</f>
        <v>0</v>
      </c>
      <c r="R29" t="b">
        <f>COUNTIF($K29,"Viernes")&gt;0</f>
        <v>0</v>
      </c>
      <c r="S29" t="b">
        <f>COUNTIF($L29,"Sábado")&gt;0</f>
        <v>0</v>
      </c>
      <c r="T29" t="b">
        <f>COUNTIF($M29,"Domingo")&gt;0</f>
        <v>0</v>
      </c>
      <c r="U29">
        <v>2</v>
      </c>
      <c r="V29">
        <v>2</v>
      </c>
      <c r="W29" t="s">
        <v>39</v>
      </c>
      <c r="X29" s="1">
        <v>0.34722222222222221</v>
      </c>
      <c r="Y29" s="1">
        <v>0.375</v>
      </c>
      <c r="Z29" t="s">
        <v>29</v>
      </c>
      <c r="AA29" s="1">
        <v>0.25</v>
      </c>
      <c r="AB29" s="1">
        <v>0.29166666666666669</v>
      </c>
      <c r="AC29" t="s">
        <v>37</v>
      </c>
      <c r="AD29" t="s">
        <v>37</v>
      </c>
    </row>
    <row r="30" spans="1:31" x14ac:dyDescent="0.25">
      <c r="A30">
        <v>27514</v>
      </c>
      <c r="B30" t="s">
        <v>22</v>
      </c>
      <c r="C30">
        <v>11.93</v>
      </c>
      <c r="E30" t="s">
        <v>23</v>
      </c>
      <c r="F30" t="s">
        <v>32</v>
      </c>
      <c r="G30" t="s">
        <v>25</v>
      </c>
      <c r="H30" t="s">
        <v>33</v>
      </c>
      <c r="I30" t="s">
        <v>26</v>
      </c>
      <c r="J30" t="s">
        <v>27</v>
      </c>
      <c r="K30" t="s">
        <v>34</v>
      </c>
      <c r="L30" t="s">
        <v>41</v>
      </c>
      <c r="N30" t="b">
        <f>COUNTIF($G30,"Lunes")&gt;0</f>
        <v>1</v>
      </c>
      <c r="O30" t="b">
        <f>COUNTIF($H30,"Martes")&gt;0</f>
        <v>1</v>
      </c>
      <c r="P30" t="b">
        <f>COUNTIF($I30,"Miércoles")&gt;0</f>
        <v>1</v>
      </c>
      <c r="Q30" t="b">
        <f>COUNTIF($J30,"Jueves")&gt;0</f>
        <v>1</v>
      </c>
      <c r="R30" t="b">
        <f>COUNTIF($K30,"Viernes")&gt;0</f>
        <v>1</v>
      </c>
      <c r="S30" t="b">
        <f>COUNTIF($L30,"Sábado")&gt;0</f>
        <v>1</v>
      </c>
      <c r="T30" t="b">
        <f>COUNTIF($M30,"Domingo")&gt;0</f>
        <v>0</v>
      </c>
      <c r="U30">
        <v>6</v>
      </c>
      <c r="V30">
        <v>6</v>
      </c>
      <c r="W30" t="s">
        <v>39</v>
      </c>
      <c r="X30" s="1">
        <v>0.29166666666666669</v>
      </c>
      <c r="Y30" s="1">
        <v>0.375</v>
      </c>
      <c r="Z30" t="s">
        <v>35</v>
      </c>
      <c r="AA30" s="1">
        <v>0.83333333333333337</v>
      </c>
      <c r="AC30" t="s">
        <v>45</v>
      </c>
      <c r="AE30">
        <v>1</v>
      </c>
    </row>
    <row r="31" spans="1:31" x14ac:dyDescent="0.25">
      <c r="A31">
        <v>27515</v>
      </c>
      <c r="B31" t="s">
        <v>22</v>
      </c>
      <c r="C31">
        <v>19.5</v>
      </c>
      <c r="E31" t="s">
        <v>23</v>
      </c>
      <c r="F31" t="s">
        <v>32</v>
      </c>
      <c r="G31" t="s">
        <v>25</v>
      </c>
      <c r="H31" t="s">
        <v>33</v>
      </c>
      <c r="I31" t="s">
        <v>26</v>
      </c>
      <c r="J31" t="s">
        <v>27</v>
      </c>
      <c r="K31" t="s">
        <v>34</v>
      </c>
      <c r="N31" t="b">
        <f>COUNTIF($G31,"Lunes")&gt;0</f>
        <v>1</v>
      </c>
      <c r="O31" t="b">
        <f>COUNTIF($H31,"Martes")&gt;0</f>
        <v>1</v>
      </c>
      <c r="P31" t="b">
        <f>COUNTIF($I31,"Miércoles")&gt;0</f>
        <v>1</v>
      </c>
      <c r="Q31" t="b">
        <f>COUNTIF($J31,"Jueves")&gt;0</f>
        <v>1</v>
      </c>
      <c r="R31" t="b">
        <f>COUNTIF($K31,"Viernes")&gt;0</f>
        <v>1</v>
      </c>
      <c r="S31" t="b">
        <f>COUNTIF($L31,"Sábado")&gt;0</f>
        <v>0</v>
      </c>
      <c r="T31" t="b">
        <f>COUNTIF($M31,"Domingo")&gt;0</f>
        <v>0</v>
      </c>
      <c r="U31">
        <v>5</v>
      </c>
      <c r="V31">
        <v>5</v>
      </c>
      <c r="W31" t="s">
        <v>39</v>
      </c>
      <c r="X31" s="1">
        <v>0.29166666666666669</v>
      </c>
      <c r="Y31" s="1">
        <v>0.375</v>
      </c>
      <c r="Z31" t="s">
        <v>29</v>
      </c>
      <c r="AA31" s="1">
        <v>0.375</v>
      </c>
      <c r="AB31" s="1">
        <v>0.83333333333333337</v>
      </c>
      <c r="AC31" t="s">
        <v>45</v>
      </c>
      <c r="AD31" t="s">
        <v>37</v>
      </c>
    </row>
    <row r="32" spans="1:31" x14ac:dyDescent="0.25">
      <c r="A32">
        <v>27516</v>
      </c>
      <c r="B32" t="s">
        <v>22</v>
      </c>
      <c r="C32">
        <v>17.440000000000001</v>
      </c>
      <c r="E32" t="s">
        <v>42</v>
      </c>
      <c r="G32" t="s">
        <v>25</v>
      </c>
      <c r="H32" t="s">
        <v>33</v>
      </c>
      <c r="I32" t="s">
        <v>26</v>
      </c>
      <c r="J32" t="s">
        <v>27</v>
      </c>
      <c r="K32" t="s">
        <v>34</v>
      </c>
      <c r="N32" t="b">
        <f>COUNTIF($G32,"Lunes")&gt;0</f>
        <v>1</v>
      </c>
      <c r="O32" t="b">
        <f>COUNTIF($H32,"Martes")&gt;0</f>
        <v>1</v>
      </c>
      <c r="P32" t="b">
        <f>COUNTIF($I32,"Miércoles")&gt;0</f>
        <v>1</v>
      </c>
      <c r="Q32" t="b">
        <f>COUNTIF($J32,"Jueves")&gt;0</f>
        <v>1</v>
      </c>
      <c r="R32" t="b">
        <f>COUNTIF($K32,"Viernes")&gt;0</f>
        <v>1</v>
      </c>
      <c r="S32" t="b">
        <f>COUNTIF($L32,"Sábado")&gt;0</f>
        <v>0</v>
      </c>
      <c r="T32" t="b">
        <f>COUNTIF($M32,"Domingo")&gt;0</f>
        <v>0</v>
      </c>
      <c r="U32">
        <v>5</v>
      </c>
      <c r="V32">
        <v>5</v>
      </c>
      <c r="W32" t="s">
        <v>39</v>
      </c>
      <c r="X32" s="1">
        <v>0.33333333333333331</v>
      </c>
      <c r="Y32" s="1">
        <v>0.45833333333333331</v>
      </c>
      <c r="Z32" t="s">
        <v>29</v>
      </c>
      <c r="AA32" s="1">
        <v>0.45833333333333331</v>
      </c>
      <c r="AB32" s="1">
        <v>0.83333333333333337</v>
      </c>
    </row>
    <row r="33" spans="1:31" x14ac:dyDescent="0.25">
      <c r="A33">
        <v>27517</v>
      </c>
      <c r="B33" t="s">
        <v>22</v>
      </c>
      <c r="C33">
        <v>13</v>
      </c>
      <c r="E33" t="s">
        <v>49</v>
      </c>
      <c r="F33" t="s">
        <v>24</v>
      </c>
      <c r="H33" t="s">
        <v>33</v>
      </c>
      <c r="I33" t="s">
        <v>26</v>
      </c>
      <c r="J33" t="s">
        <v>27</v>
      </c>
      <c r="K33" t="s">
        <v>34</v>
      </c>
      <c r="N33" t="b">
        <f>COUNTIF($G33,"Lunes")&gt;0</f>
        <v>0</v>
      </c>
      <c r="O33" t="b">
        <f>COUNTIF($H33,"Martes")&gt;0</f>
        <v>1</v>
      </c>
      <c r="P33" t="b">
        <f>COUNTIF($I33,"Miércoles")&gt;0</f>
        <v>1</v>
      </c>
      <c r="Q33" t="b">
        <f>COUNTIF($J33,"Jueves")&gt;0</f>
        <v>1</v>
      </c>
      <c r="R33" t="b">
        <f>COUNTIF($K33,"Viernes")&gt;0</f>
        <v>1</v>
      </c>
      <c r="S33" t="b">
        <f>COUNTIF($L33,"Sábado")&gt;0</f>
        <v>0</v>
      </c>
      <c r="T33" t="b">
        <f>COUNTIF($M33,"Domingo")&gt;0</f>
        <v>0</v>
      </c>
      <c r="U33">
        <v>4</v>
      </c>
      <c r="V33">
        <v>4</v>
      </c>
      <c r="W33" t="s">
        <v>39</v>
      </c>
      <c r="X33" s="1">
        <v>0.33333333333333331</v>
      </c>
      <c r="Y33" s="1">
        <v>0.375</v>
      </c>
      <c r="Z33" t="s">
        <v>29</v>
      </c>
      <c r="AA33" s="1">
        <v>8.3333333333333329E-2</v>
      </c>
      <c r="AB33" s="1">
        <v>0.25</v>
      </c>
      <c r="AC33" t="s">
        <v>37</v>
      </c>
      <c r="AD33" t="s">
        <v>37</v>
      </c>
    </row>
    <row r="34" spans="1:31" x14ac:dyDescent="0.25">
      <c r="A34">
        <v>27518</v>
      </c>
      <c r="B34" t="s">
        <v>50</v>
      </c>
      <c r="C34">
        <v>16.73</v>
      </c>
      <c r="E34" t="s">
        <v>23</v>
      </c>
      <c r="F34" t="s">
        <v>32</v>
      </c>
      <c r="G34" t="s">
        <v>25</v>
      </c>
      <c r="H34" t="s">
        <v>33</v>
      </c>
      <c r="I34" t="s">
        <v>26</v>
      </c>
      <c r="J34" t="s">
        <v>27</v>
      </c>
      <c r="N34" t="b">
        <f>COUNTIF($G34,"Lunes")&gt;0</f>
        <v>1</v>
      </c>
      <c r="O34" t="b">
        <f>COUNTIF($H34,"Martes")&gt;0</f>
        <v>1</v>
      </c>
      <c r="P34" t="b">
        <f>COUNTIF($I34,"Miércoles")&gt;0</f>
        <v>1</v>
      </c>
      <c r="Q34" t="b">
        <f>COUNTIF($J34,"Jueves")&gt;0</f>
        <v>1</v>
      </c>
      <c r="R34" t="b">
        <f>COUNTIF($K34,"Viernes")&gt;0</f>
        <v>0</v>
      </c>
      <c r="S34" t="b">
        <f>COUNTIF($L34,"Sábado")&gt;0</f>
        <v>0</v>
      </c>
      <c r="T34" t="b">
        <f>COUNTIF($M34,"Domingo")&gt;0</f>
        <v>0</v>
      </c>
      <c r="U34">
        <v>4</v>
      </c>
      <c r="V34">
        <v>4</v>
      </c>
      <c r="W34" t="s">
        <v>28</v>
      </c>
      <c r="X34" s="1">
        <v>0.375</v>
      </c>
      <c r="Z34" t="s">
        <v>35</v>
      </c>
      <c r="AA34" s="1">
        <v>0.58333333333333337</v>
      </c>
      <c r="AC34" t="s">
        <v>37</v>
      </c>
      <c r="AD34" t="s">
        <v>37</v>
      </c>
    </row>
    <row r="35" spans="1:31" x14ac:dyDescent="0.25">
      <c r="A35">
        <v>27519</v>
      </c>
      <c r="B35" t="s">
        <v>40</v>
      </c>
      <c r="C35">
        <v>5.52</v>
      </c>
      <c r="E35" t="s">
        <v>23</v>
      </c>
      <c r="F35" t="s">
        <v>32</v>
      </c>
      <c r="G35" t="s">
        <v>25</v>
      </c>
      <c r="H35" t="s">
        <v>33</v>
      </c>
      <c r="I35" t="s">
        <v>26</v>
      </c>
      <c r="J35" t="s">
        <v>27</v>
      </c>
      <c r="K35" t="s">
        <v>34</v>
      </c>
      <c r="L35" t="s">
        <v>41</v>
      </c>
      <c r="N35" t="b">
        <f>COUNTIF($G35,"Lunes")&gt;0</f>
        <v>1</v>
      </c>
      <c r="O35" t="b">
        <f>COUNTIF($H35,"Martes")&gt;0</f>
        <v>1</v>
      </c>
      <c r="P35" t="b">
        <f>COUNTIF($I35,"Miércoles")&gt;0</f>
        <v>1</v>
      </c>
      <c r="Q35" t="b">
        <f>COUNTIF($J35,"Jueves")&gt;0</f>
        <v>1</v>
      </c>
      <c r="R35" t="b">
        <f>COUNTIF($K35,"Viernes")&gt;0</f>
        <v>1</v>
      </c>
      <c r="S35" t="b">
        <f>COUNTIF($L35,"Sábado")&gt;0</f>
        <v>1</v>
      </c>
      <c r="T35" t="b">
        <f>COUNTIF($M35,"Domingo")&gt;0</f>
        <v>0</v>
      </c>
      <c r="U35">
        <v>6</v>
      </c>
      <c r="V35">
        <v>6</v>
      </c>
      <c r="W35" t="s">
        <v>28</v>
      </c>
      <c r="X35" s="1">
        <v>0.36458333333333331</v>
      </c>
      <c r="Z35" t="s">
        <v>29</v>
      </c>
      <c r="AA35" s="1">
        <v>0.58333333333333337</v>
      </c>
      <c r="AB35" s="1">
        <v>0.79166666666666663</v>
      </c>
      <c r="AC35" t="s">
        <v>43</v>
      </c>
      <c r="AD35" t="s">
        <v>37</v>
      </c>
    </row>
    <row r="36" spans="1:31" x14ac:dyDescent="0.25">
      <c r="A36">
        <v>27520</v>
      </c>
      <c r="B36" t="s">
        <v>40</v>
      </c>
      <c r="C36">
        <v>7.47</v>
      </c>
      <c r="E36" t="s">
        <v>23</v>
      </c>
      <c r="F36" t="s">
        <v>24</v>
      </c>
      <c r="G36" t="s">
        <v>25</v>
      </c>
      <c r="H36" t="s">
        <v>33</v>
      </c>
      <c r="I36" t="s">
        <v>26</v>
      </c>
      <c r="J36" t="s">
        <v>27</v>
      </c>
      <c r="K36" t="s">
        <v>34</v>
      </c>
      <c r="N36" t="b">
        <f>COUNTIF($G36,"Lunes")&gt;0</f>
        <v>1</v>
      </c>
      <c r="O36" t="b">
        <f>COUNTIF($H36,"Martes")&gt;0</f>
        <v>1</v>
      </c>
      <c r="P36" t="b">
        <f>COUNTIF($I36,"Miércoles")&gt;0</f>
        <v>1</v>
      </c>
      <c r="Q36" t="b">
        <f>COUNTIF($J36,"Jueves")&gt;0</f>
        <v>1</v>
      </c>
      <c r="R36" t="b">
        <f>COUNTIF($K36,"Viernes")&gt;0</f>
        <v>1</v>
      </c>
      <c r="S36" t="b">
        <f>COUNTIF($L36,"Sábado")&gt;0</f>
        <v>0</v>
      </c>
      <c r="T36" t="b">
        <f>COUNTIF($M36,"Domingo")&gt;0</f>
        <v>0</v>
      </c>
      <c r="U36">
        <v>5</v>
      </c>
      <c r="V36">
        <v>5</v>
      </c>
      <c r="W36" t="s">
        <v>28</v>
      </c>
      <c r="X36" s="1">
        <v>0.33333333333333331</v>
      </c>
      <c r="Z36" t="s">
        <v>35</v>
      </c>
      <c r="AA36" s="1">
        <v>0.58333333333333337</v>
      </c>
    </row>
    <row r="37" spans="1:31" x14ac:dyDescent="0.25">
      <c r="A37">
        <v>27521</v>
      </c>
      <c r="B37" t="s">
        <v>22</v>
      </c>
      <c r="C37">
        <v>14.69</v>
      </c>
      <c r="D37">
        <v>15</v>
      </c>
      <c r="E37" t="s">
        <v>23</v>
      </c>
      <c r="F37" t="s">
        <v>32</v>
      </c>
      <c r="G37" t="s">
        <v>25</v>
      </c>
      <c r="H37" t="s">
        <v>33</v>
      </c>
      <c r="I37" t="s">
        <v>26</v>
      </c>
      <c r="K37" t="s">
        <v>34</v>
      </c>
      <c r="N37" t="b">
        <f>COUNTIF($G37,"Lunes")&gt;0</f>
        <v>1</v>
      </c>
      <c r="O37" t="b">
        <f>COUNTIF($H37,"Martes")&gt;0</f>
        <v>1</v>
      </c>
      <c r="P37" t="b">
        <f>COUNTIF($I37,"Miércoles")&gt;0</f>
        <v>1</v>
      </c>
      <c r="Q37" t="b">
        <f>COUNTIF($J37,"Jueves")&gt;0</f>
        <v>0</v>
      </c>
      <c r="R37" t="b">
        <f>COUNTIF($K37,"Viernes")&gt;0</f>
        <v>1</v>
      </c>
      <c r="S37" t="b">
        <f>COUNTIF($L37,"Sábado")&gt;0</f>
        <v>0</v>
      </c>
      <c r="T37" t="b">
        <f>COUNTIF($M37,"Domingo")&gt;0</f>
        <v>0</v>
      </c>
      <c r="U37">
        <v>4</v>
      </c>
      <c r="V37">
        <v>4</v>
      </c>
      <c r="W37" t="s">
        <v>39</v>
      </c>
      <c r="X37" s="1">
        <v>0.29166666666666669</v>
      </c>
      <c r="Y37" s="1">
        <v>0.66666666666666663</v>
      </c>
      <c r="Z37" t="s">
        <v>29</v>
      </c>
      <c r="AA37" s="1">
        <v>0.58333333333333337</v>
      </c>
      <c r="AB37" s="1">
        <v>0.91666666666666663</v>
      </c>
      <c r="AC37" t="s">
        <v>36</v>
      </c>
      <c r="AE37">
        <v>1</v>
      </c>
    </row>
    <row r="38" spans="1:31" x14ac:dyDescent="0.25">
      <c r="A38">
        <v>27522</v>
      </c>
      <c r="B38" t="s">
        <v>44</v>
      </c>
      <c r="C38">
        <v>3.04</v>
      </c>
      <c r="E38" t="s">
        <v>47</v>
      </c>
      <c r="G38" t="s">
        <v>25</v>
      </c>
      <c r="H38" t="s">
        <v>33</v>
      </c>
      <c r="I38" t="s">
        <v>26</v>
      </c>
      <c r="J38" t="s">
        <v>27</v>
      </c>
      <c r="N38" t="b">
        <f>COUNTIF($G38,"Lunes")&gt;0</f>
        <v>1</v>
      </c>
      <c r="O38" t="b">
        <f>COUNTIF($H38,"Martes")&gt;0</f>
        <v>1</v>
      </c>
      <c r="P38" t="b">
        <f>COUNTIF($I38,"Miércoles")&gt;0</f>
        <v>1</v>
      </c>
      <c r="Q38" t="b">
        <f>COUNTIF($J38,"Jueves")&gt;0</f>
        <v>1</v>
      </c>
      <c r="R38" t="b">
        <f>COUNTIF($K38,"Viernes")&gt;0</f>
        <v>0</v>
      </c>
      <c r="S38" t="b">
        <f>COUNTIF($L38,"Sábado")&gt;0</f>
        <v>0</v>
      </c>
      <c r="T38" t="b">
        <f>COUNTIF($M38,"Domingo")&gt;0</f>
        <v>0</v>
      </c>
      <c r="U38">
        <v>4</v>
      </c>
      <c r="V38">
        <v>4</v>
      </c>
      <c r="W38" t="s">
        <v>39</v>
      </c>
      <c r="X38" s="1">
        <v>0.29166666666666669</v>
      </c>
      <c r="Y38" s="1">
        <v>0.75</v>
      </c>
      <c r="Z38" t="s">
        <v>29</v>
      </c>
      <c r="AA38" s="1">
        <v>0.54166666666666663</v>
      </c>
      <c r="AB38" s="1">
        <v>0.83333333333333337</v>
      </c>
    </row>
    <row r="39" spans="1:31" x14ac:dyDescent="0.25">
      <c r="A39">
        <v>27523</v>
      </c>
      <c r="B39" t="s">
        <v>40</v>
      </c>
      <c r="C39">
        <v>8.85</v>
      </c>
      <c r="E39" t="s">
        <v>23</v>
      </c>
      <c r="F39" t="s">
        <v>32</v>
      </c>
      <c r="G39" t="s">
        <v>25</v>
      </c>
      <c r="H39" t="s">
        <v>33</v>
      </c>
      <c r="I39" t="s">
        <v>26</v>
      </c>
      <c r="J39" t="s">
        <v>27</v>
      </c>
      <c r="K39" t="s">
        <v>34</v>
      </c>
      <c r="N39" t="b">
        <f>COUNTIF($G39,"Lunes")&gt;0</f>
        <v>1</v>
      </c>
      <c r="O39" t="b">
        <f>COUNTIF($H39,"Martes")&gt;0</f>
        <v>1</v>
      </c>
      <c r="P39" t="b">
        <f>COUNTIF($I39,"Miércoles")&gt;0</f>
        <v>1</v>
      </c>
      <c r="Q39" t="b">
        <f>COUNTIF($J39,"Jueves")&gt;0</f>
        <v>1</v>
      </c>
      <c r="R39" t="b">
        <f>COUNTIF($K39,"Viernes")&gt;0</f>
        <v>1</v>
      </c>
      <c r="S39" t="b">
        <f>COUNTIF($L39,"Sábado")&gt;0</f>
        <v>0</v>
      </c>
      <c r="T39" t="b">
        <f>COUNTIF($M39,"Domingo")&gt;0</f>
        <v>0</v>
      </c>
      <c r="U39">
        <v>5</v>
      </c>
      <c r="V39">
        <v>5</v>
      </c>
      <c r="W39" t="s">
        <v>28</v>
      </c>
      <c r="X39" s="1">
        <v>0.33333333333333331</v>
      </c>
      <c r="Z39" t="s">
        <v>35</v>
      </c>
      <c r="AA39" s="1">
        <v>8.3333333333333329E-2</v>
      </c>
      <c r="AC39" t="s">
        <v>37</v>
      </c>
      <c r="AD39" t="s">
        <v>37</v>
      </c>
    </row>
    <row r="40" spans="1:31" x14ac:dyDescent="0.25">
      <c r="A40">
        <v>27524</v>
      </c>
      <c r="B40" t="s">
        <v>30</v>
      </c>
      <c r="C40">
        <v>9.56</v>
      </c>
      <c r="E40" t="s">
        <v>51</v>
      </c>
      <c r="F40" t="s">
        <v>32</v>
      </c>
      <c r="G40" t="s">
        <v>25</v>
      </c>
      <c r="H40" t="s">
        <v>33</v>
      </c>
      <c r="I40" t="s">
        <v>26</v>
      </c>
      <c r="J40" t="s">
        <v>27</v>
      </c>
      <c r="K40" t="s">
        <v>34</v>
      </c>
      <c r="N40" t="b">
        <f>COUNTIF($G40,"Lunes")&gt;0</f>
        <v>1</v>
      </c>
      <c r="O40" t="b">
        <f>COUNTIF($H40,"Martes")&gt;0</f>
        <v>1</v>
      </c>
      <c r="P40" t="b">
        <f>COUNTIF($I40,"Miércoles")&gt;0</f>
        <v>1</v>
      </c>
      <c r="Q40" t="b">
        <f>COUNTIF($J40,"Jueves")&gt;0</f>
        <v>1</v>
      </c>
      <c r="R40" t="b">
        <f>COUNTIF($K40,"Viernes")&gt;0</f>
        <v>1</v>
      </c>
      <c r="S40" t="b">
        <f>COUNTIF($L40,"Sábado")&gt;0</f>
        <v>0</v>
      </c>
      <c r="T40" t="b">
        <f>COUNTIF($M40,"Domingo")&gt;0</f>
        <v>0</v>
      </c>
      <c r="U40">
        <v>5</v>
      </c>
      <c r="V40">
        <v>5</v>
      </c>
      <c r="W40" t="s">
        <v>28</v>
      </c>
      <c r="X40" s="1">
        <v>0.35416666666666669</v>
      </c>
      <c r="Z40" t="s">
        <v>29</v>
      </c>
      <c r="AA40" s="1">
        <v>0.58333333333333337</v>
      </c>
      <c r="AB40" s="1">
        <v>0.75</v>
      </c>
      <c r="AC40" t="s">
        <v>37</v>
      </c>
      <c r="AD40" t="s">
        <v>37</v>
      </c>
    </row>
    <row r="41" spans="1:31" x14ac:dyDescent="0.25">
      <c r="A41">
        <v>27525</v>
      </c>
      <c r="B41" t="s">
        <v>22</v>
      </c>
      <c r="C41">
        <v>5.26</v>
      </c>
      <c r="E41" t="s">
        <v>46</v>
      </c>
      <c r="G41" t="s">
        <v>25</v>
      </c>
      <c r="H41" t="s">
        <v>33</v>
      </c>
      <c r="I41" t="s">
        <v>26</v>
      </c>
      <c r="J41" t="s">
        <v>27</v>
      </c>
      <c r="K41" t="s">
        <v>34</v>
      </c>
      <c r="N41" t="b">
        <f>COUNTIF($G41,"Lunes")&gt;0</f>
        <v>1</v>
      </c>
      <c r="O41" t="b">
        <f>COUNTIF($H41,"Martes")&gt;0</f>
        <v>1</v>
      </c>
      <c r="P41" t="b">
        <f>COUNTIF($I41,"Miércoles")&gt;0</f>
        <v>1</v>
      </c>
      <c r="Q41" t="b">
        <f>COUNTIF($J41,"Jueves")&gt;0</f>
        <v>1</v>
      </c>
      <c r="R41" t="b">
        <f>COUNTIF($K41,"Viernes")&gt;0</f>
        <v>1</v>
      </c>
      <c r="S41" t="b">
        <f>COUNTIF($L41,"Sábado")&gt;0</f>
        <v>0</v>
      </c>
      <c r="T41" t="b">
        <f>COUNTIF($M41,"Domingo")&gt;0</f>
        <v>0</v>
      </c>
      <c r="U41">
        <v>5</v>
      </c>
      <c r="V41">
        <v>5</v>
      </c>
      <c r="W41" t="s">
        <v>39</v>
      </c>
      <c r="X41" s="1">
        <v>0.54166666666666663</v>
      </c>
      <c r="Y41" s="1">
        <v>0.625</v>
      </c>
      <c r="Z41" t="s">
        <v>29</v>
      </c>
      <c r="AA41" s="1">
        <v>0.83333333333333337</v>
      </c>
      <c r="AB41" s="1">
        <v>0.91666666666666663</v>
      </c>
    </row>
    <row r="42" spans="1:31" x14ac:dyDescent="0.25">
      <c r="A42">
        <v>27526</v>
      </c>
      <c r="B42" t="s">
        <v>22</v>
      </c>
      <c r="C42">
        <v>29.72</v>
      </c>
      <c r="E42" t="s">
        <v>49</v>
      </c>
      <c r="F42" t="s">
        <v>32</v>
      </c>
      <c r="G42" t="s">
        <v>25</v>
      </c>
      <c r="H42" t="s">
        <v>33</v>
      </c>
      <c r="I42" t="s">
        <v>26</v>
      </c>
      <c r="J42" t="s">
        <v>27</v>
      </c>
      <c r="K42" t="s">
        <v>34</v>
      </c>
      <c r="N42" t="b">
        <f>COUNTIF($G42,"Lunes")&gt;0</f>
        <v>1</v>
      </c>
      <c r="O42" t="b">
        <f>COUNTIF($H42,"Martes")&gt;0</f>
        <v>1</v>
      </c>
      <c r="P42" t="b">
        <f>COUNTIF($I42,"Miércoles")&gt;0</f>
        <v>1</v>
      </c>
      <c r="Q42" t="b">
        <f>COUNTIF($J42,"Jueves")&gt;0</f>
        <v>1</v>
      </c>
      <c r="R42" t="b">
        <f>COUNTIF($K42,"Viernes")&gt;0</f>
        <v>1</v>
      </c>
      <c r="S42" t="b">
        <f>COUNTIF($L42,"Sábado")&gt;0</f>
        <v>0</v>
      </c>
      <c r="T42" t="b">
        <f>COUNTIF($M42,"Domingo")&gt;0</f>
        <v>0</v>
      </c>
      <c r="U42">
        <v>5</v>
      </c>
      <c r="V42">
        <v>5</v>
      </c>
      <c r="W42" t="s">
        <v>39</v>
      </c>
      <c r="X42" s="1">
        <v>0.29166666666666669</v>
      </c>
      <c r="Y42" s="1">
        <v>0.375</v>
      </c>
      <c r="Z42" t="s">
        <v>29</v>
      </c>
      <c r="AA42" s="1">
        <v>0.10416666666666667</v>
      </c>
      <c r="AB42" s="1">
        <v>0.27083333333333331</v>
      </c>
      <c r="AC42" t="s">
        <v>37</v>
      </c>
      <c r="AD42" t="s">
        <v>36</v>
      </c>
    </row>
    <row r="43" spans="1:31" x14ac:dyDescent="0.25">
      <c r="A43">
        <v>27527</v>
      </c>
      <c r="B43" t="s">
        <v>30</v>
      </c>
      <c r="C43">
        <v>14.03</v>
      </c>
      <c r="E43" t="s">
        <v>31</v>
      </c>
      <c r="F43" t="s">
        <v>32</v>
      </c>
      <c r="G43" t="s">
        <v>25</v>
      </c>
      <c r="H43" t="s">
        <v>33</v>
      </c>
      <c r="I43" t="s">
        <v>26</v>
      </c>
      <c r="J43" t="s">
        <v>27</v>
      </c>
      <c r="K43" t="s">
        <v>34</v>
      </c>
      <c r="N43" t="b">
        <f>COUNTIF($G43,"Lunes")&gt;0</f>
        <v>1</v>
      </c>
      <c r="O43" t="b">
        <f>COUNTIF($H43,"Martes")&gt;0</f>
        <v>1</v>
      </c>
      <c r="P43" t="b">
        <f>COUNTIF($I43,"Miércoles")&gt;0</f>
        <v>1</v>
      </c>
      <c r="Q43" t="b">
        <f>COUNTIF($J43,"Jueves")&gt;0</f>
        <v>1</v>
      </c>
      <c r="R43" t="b">
        <f>COUNTIF($K43,"Viernes")&gt;0</f>
        <v>1</v>
      </c>
      <c r="S43" t="b">
        <f>COUNTIF($L43,"Sábado")&gt;0</f>
        <v>0</v>
      </c>
      <c r="T43" t="b">
        <f>COUNTIF($M43,"Domingo")&gt;0</f>
        <v>0</v>
      </c>
      <c r="U43">
        <v>5</v>
      </c>
      <c r="V43">
        <v>5</v>
      </c>
      <c r="W43" t="s">
        <v>28</v>
      </c>
      <c r="X43" s="1">
        <v>0.2986111111111111</v>
      </c>
      <c r="Z43" t="s">
        <v>35</v>
      </c>
      <c r="AA43" s="1">
        <v>0.66666666666666663</v>
      </c>
      <c r="AC43" t="s">
        <v>36</v>
      </c>
      <c r="AD43" t="s">
        <v>37</v>
      </c>
      <c r="AE43">
        <v>1</v>
      </c>
    </row>
    <row r="44" spans="1:31" x14ac:dyDescent="0.25">
      <c r="A44">
        <v>27528</v>
      </c>
      <c r="B44" t="s">
        <v>30</v>
      </c>
      <c r="C44">
        <v>16.239999999999998</v>
      </c>
      <c r="E44" t="s">
        <v>23</v>
      </c>
      <c r="F44" t="s">
        <v>32</v>
      </c>
      <c r="G44" t="s">
        <v>25</v>
      </c>
      <c r="H44" t="s">
        <v>33</v>
      </c>
      <c r="I44" t="s">
        <v>26</v>
      </c>
      <c r="J44" t="s">
        <v>27</v>
      </c>
      <c r="K44" t="s">
        <v>34</v>
      </c>
      <c r="N44" t="b">
        <f>COUNTIF($G44,"Lunes")&gt;0</f>
        <v>1</v>
      </c>
      <c r="O44" t="b">
        <f>COUNTIF($H44,"Martes")&gt;0</f>
        <v>1</v>
      </c>
      <c r="P44" t="b">
        <f>COUNTIF($I44,"Miércoles")&gt;0</f>
        <v>1</v>
      </c>
      <c r="Q44" t="b">
        <f>COUNTIF($J44,"Jueves")&gt;0</f>
        <v>1</v>
      </c>
      <c r="R44" t="b">
        <f>COUNTIF($K44,"Viernes")&gt;0</f>
        <v>1</v>
      </c>
      <c r="S44" t="b">
        <f>COUNTIF($L44,"Sábado")&gt;0</f>
        <v>0</v>
      </c>
      <c r="T44" t="b">
        <f>COUNTIF($M44,"Domingo")&gt;0</f>
        <v>0</v>
      </c>
      <c r="U44">
        <v>5</v>
      </c>
      <c r="V44">
        <v>5</v>
      </c>
      <c r="W44" t="s">
        <v>39</v>
      </c>
      <c r="X44" s="1">
        <v>0.33333333333333331</v>
      </c>
      <c r="Y44" s="1">
        <v>0.375</v>
      </c>
      <c r="Z44" t="s">
        <v>29</v>
      </c>
      <c r="AA44" s="1">
        <v>0.625</v>
      </c>
      <c r="AB44" s="1">
        <v>0.66666666666666663</v>
      </c>
      <c r="AC44" t="s">
        <v>37</v>
      </c>
      <c r="AD44" t="s">
        <v>37</v>
      </c>
    </row>
    <row r="45" spans="1:31" x14ac:dyDescent="0.25">
      <c r="A45">
        <v>27529</v>
      </c>
      <c r="B45" t="s">
        <v>40</v>
      </c>
      <c r="C45">
        <v>9.84</v>
      </c>
      <c r="E45" t="s">
        <v>31</v>
      </c>
      <c r="F45" t="s">
        <v>32</v>
      </c>
      <c r="G45" t="s">
        <v>25</v>
      </c>
      <c r="I45" t="s">
        <v>26</v>
      </c>
      <c r="K45" t="s">
        <v>34</v>
      </c>
      <c r="N45" t="b">
        <f>COUNTIF($G45,"Lunes")&gt;0</f>
        <v>1</v>
      </c>
      <c r="O45" t="b">
        <f>COUNTIF($H45,"Martes")&gt;0</f>
        <v>0</v>
      </c>
      <c r="P45" t="b">
        <f>COUNTIF($I45,"Miércoles")&gt;0</f>
        <v>1</v>
      </c>
      <c r="Q45" t="b">
        <f>COUNTIF($J45,"Jueves")&gt;0</f>
        <v>0</v>
      </c>
      <c r="R45" t="b">
        <f>COUNTIF($K45,"Viernes")&gt;0</f>
        <v>1</v>
      </c>
      <c r="S45" t="b">
        <f>COUNTIF($L45,"Sábado")&gt;0</f>
        <v>0</v>
      </c>
      <c r="T45" t="b">
        <f>COUNTIF($M45,"Domingo")&gt;0</f>
        <v>0</v>
      </c>
      <c r="U45">
        <v>3</v>
      </c>
      <c r="V45">
        <v>3</v>
      </c>
      <c r="W45" t="s">
        <v>28</v>
      </c>
      <c r="X45" s="1">
        <v>0.33333333333333331</v>
      </c>
      <c r="Z45" t="s">
        <v>35</v>
      </c>
      <c r="AA45" s="1">
        <v>0.70833333333333337</v>
      </c>
      <c r="AC45" t="s">
        <v>37</v>
      </c>
      <c r="AD45" t="s">
        <v>37</v>
      </c>
    </row>
    <row r="46" spans="1:31" x14ac:dyDescent="0.25">
      <c r="A46">
        <v>27530</v>
      </c>
      <c r="B46" t="s">
        <v>50</v>
      </c>
      <c r="C46">
        <v>2.11</v>
      </c>
      <c r="E46" t="s">
        <v>47</v>
      </c>
      <c r="G46" t="s">
        <v>25</v>
      </c>
      <c r="H46" t="s">
        <v>33</v>
      </c>
      <c r="I46" t="s">
        <v>26</v>
      </c>
      <c r="J46" t="s">
        <v>27</v>
      </c>
      <c r="K46" t="s">
        <v>34</v>
      </c>
      <c r="N46" t="b">
        <f>COUNTIF($G46,"Lunes")&gt;0</f>
        <v>1</v>
      </c>
      <c r="O46" t="b">
        <f>COUNTIF($H46,"Martes")&gt;0</f>
        <v>1</v>
      </c>
      <c r="P46" t="b">
        <f>COUNTIF($I46,"Miércoles")&gt;0</f>
        <v>1</v>
      </c>
      <c r="Q46" t="b">
        <f>COUNTIF($J46,"Jueves")&gt;0</f>
        <v>1</v>
      </c>
      <c r="R46" t="b">
        <f>COUNTIF($K46,"Viernes")&gt;0</f>
        <v>1</v>
      </c>
      <c r="S46" t="b">
        <f>COUNTIF($L46,"Sábado")&gt;0</f>
        <v>0</v>
      </c>
      <c r="T46" t="b">
        <f>COUNTIF($M46,"Domingo")&gt;0</f>
        <v>0</v>
      </c>
      <c r="U46">
        <v>5</v>
      </c>
      <c r="V46">
        <v>5</v>
      </c>
      <c r="W46" t="s">
        <v>28</v>
      </c>
      <c r="X46" s="1">
        <v>0.375</v>
      </c>
      <c r="Z46" t="s">
        <v>35</v>
      </c>
      <c r="AA46" s="1">
        <v>0.79166666666666663</v>
      </c>
    </row>
    <row r="47" spans="1:31" x14ac:dyDescent="0.25">
      <c r="A47">
        <v>27531</v>
      </c>
      <c r="B47" t="s">
        <v>30</v>
      </c>
      <c r="C47">
        <v>21.36</v>
      </c>
      <c r="E47" t="s">
        <v>31</v>
      </c>
      <c r="F47" t="s">
        <v>32</v>
      </c>
      <c r="G47" t="s">
        <v>25</v>
      </c>
      <c r="H47" t="s">
        <v>33</v>
      </c>
      <c r="I47" t="s">
        <v>26</v>
      </c>
      <c r="J47" t="s">
        <v>27</v>
      </c>
      <c r="N47" t="b">
        <f>COUNTIF($G47,"Lunes")&gt;0</f>
        <v>1</v>
      </c>
      <c r="O47" t="b">
        <f>COUNTIF($H47,"Martes")&gt;0</f>
        <v>1</v>
      </c>
      <c r="P47" t="b">
        <f>COUNTIF($I47,"Miércoles")&gt;0</f>
        <v>1</v>
      </c>
      <c r="Q47" t="b">
        <f>COUNTIF($J47,"Jueves")&gt;0</f>
        <v>1</v>
      </c>
      <c r="R47" t="b">
        <f>COUNTIF($K47,"Viernes")&gt;0</f>
        <v>0</v>
      </c>
      <c r="S47" t="b">
        <f>COUNTIF($L47,"Sábado")&gt;0</f>
        <v>0</v>
      </c>
      <c r="T47" t="b">
        <f>COUNTIF($M47,"Domingo")&gt;0</f>
        <v>0</v>
      </c>
      <c r="U47">
        <v>4</v>
      </c>
      <c r="V47">
        <v>4</v>
      </c>
      <c r="W47" t="s">
        <v>28</v>
      </c>
      <c r="X47" s="1">
        <v>0.35416666666666669</v>
      </c>
      <c r="Z47" t="s">
        <v>35</v>
      </c>
      <c r="AA47" s="1">
        <v>0.60416666666666663</v>
      </c>
      <c r="AC47" t="s">
        <v>37</v>
      </c>
      <c r="AD47" t="s">
        <v>37</v>
      </c>
    </row>
    <row r="48" spans="1:31" x14ac:dyDescent="0.25">
      <c r="A48">
        <v>27532</v>
      </c>
      <c r="B48" t="s">
        <v>40</v>
      </c>
      <c r="C48">
        <v>13.6</v>
      </c>
      <c r="E48" t="s">
        <v>23</v>
      </c>
      <c r="F48" t="s">
        <v>32</v>
      </c>
      <c r="G48" t="s">
        <v>25</v>
      </c>
      <c r="H48" t="s">
        <v>33</v>
      </c>
      <c r="I48" t="s">
        <v>26</v>
      </c>
      <c r="J48" t="s">
        <v>27</v>
      </c>
      <c r="K48" t="s">
        <v>34</v>
      </c>
      <c r="N48" t="b">
        <f>COUNTIF($G48,"Lunes")&gt;0</f>
        <v>1</v>
      </c>
      <c r="O48" t="b">
        <f>COUNTIF($H48,"Martes")&gt;0</f>
        <v>1</v>
      </c>
      <c r="P48" t="b">
        <f>COUNTIF($I48,"Miércoles")&gt;0</f>
        <v>1</v>
      </c>
      <c r="Q48" t="b">
        <f>COUNTIF($J48,"Jueves")&gt;0</f>
        <v>1</v>
      </c>
      <c r="R48" t="b">
        <f>COUNTIF($K48,"Viernes")&gt;0</f>
        <v>1</v>
      </c>
      <c r="S48" t="b">
        <f>COUNTIF($L48,"Sábado")&gt;0</f>
        <v>0</v>
      </c>
      <c r="T48" t="b">
        <f>COUNTIF($M48,"Domingo")&gt;0</f>
        <v>0</v>
      </c>
      <c r="U48">
        <v>5</v>
      </c>
      <c r="V48">
        <v>5</v>
      </c>
      <c r="W48" t="s">
        <v>28</v>
      </c>
      <c r="X48" s="1">
        <v>0.33333333333333331</v>
      </c>
      <c r="Z48" t="s">
        <v>29</v>
      </c>
      <c r="AA48" s="1">
        <v>0.125</v>
      </c>
      <c r="AB48" s="1">
        <v>0.20833333333333334</v>
      </c>
      <c r="AC48" t="s">
        <v>37</v>
      </c>
      <c r="AD48" t="s">
        <v>37</v>
      </c>
    </row>
    <row r="49" spans="1:31" x14ac:dyDescent="0.25">
      <c r="A49">
        <v>27533</v>
      </c>
      <c r="B49" t="s">
        <v>40</v>
      </c>
      <c r="C49">
        <v>21.39</v>
      </c>
      <c r="E49" t="s">
        <v>23</v>
      </c>
      <c r="F49" t="s">
        <v>32</v>
      </c>
      <c r="G49" t="s">
        <v>25</v>
      </c>
      <c r="H49" t="s">
        <v>33</v>
      </c>
      <c r="I49" t="s">
        <v>26</v>
      </c>
      <c r="J49" t="s">
        <v>27</v>
      </c>
      <c r="K49" t="s">
        <v>34</v>
      </c>
      <c r="N49" t="b">
        <f>COUNTIF($G49,"Lunes")&gt;0</f>
        <v>1</v>
      </c>
      <c r="O49" t="b">
        <f>COUNTIF($H49,"Martes")&gt;0</f>
        <v>1</v>
      </c>
      <c r="P49" t="b">
        <f>COUNTIF($I49,"Miércoles")&gt;0</f>
        <v>1</v>
      </c>
      <c r="Q49" t="b">
        <f>COUNTIF($J49,"Jueves")&gt;0</f>
        <v>1</v>
      </c>
      <c r="R49" t="b">
        <f>COUNTIF($K49,"Viernes")&gt;0</f>
        <v>1</v>
      </c>
      <c r="S49" t="b">
        <f>COUNTIF($L49,"Sábado")&gt;0</f>
        <v>0</v>
      </c>
      <c r="T49" t="b">
        <f>COUNTIF($M49,"Domingo")&gt;0</f>
        <v>0</v>
      </c>
      <c r="U49">
        <v>5</v>
      </c>
      <c r="V49">
        <v>5</v>
      </c>
      <c r="W49" t="s">
        <v>28</v>
      </c>
      <c r="X49" s="1">
        <v>0.29166666666666669</v>
      </c>
      <c r="Z49" t="s">
        <v>35</v>
      </c>
      <c r="AA49" s="1">
        <v>0.70833333333333337</v>
      </c>
      <c r="AC49" t="s">
        <v>48</v>
      </c>
      <c r="AE49">
        <v>1</v>
      </c>
    </row>
    <row r="50" spans="1:31" x14ac:dyDescent="0.25">
      <c r="A50">
        <v>27534</v>
      </c>
      <c r="B50" t="s">
        <v>40</v>
      </c>
      <c r="C50">
        <v>5.14</v>
      </c>
      <c r="E50" t="s">
        <v>52</v>
      </c>
      <c r="F50" t="s">
        <v>24</v>
      </c>
      <c r="H50" t="s">
        <v>33</v>
      </c>
      <c r="I50" t="s">
        <v>26</v>
      </c>
      <c r="J50" t="s">
        <v>27</v>
      </c>
      <c r="K50" t="s">
        <v>34</v>
      </c>
      <c r="N50" t="b">
        <f>COUNTIF($G50,"Lunes")&gt;0</f>
        <v>0</v>
      </c>
      <c r="O50" t="b">
        <f>COUNTIF($H50,"Martes")&gt;0</f>
        <v>1</v>
      </c>
      <c r="P50" t="b">
        <f>COUNTIF($I50,"Miércoles")&gt;0</f>
        <v>1</v>
      </c>
      <c r="Q50" t="b">
        <f>COUNTIF($J50,"Jueves")&gt;0</f>
        <v>1</v>
      </c>
      <c r="R50" t="b">
        <f>COUNTIF($K50,"Viernes")&gt;0</f>
        <v>1</v>
      </c>
      <c r="S50" t="b">
        <f>COUNTIF($L50,"Sábado")&gt;0</f>
        <v>0</v>
      </c>
      <c r="T50" t="b">
        <f>COUNTIF($M50,"Domingo")&gt;0</f>
        <v>0</v>
      </c>
      <c r="U50">
        <v>4</v>
      </c>
      <c r="V50">
        <v>4</v>
      </c>
      <c r="W50" t="s">
        <v>28</v>
      </c>
      <c r="X50" s="1">
        <v>0.35416666666666669</v>
      </c>
      <c r="Z50" t="s">
        <v>29</v>
      </c>
      <c r="AA50" s="1">
        <v>0.1875</v>
      </c>
      <c r="AB50" s="1">
        <v>0.20833333333333334</v>
      </c>
      <c r="AD50" t="s">
        <v>43</v>
      </c>
    </row>
    <row r="51" spans="1:31" x14ac:dyDescent="0.25">
      <c r="A51">
        <v>27535</v>
      </c>
      <c r="B51" t="s">
        <v>40</v>
      </c>
      <c r="C51">
        <v>27.89</v>
      </c>
      <c r="E51" t="s">
        <v>49</v>
      </c>
      <c r="G51" t="s">
        <v>25</v>
      </c>
      <c r="H51" t="s">
        <v>33</v>
      </c>
      <c r="I51" t="s">
        <v>26</v>
      </c>
      <c r="N51" t="b">
        <f>COUNTIF($G51,"Lunes")&gt;0</f>
        <v>1</v>
      </c>
      <c r="O51" t="b">
        <f>COUNTIF($H51,"Martes")&gt;0</f>
        <v>1</v>
      </c>
      <c r="P51" t="b">
        <f>COUNTIF($I51,"Miércoles")&gt;0</f>
        <v>1</v>
      </c>
      <c r="Q51" t="b">
        <f>COUNTIF($J51,"Jueves")&gt;0</f>
        <v>0</v>
      </c>
      <c r="R51" t="b">
        <f>COUNTIF($K51,"Viernes")&gt;0</f>
        <v>0</v>
      </c>
      <c r="S51" t="b">
        <f>COUNTIF($L51,"Sábado")&gt;0</f>
        <v>0</v>
      </c>
      <c r="T51" t="b">
        <f>COUNTIF($M51,"Domingo")&gt;0</f>
        <v>0</v>
      </c>
      <c r="U51">
        <v>3</v>
      </c>
      <c r="V51">
        <v>3</v>
      </c>
      <c r="W51" t="s">
        <v>28</v>
      </c>
      <c r="X51" s="1">
        <v>0.35416666666666669</v>
      </c>
      <c r="Z51" t="s">
        <v>35</v>
      </c>
      <c r="AA51" s="1">
        <v>0.70833333333333337</v>
      </c>
    </row>
    <row r="52" spans="1:31" x14ac:dyDescent="0.25">
      <c r="A52">
        <v>27536</v>
      </c>
      <c r="B52" t="s">
        <v>30</v>
      </c>
      <c r="C52">
        <v>5.77</v>
      </c>
      <c r="E52" t="s">
        <v>53</v>
      </c>
      <c r="F52" t="s">
        <v>32</v>
      </c>
      <c r="G52" t="s">
        <v>25</v>
      </c>
      <c r="H52" t="s">
        <v>33</v>
      </c>
      <c r="I52" t="s">
        <v>26</v>
      </c>
      <c r="J52" t="s">
        <v>27</v>
      </c>
      <c r="K52" t="s">
        <v>34</v>
      </c>
      <c r="N52" t="b">
        <f>COUNTIF($G52,"Lunes")&gt;0</f>
        <v>1</v>
      </c>
      <c r="O52" t="b">
        <f>COUNTIF($H52,"Martes")&gt;0</f>
        <v>1</v>
      </c>
      <c r="P52" t="b">
        <f>COUNTIF($I52,"Miércoles")&gt;0</f>
        <v>1</v>
      </c>
      <c r="Q52" t="b">
        <f>COUNTIF($J52,"Jueves")&gt;0</f>
        <v>1</v>
      </c>
      <c r="R52" t="b">
        <f>COUNTIF($K52,"Viernes")&gt;0</f>
        <v>1</v>
      </c>
      <c r="S52" t="b">
        <f>COUNTIF($L52,"Sábado")&gt;0</f>
        <v>0</v>
      </c>
      <c r="T52" t="b">
        <f>COUNTIF($M52,"Domingo")&gt;0</f>
        <v>0</v>
      </c>
      <c r="U52">
        <v>5</v>
      </c>
      <c r="V52">
        <v>5</v>
      </c>
      <c r="W52" t="s">
        <v>39</v>
      </c>
      <c r="X52" s="1">
        <v>0.33333333333333331</v>
      </c>
      <c r="Y52" s="1">
        <v>0.41666666666666669</v>
      </c>
      <c r="Z52" t="s">
        <v>29</v>
      </c>
      <c r="AA52" s="1">
        <v>0.66666666666666663</v>
      </c>
      <c r="AB52" s="1">
        <v>0.79166666666666663</v>
      </c>
      <c r="AC52" t="s">
        <v>37</v>
      </c>
      <c r="AD52" t="s">
        <v>37</v>
      </c>
    </row>
    <row r="53" spans="1:31" x14ac:dyDescent="0.25">
      <c r="A53">
        <v>27537</v>
      </c>
      <c r="B53" t="s">
        <v>30</v>
      </c>
      <c r="C53">
        <v>4.07</v>
      </c>
      <c r="E53" t="s">
        <v>23</v>
      </c>
      <c r="F53" t="s">
        <v>32</v>
      </c>
      <c r="G53" t="s">
        <v>25</v>
      </c>
      <c r="H53" t="s">
        <v>33</v>
      </c>
      <c r="I53" t="s">
        <v>26</v>
      </c>
      <c r="J53" t="s">
        <v>27</v>
      </c>
      <c r="K53" t="s">
        <v>34</v>
      </c>
      <c r="N53" t="b">
        <f>COUNTIF($G53,"Lunes")&gt;0</f>
        <v>1</v>
      </c>
      <c r="O53" t="b">
        <f>COUNTIF($H53,"Martes")&gt;0</f>
        <v>1</v>
      </c>
      <c r="P53" t="b">
        <f>COUNTIF($I53,"Miércoles")&gt;0</f>
        <v>1</v>
      </c>
      <c r="Q53" t="b">
        <f>COUNTIF($J53,"Jueves")&gt;0</f>
        <v>1</v>
      </c>
      <c r="R53" t="b">
        <f>COUNTIF($K53,"Viernes")&gt;0</f>
        <v>1</v>
      </c>
      <c r="S53" t="b">
        <f>COUNTIF($L53,"Sábado")&gt;0</f>
        <v>0</v>
      </c>
      <c r="T53" t="b">
        <f>COUNTIF($M53,"Domingo")&gt;0</f>
        <v>0</v>
      </c>
      <c r="U53">
        <v>5</v>
      </c>
      <c r="V53">
        <v>5</v>
      </c>
      <c r="W53" t="s">
        <v>39</v>
      </c>
      <c r="X53" s="1">
        <v>0.29166666666666669</v>
      </c>
      <c r="Y53" s="1">
        <v>0.3125</v>
      </c>
      <c r="Z53" t="s">
        <v>29</v>
      </c>
      <c r="AA53" s="1">
        <v>0.83333333333333337</v>
      </c>
      <c r="AB53" s="1">
        <v>0.84375</v>
      </c>
      <c r="AC53" t="s">
        <v>43</v>
      </c>
      <c r="AE53">
        <v>1</v>
      </c>
    </row>
    <row r="54" spans="1:31" x14ac:dyDescent="0.25">
      <c r="A54">
        <v>27538</v>
      </c>
      <c r="B54" t="s">
        <v>40</v>
      </c>
      <c r="C54">
        <v>5.15</v>
      </c>
      <c r="E54" t="s">
        <v>23</v>
      </c>
      <c r="F54" t="s">
        <v>24</v>
      </c>
      <c r="G54" t="s">
        <v>25</v>
      </c>
      <c r="H54" t="s">
        <v>33</v>
      </c>
      <c r="I54" t="s">
        <v>26</v>
      </c>
      <c r="K54" t="s">
        <v>34</v>
      </c>
      <c r="N54" t="b">
        <f>COUNTIF($G54,"Lunes")&gt;0</f>
        <v>1</v>
      </c>
      <c r="O54" t="b">
        <f>COUNTIF($H54,"Martes")&gt;0</f>
        <v>1</v>
      </c>
      <c r="P54" t="b">
        <f>COUNTIF($I54,"Miércoles")&gt;0</f>
        <v>1</v>
      </c>
      <c r="Q54" t="b">
        <f>COUNTIF($J54,"Jueves")&gt;0</f>
        <v>0</v>
      </c>
      <c r="R54" t="b">
        <f>COUNTIF($K54,"Viernes")&gt;0</f>
        <v>1</v>
      </c>
      <c r="S54" t="b">
        <f>COUNTIF($L54,"Sábado")&gt;0</f>
        <v>0</v>
      </c>
      <c r="T54" t="b">
        <f>COUNTIF($M54,"Domingo")&gt;0</f>
        <v>0</v>
      </c>
      <c r="U54">
        <v>4</v>
      </c>
      <c r="V54">
        <v>4</v>
      </c>
      <c r="W54" t="s">
        <v>28</v>
      </c>
      <c r="X54" s="1">
        <v>0.3125</v>
      </c>
      <c r="Z54" t="s">
        <v>35</v>
      </c>
      <c r="AA54" s="1">
        <v>0.66666666666666663</v>
      </c>
      <c r="AE54">
        <v>1</v>
      </c>
    </row>
    <row r="55" spans="1:31" x14ac:dyDescent="0.25">
      <c r="A55">
        <v>27539</v>
      </c>
      <c r="B55" t="s">
        <v>30</v>
      </c>
      <c r="C55">
        <v>6.22</v>
      </c>
      <c r="E55" t="s">
        <v>31</v>
      </c>
      <c r="F55" t="s">
        <v>32</v>
      </c>
      <c r="G55" t="s">
        <v>25</v>
      </c>
      <c r="H55" t="s">
        <v>33</v>
      </c>
      <c r="I55" t="s">
        <v>26</v>
      </c>
      <c r="J55" t="s">
        <v>27</v>
      </c>
      <c r="K55" t="s">
        <v>34</v>
      </c>
      <c r="N55" t="b">
        <f>COUNTIF($G55,"Lunes")&gt;0</f>
        <v>1</v>
      </c>
      <c r="O55" t="b">
        <f>COUNTIF($H55,"Martes")&gt;0</f>
        <v>1</v>
      </c>
      <c r="P55" t="b">
        <f>COUNTIF($I55,"Miércoles")&gt;0</f>
        <v>1</v>
      </c>
      <c r="Q55" t="b">
        <f>COUNTIF($J55,"Jueves")&gt;0</f>
        <v>1</v>
      </c>
      <c r="R55" t="b">
        <f>COUNTIF($K55,"Viernes")&gt;0</f>
        <v>1</v>
      </c>
      <c r="S55" t="b">
        <f>COUNTIF($L55,"Sábado")&gt;0</f>
        <v>0</v>
      </c>
      <c r="T55" t="b">
        <f>COUNTIF($M55,"Domingo")&gt;0</f>
        <v>0</v>
      </c>
      <c r="U55">
        <v>5</v>
      </c>
      <c r="V55">
        <v>5</v>
      </c>
      <c r="W55" t="s">
        <v>39</v>
      </c>
      <c r="X55" s="1">
        <v>0.375</v>
      </c>
      <c r="Y55" s="1">
        <v>0.41666666666666669</v>
      </c>
      <c r="Z55" t="s">
        <v>29</v>
      </c>
      <c r="AA55" s="1">
        <v>0.79166666666666663</v>
      </c>
      <c r="AB55" s="1">
        <v>0.91666666666666663</v>
      </c>
      <c r="AC55" t="s">
        <v>37</v>
      </c>
      <c r="AD55" t="s">
        <v>37</v>
      </c>
    </row>
    <row r="56" spans="1:31" x14ac:dyDescent="0.25">
      <c r="A56">
        <v>27540</v>
      </c>
      <c r="B56" t="s">
        <v>30</v>
      </c>
      <c r="C56">
        <v>13.97</v>
      </c>
      <c r="D56">
        <v>5</v>
      </c>
      <c r="E56" t="s">
        <v>46</v>
      </c>
      <c r="F56" t="s">
        <v>24</v>
      </c>
      <c r="G56" t="s">
        <v>25</v>
      </c>
      <c r="H56" t="s">
        <v>33</v>
      </c>
      <c r="I56" t="s">
        <v>26</v>
      </c>
      <c r="J56" t="s">
        <v>27</v>
      </c>
      <c r="K56" t="s">
        <v>34</v>
      </c>
      <c r="N56" t="b">
        <f>COUNTIF($G56,"Lunes")&gt;0</f>
        <v>1</v>
      </c>
      <c r="O56" t="b">
        <f>COUNTIF($H56,"Martes")&gt;0</f>
        <v>1</v>
      </c>
      <c r="P56" t="b">
        <f>COUNTIF($I56,"Miércoles")&gt;0</f>
        <v>1</v>
      </c>
      <c r="Q56" t="b">
        <f>COUNTIF($J56,"Jueves")&gt;0</f>
        <v>1</v>
      </c>
      <c r="R56" t="b">
        <f>COUNTIF($K56,"Viernes")&gt;0</f>
        <v>1</v>
      </c>
      <c r="S56" t="b">
        <f>COUNTIF($L56,"Sábado")&gt;0</f>
        <v>0</v>
      </c>
      <c r="T56" t="b">
        <f>COUNTIF($M56,"Domingo")&gt;0</f>
        <v>0</v>
      </c>
      <c r="U56">
        <v>5</v>
      </c>
      <c r="V56">
        <v>5</v>
      </c>
      <c r="W56" t="s">
        <v>39</v>
      </c>
      <c r="X56" s="1">
        <v>0.35416666666666669</v>
      </c>
      <c r="Y56" s="1">
        <v>0.39583333333333331</v>
      </c>
      <c r="Z56" t="s">
        <v>29</v>
      </c>
      <c r="AA56" s="1">
        <v>0.17708333333333334</v>
      </c>
      <c r="AB56" s="1">
        <v>0.27083333333333331</v>
      </c>
      <c r="AD56" t="s">
        <v>37</v>
      </c>
      <c r="AE56">
        <v>4</v>
      </c>
    </row>
    <row r="57" spans="1:31" x14ac:dyDescent="0.25">
      <c r="A57">
        <v>27541</v>
      </c>
      <c r="B57" t="s">
        <v>22</v>
      </c>
      <c r="C57">
        <v>16.010000000000002</v>
      </c>
      <c r="E57" t="s">
        <v>49</v>
      </c>
      <c r="G57" t="s">
        <v>25</v>
      </c>
      <c r="H57" t="s">
        <v>33</v>
      </c>
      <c r="I57" t="s">
        <v>26</v>
      </c>
      <c r="J57" t="s">
        <v>27</v>
      </c>
      <c r="N57" t="b">
        <f>COUNTIF($G57,"Lunes")&gt;0</f>
        <v>1</v>
      </c>
      <c r="O57" t="b">
        <f>COUNTIF($H57,"Martes")&gt;0</f>
        <v>1</v>
      </c>
      <c r="P57" t="b">
        <f>COUNTIF($I57,"Miércoles")&gt;0</f>
        <v>1</v>
      </c>
      <c r="Q57" t="b">
        <f>COUNTIF($J57,"Jueves")&gt;0</f>
        <v>1</v>
      </c>
      <c r="R57" t="b">
        <f>COUNTIF($K57,"Viernes")&gt;0</f>
        <v>0</v>
      </c>
      <c r="S57" t="b">
        <f>COUNTIF($L57,"Sábado")&gt;0</f>
        <v>0</v>
      </c>
      <c r="T57" t="b">
        <f>COUNTIF($M57,"Domingo")&gt;0</f>
        <v>0</v>
      </c>
      <c r="U57">
        <v>4</v>
      </c>
      <c r="V57">
        <v>4</v>
      </c>
      <c r="W57" t="s">
        <v>39</v>
      </c>
      <c r="X57" s="1">
        <v>0.45833333333333331</v>
      </c>
      <c r="Y57" s="1">
        <v>0.54166666666666663</v>
      </c>
      <c r="Z57" t="s">
        <v>29</v>
      </c>
      <c r="AA57" s="1">
        <v>0.625</v>
      </c>
      <c r="AB57" s="1">
        <v>0.91666666666666663</v>
      </c>
    </row>
    <row r="58" spans="1:31" x14ac:dyDescent="0.25">
      <c r="A58">
        <v>27542</v>
      </c>
      <c r="B58" t="s">
        <v>40</v>
      </c>
      <c r="C58">
        <v>22.85</v>
      </c>
      <c r="D58">
        <v>15</v>
      </c>
      <c r="E58" t="s">
        <v>23</v>
      </c>
      <c r="F58" t="s">
        <v>32</v>
      </c>
      <c r="G58" t="s">
        <v>25</v>
      </c>
      <c r="H58" t="s">
        <v>33</v>
      </c>
      <c r="I58" t="s">
        <v>26</v>
      </c>
      <c r="J58" t="s">
        <v>27</v>
      </c>
      <c r="K58" t="s">
        <v>34</v>
      </c>
      <c r="N58" t="b">
        <f>COUNTIF($G58,"Lunes")&gt;0</f>
        <v>1</v>
      </c>
      <c r="O58" t="b">
        <f>COUNTIF($H58,"Martes")&gt;0</f>
        <v>1</v>
      </c>
      <c r="P58" t="b">
        <f>COUNTIF($I58,"Miércoles")&gt;0</f>
        <v>1</v>
      </c>
      <c r="Q58" t="b">
        <f>COUNTIF($J58,"Jueves")&gt;0</f>
        <v>1</v>
      </c>
      <c r="R58" t="b">
        <f>COUNTIF($K58,"Viernes")&gt;0</f>
        <v>1</v>
      </c>
      <c r="S58" t="b">
        <f>COUNTIF($L58,"Sábado")&gt;0</f>
        <v>0</v>
      </c>
      <c r="T58" t="b">
        <f>COUNTIF($M58,"Domingo")&gt;0</f>
        <v>0</v>
      </c>
      <c r="U58">
        <v>5</v>
      </c>
      <c r="V58">
        <v>5</v>
      </c>
      <c r="W58" t="s">
        <v>28</v>
      </c>
      <c r="X58" s="1">
        <v>0.375</v>
      </c>
      <c r="Z58" t="s">
        <v>35</v>
      </c>
      <c r="AA58" s="1">
        <v>4.7222222222222221E-2</v>
      </c>
      <c r="AE58">
        <v>1</v>
      </c>
    </row>
    <row r="59" spans="1:31" x14ac:dyDescent="0.25">
      <c r="A59">
        <v>27543</v>
      </c>
      <c r="B59" t="s">
        <v>22</v>
      </c>
      <c r="C59">
        <v>19.18</v>
      </c>
      <c r="E59" t="s">
        <v>23</v>
      </c>
      <c r="F59" t="s">
        <v>32</v>
      </c>
      <c r="G59" t="s">
        <v>25</v>
      </c>
      <c r="H59" t="s">
        <v>33</v>
      </c>
      <c r="I59" t="s">
        <v>26</v>
      </c>
      <c r="J59" t="s">
        <v>27</v>
      </c>
      <c r="K59" t="s">
        <v>34</v>
      </c>
      <c r="N59" t="b">
        <f>COUNTIF($G59,"Lunes")&gt;0</f>
        <v>1</v>
      </c>
      <c r="O59" t="b">
        <f>COUNTIF($H59,"Martes")&gt;0</f>
        <v>1</v>
      </c>
      <c r="P59" t="b">
        <f>COUNTIF($I59,"Miércoles")&gt;0</f>
        <v>1</v>
      </c>
      <c r="Q59" t="b">
        <f>COUNTIF($J59,"Jueves")&gt;0</f>
        <v>1</v>
      </c>
      <c r="R59" t="b">
        <f>COUNTIF($K59,"Viernes")&gt;0</f>
        <v>1</v>
      </c>
      <c r="S59" t="b">
        <f>COUNTIF($L59,"Sábado")&gt;0</f>
        <v>0</v>
      </c>
      <c r="T59" t="b">
        <f>COUNTIF($M59,"Domingo")&gt;0</f>
        <v>0</v>
      </c>
      <c r="U59">
        <v>5</v>
      </c>
      <c r="V59">
        <v>5</v>
      </c>
      <c r="W59" t="s">
        <v>39</v>
      </c>
      <c r="X59" s="1">
        <v>0.375</v>
      </c>
      <c r="Y59" s="1">
        <v>0.45833333333333331</v>
      </c>
      <c r="Z59" t="s">
        <v>35</v>
      </c>
      <c r="AA59" s="1">
        <v>0.625</v>
      </c>
      <c r="AC59" t="s">
        <v>37</v>
      </c>
      <c r="AD59" t="s">
        <v>37</v>
      </c>
    </row>
    <row r="60" spans="1:31" x14ac:dyDescent="0.25">
      <c r="A60">
        <v>27544</v>
      </c>
      <c r="B60" t="s">
        <v>30</v>
      </c>
      <c r="C60">
        <v>10.49</v>
      </c>
      <c r="E60" t="s">
        <v>23</v>
      </c>
      <c r="F60" t="s">
        <v>32</v>
      </c>
      <c r="G60" t="s">
        <v>25</v>
      </c>
      <c r="H60" t="s">
        <v>33</v>
      </c>
      <c r="I60" t="s">
        <v>26</v>
      </c>
      <c r="J60" t="s">
        <v>27</v>
      </c>
      <c r="K60" t="s">
        <v>34</v>
      </c>
      <c r="N60" t="b">
        <f>COUNTIF($G60,"Lunes")&gt;0</f>
        <v>1</v>
      </c>
      <c r="O60" t="b">
        <f>COUNTIF($H60,"Martes")&gt;0</f>
        <v>1</v>
      </c>
      <c r="P60" t="b">
        <f>COUNTIF($I60,"Miércoles")&gt;0</f>
        <v>1</v>
      </c>
      <c r="Q60" t="b">
        <f>COUNTIF($J60,"Jueves")&gt;0</f>
        <v>1</v>
      </c>
      <c r="R60" t="b">
        <f>COUNTIF($K60,"Viernes")&gt;0</f>
        <v>1</v>
      </c>
      <c r="S60" t="b">
        <f>COUNTIF($L60,"Sábado")&gt;0</f>
        <v>0</v>
      </c>
      <c r="T60" t="b">
        <f>COUNTIF($M60,"Domingo")&gt;0</f>
        <v>0</v>
      </c>
      <c r="U60">
        <v>5</v>
      </c>
      <c r="V60">
        <v>5</v>
      </c>
      <c r="W60" t="s">
        <v>28</v>
      </c>
      <c r="X60" s="1">
        <v>0.3888888888888889</v>
      </c>
      <c r="Z60" t="s">
        <v>35</v>
      </c>
      <c r="AA60" s="1">
        <v>0.76388888888888884</v>
      </c>
      <c r="AC60" t="s">
        <v>37</v>
      </c>
      <c r="AD60" t="s">
        <v>37</v>
      </c>
    </row>
    <row r="61" spans="1:31" x14ac:dyDescent="0.25">
      <c r="A61">
        <v>27545</v>
      </c>
      <c r="B61" t="s">
        <v>40</v>
      </c>
      <c r="C61">
        <v>11.12</v>
      </c>
      <c r="E61" t="s">
        <v>31</v>
      </c>
      <c r="F61" t="s">
        <v>32</v>
      </c>
      <c r="G61" t="s">
        <v>25</v>
      </c>
      <c r="H61" t="s">
        <v>33</v>
      </c>
      <c r="I61" t="s">
        <v>26</v>
      </c>
      <c r="J61" t="s">
        <v>27</v>
      </c>
      <c r="K61" t="s">
        <v>34</v>
      </c>
      <c r="N61" t="b">
        <f>COUNTIF($G61,"Lunes")&gt;0</f>
        <v>1</v>
      </c>
      <c r="O61" t="b">
        <f>COUNTIF($H61,"Martes")&gt;0</f>
        <v>1</v>
      </c>
      <c r="P61" t="b">
        <f>COUNTIF($I61,"Miércoles")&gt;0</f>
        <v>1</v>
      </c>
      <c r="Q61" t="b">
        <f>COUNTIF($J61,"Jueves")&gt;0</f>
        <v>1</v>
      </c>
      <c r="R61" t="b">
        <f>COUNTIF($K61,"Viernes")&gt;0</f>
        <v>1</v>
      </c>
      <c r="S61" t="b">
        <f>COUNTIF($L61,"Sábado")&gt;0</f>
        <v>0</v>
      </c>
      <c r="T61" t="b">
        <f>COUNTIF($M61,"Domingo")&gt;0</f>
        <v>0</v>
      </c>
      <c r="U61">
        <v>5</v>
      </c>
      <c r="V61">
        <v>5</v>
      </c>
      <c r="W61" t="s">
        <v>28</v>
      </c>
      <c r="X61" s="1">
        <v>0.375</v>
      </c>
      <c r="Z61" t="s">
        <v>29</v>
      </c>
      <c r="AA61" s="1">
        <v>0.72916666666666663</v>
      </c>
      <c r="AB61" s="1">
        <v>0.8125</v>
      </c>
      <c r="AC61" t="s">
        <v>37</v>
      </c>
      <c r="AD61" t="s">
        <v>37</v>
      </c>
    </row>
    <row r="62" spans="1:31" x14ac:dyDescent="0.25">
      <c r="A62">
        <v>27546</v>
      </c>
      <c r="B62" t="s">
        <v>54</v>
      </c>
      <c r="C62">
        <v>17.77</v>
      </c>
      <c r="E62" t="s">
        <v>38</v>
      </c>
      <c r="I62" t="s">
        <v>26</v>
      </c>
      <c r="J62" t="s">
        <v>27</v>
      </c>
      <c r="N62" t="b">
        <f>COUNTIF($G62,"Lunes")&gt;0</f>
        <v>0</v>
      </c>
      <c r="O62" t="b">
        <f>COUNTIF($H62,"Martes")&gt;0</f>
        <v>0</v>
      </c>
      <c r="P62" t="b">
        <f>COUNTIF($I62,"Miércoles")&gt;0</f>
        <v>1</v>
      </c>
      <c r="Q62" t="b">
        <f>COUNTIF($J62,"Jueves")&gt;0</f>
        <v>1</v>
      </c>
      <c r="R62" t="b">
        <f>COUNTIF($K62,"Viernes")&gt;0</f>
        <v>0</v>
      </c>
      <c r="S62" t="b">
        <f>COUNTIF($L62,"Sábado")&gt;0</f>
        <v>0</v>
      </c>
      <c r="T62" t="b">
        <f>COUNTIF($M62,"Domingo")&gt;0</f>
        <v>0</v>
      </c>
      <c r="U62">
        <v>2</v>
      </c>
      <c r="V62">
        <v>2</v>
      </c>
      <c r="W62" t="s">
        <v>28</v>
      </c>
      <c r="X62" s="1">
        <v>0.75</v>
      </c>
      <c r="Z62" t="s">
        <v>35</v>
      </c>
      <c r="AA62" s="1">
        <v>0.89583333333333337</v>
      </c>
    </row>
    <row r="63" spans="1:31" x14ac:dyDescent="0.25">
      <c r="A63">
        <v>27547</v>
      </c>
      <c r="B63" t="s">
        <v>40</v>
      </c>
      <c r="C63">
        <v>13.1</v>
      </c>
      <c r="E63" t="s">
        <v>42</v>
      </c>
      <c r="G63" t="s">
        <v>25</v>
      </c>
      <c r="H63" t="s">
        <v>33</v>
      </c>
      <c r="I63" t="s">
        <v>26</v>
      </c>
      <c r="J63" t="s">
        <v>27</v>
      </c>
      <c r="K63" t="s">
        <v>34</v>
      </c>
      <c r="N63" t="b">
        <f>COUNTIF($G63,"Lunes")&gt;0</f>
        <v>1</v>
      </c>
      <c r="O63" t="b">
        <f>COUNTIF($H63,"Martes")&gt;0</f>
        <v>1</v>
      </c>
      <c r="P63" t="b">
        <f>COUNTIF($I63,"Miércoles")&gt;0</f>
        <v>1</v>
      </c>
      <c r="Q63" t="b">
        <f>COUNTIF($J63,"Jueves")&gt;0</f>
        <v>1</v>
      </c>
      <c r="R63" t="b">
        <f>COUNTIF($K63,"Viernes")&gt;0</f>
        <v>1</v>
      </c>
      <c r="S63" t="b">
        <f>COUNTIF($L63,"Sábado")&gt;0</f>
        <v>0</v>
      </c>
      <c r="T63" t="b">
        <f>COUNTIF($M63,"Domingo")&gt;0</f>
        <v>0</v>
      </c>
      <c r="U63">
        <v>5</v>
      </c>
      <c r="V63">
        <v>5</v>
      </c>
      <c r="W63" t="s">
        <v>28</v>
      </c>
      <c r="X63" s="1">
        <v>0.375</v>
      </c>
      <c r="Z63" t="s">
        <v>35</v>
      </c>
      <c r="AA63" s="1">
        <v>0.25</v>
      </c>
    </row>
    <row r="64" spans="1:31" x14ac:dyDescent="0.25">
      <c r="A64">
        <v>27548</v>
      </c>
      <c r="B64" t="s">
        <v>22</v>
      </c>
      <c r="C64">
        <v>24.47</v>
      </c>
      <c r="E64" t="s">
        <v>31</v>
      </c>
      <c r="F64" t="s">
        <v>32</v>
      </c>
      <c r="G64" t="s">
        <v>25</v>
      </c>
      <c r="H64" t="s">
        <v>33</v>
      </c>
      <c r="I64" t="s">
        <v>26</v>
      </c>
      <c r="J64" t="s">
        <v>27</v>
      </c>
      <c r="K64" t="s">
        <v>34</v>
      </c>
      <c r="N64" t="b">
        <f>COUNTIF($G64,"Lunes")&gt;0</f>
        <v>1</v>
      </c>
      <c r="O64" t="b">
        <f>COUNTIF($H64,"Martes")&gt;0</f>
        <v>1</v>
      </c>
      <c r="P64" t="b">
        <f>COUNTIF($I64,"Miércoles")&gt;0</f>
        <v>1</v>
      </c>
      <c r="Q64" t="b">
        <f>COUNTIF($J64,"Jueves")&gt;0</f>
        <v>1</v>
      </c>
      <c r="R64" t="b">
        <f>COUNTIF($K64,"Viernes")&gt;0</f>
        <v>1</v>
      </c>
      <c r="S64" t="b">
        <f>COUNTIF($L64,"Sábado")&gt;0</f>
        <v>0</v>
      </c>
      <c r="T64" t="b">
        <f>COUNTIF($M64,"Domingo")&gt;0</f>
        <v>0</v>
      </c>
      <c r="U64">
        <v>5</v>
      </c>
      <c r="V64">
        <v>5</v>
      </c>
      <c r="W64" t="s">
        <v>28</v>
      </c>
      <c r="X64" s="1">
        <v>0.29166666666666669</v>
      </c>
      <c r="Z64" t="s">
        <v>35</v>
      </c>
      <c r="AA64" s="1">
        <v>0.83333333333333337</v>
      </c>
      <c r="AC64" t="s">
        <v>43</v>
      </c>
      <c r="AD64" t="s">
        <v>37</v>
      </c>
      <c r="AE64">
        <v>1</v>
      </c>
    </row>
    <row r="65" spans="1:31" x14ac:dyDescent="0.25">
      <c r="A65">
        <v>27549</v>
      </c>
      <c r="B65" t="s">
        <v>40</v>
      </c>
      <c r="C65">
        <v>2.98</v>
      </c>
      <c r="E65" t="s">
        <v>31</v>
      </c>
      <c r="F65" t="s">
        <v>32</v>
      </c>
      <c r="G65" t="s">
        <v>25</v>
      </c>
      <c r="H65" t="s">
        <v>33</v>
      </c>
      <c r="I65" t="s">
        <v>26</v>
      </c>
      <c r="J65" t="s">
        <v>27</v>
      </c>
      <c r="K65" t="s">
        <v>34</v>
      </c>
      <c r="N65" t="b">
        <f>COUNTIF($G65,"Lunes")&gt;0</f>
        <v>1</v>
      </c>
      <c r="O65" t="b">
        <f>COUNTIF($H65,"Martes")&gt;0</f>
        <v>1</v>
      </c>
      <c r="P65" t="b">
        <f>COUNTIF($I65,"Miércoles")&gt;0</f>
        <v>1</v>
      </c>
      <c r="Q65" t="b">
        <f>COUNTIF($J65,"Jueves")&gt;0</f>
        <v>1</v>
      </c>
      <c r="R65" t="b">
        <f>COUNTIF($K65,"Viernes")&gt;0</f>
        <v>1</v>
      </c>
      <c r="S65" t="b">
        <f>COUNTIF($L65,"Sábado")&gt;0</f>
        <v>0</v>
      </c>
      <c r="T65" t="b">
        <f>COUNTIF($M65,"Domingo")&gt;0</f>
        <v>0</v>
      </c>
      <c r="U65">
        <v>5</v>
      </c>
      <c r="V65">
        <v>5</v>
      </c>
      <c r="W65" t="s">
        <v>39</v>
      </c>
      <c r="X65" s="1">
        <v>0.29166666666666669</v>
      </c>
      <c r="Y65" s="1">
        <v>0.375</v>
      </c>
      <c r="Z65" t="s">
        <v>29</v>
      </c>
      <c r="AA65" s="1">
        <v>0.54166666666666663</v>
      </c>
      <c r="AB65" s="1">
        <v>0.58333333333333337</v>
      </c>
      <c r="AC65" t="s">
        <v>37</v>
      </c>
      <c r="AD65" t="s">
        <v>37</v>
      </c>
    </row>
    <row r="66" spans="1:31" x14ac:dyDescent="0.25">
      <c r="A66">
        <v>27550</v>
      </c>
      <c r="B66" t="s">
        <v>22</v>
      </c>
      <c r="C66">
        <v>4.9800000000000004</v>
      </c>
      <c r="E66" t="s">
        <v>53</v>
      </c>
      <c r="G66" t="s">
        <v>25</v>
      </c>
      <c r="H66" t="s">
        <v>33</v>
      </c>
      <c r="I66" t="s">
        <v>26</v>
      </c>
      <c r="J66" t="s">
        <v>27</v>
      </c>
      <c r="K66" t="s">
        <v>34</v>
      </c>
      <c r="N66" t="b">
        <f>COUNTIF($G66,"Lunes")&gt;0</f>
        <v>1</v>
      </c>
      <c r="O66" t="b">
        <f>COUNTIF($H66,"Martes")&gt;0</f>
        <v>1</v>
      </c>
      <c r="P66" t="b">
        <f>COUNTIF($I66,"Miércoles")&gt;0</f>
        <v>1</v>
      </c>
      <c r="Q66" t="b">
        <f>COUNTIF($J66,"Jueves")&gt;0</f>
        <v>1</v>
      </c>
      <c r="R66" t="b">
        <f>COUNTIF($K66,"Viernes")&gt;0</f>
        <v>1</v>
      </c>
      <c r="S66" t="b">
        <f>COUNTIF($L66,"Sábado")&gt;0</f>
        <v>0</v>
      </c>
      <c r="T66" t="b">
        <f>COUNTIF($M66,"Domingo")&gt;0</f>
        <v>0</v>
      </c>
      <c r="U66">
        <v>5</v>
      </c>
      <c r="V66">
        <v>5</v>
      </c>
      <c r="W66" t="s">
        <v>28</v>
      </c>
      <c r="X66" s="1">
        <v>0.375</v>
      </c>
      <c r="Z66" t="s">
        <v>29</v>
      </c>
      <c r="AA66" s="1">
        <v>0.54166666666666663</v>
      </c>
      <c r="AB66" s="1">
        <v>0.58333333333333337</v>
      </c>
    </row>
    <row r="67" spans="1:31" x14ac:dyDescent="0.25">
      <c r="A67">
        <v>27551</v>
      </c>
      <c r="B67" t="s">
        <v>22</v>
      </c>
      <c r="C67">
        <v>16.29</v>
      </c>
      <c r="E67" t="s">
        <v>42</v>
      </c>
      <c r="H67" t="s">
        <v>33</v>
      </c>
      <c r="J67" t="s">
        <v>27</v>
      </c>
      <c r="K67" t="s">
        <v>34</v>
      </c>
      <c r="N67" t="b">
        <f>COUNTIF($G67,"Lunes")&gt;0</f>
        <v>0</v>
      </c>
      <c r="O67" t="b">
        <f>COUNTIF($H67,"Martes")&gt;0</f>
        <v>1</v>
      </c>
      <c r="P67" t="b">
        <f>COUNTIF($I67,"Miércoles")&gt;0</f>
        <v>0</v>
      </c>
      <c r="Q67" t="b">
        <f>COUNTIF($J67,"Jueves")&gt;0</f>
        <v>1</v>
      </c>
      <c r="R67" t="b">
        <f>COUNTIF($K67,"Viernes")&gt;0</f>
        <v>1</v>
      </c>
      <c r="S67" t="b">
        <f>COUNTIF($L67,"Sábado")&gt;0</f>
        <v>0</v>
      </c>
      <c r="T67" t="b">
        <f>COUNTIF($M67,"Domingo")&gt;0</f>
        <v>0</v>
      </c>
      <c r="U67">
        <v>3</v>
      </c>
      <c r="V67">
        <v>3</v>
      </c>
      <c r="W67" t="s">
        <v>39</v>
      </c>
      <c r="X67" s="1">
        <v>0.29166666666666669</v>
      </c>
      <c r="Y67" s="1">
        <v>0.45833333333333331</v>
      </c>
      <c r="Z67" t="s">
        <v>29</v>
      </c>
      <c r="AA67" s="1">
        <v>0.45833333333333331</v>
      </c>
      <c r="AB67" s="1">
        <v>0.58333333333333337</v>
      </c>
    </row>
    <row r="68" spans="1:31" x14ac:dyDescent="0.25">
      <c r="A68">
        <v>27552</v>
      </c>
      <c r="B68" t="s">
        <v>44</v>
      </c>
      <c r="C68">
        <v>13.31</v>
      </c>
      <c r="E68" t="s">
        <v>23</v>
      </c>
      <c r="F68" t="s">
        <v>32</v>
      </c>
      <c r="G68" t="s">
        <v>25</v>
      </c>
      <c r="H68" t="s">
        <v>33</v>
      </c>
      <c r="I68" t="s">
        <v>26</v>
      </c>
      <c r="J68" t="s">
        <v>27</v>
      </c>
      <c r="K68" t="s">
        <v>34</v>
      </c>
      <c r="N68" t="b">
        <f>COUNTIF($G68,"Lunes")&gt;0</f>
        <v>1</v>
      </c>
      <c r="O68" t="b">
        <f>COUNTIF($H68,"Martes")&gt;0</f>
        <v>1</v>
      </c>
      <c r="P68" t="b">
        <f>COUNTIF($I68,"Miércoles")&gt;0</f>
        <v>1</v>
      </c>
      <c r="Q68" t="b">
        <f>COUNTIF($J68,"Jueves")&gt;0</f>
        <v>1</v>
      </c>
      <c r="R68" t="b">
        <f>COUNTIF($K68,"Viernes")&gt;0</f>
        <v>1</v>
      </c>
      <c r="S68" t="b">
        <f>COUNTIF($L68,"Sábado")&gt;0</f>
        <v>0</v>
      </c>
      <c r="T68" t="b">
        <f>COUNTIF($M68,"Domingo")&gt;0</f>
        <v>0</v>
      </c>
      <c r="U68">
        <v>5</v>
      </c>
      <c r="V68">
        <v>5</v>
      </c>
      <c r="W68" t="s">
        <v>39</v>
      </c>
      <c r="X68" s="1">
        <v>0.75</v>
      </c>
      <c r="Y68" s="1">
        <v>0.66666666666666663</v>
      </c>
      <c r="Z68" t="s">
        <v>29</v>
      </c>
      <c r="AA68" s="1">
        <v>0.83333333333333337</v>
      </c>
      <c r="AB68" s="1">
        <v>0.91666666666666663</v>
      </c>
      <c r="AC68" t="s">
        <v>37</v>
      </c>
    </row>
    <row r="69" spans="1:31" x14ac:dyDescent="0.25">
      <c r="A69">
        <v>27553</v>
      </c>
      <c r="B69" t="s">
        <v>22</v>
      </c>
      <c r="C69">
        <v>13.21</v>
      </c>
      <c r="E69" t="s">
        <v>23</v>
      </c>
      <c r="F69" t="s">
        <v>32</v>
      </c>
      <c r="H69" t="s">
        <v>33</v>
      </c>
      <c r="I69" t="s">
        <v>26</v>
      </c>
      <c r="J69" t="s">
        <v>27</v>
      </c>
      <c r="K69" t="s">
        <v>34</v>
      </c>
      <c r="N69" t="b">
        <f>COUNTIF($G69,"Lunes")&gt;0</f>
        <v>0</v>
      </c>
      <c r="O69" t="b">
        <f>COUNTIF($H69,"Martes")&gt;0</f>
        <v>1</v>
      </c>
      <c r="P69" t="b">
        <f>COUNTIF($I69,"Miércoles")&gt;0</f>
        <v>1</v>
      </c>
      <c r="Q69" t="b">
        <f>COUNTIF($J69,"Jueves")&gt;0</f>
        <v>1</v>
      </c>
      <c r="R69" t="b">
        <f>COUNTIF($K69,"Viernes")&gt;0</f>
        <v>1</v>
      </c>
      <c r="S69" t="b">
        <f>COUNTIF($L69,"Sábado")&gt;0</f>
        <v>0</v>
      </c>
      <c r="T69" t="b">
        <f>COUNTIF($M69,"Domingo")&gt;0</f>
        <v>0</v>
      </c>
      <c r="U69">
        <v>4</v>
      </c>
      <c r="V69">
        <v>4</v>
      </c>
      <c r="W69" t="s">
        <v>28</v>
      </c>
      <c r="X69" s="1">
        <v>0.375</v>
      </c>
      <c r="Z69" t="s">
        <v>29</v>
      </c>
      <c r="AA69" s="1">
        <v>0.54166666666666663</v>
      </c>
      <c r="AB69" s="1">
        <v>0.83333333333333337</v>
      </c>
      <c r="AC69" t="s">
        <v>45</v>
      </c>
    </row>
    <row r="70" spans="1:31" x14ac:dyDescent="0.25">
      <c r="A70">
        <v>27554</v>
      </c>
      <c r="B70" t="s">
        <v>30</v>
      </c>
      <c r="C70">
        <v>5.38</v>
      </c>
      <c r="D70">
        <v>5</v>
      </c>
      <c r="E70" t="s">
        <v>51</v>
      </c>
      <c r="F70" t="s">
        <v>32</v>
      </c>
      <c r="G70" t="s">
        <v>25</v>
      </c>
      <c r="H70" t="s">
        <v>33</v>
      </c>
      <c r="I70" t="s">
        <v>26</v>
      </c>
      <c r="J70" t="s">
        <v>27</v>
      </c>
      <c r="K70" t="s">
        <v>34</v>
      </c>
      <c r="N70" t="b">
        <f>COUNTIF($G70,"Lunes")&gt;0</f>
        <v>1</v>
      </c>
      <c r="O70" t="b">
        <f>COUNTIF($H70,"Martes")&gt;0</f>
        <v>1</v>
      </c>
      <c r="P70" t="b">
        <f>COUNTIF($I70,"Miércoles")&gt;0</f>
        <v>1</v>
      </c>
      <c r="Q70" t="b">
        <f>COUNTIF($J70,"Jueves")&gt;0</f>
        <v>1</v>
      </c>
      <c r="R70" t="b">
        <f>COUNTIF($K70,"Viernes")&gt;0</f>
        <v>1</v>
      </c>
      <c r="S70" t="b">
        <f>COUNTIF($L70,"Sábado")&gt;0</f>
        <v>0</v>
      </c>
      <c r="T70" t="b">
        <f>COUNTIF($M70,"Domingo")&gt;0</f>
        <v>0</v>
      </c>
      <c r="U70">
        <v>5</v>
      </c>
      <c r="V70">
        <v>5</v>
      </c>
      <c r="W70" t="s">
        <v>28</v>
      </c>
      <c r="X70" s="1">
        <v>0.29166666666666669</v>
      </c>
      <c r="Z70" t="s">
        <v>29</v>
      </c>
      <c r="AA70" s="1">
        <v>0.5625</v>
      </c>
      <c r="AB70" s="1">
        <v>0.70833333333333337</v>
      </c>
      <c r="AC70" t="s">
        <v>45</v>
      </c>
      <c r="AD70" t="s">
        <v>43</v>
      </c>
      <c r="AE70">
        <v>1</v>
      </c>
    </row>
    <row r="71" spans="1:31" x14ac:dyDescent="0.25">
      <c r="A71">
        <v>27555</v>
      </c>
      <c r="B71" t="s">
        <v>54</v>
      </c>
      <c r="C71">
        <v>5.16</v>
      </c>
      <c r="E71" t="s">
        <v>23</v>
      </c>
      <c r="F71" t="s">
        <v>24</v>
      </c>
      <c r="H71" t="s">
        <v>33</v>
      </c>
      <c r="I71" t="s">
        <v>26</v>
      </c>
      <c r="N71" t="b">
        <f>COUNTIF($G71,"Lunes")&gt;0</f>
        <v>0</v>
      </c>
      <c r="O71" t="b">
        <f>COUNTIF($H71,"Martes")&gt;0</f>
        <v>1</v>
      </c>
      <c r="P71" t="b">
        <f>COUNTIF($I71,"Miércoles")&gt;0</f>
        <v>1</v>
      </c>
      <c r="Q71" t="b">
        <f>COUNTIF($J71,"Jueves")&gt;0</f>
        <v>0</v>
      </c>
      <c r="R71" t="b">
        <f>COUNTIF($K71,"Viernes")&gt;0</f>
        <v>0</v>
      </c>
      <c r="S71" t="b">
        <f>COUNTIF($L71,"Sábado")&gt;0</f>
        <v>0</v>
      </c>
      <c r="T71" t="b">
        <f>COUNTIF($M71,"Domingo")&gt;0</f>
        <v>0</v>
      </c>
      <c r="U71">
        <v>2</v>
      </c>
      <c r="V71">
        <v>2</v>
      </c>
      <c r="W71" t="s">
        <v>39</v>
      </c>
      <c r="X71" s="1">
        <v>0.70833333333333337</v>
      </c>
      <c r="Y71" s="1">
        <v>0.79166666666666663</v>
      </c>
      <c r="Z71" t="s">
        <v>29</v>
      </c>
      <c r="AA71" s="1">
        <v>0.83333333333333337</v>
      </c>
      <c r="AB71" s="1">
        <v>0.91666666666666663</v>
      </c>
    </row>
    <row r="72" spans="1:31" x14ac:dyDescent="0.25">
      <c r="A72">
        <v>27556</v>
      </c>
      <c r="B72" t="s">
        <v>40</v>
      </c>
      <c r="C72">
        <v>19.93</v>
      </c>
      <c r="E72" t="s">
        <v>23</v>
      </c>
      <c r="F72" t="s">
        <v>32</v>
      </c>
      <c r="G72" t="s">
        <v>25</v>
      </c>
      <c r="H72" t="s">
        <v>33</v>
      </c>
      <c r="I72" t="s">
        <v>26</v>
      </c>
      <c r="J72" t="s">
        <v>27</v>
      </c>
      <c r="K72" t="s">
        <v>34</v>
      </c>
      <c r="N72" t="b">
        <f>COUNTIF($G72,"Lunes")&gt;0</f>
        <v>1</v>
      </c>
      <c r="O72" t="b">
        <f>COUNTIF($H72,"Martes")&gt;0</f>
        <v>1</v>
      </c>
      <c r="P72" t="b">
        <f>COUNTIF($I72,"Miércoles")&gt;0</f>
        <v>1</v>
      </c>
      <c r="Q72" t="b">
        <f>COUNTIF($J72,"Jueves")&gt;0</f>
        <v>1</v>
      </c>
      <c r="R72" t="b">
        <f>COUNTIF($K72,"Viernes")&gt;0</f>
        <v>1</v>
      </c>
      <c r="S72" t="b">
        <f>COUNTIF($L72,"Sábado")&gt;0</f>
        <v>0</v>
      </c>
      <c r="T72" t="b">
        <f>COUNTIF($M72,"Domingo")&gt;0</f>
        <v>0</v>
      </c>
      <c r="U72">
        <v>5</v>
      </c>
      <c r="V72">
        <v>5</v>
      </c>
      <c r="W72" t="s">
        <v>28</v>
      </c>
      <c r="X72" s="1">
        <v>0.375</v>
      </c>
      <c r="Z72" t="s">
        <v>35</v>
      </c>
      <c r="AA72" s="1">
        <v>0.75</v>
      </c>
      <c r="AC72" t="s">
        <v>43</v>
      </c>
    </row>
    <row r="73" spans="1:31" x14ac:dyDescent="0.25">
      <c r="A73">
        <v>27557</v>
      </c>
      <c r="B73" t="s">
        <v>40</v>
      </c>
      <c r="C73">
        <v>29.62</v>
      </c>
      <c r="E73" t="s">
        <v>31</v>
      </c>
      <c r="F73" t="s">
        <v>32</v>
      </c>
      <c r="G73" t="s">
        <v>25</v>
      </c>
      <c r="H73" t="s">
        <v>33</v>
      </c>
      <c r="I73" t="s">
        <v>26</v>
      </c>
      <c r="J73" t="s">
        <v>27</v>
      </c>
      <c r="K73" t="s">
        <v>34</v>
      </c>
      <c r="N73" t="b">
        <f>COUNTIF($G73,"Lunes")&gt;0</f>
        <v>1</v>
      </c>
      <c r="O73" t="b">
        <f>COUNTIF($H73,"Martes")&gt;0</f>
        <v>1</v>
      </c>
      <c r="P73" t="b">
        <f>COUNTIF($I73,"Miércoles")&gt;0</f>
        <v>1</v>
      </c>
      <c r="Q73" t="b">
        <f>COUNTIF($J73,"Jueves")&gt;0</f>
        <v>1</v>
      </c>
      <c r="R73" t="b">
        <f>COUNTIF($K73,"Viernes")&gt;0</f>
        <v>1</v>
      </c>
      <c r="S73" t="b">
        <f>COUNTIF($L73,"Sábado")&gt;0</f>
        <v>0</v>
      </c>
      <c r="T73" t="b">
        <f>COUNTIF($M73,"Domingo")&gt;0</f>
        <v>0</v>
      </c>
      <c r="U73">
        <v>5</v>
      </c>
      <c r="V73">
        <v>5</v>
      </c>
      <c r="W73" t="s">
        <v>28</v>
      </c>
      <c r="X73" s="1">
        <v>0.29166666666666669</v>
      </c>
      <c r="Z73" t="s">
        <v>35</v>
      </c>
      <c r="AA73" s="1">
        <v>0.625</v>
      </c>
      <c r="AC73" t="s">
        <v>37</v>
      </c>
      <c r="AD73" t="s">
        <v>37</v>
      </c>
      <c r="AE73">
        <v>1</v>
      </c>
    </row>
    <row r="74" spans="1:31" x14ac:dyDescent="0.25">
      <c r="A74">
        <v>27558</v>
      </c>
      <c r="B74" t="s">
        <v>44</v>
      </c>
      <c r="C74">
        <v>5.35</v>
      </c>
      <c r="E74" t="s">
        <v>23</v>
      </c>
      <c r="F74" t="s">
        <v>32</v>
      </c>
      <c r="G74" t="s">
        <v>25</v>
      </c>
      <c r="H74" t="s">
        <v>33</v>
      </c>
      <c r="J74" t="s">
        <v>27</v>
      </c>
      <c r="K74" t="s">
        <v>34</v>
      </c>
      <c r="N74" t="b">
        <f>COUNTIF($G74,"Lunes")&gt;0</f>
        <v>1</v>
      </c>
      <c r="O74" t="b">
        <f>COUNTIF($H74,"Martes")&gt;0</f>
        <v>1</v>
      </c>
      <c r="P74" t="b">
        <f>COUNTIF($I74,"Miércoles")&gt;0</f>
        <v>0</v>
      </c>
      <c r="Q74" t="b">
        <f>COUNTIF($J74,"Jueves")&gt;0</f>
        <v>1</v>
      </c>
      <c r="R74" t="b">
        <f>COUNTIF($K74,"Viernes")&gt;0</f>
        <v>1</v>
      </c>
      <c r="S74" t="b">
        <f>COUNTIF($L74,"Sábado")&gt;0</f>
        <v>0</v>
      </c>
      <c r="T74" t="b">
        <f>COUNTIF($M74,"Domingo")&gt;0</f>
        <v>0</v>
      </c>
      <c r="U74">
        <v>4</v>
      </c>
      <c r="V74">
        <v>4</v>
      </c>
      <c r="W74" t="s">
        <v>28</v>
      </c>
      <c r="X74" s="1">
        <v>0.27083333333333331</v>
      </c>
      <c r="Z74" t="s">
        <v>35</v>
      </c>
      <c r="AA74" s="1">
        <v>0.39583333333333331</v>
      </c>
      <c r="AC74" t="s">
        <v>37</v>
      </c>
      <c r="AD74" t="s">
        <v>37</v>
      </c>
    </row>
    <row r="75" spans="1:31" x14ac:dyDescent="0.25">
      <c r="A75">
        <v>27559</v>
      </c>
      <c r="B75" t="s">
        <v>22</v>
      </c>
      <c r="C75">
        <v>12.77</v>
      </c>
      <c r="E75" t="s">
        <v>23</v>
      </c>
      <c r="F75" t="s">
        <v>32</v>
      </c>
      <c r="G75" t="s">
        <v>25</v>
      </c>
      <c r="H75" t="s">
        <v>33</v>
      </c>
      <c r="J75" t="s">
        <v>27</v>
      </c>
      <c r="K75" t="s">
        <v>34</v>
      </c>
      <c r="N75" t="b">
        <f>COUNTIF($G75,"Lunes")&gt;0</f>
        <v>1</v>
      </c>
      <c r="O75" t="b">
        <f>COUNTIF($H75,"Martes")&gt;0</f>
        <v>1</v>
      </c>
      <c r="P75" t="b">
        <f>COUNTIF($I75,"Miércoles")&gt;0</f>
        <v>0</v>
      </c>
      <c r="Q75" t="b">
        <f>COUNTIF($J75,"Jueves")&gt;0</f>
        <v>1</v>
      </c>
      <c r="R75" t="b">
        <f>COUNTIF($K75,"Viernes")&gt;0</f>
        <v>1</v>
      </c>
      <c r="S75" t="b">
        <f>COUNTIF($L75,"Sábado")&gt;0</f>
        <v>0</v>
      </c>
      <c r="T75" t="b">
        <f>COUNTIF($M75,"Domingo")&gt;0</f>
        <v>0</v>
      </c>
      <c r="U75">
        <v>4</v>
      </c>
      <c r="V75">
        <v>4</v>
      </c>
      <c r="W75" t="s">
        <v>28</v>
      </c>
      <c r="X75" s="1">
        <v>0.29166666666666669</v>
      </c>
      <c r="Z75" t="s">
        <v>29</v>
      </c>
      <c r="AA75" s="1">
        <v>0.75</v>
      </c>
      <c r="AB75" s="1">
        <v>0.875</v>
      </c>
      <c r="AC75" t="s">
        <v>43</v>
      </c>
      <c r="AD75" t="s">
        <v>37</v>
      </c>
    </row>
    <row r="76" spans="1:31" x14ac:dyDescent="0.25">
      <c r="A76">
        <v>27560</v>
      </c>
      <c r="B76" t="s">
        <v>30</v>
      </c>
      <c r="C76">
        <v>19.53</v>
      </c>
      <c r="E76" t="s">
        <v>31</v>
      </c>
      <c r="F76" t="s">
        <v>32</v>
      </c>
      <c r="G76" t="s">
        <v>25</v>
      </c>
      <c r="H76" t="s">
        <v>33</v>
      </c>
      <c r="I76" t="s">
        <v>26</v>
      </c>
      <c r="J76" t="s">
        <v>27</v>
      </c>
      <c r="K76" t="s">
        <v>34</v>
      </c>
      <c r="L76" t="s">
        <v>41</v>
      </c>
      <c r="N76" t="b">
        <f>COUNTIF($G76,"Lunes")&gt;0</f>
        <v>1</v>
      </c>
      <c r="O76" t="b">
        <f>COUNTIF($H76,"Martes")&gt;0</f>
        <v>1</v>
      </c>
      <c r="P76" t="b">
        <f>COUNTIF($I76,"Miércoles")&gt;0</f>
        <v>1</v>
      </c>
      <c r="Q76" t="b">
        <f>COUNTIF($J76,"Jueves")&gt;0</f>
        <v>1</v>
      </c>
      <c r="R76" t="b">
        <f>COUNTIF($K76,"Viernes")&gt;0</f>
        <v>1</v>
      </c>
      <c r="S76" t="b">
        <f>COUNTIF($L76,"Sábado")&gt;0</f>
        <v>1</v>
      </c>
      <c r="T76" t="b">
        <f>COUNTIF($M76,"Domingo")&gt;0</f>
        <v>0</v>
      </c>
      <c r="U76">
        <v>6</v>
      </c>
      <c r="V76">
        <v>6</v>
      </c>
      <c r="W76" t="s">
        <v>39</v>
      </c>
      <c r="X76" s="1">
        <v>0.5</v>
      </c>
      <c r="Y76" s="1">
        <v>0.66666666666666663</v>
      </c>
      <c r="Z76" t="s">
        <v>29</v>
      </c>
      <c r="AA76" s="1">
        <v>0.25</v>
      </c>
      <c r="AB76" s="1">
        <v>0.83333333333333337</v>
      </c>
      <c r="AC76" t="s">
        <v>43</v>
      </c>
      <c r="AD76" t="s">
        <v>37</v>
      </c>
      <c r="AE76">
        <v>1</v>
      </c>
    </row>
    <row r="77" spans="1:31" x14ac:dyDescent="0.25">
      <c r="A77">
        <v>27561</v>
      </c>
      <c r="B77" t="s">
        <v>44</v>
      </c>
      <c r="C77">
        <v>15.54</v>
      </c>
      <c r="E77" t="s">
        <v>38</v>
      </c>
      <c r="I77" t="s">
        <v>26</v>
      </c>
      <c r="K77" t="s">
        <v>34</v>
      </c>
      <c r="N77" t="b">
        <f>COUNTIF($G77,"Lunes")&gt;0</f>
        <v>0</v>
      </c>
      <c r="O77" t="b">
        <f>COUNTIF($H77,"Martes")&gt;0</f>
        <v>0</v>
      </c>
      <c r="P77" t="b">
        <f>COUNTIF($I77,"Miércoles")&gt;0</f>
        <v>1</v>
      </c>
      <c r="Q77" t="b">
        <f>COUNTIF($J77,"Jueves")&gt;0</f>
        <v>0</v>
      </c>
      <c r="R77" t="b">
        <f>COUNTIF($K77,"Viernes")&gt;0</f>
        <v>1</v>
      </c>
      <c r="S77" t="b">
        <f>COUNTIF($L77,"Sábado")&gt;0</f>
        <v>0</v>
      </c>
      <c r="T77" t="b">
        <f>COUNTIF($M77,"Domingo")&gt;0</f>
        <v>0</v>
      </c>
      <c r="U77">
        <v>2</v>
      </c>
      <c r="V77">
        <v>2</v>
      </c>
      <c r="W77" t="s">
        <v>28</v>
      </c>
      <c r="X77" s="1">
        <v>0.38194444444444442</v>
      </c>
      <c r="Z77" t="s">
        <v>35</v>
      </c>
      <c r="AA77" s="1">
        <v>0.625</v>
      </c>
    </row>
    <row r="78" spans="1:31" x14ac:dyDescent="0.25">
      <c r="A78">
        <v>27562</v>
      </c>
      <c r="B78" t="s">
        <v>40</v>
      </c>
      <c r="C78">
        <v>13.51</v>
      </c>
      <c r="E78" t="s">
        <v>31</v>
      </c>
      <c r="F78" t="s">
        <v>24</v>
      </c>
      <c r="G78" t="s">
        <v>25</v>
      </c>
      <c r="H78" t="s">
        <v>33</v>
      </c>
      <c r="I78" t="s">
        <v>26</v>
      </c>
      <c r="J78" t="s">
        <v>27</v>
      </c>
      <c r="K78" t="s">
        <v>34</v>
      </c>
      <c r="N78" t="b">
        <f>COUNTIF($G78,"Lunes")&gt;0</f>
        <v>1</v>
      </c>
      <c r="O78" t="b">
        <f>COUNTIF($H78,"Martes")&gt;0</f>
        <v>1</v>
      </c>
      <c r="P78" t="b">
        <f>COUNTIF($I78,"Miércoles")&gt;0</f>
        <v>1</v>
      </c>
      <c r="Q78" t="b">
        <f>COUNTIF($J78,"Jueves")&gt;0</f>
        <v>1</v>
      </c>
      <c r="R78" t="b">
        <f>COUNTIF($K78,"Viernes")&gt;0</f>
        <v>1</v>
      </c>
      <c r="S78" t="b">
        <f>COUNTIF($L78,"Sábado")&gt;0</f>
        <v>0</v>
      </c>
      <c r="T78" t="b">
        <f>COUNTIF($M78,"Domingo")&gt;0</f>
        <v>0</v>
      </c>
      <c r="U78">
        <v>5</v>
      </c>
      <c r="V78">
        <v>5</v>
      </c>
      <c r="W78" t="s">
        <v>28</v>
      </c>
      <c r="X78" s="1">
        <v>0.33333333333333331</v>
      </c>
      <c r="Z78" t="s">
        <v>35</v>
      </c>
      <c r="AA78" s="1">
        <v>7.2916666666666671E-2</v>
      </c>
      <c r="AC78" t="s">
        <v>37</v>
      </c>
    </row>
    <row r="79" spans="1:31" x14ac:dyDescent="0.25">
      <c r="A79">
        <v>27563</v>
      </c>
      <c r="B79" t="s">
        <v>40</v>
      </c>
      <c r="C79">
        <v>5.37</v>
      </c>
      <c r="E79" t="s">
        <v>23</v>
      </c>
      <c r="F79" t="s">
        <v>32</v>
      </c>
      <c r="G79" t="s">
        <v>25</v>
      </c>
      <c r="H79" t="s">
        <v>33</v>
      </c>
      <c r="J79" t="s">
        <v>27</v>
      </c>
      <c r="K79" t="s">
        <v>34</v>
      </c>
      <c r="N79" t="b">
        <f>COUNTIF($G79,"Lunes")&gt;0</f>
        <v>1</v>
      </c>
      <c r="O79" t="b">
        <f>COUNTIF($H79,"Martes")&gt;0</f>
        <v>1</v>
      </c>
      <c r="P79" t="b">
        <f>COUNTIF($I79,"Miércoles")&gt;0</f>
        <v>0</v>
      </c>
      <c r="Q79" t="b">
        <f>COUNTIF($J79,"Jueves")&gt;0</f>
        <v>1</v>
      </c>
      <c r="R79" t="b">
        <f>COUNTIF($K79,"Viernes")&gt;0</f>
        <v>1</v>
      </c>
      <c r="S79" t="b">
        <f>COUNTIF($L79,"Sábado")&gt;0</f>
        <v>0</v>
      </c>
      <c r="T79" t="b">
        <f>COUNTIF($M79,"Domingo")&gt;0</f>
        <v>0</v>
      </c>
      <c r="U79">
        <v>4</v>
      </c>
      <c r="V79">
        <v>4</v>
      </c>
      <c r="W79" t="s">
        <v>28</v>
      </c>
      <c r="X79" s="1">
        <v>0.33333333333333331</v>
      </c>
      <c r="Z79" t="s">
        <v>35</v>
      </c>
      <c r="AA79" s="1">
        <v>0.66666666666666663</v>
      </c>
      <c r="AC79" t="s">
        <v>37</v>
      </c>
      <c r="AD79" t="s">
        <v>37</v>
      </c>
    </row>
    <row r="80" spans="1:31" x14ac:dyDescent="0.25">
      <c r="A80">
        <v>27564</v>
      </c>
      <c r="B80" t="s">
        <v>40</v>
      </c>
      <c r="C80">
        <v>9.23</v>
      </c>
      <c r="E80" t="s">
        <v>23</v>
      </c>
      <c r="F80" t="s">
        <v>32</v>
      </c>
      <c r="G80" t="s">
        <v>25</v>
      </c>
      <c r="H80" t="s">
        <v>33</v>
      </c>
      <c r="I80" t="s">
        <v>26</v>
      </c>
      <c r="J80" t="s">
        <v>27</v>
      </c>
      <c r="K80" t="s">
        <v>34</v>
      </c>
      <c r="N80" t="b">
        <f>COUNTIF($G80,"Lunes")&gt;0</f>
        <v>1</v>
      </c>
      <c r="O80" t="b">
        <f>COUNTIF($H80,"Martes")&gt;0</f>
        <v>1</v>
      </c>
      <c r="P80" t="b">
        <f>COUNTIF($I80,"Miércoles")&gt;0</f>
        <v>1</v>
      </c>
      <c r="Q80" t="b">
        <f>COUNTIF($J80,"Jueves")&gt;0</f>
        <v>1</v>
      </c>
      <c r="R80" t="b">
        <f>COUNTIF($K80,"Viernes")&gt;0</f>
        <v>1</v>
      </c>
      <c r="S80" t="b">
        <f>COUNTIF($L80,"Sábado")&gt;0</f>
        <v>0</v>
      </c>
      <c r="T80" t="b">
        <f>COUNTIF($M80,"Domingo")&gt;0</f>
        <v>0</v>
      </c>
      <c r="U80">
        <v>5</v>
      </c>
      <c r="V80">
        <v>5</v>
      </c>
      <c r="W80" t="s">
        <v>39</v>
      </c>
      <c r="X80" s="1">
        <v>0.375</v>
      </c>
      <c r="Y80" s="1">
        <v>0.45833333333333331</v>
      </c>
      <c r="Z80" t="s">
        <v>29</v>
      </c>
      <c r="AA80" s="1">
        <v>0.58333333333333337</v>
      </c>
      <c r="AB80" s="1">
        <v>0.79166666666666663</v>
      </c>
      <c r="AC80" t="s">
        <v>36</v>
      </c>
      <c r="AD80" t="s">
        <v>37</v>
      </c>
    </row>
    <row r="81" spans="1:31" x14ac:dyDescent="0.25">
      <c r="A81">
        <v>27565</v>
      </c>
      <c r="B81" t="s">
        <v>30</v>
      </c>
      <c r="C81">
        <v>13.27</v>
      </c>
      <c r="E81" t="s">
        <v>31</v>
      </c>
      <c r="F81" t="s">
        <v>32</v>
      </c>
      <c r="G81" t="s">
        <v>25</v>
      </c>
      <c r="H81" t="s">
        <v>33</v>
      </c>
      <c r="I81" t="s">
        <v>26</v>
      </c>
      <c r="J81" t="s">
        <v>27</v>
      </c>
      <c r="K81" t="s">
        <v>34</v>
      </c>
      <c r="N81" t="b">
        <f>COUNTIF($G81,"Lunes")&gt;0</f>
        <v>1</v>
      </c>
      <c r="O81" t="b">
        <f>COUNTIF($H81,"Martes")&gt;0</f>
        <v>1</v>
      </c>
      <c r="P81" t="b">
        <f>COUNTIF($I81,"Miércoles")&gt;0</f>
        <v>1</v>
      </c>
      <c r="Q81" t="b">
        <f>COUNTIF($J81,"Jueves")&gt;0</f>
        <v>1</v>
      </c>
      <c r="R81" t="b">
        <f>COUNTIF($K81,"Viernes")&gt;0</f>
        <v>1</v>
      </c>
      <c r="S81" t="b">
        <f>COUNTIF($L81,"Sábado")&gt;0</f>
        <v>0</v>
      </c>
      <c r="T81" t="b">
        <f>COUNTIF($M81,"Domingo")&gt;0</f>
        <v>0</v>
      </c>
      <c r="U81">
        <v>5</v>
      </c>
      <c r="V81">
        <v>5</v>
      </c>
      <c r="W81" t="s">
        <v>28</v>
      </c>
      <c r="X81" s="1">
        <v>0.375</v>
      </c>
      <c r="Z81" t="s">
        <v>29</v>
      </c>
      <c r="AA81" s="1">
        <v>0.75</v>
      </c>
      <c r="AB81" s="1">
        <v>0.79166666666666663</v>
      </c>
      <c r="AC81" t="s">
        <v>37</v>
      </c>
      <c r="AD81" t="s">
        <v>37</v>
      </c>
    </row>
    <row r="82" spans="1:31" x14ac:dyDescent="0.25">
      <c r="A82">
        <v>27566</v>
      </c>
      <c r="B82" t="s">
        <v>30</v>
      </c>
      <c r="C82">
        <v>14.58</v>
      </c>
      <c r="E82" t="s">
        <v>38</v>
      </c>
      <c r="G82" t="s">
        <v>25</v>
      </c>
      <c r="H82" t="s">
        <v>33</v>
      </c>
      <c r="I82" t="s">
        <v>26</v>
      </c>
      <c r="J82" t="s">
        <v>27</v>
      </c>
      <c r="K82" t="s">
        <v>34</v>
      </c>
      <c r="N82" t="b">
        <f>COUNTIF($G82,"Lunes")&gt;0</f>
        <v>1</v>
      </c>
      <c r="O82" t="b">
        <f>COUNTIF($H82,"Martes")&gt;0</f>
        <v>1</v>
      </c>
      <c r="P82" t="b">
        <f>COUNTIF($I82,"Miércoles")&gt;0</f>
        <v>1</v>
      </c>
      <c r="Q82" t="b">
        <f>COUNTIF($J82,"Jueves")&gt;0</f>
        <v>1</v>
      </c>
      <c r="R82" t="b">
        <f>COUNTIF($K82,"Viernes")&gt;0</f>
        <v>1</v>
      </c>
      <c r="S82" t="b">
        <f>COUNTIF($L82,"Sábado")&gt;0</f>
        <v>0</v>
      </c>
      <c r="T82" t="b">
        <f>COUNTIF($M82,"Domingo")&gt;0</f>
        <v>0</v>
      </c>
      <c r="U82">
        <v>5</v>
      </c>
      <c r="V82">
        <v>5</v>
      </c>
      <c r="W82" t="s">
        <v>28</v>
      </c>
      <c r="X82" s="1">
        <v>0.2986111111111111</v>
      </c>
      <c r="Z82" t="s">
        <v>35</v>
      </c>
      <c r="AA82" s="1">
        <v>0.36805555555555558</v>
      </c>
    </row>
    <row r="83" spans="1:31" x14ac:dyDescent="0.25">
      <c r="A83">
        <v>27567</v>
      </c>
      <c r="B83" t="s">
        <v>54</v>
      </c>
      <c r="C83">
        <v>11.79</v>
      </c>
      <c r="E83" t="s">
        <v>31</v>
      </c>
      <c r="F83" t="s">
        <v>32</v>
      </c>
      <c r="G83" t="s">
        <v>25</v>
      </c>
      <c r="H83" t="s">
        <v>33</v>
      </c>
      <c r="J83" t="s">
        <v>27</v>
      </c>
      <c r="N83" t="b">
        <f>COUNTIF($G83,"Lunes")&gt;0</f>
        <v>1</v>
      </c>
      <c r="O83" t="b">
        <f>COUNTIF($H83,"Martes")&gt;0</f>
        <v>1</v>
      </c>
      <c r="P83" t="b">
        <f>COUNTIF($I83,"Miércoles")&gt;0</f>
        <v>0</v>
      </c>
      <c r="Q83" t="b">
        <f>COUNTIF($J83,"Jueves")&gt;0</f>
        <v>1</v>
      </c>
      <c r="R83" t="b">
        <f>COUNTIF($K83,"Viernes")&gt;0</f>
        <v>0</v>
      </c>
      <c r="S83" t="b">
        <f>COUNTIF($L83,"Sábado")&gt;0</f>
        <v>0</v>
      </c>
      <c r="T83" t="b">
        <f>COUNTIF($M83,"Domingo")&gt;0</f>
        <v>0</v>
      </c>
      <c r="U83">
        <v>3</v>
      </c>
      <c r="V83">
        <v>3</v>
      </c>
      <c r="W83" t="s">
        <v>28</v>
      </c>
      <c r="X83" s="1">
        <v>0.79166666666666663</v>
      </c>
      <c r="Z83" t="s">
        <v>35</v>
      </c>
      <c r="AA83" s="1">
        <v>0.91666666666666663</v>
      </c>
      <c r="AC83" t="s">
        <v>36</v>
      </c>
      <c r="AD83" t="s">
        <v>37</v>
      </c>
    </row>
    <row r="84" spans="1:31" x14ac:dyDescent="0.25">
      <c r="A84">
        <v>27568</v>
      </c>
      <c r="B84" t="s">
        <v>30</v>
      </c>
      <c r="C84">
        <v>12.5</v>
      </c>
      <c r="E84" t="s">
        <v>31</v>
      </c>
      <c r="F84" t="s">
        <v>32</v>
      </c>
      <c r="G84" t="s">
        <v>25</v>
      </c>
      <c r="H84" t="s">
        <v>33</v>
      </c>
      <c r="I84" t="s">
        <v>26</v>
      </c>
      <c r="J84" t="s">
        <v>27</v>
      </c>
      <c r="K84" t="s">
        <v>34</v>
      </c>
      <c r="N84" t="b">
        <f>COUNTIF($G84,"Lunes")&gt;0</f>
        <v>1</v>
      </c>
      <c r="O84" t="b">
        <f>COUNTIF($H84,"Martes")&gt;0</f>
        <v>1</v>
      </c>
      <c r="P84" t="b">
        <f>COUNTIF($I84,"Miércoles")&gt;0</f>
        <v>1</v>
      </c>
      <c r="Q84" t="b">
        <f>COUNTIF($J84,"Jueves")&gt;0</f>
        <v>1</v>
      </c>
      <c r="R84" t="b">
        <f>COUNTIF($K84,"Viernes")&gt;0</f>
        <v>1</v>
      </c>
      <c r="S84" t="b">
        <f>COUNTIF($L84,"Sábado")&gt;0</f>
        <v>0</v>
      </c>
      <c r="T84" t="b">
        <f>COUNTIF($M84,"Domingo")&gt;0</f>
        <v>0</v>
      </c>
      <c r="U84">
        <v>5</v>
      </c>
      <c r="V84">
        <v>5</v>
      </c>
      <c r="W84" t="s">
        <v>39</v>
      </c>
      <c r="X84" s="1">
        <v>0.375</v>
      </c>
      <c r="Y84" s="1">
        <v>0.41666666666666669</v>
      </c>
      <c r="Z84" t="s">
        <v>29</v>
      </c>
      <c r="AA84" s="1">
        <v>0.75</v>
      </c>
      <c r="AB84" s="1">
        <v>0.83333333333333337</v>
      </c>
      <c r="AC84" t="s">
        <v>36</v>
      </c>
      <c r="AD84" t="s">
        <v>36</v>
      </c>
    </row>
    <row r="85" spans="1:31" x14ac:dyDescent="0.25">
      <c r="A85">
        <v>27569</v>
      </c>
      <c r="B85" t="s">
        <v>50</v>
      </c>
      <c r="C85">
        <v>16.27</v>
      </c>
      <c r="E85" t="s">
        <v>42</v>
      </c>
      <c r="F85" t="s">
        <v>32</v>
      </c>
      <c r="G85" t="s">
        <v>25</v>
      </c>
      <c r="H85" t="s">
        <v>33</v>
      </c>
      <c r="I85" t="s">
        <v>26</v>
      </c>
      <c r="J85" t="s">
        <v>27</v>
      </c>
      <c r="K85" t="s">
        <v>34</v>
      </c>
      <c r="L85" t="s">
        <v>41</v>
      </c>
      <c r="N85" t="b">
        <f>COUNTIF($G85,"Lunes")&gt;0</f>
        <v>1</v>
      </c>
      <c r="O85" t="b">
        <f>COUNTIF($H85,"Martes")&gt;0</f>
        <v>1</v>
      </c>
      <c r="P85" t="b">
        <f>COUNTIF($I85,"Miércoles")&gt;0</f>
        <v>1</v>
      </c>
      <c r="Q85" t="b">
        <f>COUNTIF($J85,"Jueves")&gt;0</f>
        <v>1</v>
      </c>
      <c r="R85" t="b">
        <f>COUNTIF($K85,"Viernes")&gt;0</f>
        <v>1</v>
      </c>
      <c r="S85" t="b">
        <f>COUNTIF($L85,"Sábado")&gt;0</f>
        <v>1</v>
      </c>
      <c r="T85" t="b">
        <f>COUNTIF($M85,"Domingo")&gt;0</f>
        <v>0</v>
      </c>
      <c r="U85">
        <v>6</v>
      </c>
      <c r="V85">
        <v>6</v>
      </c>
      <c r="W85" t="s">
        <v>28</v>
      </c>
      <c r="X85" s="1">
        <v>0.29166666666666669</v>
      </c>
      <c r="Z85" t="s">
        <v>35</v>
      </c>
      <c r="AA85" s="1">
        <v>0.54166666666666663</v>
      </c>
      <c r="AC85" t="s">
        <v>36</v>
      </c>
      <c r="AD85" t="s">
        <v>37</v>
      </c>
    </row>
    <row r="86" spans="1:31" x14ac:dyDescent="0.25">
      <c r="A86">
        <v>27570</v>
      </c>
      <c r="B86" t="s">
        <v>40</v>
      </c>
      <c r="C86">
        <v>3.06</v>
      </c>
      <c r="E86" t="s">
        <v>47</v>
      </c>
      <c r="G86" t="s">
        <v>25</v>
      </c>
      <c r="H86" t="s">
        <v>33</v>
      </c>
      <c r="I86" t="s">
        <v>26</v>
      </c>
      <c r="J86" t="s">
        <v>27</v>
      </c>
      <c r="K86" t="s">
        <v>34</v>
      </c>
      <c r="N86" t="b">
        <f>COUNTIF($G86,"Lunes")&gt;0</f>
        <v>1</v>
      </c>
      <c r="O86" t="b">
        <f>COUNTIF($H86,"Martes")&gt;0</f>
        <v>1</v>
      </c>
      <c r="P86" t="b">
        <f>COUNTIF($I86,"Miércoles")&gt;0</f>
        <v>1</v>
      </c>
      <c r="Q86" t="b">
        <f>COUNTIF($J86,"Jueves")&gt;0</f>
        <v>1</v>
      </c>
      <c r="R86" t="b">
        <f>COUNTIF($K86,"Viernes")&gt;0</f>
        <v>1</v>
      </c>
      <c r="S86" t="b">
        <f>COUNTIF($L86,"Sábado")&gt;0</f>
        <v>0</v>
      </c>
      <c r="T86" t="b">
        <f>COUNTIF($M86,"Domingo")&gt;0</f>
        <v>0</v>
      </c>
      <c r="U86">
        <v>5</v>
      </c>
      <c r="V86">
        <v>5</v>
      </c>
      <c r="W86" t="s">
        <v>28</v>
      </c>
      <c r="X86" s="1">
        <v>0.375</v>
      </c>
      <c r="Z86" t="s">
        <v>29</v>
      </c>
      <c r="AA86" s="1">
        <v>0.66666666666666663</v>
      </c>
      <c r="AB86" s="1">
        <v>0.75</v>
      </c>
    </row>
    <row r="87" spans="1:31" x14ac:dyDescent="0.25">
      <c r="A87">
        <v>27571</v>
      </c>
      <c r="B87" t="s">
        <v>30</v>
      </c>
      <c r="C87">
        <v>17.43</v>
      </c>
      <c r="D87">
        <v>10</v>
      </c>
      <c r="E87" t="s">
        <v>23</v>
      </c>
      <c r="F87" t="s">
        <v>32</v>
      </c>
      <c r="G87" t="s">
        <v>25</v>
      </c>
      <c r="H87" t="s">
        <v>33</v>
      </c>
      <c r="I87" t="s">
        <v>26</v>
      </c>
      <c r="J87" t="s">
        <v>27</v>
      </c>
      <c r="K87" t="s">
        <v>34</v>
      </c>
      <c r="N87" t="b">
        <f>COUNTIF($G87,"Lunes")&gt;0</f>
        <v>1</v>
      </c>
      <c r="O87" t="b">
        <f>COUNTIF($H87,"Martes")&gt;0</f>
        <v>1</v>
      </c>
      <c r="P87" t="b">
        <f>COUNTIF($I87,"Miércoles")&gt;0</f>
        <v>1</v>
      </c>
      <c r="Q87" t="b">
        <f>COUNTIF($J87,"Jueves")&gt;0</f>
        <v>1</v>
      </c>
      <c r="R87" t="b">
        <f>COUNTIF($K87,"Viernes")&gt;0</f>
        <v>1</v>
      </c>
      <c r="S87" t="b">
        <f>COUNTIF($L87,"Sábado")&gt;0</f>
        <v>0</v>
      </c>
      <c r="T87" t="b">
        <f>COUNTIF($M87,"Domingo")&gt;0</f>
        <v>0</v>
      </c>
      <c r="U87">
        <v>5</v>
      </c>
      <c r="V87">
        <v>5</v>
      </c>
      <c r="W87" t="s">
        <v>39</v>
      </c>
      <c r="X87" s="1">
        <v>0.375</v>
      </c>
      <c r="Y87" s="1">
        <v>0.41666666666666669</v>
      </c>
      <c r="Z87" t="s">
        <v>29</v>
      </c>
      <c r="AA87" s="1">
        <v>0.20833333333333334</v>
      </c>
      <c r="AB87" s="1">
        <v>0.33333333333333331</v>
      </c>
      <c r="AC87" t="s">
        <v>36</v>
      </c>
      <c r="AD87" t="s">
        <v>37</v>
      </c>
    </row>
    <row r="88" spans="1:31" x14ac:dyDescent="0.25">
      <c r="A88">
        <v>27572</v>
      </c>
      <c r="B88" t="s">
        <v>40</v>
      </c>
      <c r="C88">
        <v>4.7300000000000004</v>
      </c>
      <c r="E88" t="s">
        <v>23</v>
      </c>
      <c r="F88" t="s">
        <v>32</v>
      </c>
      <c r="G88" t="s">
        <v>25</v>
      </c>
      <c r="H88" t="s">
        <v>33</v>
      </c>
      <c r="I88" t="s">
        <v>26</v>
      </c>
      <c r="J88" t="s">
        <v>27</v>
      </c>
      <c r="K88" t="s">
        <v>34</v>
      </c>
      <c r="N88" t="b">
        <f>COUNTIF($G88,"Lunes")&gt;0</f>
        <v>1</v>
      </c>
      <c r="O88" t="b">
        <f>COUNTIF($H88,"Martes")&gt;0</f>
        <v>1</v>
      </c>
      <c r="P88" t="b">
        <f>COUNTIF($I88,"Miércoles")&gt;0</f>
        <v>1</v>
      </c>
      <c r="Q88" t="b">
        <f>COUNTIF($J88,"Jueves")&gt;0</f>
        <v>1</v>
      </c>
      <c r="R88" t="b">
        <f>COUNTIF($K88,"Viernes")&gt;0</f>
        <v>1</v>
      </c>
      <c r="S88" t="b">
        <f>COUNTIF($L88,"Sábado")&gt;0</f>
        <v>0</v>
      </c>
      <c r="T88" t="b">
        <f>COUNTIF($M88,"Domingo")&gt;0</f>
        <v>0</v>
      </c>
      <c r="U88">
        <v>5</v>
      </c>
      <c r="V88">
        <v>5</v>
      </c>
      <c r="W88" t="s">
        <v>28</v>
      </c>
      <c r="X88" s="1">
        <v>0.29166666666666669</v>
      </c>
      <c r="Z88" t="s">
        <v>29</v>
      </c>
      <c r="AA88" s="1">
        <v>0.79166666666666663</v>
      </c>
      <c r="AB88" s="1">
        <v>0.875</v>
      </c>
      <c r="AC88" t="s">
        <v>48</v>
      </c>
    </row>
    <row r="89" spans="1:31" x14ac:dyDescent="0.25">
      <c r="A89">
        <v>27573</v>
      </c>
      <c r="B89" t="s">
        <v>54</v>
      </c>
      <c r="C89">
        <v>5.43</v>
      </c>
      <c r="E89" t="s">
        <v>31</v>
      </c>
      <c r="F89" t="s">
        <v>32</v>
      </c>
      <c r="H89" t="s">
        <v>33</v>
      </c>
      <c r="I89" t="s">
        <v>26</v>
      </c>
      <c r="N89" t="b">
        <f>COUNTIF($G89,"Lunes")&gt;0</f>
        <v>0</v>
      </c>
      <c r="O89" t="b">
        <f>COUNTIF($H89,"Martes")&gt;0</f>
        <v>1</v>
      </c>
      <c r="P89" t="b">
        <f>COUNTIF($I89,"Miércoles")&gt;0</f>
        <v>1</v>
      </c>
      <c r="Q89" t="b">
        <f>COUNTIF($J89,"Jueves")&gt;0</f>
        <v>0</v>
      </c>
      <c r="R89" t="b">
        <f>COUNTIF($K89,"Viernes")&gt;0</f>
        <v>0</v>
      </c>
      <c r="S89" t="b">
        <f>COUNTIF($L89,"Sábado")&gt;0</f>
        <v>0</v>
      </c>
      <c r="T89" t="b">
        <f>COUNTIF($M89,"Domingo")&gt;0</f>
        <v>0</v>
      </c>
      <c r="U89">
        <v>2</v>
      </c>
      <c r="V89">
        <v>2</v>
      </c>
      <c r="W89" t="s">
        <v>28</v>
      </c>
      <c r="X89" s="1">
        <v>0.79166666666666663</v>
      </c>
      <c r="Z89" t="s">
        <v>35</v>
      </c>
      <c r="AA89" s="1">
        <v>0.91666666666666663</v>
      </c>
      <c r="AC89" t="s">
        <v>37</v>
      </c>
      <c r="AD89" t="s">
        <v>37</v>
      </c>
    </row>
    <row r="90" spans="1:31" x14ac:dyDescent="0.25">
      <c r="A90">
        <v>27574</v>
      </c>
      <c r="B90" t="s">
        <v>40</v>
      </c>
      <c r="C90">
        <v>15</v>
      </c>
      <c r="E90" t="s">
        <v>23</v>
      </c>
      <c r="F90" t="s">
        <v>32</v>
      </c>
      <c r="G90" t="s">
        <v>25</v>
      </c>
      <c r="H90" t="s">
        <v>33</v>
      </c>
      <c r="I90" t="s">
        <v>26</v>
      </c>
      <c r="J90" t="s">
        <v>27</v>
      </c>
      <c r="K90" t="s">
        <v>34</v>
      </c>
      <c r="N90" t="b">
        <f>COUNTIF($G90,"Lunes")&gt;0</f>
        <v>1</v>
      </c>
      <c r="O90" t="b">
        <f>COUNTIF($H90,"Martes")&gt;0</f>
        <v>1</v>
      </c>
      <c r="P90" t="b">
        <f>COUNTIF($I90,"Miércoles")&gt;0</f>
        <v>1</v>
      </c>
      <c r="Q90" t="b">
        <f>COUNTIF($J90,"Jueves")&gt;0</f>
        <v>1</v>
      </c>
      <c r="R90" t="b">
        <f>COUNTIF($K90,"Viernes")&gt;0</f>
        <v>1</v>
      </c>
      <c r="S90" t="b">
        <f>COUNTIF($L90,"Sábado")&gt;0</f>
        <v>0</v>
      </c>
      <c r="T90" t="b">
        <f>COUNTIF($M90,"Domingo")&gt;0</f>
        <v>0</v>
      </c>
      <c r="U90">
        <v>5</v>
      </c>
      <c r="V90">
        <v>5</v>
      </c>
      <c r="W90" t="s">
        <v>28</v>
      </c>
      <c r="X90" s="1">
        <v>0.29166666666666669</v>
      </c>
      <c r="Z90" t="s">
        <v>29</v>
      </c>
      <c r="AA90" s="1">
        <v>0.79166666666666663</v>
      </c>
      <c r="AB90" s="1">
        <v>0.91666666666666663</v>
      </c>
      <c r="AC90" t="s">
        <v>36</v>
      </c>
    </row>
    <row r="91" spans="1:31" x14ac:dyDescent="0.25">
      <c r="A91">
        <v>27575</v>
      </c>
      <c r="B91" t="s">
        <v>22</v>
      </c>
      <c r="C91">
        <v>21.95</v>
      </c>
      <c r="E91" t="s">
        <v>49</v>
      </c>
      <c r="F91" t="s">
        <v>24</v>
      </c>
      <c r="G91" t="s">
        <v>25</v>
      </c>
      <c r="H91" t="s">
        <v>33</v>
      </c>
      <c r="I91" t="s">
        <v>26</v>
      </c>
      <c r="N91" t="b">
        <f>COUNTIF($G91,"Lunes")&gt;0</f>
        <v>1</v>
      </c>
      <c r="O91" t="b">
        <f>COUNTIF($H91,"Martes")&gt;0</f>
        <v>1</v>
      </c>
      <c r="P91" t="b">
        <f>COUNTIF($I91,"Miércoles")&gt;0</f>
        <v>1</v>
      </c>
      <c r="Q91" t="b">
        <f>COUNTIF($J91,"Jueves")&gt;0</f>
        <v>0</v>
      </c>
      <c r="R91" t="b">
        <f>COUNTIF($K91,"Viernes")&gt;0</f>
        <v>0</v>
      </c>
      <c r="S91" t="b">
        <f>COUNTIF($L91,"Sábado")&gt;0</f>
        <v>0</v>
      </c>
      <c r="T91" t="b">
        <f>COUNTIF($M91,"Domingo")&gt;0</f>
        <v>0</v>
      </c>
      <c r="U91">
        <v>3</v>
      </c>
      <c r="V91">
        <v>3</v>
      </c>
      <c r="W91" t="s">
        <v>39</v>
      </c>
      <c r="X91" s="1">
        <v>0.29166666666666669</v>
      </c>
      <c r="Y91" s="1">
        <v>0.375</v>
      </c>
      <c r="Z91" t="s">
        <v>35</v>
      </c>
      <c r="AA91" s="1">
        <v>4.1666666666666664E-2</v>
      </c>
    </row>
    <row r="92" spans="1:31" x14ac:dyDescent="0.25">
      <c r="A92">
        <v>27576</v>
      </c>
      <c r="B92" t="s">
        <v>40</v>
      </c>
      <c r="C92">
        <v>4.8899999999999997</v>
      </c>
      <c r="E92" t="s">
        <v>49</v>
      </c>
      <c r="I92" t="s">
        <v>26</v>
      </c>
      <c r="J92" t="s">
        <v>27</v>
      </c>
      <c r="K92" t="s">
        <v>34</v>
      </c>
      <c r="N92" t="b">
        <f>COUNTIF($G92,"Lunes")&gt;0</f>
        <v>0</v>
      </c>
      <c r="O92" t="b">
        <f>COUNTIF($H92,"Martes")&gt;0</f>
        <v>0</v>
      </c>
      <c r="P92" t="b">
        <f>COUNTIF($I92,"Miércoles")&gt;0</f>
        <v>1</v>
      </c>
      <c r="Q92" t="b">
        <f>COUNTIF($J92,"Jueves")&gt;0</f>
        <v>1</v>
      </c>
      <c r="R92" t="b">
        <f>COUNTIF($K92,"Viernes")&gt;0</f>
        <v>1</v>
      </c>
      <c r="S92" t="b">
        <f>COUNTIF($L92,"Sábado")&gt;0</f>
        <v>0</v>
      </c>
      <c r="T92" t="b">
        <f>COUNTIF($M92,"Domingo")&gt;0</f>
        <v>0</v>
      </c>
      <c r="U92">
        <v>3</v>
      </c>
      <c r="V92">
        <v>3</v>
      </c>
      <c r="W92" t="s">
        <v>28</v>
      </c>
      <c r="X92" s="1">
        <v>0.33333333333333331</v>
      </c>
      <c r="Z92" t="s">
        <v>29</v>
      </c>
      <c r="AA92" s="1">
        <v>0.20833333333333334</v>
      </c>
      <c r="AB92" s="1">
        <v>0.25</v>
      </c>
    </row>
    <row r="93" spans="1:31" x14ac:dyDescent="0.25">
      <c r="A93">
        <v>27577</v>
      </c>
      <c r="B93" t="s">
        <v>54</v>
      </c>
      <c r="C93">
        <v>7.18</v>
      </c>
      <c r="E93" t="s">
        <v>46</v>
      </c>
      <c r="F93" t="s">
        <v>24</v>
      </c>
      <c r="G93" t="s">
        <v>25</v>
      </c>
      <c r="H93" t="s">
        <v>33</v>
      </c>
      <c r="I93" t="s">
        <v>26</v>
      </c>
      <c r="J93" t="s">
        <v>27</v>
      </c>
      <c r="K93" t="s">
        <v>34</v>
      </c>
      <c r="N93" t="b">
        <f>COUNTIF($G93,"Lunes")&gt;0</f>
        <v>1</v>
      </c>
      <c r="O93" t="b">
        <f>COUNTIF($H93,"Martes")&gt;0</f>
        <v>1</v>
      </c>
      <c r="P93" t="b">
        <f>COUNTIF($I93,"Miércoles")&gt;0</f>
        <v>1</v>
      </c>
      <c r="Q93" t="b">
        <f>COUNTIF($J93,"Jueves")&gt;0</f>
        <v>1</v>
      </c>
      <c r="R93" t="b">
        <f>COUNTIF($K93,"Viernes")&gt;0</f>
        <v>1</v>
      </c>
      <c r="S93" t="b">
        <f>COUNTIF($L93,"Sábado")&gt;0</f>
        <v>0</v>
      </c>
      <c r="T93" t="b">
        <f>COUNTIF($M93,"Domingo")&gt;0</f>
        <v>0</v>
      </c>
      <c r="U93">
        <v>5</v>
      </c>
      <c r="V93">
        <v>5</v>
      </c>
      <c r="W93" t="s">
        <v>39</v>
      </c>
      <c r="X93" s="1">
        <v>0.29166666666666669</v>
      </c>
      <c r="Y93" s="1">
        <v>0.79166666666666663</v>
      </c>
      <c r="Z93" t="s">
        <v>29</v>
      </c>
      <c r="AA93" s="1">
        <v>0.39583333333333331</v>
      </c>
      <c r="AB93" s="1">
        <v>0.91666666666666663</v>
      </c>
      <c r="AD93" t="s">
        <v>37</v>
      </c>
      <c r="AE93">
        <v>1</v>
      </c>
    </row>
    <row r="94" spans="1:31" x14ac:dyDescent="0.25">
      <c r="A94">
        <v>27578</v>
      </c>
      <c r="B94" t="s">
        <v>30</v>
      </c>
      <c r="C94">
        <v>17.059999999999999</v>
      </c>
      <c r="D94">
        <v>1</v>
      </c>
      <c r="E94" t="s">
        <v>23</v>
      </c>
      <c r="F94" t="s">
        <v>32</v>
      </c>
      <c r="G94" t="s">
        <v>25</v>
      </c>
      <c r="H94" t="s">
        <v>33</v>
      </c>
      <c r="I94" t="s">
        <v>26</v>
      </c>
      <c r="J94" t="s">
        <v>27</v>
      </c>
      <c r="K94" t="s">
        <v>34</v>
      </c>
      <c r="N94" t="b">
        <f>COUNTIF($G94,"Lunes")&gt;0</f>
        <v>1</v>
      </c>
      <c r="O94" t="b">
        <f>COUNTIF($H94,"Martes")&gt;0</f>
        <v>1</v>
      </c>
      <c r="P94" t="b">
        <f>COUNTIF($I94,"Miércoles")&gt;0</f>
        <v>1</v>
      </c>
      <c r="Q94" t="b">
        <f>COUNTIF($J94,"Jueves")&gt;0</f>
        <v>1</v>
      </c>
      <c r="R94" t="b">
        <f>COUNTIF($K94,"Viernes")&gt;0</f>
        <v>1</v>
      </c>
      <c r="S94" t="b">
        <f>COUNTIF($L94,"Sábado")&gt;0</f>
        <v>0</v>
      </c>
      <c r="T94" t="b">
        <f>COUNTIF($M94,"Domingo")&gt;0</f>
        <v>0</v>
      </c>
      <c r="U94">
        <v>5</v>
      </c>
      <c r="V94">
        <v>5</v>
      </c>
      <c r="W94" t="s">
        <v>39</v>
      </c>
      <c r="X94" s="1">
        <v>0.3125</v>
      </c>
      <c r="Y94" s="1">
        <v>0.35416666666666669</v>
      </c>
      <c r="Z94" t="s">
        <v>29</v>
      </c>
      <c r="AA94" s="1">
        <v>0.6875</v>
      </c>
      <c r="AB94" s="1">
        <v>0.75</v>
      </c>
      <c r="AC94" t="s">
        <v>37</v>
      </c>
      <c r="AD94" t="s">
        <v>37</v>
      </c>
      <c r="AE94">
        <v>1</v>
      </c>
    </row>
    <row r="95" spans="1:31" x14ac:dyDescent="0.25">
      <c r="A95">
        <v>27579</v>
      </c>
      <c r="B95" t="s">
        <v>50</v>
      </c>
      <c r="C95">
        <v>2.61</v>
      </c>
      <c r="E95" t="s">
        <v>47</v>
      </c>
      <c r="G95" t="s">
        <v>25</v>
      </c>
      <c r="H95" t="s">
        <v>33</v>
      </c>
      <c r="I95" t="s">
        <v>26</v>
      </c>
      <c r="J95" t="s">
        <v>27</v>
      </c>
      <c r="K95" t="s">
        <v>34</v>
      </c>
      <c r="N95" t="b">
        <f>COUNTIF($G95,"Lunes")&gt;0</f>
        <v>1</v>
      </c>
      <c r="O95" t="b">
        <f>COUNTIF($H95,"Martes")&gt;0</f>
        <v>1</v>
      </c>
      <c r="P95" t="b">
        <f>COUNTIF($I95,"Miércoles")&gt;0</f>
        <v>1</v>
      </c>
      <c r="Q95" t="b">
        <f>COUNTIF($J95,"Jueves")&gt;0</f>
        <v>1</v>
      </c>
      <c r="R95" t="b">
        <f>COUNTIF($K95,"Viernes")&gt;0</f>
        <v>1</v>
      </c>
      <c r="S95" t="b">
        <f>COUNTIF($L95,"Sábado")&gt;0</f>
        <v>0</v>
      </c>
      <c r="T95" t="b">
        <f>COUNTIF($M95,"Domingo")&gt;0</f>
        <v>0</v>
      </c>
      <c r="U95">
        <v>5</v>
      </c>
      <c r="V95">
        <v>5</v>
      </c>
      <c r="W95" t="s">
        <v>28</v>
      </c>
      <c r="X95" s="1">
        <v>0.33333333333333331</v>
      </c>
      <c r="Z95" t="s">
        <v>29</v>
      </c>
      <c r="AA95" s="1">
        <v>0.66666666666666663</v>
      </c>
      <c r="AB95" s="1">
        <v>0.79166666666666663</v>
      </c>
    </row>
    <row r="96" spans="1:31" x14ac:dyDescent="0.25">
      <c r="A96">
        <v>27580</v>
      </c>
      <c r="B96" t="s">
        <v>30</v>
      </c>
      <c r="C96">
        <v>27.01</v>
      </c>
      <c r="D96">
        <v>10</v>
      </c>
      <c r="E96" t="s">
        <v>23</v>
      </c>
      <c r="F96" t="s">
        <v>32</v>
      </c>
      <c r="G96" t="s">
        <v>25</v>
      </c>
      <c r="H96" t="s">
        <v>33</v>
      </c>
      <c r="I96" t="s">
        <v>26</v>
      </c>
      <c r="J96" t="s">
        <v>27</v>
      </c>
      <c r="K96" t="s">
        <v>34</v>
      </c>
      <c r="N96" t="b">
        <f>COUNTIF($G96,"Lunes")&gt;0</f>
        <v>1</v>
      </c>
      <c r="O96" t="b">
        <f>COUNTIF($H96,"Martes")&gt;0</f>
        <v>1</v>
      </c>
      <c r="P96" t="b">
        <f>COUNTIF($I96,"Miércoles")&gt;0</f>
        <v>1</v>
      </c>
      <c r="Q96" t="b">
        <f>COUNTIF($J96,"Jueves")&gt;0</f>
        <v>1</v>
      </c>
      <c r="R96" t="b">
        <f>COUNTIF($K96,"Viernes")&gt;0</f>
        <v>1</v>
      </c>
      <c r="S96" t="b">
        <f>COUNTIF($L96,"Sábado")&gt;0</f>
        <v>0</v>
      </c>
      <c r="T96" t="b">
        <f>COUNTIF($M96,"Domingo")&gt;0</f>
        <v>0</v>
      </c>
      <c r="U96">
        <v>5</v>
      </c>
      <c r="V96">
        <v>5</v>
      </c>
      <c r="W96" t="s">
        <v>39</v>
      </c>
      <c r="X96" s="1">
        <v>0.33333333333333331</v>
      </c>
      <c r="Y96" s="1">
        <v>0.375</v>
      </c>
      <c r="Z96" t="s">
        <v>29</v>
      </c>
      <c r="AA96" s="1">
        <v>0.79166666666666663</v>
      </c>
      <c r="AB96" s="1">
        <v>0.83333333333333337</v>
      </c>
      <c r="AC96" t="s">
        <v>37</v>
      </c>
      <c r="AD96" t="s">
        <v>37</v>
      </c>
      <c r="AE96">
        <v>3</v>
      </c>
    </row>
    <row r="97" spans="1:31" x14ac:dyDescent="0.25">
      <c r="A97">
        <v>27581</v>
      </c>
      <c r="B97" t="s">
        <v>30</v>
      </c>
      <c r="C97">
        <v>18.87</v>
      </c>
      <c r="E97" t="s">
        <v>23</v>
      </c>
      <c r="F97" t="s">
        <v>32</v>
      </c>
      <c r="G97" t="s">
        <v>25</v>
      </c>
      <c r="H97" t="s">
        <v>33</v>
      </c>
      <c r="I97" t="s">
        <v>26</v>
      </c>
      <c r="J97" t="s">
        <v>27</v>
      </c>
      <c r="K97" t="s">
        <v>34</v>
      </c>
      <c r="N97" t="b">
        <f>COUNTIF($G97,"Lunes")&gt;0</f>
        <v>1</v>
      </c>
      <c r="O97" t="b">
        <f>COUNTIF($H97,"Martes")&gt;0</f>
        <v>1</v>
      </c>
      <c r="P97" t="b">
        <f>COUNTIF($I97,"Miércoles")&gt;0</f>
        <v>1</v>
      </c>
      <c r="Q97" t="b">
        <f>COUNTIF($J97,"Jueves")&gt;0</f>
        <v>1</v>
      </c>
      <c r="R97" t="b">
        <f>COUNTIF($K97,"Viernes")&gt;0</f>
        <v>1</v>
      </c>
      <c r="S97" t="b">
        <f>COUNTIF($L97,"Sábado")&gt;0</f>
        <v>0</v>
      </c>
      <c r="T97" t="b">
        <f>COUNTIF($M97,"Domingo")&gt;0</f>
        <v>0</v>
      </c>
      <c r="U97">
        <v>5</v>
      </c>
      <c r="V97">
        <v>5</v>
      </c>
      <c r="W97" t="s">
        <v>39</v>
      </c>
      <c r="X97" s="1">
        <v>0.36805555555555558</v>
      </c>
      <c r="Y97" s="1">
        <v>0.40972222222222221</v>
      </c>
      <c r="Z97" t="s">
        <v>29</v>
      </c>
      <c r="AA97" s="1">
        <v>0.625</v>
      </c>
      <c r="AB97" s="1">
        <v>0.77083333333333337</v>
      </c>
      <c r="AC97" t="s">
        <v>45</v>
      </c>
      <c r="AE97">
        <v>1</v>
      </c>
    </row>
    <row r="98" spans="1:31" x14ac:dyDescent="0.25">
      <c r="A98">
        <v>27582</v>
      </c>
      <c r="B98" t="s">
        <v>40</v>
      </c>
      <c r="C98">
        <v>17.899999999999999</v>
      </c>
      <c r="D98">
        <v>10</v>
      </c>
      <c r="E98" t="s">
        <v>23</v>
      </c>
      <c r="F98" t="s">
        <v>32</v>
      </c>
      <c r="G98" t="s">
        <v>25</v>
      </c>
      <c r="H98" t="s">
        <v>33</v>
      </c>
      <c r="I98" t="s">
        <v>26</v>
      </c>
      <c r="J98" t="s">
        <v>27</v>
      </c>
      <c r="K98" t="s">
        <v>34</v>
      </c>
      <c r="N98" t="b">
        <f>COUNTIF($G98,"Lunes")&gt;0</f>
        <v>1</v>
      </c>
      <c r="O98" t="b">
        <f>COUNTIF($H98,"Martes")&gt;0</f>
        <v>1</v>
      </c>
      <c r="P98" t="b">
        <f>COUNTIF($I98,"Miércoles")&gt;0</f>
        <v>1</v>
      </c>
      <c r="Q98" t="b">
        <f>COUNTIF($J98,"Jueves")&gt;0</f>
        <v>1</v>
      </c>
      <c r="R98" t="b">
        <f>COUNTIF($K98,"Viernes")&gt;0</f>
        <v>1</v>
      </c>
      <c r="S98" t="b">
        <f>COUNTIF($L98,"Sábado")&gt;0</f>
        <v>0</v>
      </c>
      <c r="T98" t="b">
        <f>COUNTIF($M98,"Domingo")&gt;0</f>
        <v>0</v>
      </c>
      <c r="U98">
        <v>5</v>
      </c>
      <c r="V98">
        <v>5</v>
      </c>
      <c r="W98" t="s">
        <v>28</v>
      </c>
      <c r="X98" s="1">
        <v>0.33333333333333331</v>
      </c>
      <c r="Z98" t="s">
        <v>35</v>
      </c>
      <c r="AA98" s="1">
        <v>0.29166666666666669</v>
      </c>
      <c r="AC98" t="s">
        <v>37</v>
      </c>
      <c r="AD98" t="s">
        <v>37</v>
      </c>
      <c r="AE98">
        <v>2</v>
      </c>
    </row>
    <row r="99" spans="1:31" x14ac:dyDescent="0.25">
      <c r="A99">
        <v>27583</v>
      </c>
      <c r="B99" t="s">
        <v>40</v>
      </c>
      <c r="C99">
        <v>9.83</v>
      </c>
      <c r="E99" t="s">
        <v>23</v>
      </c>
      <c r="F99" t="s">
        <v>32</v>
      </c>
      <c r="H99" t="s">
        <v>33</v>
      </c>
      <c r="K99" t="s">
        <v>34</v>
      </c>
      <c r="N99" t="b">
        <f>COUNTIF($G99,"Lunes")&gt;0</f>
        <v>0</v>
      </c>
      <c r="O99" t="b">
        <f>COUNTIF($H99,"Martes")&gt;0</f>
        <v>1</v>
      </c>
      <c r="P99" t="b">
        <f>COUNTIF($I99,"Miércoles")&gt;0</f>
        <v>0</v>
      </c>
      <c r="Q99" t="b">
        <f>COUNTIF($J99,"Jueves")&gt;0</f>
        <v>0</v>
      </c>
      <c r="R99" t="b">
        <f>COUNTIF($K99,"Viernes")&gt;0</f>
        <v>1</v>
      </c>
      <c r="S99" t="b">
        <f>COUNTIF($L99,"Sábado")&gt;0</f>
        <v>0</v>
      </c>
      <c r="T99" t="b">
        <f>COUNTIF($M99,"Domingo")&gt;0</f>
        <v>0</v>
      </c>
      <c r="U99">
        <v>2</v>
      </c>
      <c r="V99">
        <v>2</v>
      </c>
      <c r="W99" t="s">
        <v>39</v>
      </c>
      <c r="X99" s="1">
        <v>0.33333333333333331</v>
      </c>
      <c r="Y99" s="1">
        <v>0.375</v>
      </c>
      <c r="Z99" t="s">
        <v>29</v>
      </c>
      <c r="AA99" s="1">
        <v>0.66666666666666663</v>
      </c>
      <c r="AB99" s="1">
        <v>0.70833333333333337</v>
      </c>
      <c r="AC99" t="s">
        <v>37</v>
      </c>
      <c r="AD99" t="s">
        <v>37</v>
      </c>
    </row>
    <row r="100" spans="1:31" x14ac:dyDescent="0.25">
      <c r="A100">
        <v>27584</v>
      </c>
      <c r="B100" t="s">
        <v>44</v>
      </c>
      <c r="C100">
        <v>18.260000000000002</v>
      </c>
      <c r="E100" t="s">
        <v>31</v>
      </c>
      <c r="F100" t="s">
        <v>32</v>
      </c>
      <c r="G100" t="s">
        <v>25</v>
      </c>
      <c r="H100" t="s">
        <v>33</v>
      </c>
      <c r="J100" t="s">
        <v>27</v>
      </c>
      <c r="K100" t="s">
        <v>34</v>
      </c>
      <c r="N100" t="b">
        <f>COUNTIF($G100,"Lunes")&gt;0</f>
        <v>1</v>
      </c>
      <c r="O100" t="b">
        <f>COUNTIF($H100,"Martes")&gt;0</f>
        <v>1</v>
      </c>
      <c r="P100" t="b">
        <f>COUNTIF($I100,"Miércoles")&gt;0</f>
        <v>0</v>
      </c>
      <c r="Q100" t="b">
        <f>COUNTIF($J100,"Jueves")&gt;0</f>
        <v>1</v>
      </c>
      <c r="R100" t="b">
        <f>COUNTIF($K100,"Viernes")&gt;0</f>
        <v>1</v>
      </c>
      <c r="S100" t="b">
        <f>COUNTIF($L100,"Sábado")&gt;0</f>
        <v>0</v>
      </c>
      <c r="T100" t="b">
        <f>COUNTIF($M100,"Domingo")&gt;0</f>
        <v>0</v>
      </c>
      <c r="U100">
        <v>4</v>
      </c>
      <c r="V100">
        <v>4</v>
      </c>
      <c r="W100" t="s">
        <v>39</v>
      </c>
      <c r="X100" s="1">
        <v>0.5</v>
      </c>
      <c r="Y100" s="1">
        <v>0.625</v>
      </c>
      <c r="Z100" t="s">
        <v>29</v>
      </c>
      <c r="AA100" s="1">
        <v>0.75</v>
      </c>
      <c r="AB100" s="1">
        <v>0.83333333333333337</v>
      </c>
      <c r="AC100" t="s">
        <v>37</v>
      </c>
      <c r="AD100" t="s">
        <v>37</v>
      </c>
    </row>
    <row r="101" spans="1:31" x14ac:dyDescent="0.25">
      <c r="A101">
        <v>27585</v>
      </c>
      <c r="B101" t="s">
        <v>40</v>
      </c>
      <c r="C101">
        <v>3.77</v>
      </c>
      <c r="E101" t="s">
        <v>31</v>
      </c>
      <c r="F101" t="s">
        <v>32</v>
      </c>
      <c r="G101" t="s">
        <v>25</v>
      </c>
      <c r="I101" t="s">
        <v>26</v>
      </c>
      <c r="K101" t="s">
        <v>34</v>
      </c>
      <c r="N101" t="b">
        <f>COUNTIF($G101,"Lunes")&gt;0</f>
        <v>1</v>
      </c>
      <c r="O101" t="b">
        <f>COUNTIF($H101,"Martes")&gt;0</f>
        <v>0</v>
      </c>
      <c r="P101" t="b">
        <f>COUNTIF($I101,"Miércoles")&gt;0</f>
        <v>1</v>
      </c>
      <c r="Q101" t="b">
        <f>COUNTIF($J101,"Jueves")&gt;0</f>
        <v>0</v>
      </c>
      <c r="R101" t="b">
        <f>COUNTIF($K101,"Viernes")&gt;0</f>
        <v>1</v>
      </c>
      <c r="S101" t="b">
        <f>COUNTIF($L101,"Sábado")&gt;0</f>
        <v>0</v>
      </c>
      <c r="T101" t="b">
        <f>COUNTIF($M101,"Domingo")&gt;0</f>
        <v>0</v>
      </c>
      <c r="U101">
        <v>3</v>
      </c>
      <c r="V101">
        <v>3</v>
      </c>
      <c r="W101" t="s">
        <v>28</v>
      </c>
      <c r="X101" s="1">
        <v>0.33333333333333331</v>
      </c>
      <c r="Z101" t="s">
        <v>35</v>
      </c>
      <c r="AA101" s="1">
        <v>0.72916666666666663</v>
      </c>
      <c r="AC101" t="s">
        <v>36</v>
      </c>
    </row>
    <row r="102" spans="1:31" x14ac:dyDescent="0.25">
      <c r="A102">
        <v>27586</v>
      </c>
      <c r="B102" t="s">
        <v>22</v>
      </c>
      <c r="E102" t="s">
        <v>42</v>
      </c>
      <c r="F102" t="s">
        <v>24</v>
      </c>
      <c r="G102" t="s">
        <v>25</v>
      </c>
      <c r="H102" t="s">
        <v>33</v>
      </c>
      <c r="I102" t="s">
        <v>26</v>
      </c>
      <c r="J102" t="s">
        <v>27</v>
      </c>
      <c r="K102" t="s">
        <v>34</v>
      </c>
      <c r="N102" t="b">
        <f>COUNTIF($G102,"Lunes")&gt;0</f>
        <v>1</v>
      </c>
      <c r="O102" t="b">
        <f>COUNTIF($H102,"Martes")&gt;0</f>
        <v>1</v>
      </c>
      <c r="P102" t="b">
        <f>COUNTIF($I102,"Miércoles")&gt;0</f>
        <v>1</v>
      </c>
      <c r="Q102" t="b">
        <f>COUNTIF($J102,"Jueves")&gt;0</f>
        <v>1</v>
      </c>
      <c r="R102" t="b">
        <f>COUNTIF($K102,"Viernes")&gt;0</f>
        <v>1</v>
      </c>
      <c r="S102" t="b">
        <f>COUNTIF($L102,"Sábado")&gt;0</f>
        <v>0</v>
      </c>
      <c r="T102" t="b">
        <f>COUNTIF($M102,"Domingo")&gt;0</f>
        <v>0</v>
      </c>
      <c r="U102">
        <v>5</v>
      </c>
      <c r="V102">
        <v>5</v>
      </c>
      <c r="W102" t="s">
        <v>39</v>
      </c>
      <c r="X102" s="1">
        <v>0.29166666666666669</v>
      </c>
      <c r="Y102" s="1">
        <v>0.45833333333333331</v>
      </c>
      <c r="Z102" t="s">
        <v>29</v>
      </c>
      <c r="AA102" s="1">
        <v>0.45833333333333331</v>
      </c>
      <c r="AB102" s="1">
        <v>0.83333333333333337</v>
      </c>
      <c r="AD102" t="s">
        <v>48</v>
      </c>
    </row>
    <row r="103" spans="1:31" x14ac:dyDescent="0.25">
      <c r="A103">
        <v>27587</v>
      </c>
      <c r="B103" t="s">
        <v>22</v>
      </c>
      <c r="C103">
        <v>18.36</v>
      </c>
      <c r="E103" t="s">
        <v>23</v>
      </c>
      <c r="F103" t="s">
        <v>24</v>
      </c>
      <c r="G103" t="s">
        <v>25</v>
      </c>
      <c r="H103" t="s">
        <v>33</v>
      </c>
      <c r="I103" t="s">
        <v>26</v>
      </c>
      <c r="J103" t="s">
        <v>27</v>
      </c>
      <c r="N103" t="b">
        <f>COUNTIF($G103,"Lunes")&gt;0</f>
        <v>1</v>
      </c>
      <c r="O103" t="b">
        <f>COUNTIF($H103,"Martes")&gt;0</f>
        <v>1</v>
      </c>
      <c r="P103" t="b">
        <f>COUNTIF($I103,"Miércoles")&gt;0</f>
        <v>1</v>
      </c>
      <c r="Q103" t="b">
        <f>COUNTIF($J103,"Jueves")&gt;0</f>
        <v>1</v>
      </c>
      <c r="R103" t="b">
        <f>COUNTIF($K103,"Viernes")&gt;0</f>
        <v>0</v>
      </c>
      <c r="S103" t="b">
        <f>COUNTIF($L103,"Sábado")&gt;0</f>
        <v>0</v>
      </c>
      <c r="T103" t="b">
        <f>COUNTIF($M103,"Domingo")&gt;0</f>
        <v>0</v>
      </c>
      <c r="U103">
        <v>4</v>
      </c>
      <c r="V103">
        <v>4</v>
      </c>
      <c r="W103" t="s">
        <v>39</v>
      </c>
      <c r="X103" s="1">
        <v>0.27083333333333331</v>
      </c>
      <c r="Y103" s="1">
        <v>0.35416666666666669</v>
      </c>
      <c r="Z103" t="s">
        <v>29</v>
      </c>
      <c r="AA103" s="1">
        <v>0.54166666666666663</v>
      </c>
      <c r="AB103" s="1">
        <v>0.83333333333333337</v>
      </c>
    </row>
    <row r="104" spans="1:31" x14ac:dyDescent="0.25">
      <c r="A104">
        <v>27588</v>
      </c>
      <c r="B104" t="s">
        <v>40</v>
      </c>
      <c r="C104">
        <v>12.4</v>
      </c>
      <c r="E104" t="s">
        <v>31</v>
      </c>
      <c r="F104" t="s">
        <v>32</v>
      </c>
      <c r="G104" t="s">
        <v>25</v>
      </c>
      <c r="H104" t="s">
        <v>33</v>
      </c>
      <c r="I104" t="s">
        <v>26</v>
      </c>
      <c r="J104" t="s">
        <v>27</v>
      </c>
      <c r="K104" t="s">
        <v>34</v>
      </c>
      <c r="N104" t="b">
        <f>COUNTIF($G104,"Lunes")&gt;0</f>
        <v>1</v>
      </c>
      <c r="O104" t="b">
        <f>COUNTIF($H104,"Martes")&gt;0</f>
        <v>1</v>
      </c>
      <c r="P104" t="b">
        <f>COUNTIF($I104,"Miércoles")&gt;0</f>
        <v>1</v>
      </c>
      <c r="Q104" t="b">
        <f>COUNTIF($J104,"Jueves")&gt;0</f>
        <v>1</v>
      </c>
      <c r="R104" t="b">
        <f>COUNTIF($K104,"Viernes")&gt;0</f>
        <v>1</v>
      </c>
      <c r="S104" t="b">
        <f>COUNTIF($L104,"Sábado")&gt;0</f>
        <v>0</v>
      </c>
      <c r="T104" t="b">
        <f>COUNTIF($M104,"Domingo")&gt;0</f>
        <v>0</v>
      </c>
      <c r="U104">
        <v>5</v>
      </c>
      <c r="V104">
        <v>5</v>
      </c>
      <c r="W104" t="s">
        <v>28</v>
      </c>
      <c r="X104" s="1">
        <v>0.38541666666666669</v>
      </c>
      <c r="Z104" t="s">
        <v>29</v>
      </c>
      <c r="AA104" s="1">
        <v>0.77083333333333337</v>
      </c>
      <c r="AB104" s="1">
        <v>0.83333333333333337</v>
      </c>
      <c r="AC104" t="s">
        <v>37</v>
      </c>
      <c r="AD104" t="s">
        <v>37</v>
      </c>
    </row>
    <row r="105" spans="1:31" x14ac:dyDescent="0.25">
      <c r="A105">
        <v>27589</v>
      </c>
      <c r="B105" t="s">
        <v>44</v>
      </c>
      <c r="C105">
        <v>16.53</v>
      </c>
      <c r="E105" t="s">
        <v>23</v>
      </c>
      <c r="F105" t="s">
        <v>32</v>
      </c>
      <c r="G105" t="s">
        <v>25</v>
      </c>
      <c r="I105" t="s">
        <v>26</v>
      </c>
      <c r="N105" t="b">
        <f>COUNTIF($G105,"Lunes")&gt;0</f>
        <v>1</v>
      </c>
      <c r="O105" t="b">
        <f>COUNTIF($H105,"Martes")&gt;0</f>
        <v>0</v>
      </c>
      <c r="P105" t="b">
        <f>COUNTIF($I105,"Miércoles")&gt;0</f>
        <v>1</v>
      </c>
      <c r="Q105" t="b">
        <f>COUNTIF($J105,"Jueves")&gt;0</f>
        <v>0</v>
      </c>
      <c r="R105" t="b">
        <f>COUNTIF($K105,"Viernes")&gt;0</f>
        <v>0</v>
      </c>
      <c r="S105" t="b">
        <f>COUNTIF($L105,"Sábado")&gt;0</f>
        <v>0</v>
      </c>
      <c r="T105" t="b">
        <f>COUNTIF($M105,"Domingo")&gt;0</f>
        <v>0</v>
      </c>
      <c r="U105">
        <v>2</v>
      </c>
      <c r="V105">
        <v>2</v>
      </c>
      <c r="W105" t="s">
        <v>28</v>
      </c>
      <c r="X105" s="1">
        <v>0.75</v>
      </c>
      <c r="Z105" t="s">
        <v>35</v>
      </c>
      <c r="AA105" s="1">
        <v>0.83333333333333337</v>
      </c>
      <c r="AC105" t="s">
        <v>37</v>
      </c>
      <c r="AD105" t="s">
        <v>37</v>
      </c>
    </row>
    <row r="106" spans="1:31" x14ac:dyDescent="0.25">
      <c r="A106">
        <v>27590</v>
      </c>
      <c r="B106" t="s">
        <v>44</v>
      </c>
      <c r="C106">
        <v>13.19</v>
      </c>
      <c r="E106" t="s">
        <v>23</v>
      </c>
      <c r="F106" t="s">
        <v>24</v>
      </c>
      <c r="G106" t="s">
        <v>25</v>
      </c>
      <c r="H106" t="s">
        <v>33</v>
      </c>
      <c r="I106" t="s">
        <v>26</v>
      </c>
      <c r="J106" t="s">
        <v>27</v>
      </c>
      <c r="N106" t="b">
        <f>COUNTIF($G106,"Lunes")&gt;0</f>
        <v>1</v>
      </c>
      <c r="O106" t="b">
        <f>COUNTIF($H106,"Martes")&gt;0</f>
        <v>1</v>
      </c>
      <c r="P106" t="b">
        <f>COUNTIF($I106,"Miércoles")&gt;0</f>
        <v>1</v>
      </c>
      <c r="Q106" t="b">
        <f>COUNTIF($J106,"Jueves")&gt;0</f>
        <v>1</v>
      </c>
      <c r="R106" t="b">
        <f>COUNTIF($K106,"Viernes")&gt;0</f>
        <v>0</v>
      </c>
      <c r="S106" t="b">
        <f>COUNTIF($L106,"Sábado")&gt;0</f>
        <v>0</v>
      </c>
      <c r="T106" t="b">
        <f>COUNTIF($M106,"Domingo")&gt;0</f>
        <v>0</v>
      </c>
      <c r="U106">
        <v>4</v>
      </c>
      <c r="V106">
        <v>4</v>
      </c>
      <c r="W106" t="s">
        <v>39</v>
      </c>
      <c r="X106" s="1">
        <v>0.35416666666666669</v>
      </c>
      <c r="Y106" s="1">
        <v>0.75</v>
      </c>
      <c r="Z106" t="s">
        <v>29</v>
      </c>
      <c r="AA106" s="1">
        <v>0.45833333333333331</v>
      </c>
      <c r="AB106" s="1">
        <v>0.83333333333333337</v>
      </c>
    </row>
    <row r="107" spans="1:31" x14ac:dyDescent="0.25">
      <c r="A107">
        <v>27591</v>
      </c>
      <c r="B107" t="s">
        <v>44</v>
      </c>
      <c r="C107">
        <v>21.29</v>
      </c>
      <c r="D107">
        <v>240</v>
      </c>
      <c r="E107" t="s">
        <v>23</v>
      </c>
      <c r="F107" t="s">
        <v>32</v>
      </c>
      <c r="G107" t="s">
        <v>25</v>
      </c>
      <c r="H107" t="s">
        <v>33</v>
      </c>
      <c r="J107" t="s">
        <v>27</v>
      </c>
      <c r="N107" t="b">
        <f>COUNTIF($G107,"Lunes")&gt;0</f>
        <v>1</v>
      </c>
      <c r="O107" t="b">
        <f>COUNTIF($H107,"Martes")&gt;0</f>
        <v>1</v>
      </c>
      <c r="P107" t="b">
        <f>COUNTIF($I107,"Miércoles")&gt;0</f>
        <v>0</v>
      </c>
      <c r="Q107" t="b">
        <f>COUNTIF($J107,"Jueves")&gt;0</f>
        <v>1</v>
      </c>
      <c r="R107" t="b">
        <f>COUNTIF($K107,"Viernes")&gt;0</f>
        <v>0</v>
      </c>
      <c r="S107" t="b">
        <f>COUNTIF($L107,"Sábado")&gt;0</f>
        <v>0</v>
      </c>
      <c r="T107" t="b">
        <f>COUNTIF($M107,"Domingo")&gt;0</f>
        <v>0</v>
      </c>
      <c r="U107">
        <v>3</v>
      </c>
      <c r="V107">
        <v>3</v>
      </c>
      <c r="W107" t="s">
        <v>39</v>
      </c>
      <c r="X107" s="1">
        <v>0.29166666666666669</v>
      </c>
      <c r="Y107" s="1">
        <v>0.37708333333333333</v>
      </c>
      <c r="Z107" t="s">
        <v>29</v>
      </c>
      <c r="AA107" s="1">
        <v>0.875</v>
      </c>
      <c r="AB107" s="1">
        <v>0.75</v>
      </c>
      <c r="AC107" t="s">
        <v>37</v>
      </c>
      <c r="AD107" t="s">
        <v>37</v>
      </c>
    </row>
    <row r="108" spans="1:31" x14ac:dyDescent="0.25">
      <c r="A108">
        <v>27592</v>
      </c>
      <c r="B108" t="s">
        <v>22</v>
      </c>
      <c r="C108">
        <v>11.28</v>
      </c>
      <c r="E108" t="s">
        <v>31</v>
      </c>
      <c r="F108" t="s">
        <v>32</v>
      </c>
      <c r="G108" t="s">
        <v>25</v>
      </c>
      <c r="H108" t="s">
        <v>33</v>
      </c>
      <c r="I108" t="s">
        <v>26</v>
      </c>
      <c r="J108" t="s">
        <v>27</v>
      </c>
      <c r="K108" t="s">
        <v>34</v>
      </c>
      <c r="N108" t="b">
        <f>COUNTIF($G108,"Lunes")&gt;0</f>
        <v>1</v>
      </c>
      <c r="O108" t="b">
        <f>COUNTIF($H108,"Martes")&gt;0</f>
        <v>1</v>
      </c>
      <c r="P108" t="b">
        <f>COUNTIF($I108,"Miércoles")&gt;0</f>
        <v>1</v>
      </c>
      <c r="Q108" t="b">
        <f>COUNTIF($J108,"Jueves")&gt;0</f>
        <v>1</v>
      </c>
      <c r="R108" t="b">
        <f>COUNTIF($K108,"Viernes")&gt;0</f>
        <v>1</v>
      </c>
      <c r="S108" t="b">
        <f>COUNTIF($L108,"Sábado")&gt;0</f>
        <v>0</v>
      </c>
      <c r="T108" t="b">
        <f>COUNTIF($M108,"Domingo")&gt;0</f>
        <v>0</v>
      </c>
      <c r="U108">
        <v>5</v>
      </c>
      <c r="V108">
        <v>5</v>
      </c>
      <c r="W108" t="s">
        <v>28</v>
      </c>
      <c r="X108" s="1">
        <v>0.29166666666666669</v>
      </c>
      <c r="Z108" t="s">
        <v>35</v>
      </c>
      <c r="AA108" s="1">
        <v>0.84027777777777779</v>
      </c>
      <c r="AC108" t="s">
        <v>37</v>
      </c>
      <c r="AD108" t="s">
        <v>37</v>
      </c>
    </row>
    <row r="109" spans="1:31" x14ac:dyDescent="0.25">
      <c r="A109">
        <v>27593</v>
      </c>
      <c r="B109" t="s">
        <v>22</v>
      </c>
      <c r="C109">
        <v>9.7100000000000009</v>
      </c>
      <c r="E109" t="s">
        <v>23</v>
      </c>
      <c r="F109" t="s">
        <v>32</v>
      </c>
      <c r="G109" t="s">
        <v>25</v>
      </c>
      <c r="H109" t="s">
        <v>33</v>
      </c>
      <c r="I109" t="s">
        <v>26</v>
      </c>
      <c r="J109" t="s">
        <v>27</v>
      </c>
      <c r="K109" t="s">
        <v>34</v>
      </c>
      <c r="N109" t="b">
        <f>COUNTIF($G109,"Lunes")&gt;0</f>
        <v>1</v>
      </c>
      <c r="O109" t="b">
        <f>COUNTIF($H109,"Martes")&gt;0</f>
        <v>1</v>
      </c>
      <c r="P109" t="b">
        <f>COUNTIF($I109,"Miércoles")&gt;0</f>
        <v>1</v>
      </c>
      <c r="Q109" t="b">
        <f>COUNTIF($J109,"Jueves")&gt;0</f>
        <v>1</v>
      </c>
      <c r="R109" t="b">
        <f>COUNTIF($K109,"Viernes")&gt;0</f>
        <v>1</v>
      </c>
      <c r="S109" t="b">
        <f>COUNTIF($L109,"Sábado")&gt;0</f>
        <v>0</v>
      </c>
      <c r="T109" t="b">
        <f>COUNTIF($M109,"Domingo")&gt;0</f>
        <v>0</v>
      </c>
      <c r="U109">
        <v>5</v>
      </c>
      <c r="V109">
        <v>5</v>
      </c>
      <c r="W109" t="s">
        <v>39</v>
      </c>
      <c r="X109" s="1">
        <v>0.29166666666666669</v>
      </c>
      <c r="Y109" s="1">
        <v>0</v>
      </c>
      <c r="Z109" t="s">
        <v>29</v>
      </c>
      <c r="AA109" s="1">
        <v>0.54166666666666663</v>
      </c>
      <c r="AB109" s="1">
        <v>0.91666666666666663</v>
      </c>
      <c r="AD109" t="s">
        <v>37</v>
      </c>
      <c r="AE109">
        <v>2</v>
      </c>
    </row>
    <row r="110" spans="1:31" x14ac:dyDescent="0.25">
      <c r="A110">
        <v>27594</v>
      </c>
      <c r="B110" t="s">
        <v>30</v>
      </c>
      <c r="C110">
        <v>5.44</v>
      </c>
      <c r="E110" t="s">
        <v>23</v>
      </c>
      <c r="F110" t="s">
        <v>32</v>
      </c>
      <c r="G110" t="s">
        <v>25</v>
      </c>
      <c r="H110" t="s">
        <v>33</v>
      </c>
      <c r="I110" t="s">
        <v>26</v>
      </c>
      <c r="J110" t="s">
        <v>27</v>
      </c>
      <c r="K110" t="s">
        <v>34</v>
      </c>
      <c r="N110" t="b">
        <f>COUNTIF($G110,"Lunes")&gt;0</f>
        <v>1</v>
      </c>
      <c r="O110" t="b">
        <f>COUNTIF($H110,"Martes")&gt;0</f>
        <v>1</v>
      </c>
      <c r="P110" t="b">
        <f>COUNTIF($I110,"Miércoles")&gt;0</f>
        <v>1</v>
      </c>
      <c r="Q110" t="b">
        <f>COUNTIF($J110,"Jueves")&gt;0</f>
        <v>1</v>
      </c>
      <c r="R110" t="b">
        <f>COUNTIF($K110,"Viernes")&gt;0</f>
        <v>1</v>
      </c>
      <c r="S110" t="b">
        <f>COUNTIF($L110,"Sábado")&gt;0</f>
        <v>0</v>
      </c>
      <c r="T110" t="b">
        <f>COUNTIF($M110,"Domingo")&gt;0</f>
        <v>0</v>
      </c>
      <c r="U110">
        <v>5</v>
      </c>
      <c r="V110">
        <v>5</v>
      </c>
      <c r="W110" t="s">
        <v>39</v>
      </c>
      <c r="X110" s="1">
        <v>0.28125</v>
      </c>
      <c r="Y110" s="1">
        <v>0.35416666666666669</v>
      </c>
      <c r="Z110" t="s">
        <v>29</v>
      </c>
      <c r="AA110" s="1">
        <v>0.70833333333333337</v>
      </c>
      <c r="AB110" s="1">
        <v>0.875</v>
      </c>
      <c r="AC110" t="s">
        <v>37</v>
      </c>
      <c r="AD110" t="s">
        <v>37</v>
      </c>
      <c r="AE110">
        <v>1</v>
      </c>
    </row>
    <row r="111" spans="1:31" x14ac:dyDescent="0.25">
      <c r="A111">
        <v>27595</v>
      </c>
      <c r="B111" t="s">
        <v>50</v>
      </c>
      <c r="C111">
        <v>7.69</v>
      </c>
      <c r="E111" t="s">
        <v>31</v>
      </c>
      <c r="F111" t="s">
        <v>32</v>
      </c>
      <c r="G111" t="s">
        <v>25</v>
      </c>
      <c r="J111" t="s">
        <v>27</v>
      </c>
      <c r="N111" t="b">
        <f>COUNTIF($G111,"Lunes")&gt;0</f>
        <v>1</v>
      </c>
      <c r="O111" t="b">
        <f>COUNTIF($H111,"Martes")&gt;0</f>
        <v>0</v>
      </c>
      <c r="P111" t="b">
        <f>COUNTIF($I111,"Miércoles")&gt;0</f>
        <v>0</v>
      </c>
      <c r="Q111" t="b">
        <f>COUNTIF($J111,"Jueves")&gt;0</f>
        <v>1</v>
      </c>
      <c r="R111" t="b">
        <f>COUNTIF($K111,"Viernes")&gt;0</f>
        <v>0</v>
      </c>
      <c r="S111" t="b">
        <f>COUNTIF($L111,"Sábado")&gt;0</f>
        <v>0</v>
      </c>
      <c r="T111" t="b">
        <f>COUNTIF($M111,"Domingo")&gt;0</f>
        <v>0</v>
      </c>
      <c r="U111">
        <v>2</v>
      </c>
      <c r="V111">
        <v>2</v>
      </c>
      <c r="W111" t="s">
        <v>28</v>
      </c>
      <c r="X111" s="1">
        <v>0.33333333333333331</v>
      </c>
      <c r="Z111" t="s">
        <v>35</v>
      </c>
      <c r="AA111" s="1">
        <v>0.20833333333333334</v>
      </c>
      <c r="AC111" t="s">
        <v>37</v>
      </c>
      <c r="AD111" t="s">
        <v>37</v>
      </c>
    </row>
    <row r="112" spans="1:31" x14ac:dyDescent="0.25">
      <c r="A112">
        <v>27596</v>
      </c>
      <c r="B112" t="s">
        <v>30</v>
      </c>
      <c r="C112">
        <v>3.98</v>
      </c>
      <c r="E112" t="s">
        <v>53</v>
      </c>
      <c r="F112" t="s">
        <v>32</v>
      </c>
      <c r="G112" t="s">
        <v>25</v>
      </c>
      <c r="H112" t="s">
        <v>33</v>
      </c>
      <c r="I112" t="s">
        <v>26</v>
      </c>
      <c r="J112" t="s">
        <v>27</v>
      </c>
      <c r="K112" t="s">
        <v>34</v>
      </c>
      <c r="N112" t="b">
        <f>COUNTIF($G112,"Lunes")&gt;0</f>
        <v>1</v>
      </c>
      <c r="O112" t="b">
        <f>COUNTIF($H112,"Martes")&gt;0</f>
        <v>1</v>
      </c>
      <c r="P112" t="b">
        <f>COUNTIF($I112,"Miércoles")&gt;0</f>
        <v>1</v>
      </c>
      <c r="Q112" t="b">
        <f>COUNTIF($J112,"Jueves")&gt;0</f>
        <v>1</v>
      </c>
      <c r="R112" t="b">
        <f>COUNTIF($K112,"Viernes")&gt;0</f>
        <v>1</v>
      </c>
      <c r="S112" t="b">
        <f>COUNTIF($L112,"Sábado")&gt;0</f>
        <v>0</v>
      </c>
      <c r="T112" t="b">
        <f>COUNTIF($M112,"Domingo")&gt;0</f>
        <v>0</v>
      </c>
      <c r="U112">
        <v>5</v>
      </c>
      <c r="V112">
        <v>5</v>
      </c>
      <c r="W112" t="s">
        <v>39</v>
      </c>
      <c r="X112" s="1">
        <v>0.33333333333333331</v>
      </c>
      <c r="Y112" s="1">
        <v>0.41666666666666669</v>
      </c>
      <c r="Z112" t="s">
        <v>29</v>
      </c>
      <c r="AA112" s="1">
        <v>0.20833333333333334</v>
      </c>
      <c r="AB112" s="1">
        <v>0.33333333333333331</v>
      </c>
      <c r="AC112" t="s">
        <v>37</v>
      </c>
      <c r="AD112" t="s">
        <v>37</v>
      </c>
    </row>
    <row r="113" spans="1:31" x14ac:dyDescent="0.25">
      <c r="A113">
        <v>27597</v>
      </c>
      <c r="B113" t="s">
        <v>30</v>
      </c>
      <c r="C113">
        <v>5.73</v>
      </c>
      <c r="E113" t="s">
        <v>23</v>
      </c>
      <c r="F113" t="s">
        <v>32</v>
      </c>
      <c r="G113" t="s">
        <v>25</v>
      </c>
      <c r="H113" t="s">
        <v>33</v>
      </c>
      <c r="I113" t="s">
        <v>26</v>
      </c>
      <c r="J113" t="s">
        <v>27</v>
      </c>
      <c r="K113" t="s">
        <v>34</v>
      </c>
      <c r="N113" t="b">
        <f>COUNTIF($G113,"Lunes")&gt;0</f>
        <v>1</v>
      </c>
      <c r="O113" t="b">
        <f>COUNTIF($H113,"Martes")&gt;0</f>
        <v>1</v>
      </c>
      <c r="P113" t="b">
        <f>COUNTIF($I113,"Miércoles")&gt;0</f>
        <v>1</v>
      </c>
      <c r="Q113" t="b">
        <f>COUNTIF($J113,"Jueves")&gt;0</f>
        <v>1</v>
      </c>
      <c r="R113" t="b">
        <f>COUNTIF($K113,"Viernes")&gt;0</f>
        <v>1</v>
      </c>
      <c r="S113" t="b">
        <f>COUNTIF($L113,"Sábado")&gt;0</f>
        <v>0</v>
      </c>
      <c r="T113" t="b">
        <f>COUNTIF($M113,"Domingo")&gt;0</f>
        <v>0</v>
      </c>
      <c r="U113">
        <v>5</v>
      </c>
      <c r="V113">
        <v>5</v>
      </c>
      <c r="W113" t="s">
        <v>28</v>
      </c>
      <c r="X113" s="1">
        <v>0.375</v>
      </c>
      <c r="Z113" t="s">
        <v>29</v>
      </c>
      <c r="AA113" s="1">
        <v>0.70833333333333337</v>
      </c>
      <c r="AB113" s="1">
        <v>0.79166666666666663</v>
      </c>
      <c r="AC113" t="s">
        <v>36</v>
      </c>
      <c r="AD113" t="s">
        <v>37</v>
      </c>
    </row>
    <row r="114" spans="1:31" x14ac:dyDescent="0.25">
      <c r="A114">
        <v>27598</v>
      </c>
      <c r="B114" t="s">
        <v>44</v>
      </c>
      <c r="C114">
        <v>4.24</v>
      </c>
      <c r="D114">
        <v>30</v>
      </c>
      <c r="E114" t="s">
        <v>31</v>
      </c>
      <c r="F114" t="s">
        <v>32</v>
      </c>
      <c r="H114" t="s">
        <v>33</v>
      </c>
      <c r="I114" t="s">
        <v>26</v>
      </c>
      <c r="J114" t="s">
        <v>27</v>
      </c>
      <c r="K114" t="s">
        <v>34</v>
      </c>
      <c r="N114" t="b">
        <f>COUNTIF($G114,"Lunes")&gt;0</f>
        <v>0</v>
      </c>
      <c r="O114" t="b">
        <f>COUNTIF($H114,"Martes")&gt;0</f>
        <v>1</v>
      </c>
      <c r="P114" t="b">
        <f>COUNTIF($I114,"Miércoles")&gt;0</f>
        <v>1</v>
      </c>
      <c r="Q114" t="b">
        <f>COUNTIF($J114,"Jueves")&gt;0</f>
        <v>1</v>
      </c>
      <c r="R114" t="b">
        <f>COUNTIF($K114,"Viernes")&gt;0</f>
        <v>1</v>
      </c>
      <c r="S114" t="b">
        <f>COUNTIF($L114,"Sábado")&gt;0</f>
        <v>0</v>
      </c>
      <c r="T114" t="b">
        <f>COUNTIF($M114,"Domingo")&gt;0</f>
        <v>0</v>
      </c>
      <c r="U114">
        <v>4</v>
      </c>
      <c r="V114">
        <v>4</v>
      </c>
      <c r="W114" t="s">
        <v>39</v>
      </c>
      <c r="X114" s="1">
        <v>0.375</v>
      </c>
      <c r="Y114" s="1">
        <v>0.45833333333333331</v>
      </c>
      <c r="Z114" t="s">
        <v>29</v>
      </c>
      <c r="AA114" s="1">
        <v>0.25</v>
      </c>
      <c r="AB114" s="1">
        <v>0.33333333333333331</v>
      </c>
      <c r="AC114" t="s">
        <v>36</v>
      </c>
    </row>
    <row r="115" spans="1:31" x14ac:dyDescent="0.25">
      <c r="A115">
        <v>27599</v>
      </c>
      <c r="B115" t="s">
        <v>40</v>
      </c>
      <c r="C115">
        <v>8.4600000000000009</v>
      </c>
      <c r="E115" t="s">
        <v>23</v>
      </c>
      <c r="F115" t="s">
        <v>32</v>
      </c>
      <c r="G115" t="s">
        <v>25</v>
      </c>
      <c r="H115" t="s">
        <v>33</v>
      </c>
      <c r="I115" t="s">
        <v>26</v>
      </c>
      <c r="J115" t="s">
        <v>27</v>
      </c>
      <c r="K115" t="s">
        <v>34</v>
      </c>
      <c r="N115" t="b">
        <f>COUNTIF($G115,"Lunes")&gt;0</f>
        <v>1</v>
      </c>
      <c r="O115" t="b">
        <f>COUNTIF($H115,"Martes")&gt;0</f>
        <v>1</v>
      </c>
      <c r="P115" t="b">
        <f>COUNTIF($I115,"Miércoles")&gt;0</f>
        <v>1</v>
      </c>
      <c r="Q115" t="b">
        <f>COUNTIF($J115,"Jueves")&gt;0</f>
        <v>1</v>
      </c>
      <c r="R115" t="b">
        <f>COUNTIF($K115,"Viernes")&gt;0</f>
        <v>1</v>
      </c>
      <c r="S115" t="b">
        <f>COUNTIF($L115,"Sábado")&gt;0</f>
        <v>0</v>
      </c>
      <c r="T115" t="b">
        <f>COUNTIF($M115,"Domingo")&gt;0</f>
        <v>0</v>
      </c>
      <c r="U115">
        <v>5</v>
      </c>
      <c r="V115">
        <v>5</v>
      </c>
      <c r="W115" t="s">
        <v>28</v>
      </c>
      <c r="X115" s="1">
        <v>0.375</v>
      </c>
      <c r="Z115" t="s">
        <v>35</v>
      </c>
      <c r="AA115" s="1">
        <v>0.70833333333333337</v>
      </c>
      <c r="AC115" t="s">
        <v>37</v>
      </c>
      <c r="AD115" t="s">
        <v>37</v>
      </c>
    </row>
    <row r="116" spans="1:31" x14ac:dyDescent="0.25">
      <c r="A116">
        <v>27600</v>
      </c>
      <c r="B116" t="s">
        <v>40</v>
      </c>
      <c r="C116">
        <v>11.4</v>
      </c>
      <c r="E116" t="s">
        <v>31</v>
      </c>
      <c r="F116" t="s">
        <v>32</v>
      </c>
      <c r="G116" t="s">
        <v>25</v>
      </c>
      <c r="I116" t="s">
        <v>26</v>
      </c>
      <c r="K116" t="s">
        <v>34</v>
      </c>
      <c r="N116" t="b">
        <f>COUNTIF($G116,"Lunes")&gt;0</f>
        <v>1</v>
      </c>
      <c r="O116" t="b">
        <f>COUNTIF($H116,"Martes")&gt;0</f>
        <v>0</v>
      </c>
      <c r="P116" t="b">
        <f>COUNTIF($I116,"Miércoles")&gt;0</f>
        <v>1</v>
      </c>
      <c r="Q116" t="b">
        <f>COUNTIF($J116,"Jueves")&gt;0</f>
        <v>0</v>
      </c>
      <c r="R116" t="b">
        <f>COUNTIF($K116,"Viernes")&gt;0</f>
        <v>1</v>
      </c>
      <c r="S116" t="b">
        <f>COUNTIF($L116,"Sábado")&gt;0</f>
        <v>0</v>
      </c>
      <c r="T116" t="b">
        <f>COUNTIF($M116,"Domingo")&gt;0</f>
        <v>0</v>
      </c>
      <c r="U116">
        <v>3</v>
      </c>
      <c r="V116">
        <v>3</v>
      </c>
      <c r="W116" t="s">
        <v>28</v>
      </c>
      <c r="X116" s="1">
        <v>0.35416666666666669</v>
      </c>
      <c r="Z116" t="s">
        <v>35</v>
      </c>
      <c r="AA116" s="1">
        <v>8.3333333333333329E-2</v>
      </c>
      <c r="AC116" t="s">
        <v>37</v>
      </c>
      <c r="AD116" t="s">
        <v>37</v>
      </c>
    </row>
    <row r="117" spans="1:31" x14ac:dyDescent="0.25">
      <c r="A117">
        <v>27601</v>
      </c>
      <c r="B117" t="s">
        <v>22</v>
      </c>
      <c r="C117">
        <v>6.27</v>
      </c>
      <c r="E117" t="s">
        <v>49</v>
      </c>
      <c r="G117" t="s">
        <v>25</v>
      </c>
      <c r="H117" t="s">
        <v>33</v>
      </c>
      <c r="J117" t="s">
        <v>27</v>
      </c>
      <c r="N117" t="b">
        <f>COUNTIF($G117,"Lunes")&gt;0</f>
        <v>1</v>
      </c>
      <c r="O117" t="b">
        <f>COUNTIF($H117,"Martes")&gt;0</f>
        <v>1</v>
      </c>
      <c r="P117" t="b">
        <f>COUNTIF($I117,"Miércoles")&gt;0</f>
        <v>0</v>
      </c>
      <c r="Q117" t="b">
        <f>COUNTIF($J117,"Jueves")&gt;0</f>
        <v>1</v>
      </c>
      <c r="R117" t="b">
        <f>COUNTIF($K117,"Viernes")&gt;0</f>
        <v>0</v>
      </c>
      <c r="S117" t="b">
        <f>COUNTIF($L117,"Sábado")&gt;0</f>
        <v>0</v>
      </c>
      <c r="T117" t="b">
        <f>COUNTIF($M117,"Domingo")&gt;0</f>
        <v>0</v>
      </c>
      <c r="U117">
        <v>3</v>
      </c>
      <c r="V117">
        <v>3</v>
      </c>
      <c r="W117" t="s">
        <v>39</v>
      </c>
      <c r="X117" s="1">
        <v>0.29166666666666669</v>
      </c>
      <c r="Y117" s="1">
        <v>0.375</v>
      </c>
      <c r="Z117" t="s">
        <v>29</v>
      </c>
      <c r="AA117" s="1">
        <v>0.33333333333333331</v>
      </c>
      <c r="AB117" s="1">
        <v>0.41666666666666669</v>
      </c>
    </row>
    <row r="118" spans="1:31" x14ac:dyDescent="0.25">
      <c r="A118">
        <v>27602</v>
      </c>
      <c r="B118" t="s">
        <v>40</v>
      </c>
      <c r="C118">
        <v>9.7899999999999991</v>
      </c>
      <c r="E118" t="s">
        <v>23</v>
      </c>
      <c r="F118" t="s">
        <v>24</v>
      </c>
      <c r="G118" t="s">
        <v>25</v>
      </c>
      <c r="H118" t="s">
        <v>33</v>
      </c>
      <c r="I118" t="s">
        <v>26</v>
      </c>
      <c r="J118" t="s">
        <v>27</v>
      </c>
      <c r="N118" t="b">
        <f>COUNTIF($G118,"Lunes")&gt;0</f>
        <v>1</v>
      </c>
      <c r="O118" t="b">
        <f>COUNTIF($H118,"Martes")&gt;0</f>
        <v>1</v>
      </c>
      <c r="P118" t="b">
        <f>COUNTIF($I118,"Miércoles")&gt;0</f>
        <v>1</v>
      </c>
      <c r="Q118" t="b">
        <f>COUNTIF($J118,"Jueves")&gt;0</f>
        <v>1</v>
      </c>
      <c r="R118" t="b">
        <f>COUNTIF($K118,"Viernes")&gt;0</f>
        <v>0</v>
      </c>
      <c r="S118" t="b">
        <f>COUNTIF($L118,"Sábado")&gt;0</f>
        <v>0</v>
      </c>
      <c r="T118" t="b">
        <f>COUNTIF($M118,"Domingo")&gt;0</f>
        <v>0</v>
      </c>
      <c r="U118">
        <v>4</v>
      </c>
      <c r="V118">
        <v>4</v>
      </c>
      <c r="W118" t="s">
        <v>39</v>
      </c>
      <c r="X118" s="1">
        <v>0.29166666666666669</v>
      </c>
      <c r="Y118" s="1">
        <v>0.625</v>
      </c>
      <c r="Z118" t="s">
        <v>35</v>
      </c>
      <c r="AA118" s="1">
        <v>0.625</v>
      </c>
      <c r="AC118" t="s">
        <v>48</v>
      </c>
      <c r="AE118">
        <v>2</v>
      </c>
    </row>
    <row r="119" spans="1:31" x14ac:dyDescent="0.25">
      <c r="A119">
        <v>27603</v>
      </c>
      <c r="B119" t="s">
        <v>30</v>
      </c>
      <c r="C119">
        <v>18.420000000000002</v>
      </c>
      <c r="D119">
        <v>180</v>
      </c>
      <c r="E119" t="s">
        <v>55</v>
      </c>
      <c r="F119" t="s">
        <v>32</v>
      </c>
      <c r="G119" t="s">
        <v>25</v>
      </c>
      <c r="H119" t="s">
        <v>33</v>
      </c>
      <c r="I119" t="s">
        <v>26</v>
      </c>
      <c r="J119" t="s">
        <v>27</v>
      </c>
      <c r="K119" t="s">
        <v>34</v>
      </c>
      <c r="N119" t="b">
        <f>COUNTIF($G119,"Lunes")&gt;0</f>
        <v>1</v>
      </c>
      <c r="O119" t="b">
        <f>COUNTIF($H119,"Martes")&gt;0</f>
        <v>1</v>
      </c>
      <c r="P119" t="b">
        <f>COUNTIF($I119,"Miércoles")&gt;0</f>
        <v>1</v>
      </c>
      <c r="Q119" t="b">
        <f>COUNTIF($J119,"Jueves")&gt;0</f>
        <v>1</v>
      </c>
      <c r="R119" t="b">
        <f>COUNTIF($K119,"Viernes")&gt;0</f>
        <v>1</v>
      </c>
      <c r="S119" t="b">
        <f>COUNTIF($L119,"Sábado")&gt;0</f>
        <v>0</v>
      </c>
      <c r="T119" t="b">
        <f>COUNTIF($M119,"Domingo")&gt;0</f>
        <v>0</v>
      </c>
      <c r="U119">
        <v>5</v>
      </c>
      <c r="V119">
        <v>5</v>
      </c>
      <c r="W119" t="s">
        <v>28</v>
      </c>
      <c r="X119" s="1">
        <v>0.35416666666666669</v>
      </c>
      <c r="Z119" t="s">
        <v>35</v>
      </c>
      <c r="AA119" s="1">
        <v>0.77083333333333337</v>
      </c>
      <c r="AC119" t="s">
        <v>37</v>
      </c>
      <c r="AD119" t="s">
        <v>37</v>
      </c>
      <c r="AE119">
        <v>1</v>
      </c>
    </row>
    <row r="120" spans="1:31" x14ac:dyDescent="0.25">
      <c r="A120">
        <v>27604</v>
      </c>
      <c r="B120" t="s">
        <v>40</v>
      </c>
      <c r="C120">
        <v>8.42</v>
      </c>
      <c r="E120" t="s">
        <v>23</v>
      </c>
      <c r="F120" t="s">
        <v>32</v>
      </c>
      <c r="G120" t="s">
        <v>25</v>
      </c>
      <c r="H120" t="s">
        <v>33</v>
      </c>
      <c r="I120" t="s">
        <v>26</v>
      </c>
      <c r="J120" t="s">
        <v>27</v>
      </c>
      <c r="K120" t="s">
        <v>34</v>
      </c>
      <c r="N120" t="b">
        <f>COUNTIF($G120,"Lunes")&gt;0</f>
        <v>1</v>
      </c>
      <c r="O120" t="b">
        <f>COUNTIF($H120,"Martes")&gt;0</f>
        <v>1</v>
      </c>
      <c r="P120" t="b">
        <f>COUNTIF($I120,"Miércoles")&gt;0</f>
        <v>1</v>
      </c>
      <c r="Q120" t="b">
        <f>COUNTIF($J120,"Jueves")&gt;0</f>
        <v>1</v>
      </c>
      <c r="R120" t="b">
        <f>COUNTIF($K120,"Viernes")&gt;0</f>
        <v>1</v>
      </c>
      <c r="S120" t="b">
        <f>COUNTIF($L120,"Sábado")&gt;0</f>
        <v>0</v>
      </c>
      <c r="T120" t="b">
        <f>COUNTIF($M120,"Domingo")&gt;0</f>
        <v>0</v>
      </c>
      <c r="U120">
        <v>5</v>
      </c>
      <c r="V120">
        <v>5</v>
      </c>
      <c r="W120" t="s">
        <v>39</v>
      </c>
      <c r="X120" s="1">
        <v>0.375</v>
      </c>
      <c r="Y120" s="1">
        <v>0.45833333333333331</v>
      </c>
      <c r="Z120" t="s">
        <v>29</v>
      </c>
      <c r="AA120" s="1">
        <v>0.70833333333333337</v>
      </c>
      <c r="AB120" s="1">
        <v>0.79166666666666663</v>
      </c>
      <c r="AC120" t="s">
        <v>37</v>
      </c>
      <c r="AD120" t="s">
        <v>37</v>
      </c>
    </row>
    <row r="121" spans="1:31" x14ac:dyDescent="0.25">
      <c r="A121">
        <v>27605</v>
      </c>
      <c r="B121" t="s">
        <v>50</v>
      </c>
      <c r="C121">
        <v>4.16</v>
      </c>
      <c r="E121" t="s">
        <v>23</v>
      </c>
      <c r="F121" t="s">
        <v>24</v>
      </c>
      <c r="G121" t="s">
        <v>25</v>
      </c>
      <c r="H121" t="s">
        <v>33</v>
      </c>
      <c r="I121" t="s">
        <v>26</v>
      </c>
      <c r="J121" t="s">
        <v>27</v>
      </c>
      <c r="K121" t="s">
        <v>34</v>
      </c>
      <c r="N121" t="b">
        <f>COUNTIF($G121,"Lunes")&gt;0</f>
        <v>1</v>
      </c>
      <c r="O121" t="b">
        <f>COUNTIF($H121,"Martes")&gt;0</f>
        <v>1</v>
      </c>
      <c r="P121" t="b">
        <f>COUNTIF($I121,"Miércoles")&gt;0</f>
        <v>1</v>
      </c>
      <c r="Q121" t="b">
        <f>COUNTIF($J121,"Jueves")&gt;0</f>
        <v>1</v>
      </c>
      <c r="R121" t="b">
        <f>COUNTIF($K121,"Viernes")&gt;0</f>
        <v>1</v>
      </c>
      <c r="S121" t="b">
        <f>COUNTIF($L121,"Sábado")&gt;0</f>
        <v>0</v>
      </c>
      <c r="T121" t="b">
        <f>COUNTIF($M121,"Domingo")&gt;0</f>
        <v>0</v>
      </c>
      <c r="U121">
        <v>5</v>
      </c>
      <c r="V121">
        <v>5</v>
      </c>
      <c r="W121" t="s">
        <v>28</v>
      </c>
      <c r="X121" s="1">
        <v>0.375</v>
      </c>
      <c r="Z121" t="s">
        <v>29</v>
      </c>
      <c r="AA121" s="1">
        <v>0.20833333333333334</v>
      </c>
      <c r="AB121" s="1">
        <v>0.29166666666666669</v>
      </c>
      <c r="AC121" t="s">
        <v>36</v>
      </c>
      <c r="AD121" t="s">
        <v>37</v>
      </c>
      <c r="AE121">
        <v>1</v>
      </c>
    </row>
    <row r="122" spans="1:31" x14ac:dyDescent="0.25">
      <c r="A122">
        <v>27606</v>
      </c>
      <c r="B122" t="s">
        <v>30</v>
      </c>
      <c r="C122">
        <v>6.64</v>
      </c>
      <c r="E122" t="s">
        <v>23</v>
      </c>
      <c r="F122" t="s">
        <v>32</v>
      </c>
      <c r="G122" t="s">
        <v>25</v>
      </c>
      <c r="H122" t="s">
        <v>33</v>
      </c>
      <c r="I122" t="s">
        <v>26</v>
      </c>
      <c r="J122" t="s">
        <v>27</v>
      </c>
      <c r="K122" t="s">
        <v>34</v>
      </c>
      <c r="N122" t="b">
        <f>COUNTIF($G122,"Lunes")&gt;0</f>
        <v>1</v>
      </c>
      <c r="O122" t="b">
        <f>COUNTIF($H122,"Martes")&gt;0</f>
        <v>1</v>
      </c>
      <c r="P122" t="b">
        <f>COUNTIF($I122,"Miércoles")&gt;0</f>
        <v>1</v>
      </c>
      <c r="Q122" t="b">
        <f>COUNTIF($J122,"Jueves")&gt;0</f>
        <v>1</v>
      </c>
      <c r="R122" t="b">
        <f>COUNTIF($K122,"Viernes")&gt;0</f>
        <v>1</v>
      </c>
      <c r="S122" t="b">
        <f>COUNTIF($L122,"Sábado")&gt;0</f>
        <v>0</v>
      </c>
      <c r="T122" t="b">
        <f>COUNTIF($M122,"Domingo")&gt;0</f>
        <v>0</v>
      </c>
      <c r="U122">
        <v>5</v>
      </c>
      <c r="V122">
        <v>5</v>
      </c>
      <c r="W122" t="s">
        <v>39</v>
      </c>
      <c r="X122" s="1">
        <v>0.29166666666666669</v>
      </c>
      <c r="Y122" s="1">
        <v>0.375</v>
      </c>
      <c r="Z122" t="s">
        <v>29</v>
      </c>
      <c r="AA122" s="1">
        <v>0.66666666666666663</v>
      </c>
      <c r="AB122" s="1">
        <v>0.75</v>
      </c>
      <c r="AC122" t="s">
        <v>37</v>
      </c>
    </row>
    <row r="123" spans="1:31" x14ac:dyDescent="0.25">
      <c r="A123">
        <v>27607</v>
      </c>
      <c r="B123" t="s">
        <v>22</v>
      </c>
      <c r="C123">
        <v>11.92</v>
      </c>
      <c r="E123" t="s">
        <v>53</v>
      </c>
      <c r="F123" t="s">
        <v>32</v>
      </c>
      <c r="G123" t="s">
        <v>25</v>
      </c>
      <c r="H123" t="s">
        <v>33</v>
      </c>
      <c r="I123" t="s">
        <v>26</v>
      </c>
      <c r="J123" t="s">
        <v>27</v>
      </c>
      <c r="K123" t="s">
        <v>34</v>
      </c>
      <c r="N123" t="b">
        <f>COUNTIF($G123,"Lunes")&gt;0</f>
        <v>1</v>
      </c>
      <c r="O123" t="b">
        <f>COUNTIF($H123,"Martes")&gt;0</f>
        <v>1</v>
      </c>
      <c r="P123" t="b">
        <f>COUNTIF($I123,"Miércoles")&gt;0</f>
        <v>1</v>
      </c>
      <c r="Q123" t="b">
        <f>COUNTIF($J123,"Jueves")&gt;0</f>
        <v>1</v>
      </c>
      <c r="R123" t="b">
        <f>COUNTIF($K123,"Viernes")&gt;0</f>
        <v>1</v>
      </c>
      <c r="S123" t="b">
        <f>COUNTIF($L123,"Sábado")&gt;0</f>
        <v>0</v>
      </c>
      <c r="T123" t="b">
        <f>COUNTIF($M123,"Domingo")&gt;0</f>
        <v>0</v>
      </c>
      <c r="U123">
        <v>5</v>
      </c>
      <c r="V123">
        <v>5</v>
      </c>
      <c r="W123" t="s">
        <v>39</v>
      </c>
      <c r="X123" s="1">
        <v>0.45833333333333331</v>
      </c>
      <c r="Y123" s="1">
        <v>0.66666666666666663</v>
      </c>
      <c r="Z123" t="s">
        <v>29</v>
      </c>
      <c r="AA123" s="1">
        <v>0.84027777777777779</v>
      </c>
      <c r="AB123" s="1">
        <v>0.92361111111111116</v>
      </c>
      <c r="AC123" t="s">
        <v>36</v>
      </c>
      <c r="AD123" t="s">
        <v>37</v>
      </c>
    </row>
    <row r="124" spans="1:31" x14ac:dyDescent="0.25">
      <c r="A124">
        <v>27608</v>
      </c>
      <c r="B124" t="s">
        <v>22</v>
      </c>
      <c r="C124">
        <v>72.78</v>
      </c>
      <c r="E124" t="s">
        <v>56</v>
      </c>
      <c r="G124" t="s">
        <v>25</v>
      </c>
      <c r="H124" t="s">
        <v>33</v>
      </c>
      <c r="J124" t="s">
        <v>27</v>
      </c>
      <c r="K124" t="s">
        <v>34</v>
      </c>
      <c r="N124" t="b">
        <f>COUNTIF($G124,"Lunes")&gt;0</f>
        <v>1</v>
      </c>
      <c r="O124" t="b">
        <f>COUNTIF($H124,"Martes")&gt;0</f>
        <v>1</v>
      </c>
      <c r="P124" t="b">
        <f>COUNTIF($I124,"Miércoles")&gt;0</f>
        <v>0</v>
      </c>
      <c r="Q124" t="b">
        <f>COUNTIF($J124,"Jueves")&gt;0</f>
        <v>1</v>
      </c>
      <c r="R124" t="b">
        <f>COUNTIF($K124,"Viernes")&gt;0</f>
        <v>1</v>
      </c>
      <c r="S124" t="b">
        <f>COUNTIF($L124,"Sábado")&gt;0</f>
        <v>0</v>
      </c>
      <c r="T124" t="b">
        <f>COUNTIF($M124,"Domingo")&gt;0</f>
        <v>0</v>
      </c>
      <c r="U124">
        <v>4</v>
      </c>
      <c r="V124">
        <v>4</v>
      </c>
      <c r="W124" t="s">
        <v>39</v>
      </c>
      <c r="X124" s="1">
        <v>0.42708333333333331</v>
      </c>
      <c r="Y124" s="1">
        <v>0.43402777777777779</v>
      </c>
      <c r="Z124" t="s">
        <v>29</v>
      </c>
      <c r="AA124" s="1">
        <v>0.19791666666666666</v>
      </c>
      <c r="AB124" s="1">
        <v>0.25347222222222221</v>
      </c>
    </row>
    <row r="125" spans="1:31" x14ac:dyDescent="0.25">
      <c r="A125">
        <v>27609</v>
      </c>
      <c r="B125" t="s">
        <v>30</v>
      </c>
      <c r="C125">
        <v>8.39</v>
      </c>
      <c r="D125">
        <v>20</v>
      </c>
      <c r="E125" t="s">
        <v>31</v>
      </c>
      <c r="F125" t="s">
        <v>32</v>
      </c>
      <c r="G125" t="s">
        <v>25</v>
      </c>
      <c r="H125" t="s">
        <v>33</v>
      </c>
      <c r="I125" t="s">
        <v>26</v>
      </c>
      <c r="J125" t="s">
        <v>27</v>
      </c>
      <c r="K125" t="s">
        <v>34</v>
      </c>
      <c r="N125" t="b">
        <f>COUNTIF($G125,"Lunes")&gt;0</f>
        <v>1</v>
      </c>
      <c r="O125" t="b">
        <f>COUNTIF($H125,"Martes")&gt;0</f>
        <v>1</v>
      </c>
      <c r="P125" t="b">
        <f>COUNTIF($I125,"Miércoles")&gt;0</f>
        <v>1</v>
      </c>
      <c r="Q125" t="b">
        <f>COUNTIF($J125,"Jueves")&gt;0</f>
        <v>1</v>
      </c>
      <c r="R125" t="b">
        <f>COUNTIF($K125,"Viernes")&gt;0</f>
        <v>1</v>
      </c>
      <c r="S125" t="b">
        <f>COUNTIF($L125,"Sábado")&gt;0</f>
        <v>0</v>
      </c>
      <c r="T125" t="b">
        <f>COUNTIF($M125,"Domingo")&gt;0</f>
        <v>0</v>
      </c>
      <c r="U125">
        <v>5</v>
      </c>
      <c r="V125">
        <v>5</v>
      </c>
      <c r="W125" t="s">
        <v>28</v>
      </c>
      <c r="X125" s="1">
        <v>0.375</v>
      </c>
      <c r="Z125" t="s">
        <v>29</v>
      </c>
      <c r="AA125" s="1">
        <v>0.58333333333333337</v>
      </c>
      <c r="AB125" s="1">
        <v>0.75</v>
      </c>
      <c r="AC125" t="s">
        <v>36</v>
      </c>
      <c r="AD125" t="s">
        <v>37</v>
      </c>
      <c r="AE125">
        <v>1</v>
      </c>
    </row>
    <row r="126" spans="1:31" x14ac:dyDescent="0.25">
      <c r="A126">
        <v>27610</v>
      </c>
      <c r="B126" t="s">
        <v>30</v>
      </c>
      <c r="C126">
        <v>15.99</v>
      </c>
      <c r="F126" t="s">
        <v>24</v>
      </c>
      <c r="G126" t="s">
        <v>25</v>
      </c>
      <c r="H126" t="s">
        <v>33</v>
      </c>
      <c r="I126" t="s">
        <v>26</v>
      </c>
      <c r="J126" t="s">
        <v>27</v>
      </c>
      <c r="K126" t="s">
        <v>34</v>
      </c>
      <c r="L126" t="s">
        <v>41</v>
      </c>
      <c r="M126" t="s">
        <v>57</v>
      </c>
      <c r="N126" t="b">
        <f>COUNTIF($G126,"Lunes")&gt;0</f>
        <v>1</v>
      </c>
      <c r="O126" t="b">
        <f>COUNTIF($H126,"Martes")&gt;0</f>
        <v>1</v>
      </c>
      <c r="P126" t="b">
        <f>COUNTIF($I126,"Miércoles")&gt;0</f>
        <v>1</v>
      </c>
      <c r="Q126" t="b">
        <f>COUNTIF($J126,"Jueves")&gt;0</f>
        <v>1</v>
      </c>
      <c r="R126" t="b">
        <f>COUNTIF($K126,"Viernes")&gt;0</f>
        <v>1</v>
      </c>
      <c r="S126" t="b">
        <f>COUNTIF($L126,"Sábado")&gt;0</f>
        <v>1</v>
      </c>
      <c r="T126" t="b">
        <f>COUNTIF($M126,"Domingo")&gt;0</f>
        <v>1</v>
      </c>
      <c r="U126">
        <v>7</v>
      </c>
      <c r="V126">
        <v>7</v>
      </c>
      <c r="W126" t="s">
        <v>39</v>
      </c>
      <c r="X126" s="1">
        <v>0.29166666666666669</v>
      </c>
      <c r="Y126" s="1">
        <v>0.375</v>
      </c>
      <c r="Z126" t="s">
        <v>29</v>
      </c>
      <c r="AA126" s="1">
        <v>0.20833333333333334</v>
      </c>
      <c r="AB126" s="1">
        <v>0.29166666666666669</v>
      </c>
    </row>
    <row r="127" spans="1:31" x14ac:dyDescent="0.25">
      <c r="A127">
        <v>27611</v>
      </c>
      <c r="B127" t="s">
        <v>22</v>
      </c>
      <c r="C127">
        <v>16.96</v>
      </c>
      <c r="E127" t="s">
        <v>38</v>
      </c>
      <c r="G127" t="s">
        <v>25</v>
      </c>
      <c r="H127" t="s">
        <v>33</v>
      </c>
      <c r="J127" t="s">
        <v>27</v>
      </c>
      <c r="N127" t="b">
        <f>COUNTIF($G127,"Lunes")&gt;0</f>
        <v>1</v>
      </c>
      <c r="O127" t="b">
        <f>COUNTIF($H127,"Martes")&gt;0</f>
        <v>1</v>
      </c>
      <c r="P127" t="b">
        <f>COUNTIF($I127,"Miércoles")&gt;0</f>
        <v>0</v>
      </c>
      <c r="Q127" t="b">
        <f>COUNTIF($J127,"Jueves")&gt;0</f>
        <v>1</v>
      </c>
      <c r="R127" t="b">
        <f>COUNTIF($K127,"Viernes")&gt;0</f>
        <v>0</v>
      </c>
      <c r="S127" t="b">
        <f>COUNTIF($L127,"Sábado")&gt;0</f>
        <v>0</v>
      </c>
      <c r="T127" t="b">
        <f>COUNTIF($M127,"Domingo")&gt;0</f>
        <v>0</v>
      </c>
      <c r="U127">
        <v>3</v>
      </c>
      <c r="V127">
        <v>3</v>
      </c>
      <c r="W127" t="s">
        <v>39</v>
      </c>
      <c r="X127" s="1">
        <v>0.375</v>
      </c>
      <c r="Y127" s="1">
        <v>0.54166666666666663</v>
      </c>
      <c r="Z127" t="s">
        <v>29</v>
      </c>
      <c r="AA127" s="1">
        <v>0.54166666666666663</v>
      </c>
      <c r="AB127" s="1">
        <v>0.625</v>
      </c>
    </row>
    <row r="128" spans="1:31" x14ac:dyDescent="0.25">
      <c r="A128">
        <v>27612</v>
      </c>
      <c r="B128" t="s">
        <v>44</v>
      </c>
      <c r="C128">
        <v>30.06</v>
      </c>
      <c r="E128" t="s">
        <v>31</v>
      </c>
      <c r="F128" t="s">
        <v>32</v>
      </c>
      <c r="G128" t="s">
        <v>25</v>
      </c>
      <c r="J128" t="s">
        <v>27</v>
      </c>
      <c r="K128" t="s">
        <v>34</v>
      </c>
      <c r="N128" t="b">
        <f>COUNTIF($G128,"Lunes")&gt;0</f>
        <v>1</v>
      </c>
      <c r="O128" t="b">
        <f>COUNTIF($H128,"Martes")&gt;0</f>
        <v>0</v>
      </c>
      <c r="P128" t="b">
        <f>COUNTIF($I128,"Miércoles")&gt;0</f>
        <v>0</v>
      </c>
      <c r="Q128" t="b">
        <f>COUNTIF($J128,"Jueves")&gt;0</f>
        <v>1</v>
      </c>
      <c r="R128" t="b">
        <f>COUNTIF($K128,"Viernes")&gt;0</f>
        <v>1</v>
      </c>
      <c r="S128" t="b">
        <f>COUNTIF($L128,"Sábado")&gt;0</f>
        <v>0</v>
      </c>
      <c r="T128" t="b">
        <f>COUNTIF($M128,"Domingo")&gt;0</f>
        <v>0</v>
      </c>
      <c r="U128">
        <v>3</v>
      </c>
      <c r="V128">
        <v>3</v>
      </c>
      <c r="W128" t="s">
        <v>28</v>
      </c>
      <c r="X128" s="1">
        <v>0.27083333333333331</v>
      </c>
      <c r="Z128" t="s">
        <v>29</v>
      </c>
      <c r="AA128" s="1">
        <v>0.375</v>
      </c>
      <c r="AB128" s="1">
        <v>0.5</v>
      </c>
      <c r="AC128" t="s">
        <v>37</v>
      </c>
      <c r="AD128" t="s">
        <v>37</v>
      </c>
    </row>
    <row r="129" spans="1:31" x14ac:dyDescent="0.25">
      <c r="A129">
        <v>27613</v>
      </c>
      <c r="B129" t="s">
        <v>22</v>
      </c>
      <c r="D129">
        <v>15</v>
      </c>
      <c r="E129" t="s">
        <v>42</v>
      </c>
      <c r="G129" t="s">
        <v>25</v>
      </c>
      <c r="H129" t="s">
        <v>33</v>
      </c>
      <c r="J129" t="s">
        <v>27</v>
      </c>
      <c r="N129" t="b">
        <f>COUNTIF($G129,"Lunes")&gt;0</f>
        <v>1</v>
      </c>
      <c r="O129" t="b">
        <f>COUNTIF($H129,"Martes")&gt;0</f>
        <v>1</v>
      </c>
      <c r="P129" t="b">
        <f>COUNTIF($I129,"Miércoles")&gt;0</f>
        <v>0</v>
      </c>
      <c r="Q129" t="b">
        <f>COUNTIF($J129,"Jueves")&gt;0</f>
        <v>1</v>
      </c>
      <c r="R129" t="b">
        <f>COUNTIF($K129,"Viernes")&gt;0</f>
        <v>0</v>
      </c>
      <c r="S129" t="b">
        <f>COUNTIF($L129,"Sábado")&gt;0</f>
        <v>0</v>
      </c>
      <c r="T129" t="b">
        <f>COUNTIF($M129,"Domingo")&gt;0</f>
        <v>0</v>
      </c>
      <c r="U129">
        <v>3</v>
      </c>
      <c r="V129">
        <v>3</v>
      </c>
      <c r="W129" t="s">
        <v>39</v>
      </c>
      <c r="X129" s="1">
        <v>0.29166666666666669</v>
      </c>
      <c r="Y129" s="1">
        <v>0.75</v>
      </c>
      <c r="Z129" t="s">
        <v>29</v>
      </c>
      <c r="AA129" s="1">
        <v>0.375</v>
      </c>
      <c r="AB129" s="1">
        <v>0.83333333333333337</v>
      </c>
    </row>
    <row r="130" spans="1:31" x14ac:dyDescent="0.25">
      <c r="A130">
        <v>27614</v>
      </c>
      <c r="B130" t="s">
        <v>22</v>
      </c>
      <c r="C130">
        <v>10.97</v>
      </c>
      <c r="E130" t="s">
        <v>31</v>
      </c>
      <c r="F130" t="s">
        <v>32</v>
      </c>
      <c r="G130" t="s">
        <v>25</v>
      </c>
      <c r="H130" t="s">
        <v>33</v>
      </c>
      <c r="J130" t="s">
        <v>27</v>
      </c>
      <c r="N130" t="b">
        <f>COUNTIF($G130,"Lunes")&gt;0</f>
        <v>1</v>
      </c>
      <c r="O130" t="b">
        <f>COUNTIF($H130,"Martes")&gt;0</f>
        <v>1</v>
      </c>
      <c r="P130" t="b">
        <f>COUNTIF($I130,"Miércoles")&gt;0</f>
        <v>0</v>
      </c>
      <c r="Q130" t="b">
        <f>COUNTIF($J130,"Jueves")&gt;0</f>
        <v>1</v>
      </c>
      <c r="R130" t="b">
        <f>COUNTIF($K130,"Viernes")&gt;0</f>
        <v>0</v>
      </c>
      <c r="S130" t="b">
        <f>COUNTIF($L130,"Sábado")&gt;0</f>
        <v>0</v>
      </c>
      <c r="T130" t="b">
        <f>COUNTIF($M130,"Domingo")&gt;0</f>
        <v>0</v>
      </c>
      <c r="U130">
        <v>3</v>
      </c>
      <c r="V130">
        <v>3</v>
      </c>
      <c r="W130" t="s">
        <v>39</v>
      </c>
      <c r="X130" s="1">
        <v>0.63541666666666663</v>
      </c>
      <c r="Y130" s="1">
        <v>0.66666666666666663</v>
      </c>
      <c r="Z130" t="s">
        <v>29</v>
      </c>
      <c r="AA130" s="1">
        <v>0.75</v>
      </c>
      <c r="AB130" s="1">
        <v>0.85416666666666663</v>
      </c>
      <c r="AC130" t="s">
        <v>36</v>
      </c>
      <c r="AD130" t="s">
        <v>37</v>
      </c>
    </row>
    <row r="131" spans="1:31" x14ac:dyDescent="0.25">
      <c r="A131">
        <v>27615</v>
      </c>
      <c r="B131" t="s">
        <v>40</v>
      </c>
      <c r="C131">
        <v>20.88</v>
      </c>
      <c r="D131">
        <v>5</v>
      </c>
      <c r="E131" t="s">
        <v>31</v>
      </c>
      <c r="F131" t="s">
        <v>32</v>
      </c>
      <c r="G131" t="s">
        <v>25</v>
      </c>
      <c r="H131" t="s">
        <v>33</v>
      </c>
      <c r="I131" t="s">
        <v>26</v>
      </c>
      <c r="J131" t="s">
        <v>27</v>
      </c>
      <c r="K131" t="s">
        <v>34</v>
      </c>
      <c r="N131" t="b">
        <f>COUNTIF($G131,"Lunes")&gt;0</f>
        <v>1</v>
      </c>
      <c r="O131" t="b">
        <f>COUNTIF($H131,"Martes")&gt;0</f>
        <v>1</v>
      </c>
      <c r="P131" t="b">
        <f>COUNTIF($I131,"Miércoles")&gt;0</f>
        <v>1</v>
      </c>
      <c r="Q131" t="b">
        <f>COUNTIF($J131,"Jueves")&gt;0</f>
        <v>1</v>
      </c>
      <c r="R131" t="b">
        <f>COUNTIF($K131,"Viernes")&gt;0</f>
        <v>1</v>
      </c>
      <c r="S131" t="b">
        <f>COUNTIF($L131,"Sábado")&gt;0</f>
        <v>0</v>
      </c>
      <c r="T131" t="b">
        <f>COUNTIF($M131,"Domingo")&gt;0</f>
        <v>0</v>
      </c>
      <c r="U131">
        <v>5</v>
      </c>
      <c r="V131">
        <v>5</v>
      </c>
      <c r="W131" t="s">
        <v>28</v>
      </c>
      <c r="X131" s="1">
        <v>0.29166666666666669</v>
      </c>
      <c r="Z131" t="s">
        <v>29</v>
      </c>
      <c r="AA131" s="1">
        <v>0.58333333333333337</v>
      </c>
      <c r="AB131" s="1">
        <v>0.625</v>
      </c>
      <c r="AC131" t="s">
        <v>48</v>
      </c>
      <c r="AD131" t="s">
        <v>37</v>
      </c>
      <c r="AE131">
        <v>1</v>
      </c>
    </row>
    <row r="132" spans="1:31" x14ac:dyDescent="0.25">
      <c r="A132">
        <v>27616</v>
      </c>
      <c r="B132" t="s">
        <v>22</v>
      </c>
      <c r="C132">
        <v>8.52</v>
      </c>
      <c r="E132" t="s">
        <v>23</v>
      </c>
      <c r="F132" t="s">
        <v>24</v>
      </c>
      <c r="G132" t="s">
        <v>25</v>
      </c>
      <c r="H132" t="s">
        <v>33</v>
      </c>
      <c r="I132" t="s">
        <v>26</v>
      </c>
      <c r="J132" t="s">
        <v>27</v>
      </c>
      <c r="N132" t="b">
        <f>COUNTIF($G132,"Lunes")&gt;0</f>
        <v>1</v>
      </c>
      <c r="O132" t="b">
        <f>COUNTIF($H132,"Martes")&gt;0</f>
        <v>1</v>
      </c>
      <c r="P132" t="b">
        <f>COUNTIF($I132,"Miércoles")&gt;0</f>
        <v>1</v>
      </c>
      <c r="Q132" t="b">
        <f>COUNTIF($J132,"Jueves")&gt;0</f>
        <v>1</v>
      </c>
      <c r="R132" t="b">
        <f>COUNTIF($K132,"Viernes")&gt;0</f>
        <v>0</v>
      </c>
      <c r="S132" t="b">
        <f>COUNTIF($L132,"Sábado")&gt;0</f>
        <v>0</v>
      </c>
      <c r="T132" t="b">
        <f>COUNTIF($M132,"Domingo")&gt;0</f>
        <v>0</v>
      </c>
      <c r="U132">
        <v>4</v>
      </c>
      <c r="V132">
        <v>4</v>
      </c>
      <c r="W132" t="s">
        <v>28</v>
      </c>
      <c r="X132" s="1">
        <v>0.375</v>
      </c>
      <c r="Z132" t="s">
        <v>29</v>
      </c>
      <c r="AA132" s="1">
        <v>0.54166666666666663</v>
      </c>
      <c r="AB132" s="1">
        <v>0.625</v>
      </c>
    </row>
    <row r="133" spans="1:31" x14ac:dyDescent="0.25">
      <c r="A133">
        <v>27617</v>
      </c>
      <c r="B133" t="s">
        <v>50</v>
      </c>
      <c r="C133">
        <v>20.99</v>
      </c>
      <c r="E133" t="s">
        <v>38</v>
      </c>
      <c r="G133" t="s">
        <v>25</v>
      </c>
      <c r="H133" t="s">
        <v>33</v>
      </c>
      <c r="I133" t="s">
        <v>26</v>
      </c>
      <c r="J133" t="s">
        <v>27</v>
      </c>
      <c r="K133" t="s">
        <v>34</v>
      </c>
      <c r="N133" t="b">
        <f>COUNTIF($G133,"Lunes")&gt;0</f>
        <v>1</v>
      </c>
      <c r="O133" t="b">
        <f>COUNTIF($H133,"Martes")&gt;0</f>
        <v>1</v>
      </c>
      <c r="P133" t="b">
        <f>COUNTIF($I133,"Miércoles")&gt;0</f>
        <v>1</v>
      </c>
      <c r="Q133" t="b">
        <f>COUNTIF($J133,"Jueves")&gt;0</f>
        <v>1</v>
      </c>
      <c r="R133" t="b">
        <f>COUNTIF($K133,"Viernes")&gt;0</f>
        <v>1</v>
      </c>
      <c r="S133" t="b">
        <f>COUNTIF($L133,"Sábado")&gt;0</f>
        <v>0</v>
      </c>
      <c r="T133" t="b">
        <f>COUNTIF($M133,"Domingo")&gt;0</f>
        <v>0</v>
      </c>
      <c r="U133">
        <v>5</v>
      </c>
      <c r="V133">
        <v>5</v>
      </c>
      <c r="W133" t="s">
        <v>28</v>
      </c>
      <c r="X133" s="1">
        <v>0.375</v>
      </c>
      <c r="Z133" t="s">
        <v>35</v>
      </c>
      <c r="AA133" s="1">
        <v>0.70833333333333337</v>
      </c>
    </row>
    <row r="134" spans="1:31" x14ac:dyDescent="0.25">
      <c r="A134">
        <v>27618</v>
      </c>
      <c r="B134" t="s">
        <v>22</v>
      </c>
      <c r="C134">
        <v>15.61</v>
      </c>
      <c r="E134" t="s">
        <v>23</v>
      </c>
      <c r="F134" t="s">
        <v>32</v>
      </c>
      <c r="G134" t="s">
        <v>25</v>
      </c>
      <c r="H134" t="s">
        <v>33</v>
      </c>
      <c r="I134" t="s">
        <v>26</v>
      </c>
      <c r="K134" t="s">
        <v>34</v>
      </c>
      <c r="N134" t="b">
        <f>COUNTIF($G134,"Lunes")&gt;0</f>
        <v>1</v>
      </c>
      <c r="O134" t="b">
        <f>COUNTIF($H134,"Martes")&gt;0</f>
        <v>1</v>
      </c>
      <c r="P134" t="b">
        <f>COUNTIF($I134,"Miércoles")&gt;0</f>
        <v>1</v>
      </c>
      <c r="Q134" t="b">
        <f>COUNTIF($J134,"Jueves")&gt;0</f>
        <v>0</v>
      </c>
      <c r="R134" t="b">
        <f>COUNTIF($K134,"Viernes")&gt;0</f>
        <v>1</v>
      </c>
      <c r="S134" t="b">
        <f>COUNTIF($L134,"Sábado")&gt;0</f>
        <v>0</v>
      </c>
      <c r="T134" t="b">
        <f>COUNTIF($M134,"Domingo")&gt;0</f>
        <v>0</v>
      </c>
      <c r="U134">
        <v>4</v>
      </c>
      <c r="V134">
        <v>4</v>
      </c>
      <c r="W134" t="s">
        <v>39</v>
      </c>
      <c r="X134" s="1">
        <v>0.29166666666666669</v>
      </c>
      <c r="Y134" s="1">
        <v>0.375</v>
      </c>
      <c r="Z134" t="s">
        <v>29</v>
      </c>
      <c r="AA134" s="1">
        <v>0.54166666666666663</v>
      </c>
      <c r="AB134" s="1">
        <v>0.83333333333333337</v>
      </c>
      <c r="AC134" t="s">
        <v>37</v>
      </c>
      <c r="AD134" t="s">
        <v>37</v>
      </c>
    </row>
    <row r="135" spans="1:31" x14ac:dyDescent="0.25">
      <c r="A135">
        <v>27619</v>
      </c>
      <c r="B135" t="s">
        <v>30</v>
      </c>
      <c r="C135">
        <v>12.4</v>
      </c>
      <c r="E135" t="s">
        <v>23</v>
      </c>
      <c r="F135" t="s">
        <v>32</v>
      </c>
      <c r="G135" t="s">
        <v>25</v>
      </c>
      <c r="H135" t="s">
        <v>33</v>
      </c>
      <c r="I135" t="s">
        <v>26</v>
      </c>
      <c r="J135" t="s">
        <v>27</v>
      </c>
      <c r="K135" t="s">
        <v>34</v>
      </c>
      <c r="N135" t="b">
        <f>COUNTIF($G135,"Lunes")&gt;0</f>
        <v>1</v>
      </c>
      <c r="O135" t="b">
        <f>COUNTIF($H135,"Martes")&gt;0</f>
        <v>1</v>
      </c>
      <c r="P135" t="b">
        <f>COUNTIF($I135,"Miércoles")&gt;0</f>
        <v>1</v>
      </c>
      <c r="Q135" t="b">
        <f>COUNTIF($J135,"Jueves")&gt;0</f>
        <v>1</v>
      </c>
      <c r="R135" t="b">
        <f>COUNTIF($K135,"Viernes")&gt;0</f>
        <v>1</v>
      </c>
      <c r="S135" t="b">
        <f>COUNTIF($L135,"Sábado")&gt;0</f>
        <v>0</v>
      </c>
      <c r="T135" t="b">
        <f>COUNTIF($M135,"Domingo")&gt;0</f>
        <v>0</v>
      </c>
      <c r="U135">
        <v>5</v>
      </c>
      <c r="V135">
        <v>5</v>
      </c>
      <c r="W135" t="s">
        <v>39</v>
      </c>
      <c r="X135" s="1">
        <v>0.375</v>
      </c>
      <c r="Y135" s="1">
        <v>0.41666666666666669</v>
      </c>
      <c r="Z135" t="s">
        <v>29</v>
      </c>
      <c r="AA135" s="1">
        <v>0.70833333333333337</v>
      </c>
      <c r="AB135" s="1">
        <v>0.75</v>
      </c>
      <c r="AC135" t="s">
        <v>37</v>
      </c>
      <c r="AD135" t="s">
        <v>37</v>
      </c>
    </row>
    <row r="136" spans="1:31" x14ac:dyDescent="0.25">
      <c r="A136">
        <v>27620</v>
      </c>
      <c r="B136" t="s">
        <v>30</v>
      </c>
      <c r="C136">
        <v>7.98</v>
      </c>
      <c r="E136" t="s">
        <v>23</v>
      </c>
      <c r="F136" t="s">
        <v>32</v>
      </c>
      <c r="G136" t="s">
        <v>25</v>
      </c>
      <c r="H136" t="s">
        <v>33</v>
      </c>
      <c r="I136" t="s">
        <v>26</v>
      </c>
      <c r="J136" t="s">
        <v>27</v>
      </c>
      <c r="K136" t="s">
        <v>34</v>
      </c>
      <c r="L136" t="s">
        <v>41</v>
      </c>
      <c r="N136" t="b">
        <f>COUNTIF($G136,"Lunes")&gt;0</f>
        <v>1</v>
      </c>
      <c r="O136" t="b">
        <f>COUNTIF($H136,"Martes")&gt;0</f>
        <v>1</v>
      </c>
      <c r="P136" t="b">
        <f>COUNTIF($I136,"Miércoles")&gt;0</f>
        <v>1</v>
      </c>
      <c r="Q136" t="b">
        <f>COUNTIF($J136,"Jueves")&gt;0</f>
        <v>1</v>
      </c>
      <c r="R136" t="b">
        <f>COUNTIF($K136,"Viernes")&gt;0</f>
        <v>1</v>
      </c>
      <c r="S136" t="b">
        <f>COUNTIF($L136,"Sábado")&gt;0</f>
        <v>1</v>
      </c>
      <c r="T136" t="b">
        <f>COUNTIF($M136,"Domingo")&gt;0</f>
        <v>0</v>
      </c>
      <c r="U136">
        <v>6</v>
      </c>
      <c r="V136">
        <v>6</v>
      </c>
      <c r="W136" t="s">
        <v>28</v>
      </c>
      <c r="X136" s="1">
        <v>0.33333333333333331</v>
      </c>
      <c r="Z136" t="s">
        <v>35</v>
      </c>
      <c r="AA136" s="1">
        <v>0.66666666666666663</v>
      </c>
      <c r="AC136" t="s">
        <v>37</v>
      </c>
      <c r="AD136" t="s">
        <v>37</v>
      </c>
    </row>
    <row r="137" spans="1:31" x14ac:dyDescent="0.25">
      <c r="A137">
        <v>27621</v>
      </c>
      <c r="B137" t="s">
        <v>44</v>
      </c>
      <c r="C137">
        <v>7.83</v>
      </c>
      <c r="F137" t="s">
        <v>24</v>
      </c>
      <c r="I137" t="s">
        <v>26</v>
      </c>
      <c r="J137" t="s">
        <v>27</v>
      </c>
      <c r="K137" t="s">
        <v>34</v>
      </c>
      <c r="N137" t="b">
        <f>COUNTIF($G137,"Lunes")&gt;0</f>
        <v>0</v>
      </c>
      <c r="O137" t="b">
        <f>COUNTIF($H137,"Martes")&gt;0</f>
        <v>0</v>
      </c>
      <c r="P137" t="b">
        <f>COUNTIF($I137,"Miércoles")&gt;0</f>
        <v>1</v>
      </c>
      <c r="Q137" t="b">
        <f>COUNTIF($J137,"Jueves")&gt;0</f>
        <v>1</v>
      </c>
      <c r="R137" t="b">
        <f>COUNTIF($K137,"Viernes")&gt;0</f>
        <v>1</v>
      </c>
      <c r="S137" t="b">
        <f>COUNTIF($L137,"Sábado")&gt;0</f>
        <v>0</v>
      </c>
      <c r="T137" t="b">
        <f>COUNTIF($M137,"Domingo")&gt;0</f>
        <v>0</v>
      </c>
      <c r="U137">
        <v>3</v>
      </c>
      <c r="V137">
        <v>3</v>
      </c>
      <c r="W137" t="s">
        <v>28</v>
      </c>
      <c r="X137" s="1">
        <v>0.47916666666666669</v>
      </c>
      <c r="Z137" t="s">
        <v>29</v>
      </c>
      <c r="AA137" s="1">
        <v>0.625</v>
      </c>
      <c r="AB137" s="1">
        <v>0.63888888888888884</v>
      </c>
    </row>
    <row r="138" spans="1:31" x14ac:dyDescent="0.25">
      <c r="A138">
        <v>27622</v>
      </c>
      <c r="B138" t="s">
        <v>44</v>
      </c>
      <c r="C138">
        <v>11.51</v>
      </c>
      <c r="E138" t="s">
        <v>23</v>
      </c>
      <c r="F138" t="s">
        <v>32</v>
      </c>
      <c r="G138" t="s">
        <v>25</v>
      </c>
      <c r="H138" t="s">
        <v>33</v>
      </c>
      <c r="N138" t="b">
        <f>COUNTIF($G138,"Lunes")&gt;0</f>
        <v>1</v>
      </c>
      <c r="O138" t="b">
        <f>COUNTIF($H138,"Martes")&gt;0</f>
        <v>1</v>
      </c>
      <c r="P138" t="b">
        <f>COUNTIF($I138,"Miércoles")&gt;0</f>
        <v>0</v>
      </c>
      <c r="Q138" t="b">
        <f>COUNTIF($J138,"Jueves")&gt;0</f>
        <v>0</v>
      </c>
      <c r="R138" t="b">
        <f>COUNTIF($K138,"Viernes")&gt;0</f>
        <v>0</v>
      </c>
      <c r="S138" t="b">
        <f>COUNTIF($L138,"Sábado")&gt;0</f>
        <v>0</v>
      </c>
      <c r="T138" t="b">
        <f>COUNTIF($M138,"Domingo")&gt;0</f>
        <v>0</v>
      </c>
      <c r="U138">
        <v>2</v>
      </c>
      <c r="V138">
        <v>2</v>
      </c>
      <c r="W138" t="s">
        <v>39</v>
      </c>
      <c r="X138" s="1">
        <v>0.33333333333333331</v>
      </c>
      <c r="Y138" s="1">
        <v>0.375</v>
      </c>
      <c r="Z138" t="s">
        <v>29</v>
      </c>
      <c r="AA138" s="1">
        <v>0.54166666666666663</v>
      </c>
      <c r="AB138" s="1">
        <v>0.625</v>
      </c>
      <c r="AC138" t="s">
        <v>36</v>
      </c>
    </row>
    <row r="139" spans="1:31" x14ac:dyDescent="0.25">
      <c r="A139">
        <v>27623</v>
      </c>
      <c r="B139" t="s">
        <v>44</v>
      </c>
      <c r="C139">
        <v>16.23</v>
      </c>
      <c r="E139" t="s">
        <v>23</v>
      </c>
      <c r="F139" t="s">
        <v>32</v>
      </c>
      <c r="L139" t="s">
        <v>41</v>
      </c>
      <c r="N139" t="b">
        <f>COUNTIF($G139,"Lunes")&gt;0</f>
        <v>0</v>
      </c>
      <c r="O139" t="b">
        <f>COUNTIF($H139,"Martes")&gt;0</f>
        <v>0</v>
      </c>
      <c r="P139" t="b">
        <f>COUNTIF($I139,"Miércoles")&gt;0</f>
        <v>0</v>
      </c>
      <c r="Q139" t="b">
        <f>COUNTIF($J139,"Jueves")&gt;0</f>
        <v>0</v>
      </c>
      <c r="R139" t="b">
        <f>COUNTIF($K139,"Viernes")&gt;0</f>
        <v>0</v>
      </c>
      <c r="S139" t="b">
        <f>COUNTIF($L139,"Sábado")&gt;0</f>
        <v>1</v>
      </c>
      <c r="T139" t="b">
        <f>COUNTIF($M139,"Domingo")&gt;0</f>
        <v>0</v>
      </c>
      <c r="U139">
        <v>1</v>
      </c>
      <c r="V139">
        <v>1</v>
      </c>
      <c r="W139" t="s">
        <v>28</v>
      </c>
      <c r="X139" s="1">
        <v>0.33333333333333331</v>
      </c>
      <c r="Z139" t="s">
        <v>35</v>
      </c>
      <c r="AA139" s="1">
        <v>0.54166666666666663</v>
      </c>
      <c r="AC139" t="s">
        <v>37</v>
      </c>
      <c r="AD139" t="s">
        <v>37</v>
      </c>
    </row>
    <row r="140" spans="1:31" x14ac:dyDescent="0.25">
      <c r="A140">
        <v>27624</v>
      </c>
      <c r="B140" t="s">
        <v>40</v>
      </c>
      <c r="C140">
        <v>10.11</v>
      </c>
      <c r="E140" t="s">
        <v>23</v>
      </c>
      <c r="F140" t="s">
        <v>32</v>
      </c>
      <c r="G140" t="s">
        <v>25</v>
      </c>
      <c r="H140" t="s">
        <v>33</v>
      </c>
      <c r="I140" t="s">
        <v>26</v>
      </c>
      <c r="J140" t="s">
        <v>27</v>
      </c>
      <c r="K140" t="s">
        <v>34</v>
      </c>
      <c r="N140" t="b">
        <f>COUNTIF($G140,"Lunes")&gt;0</f>
        <v>1</v>
      </c>
      <c r="O140" t="b">
        <f>COUNTIF($H140,"Martes")&gt;0</f>
        <v>1</v>
      </c>
      <c r="P140" t="b">
        <f>COUNTIF($I140,"Miércoles")&gt;0</f>
        <v>1</v>
      </c>
      <c r="Q140" t="b">
        <f>COUNTIF($J140,"Jueves")&gt;0</f>
        <v>1</v>
      </c>
      <c r="R140" t="b">
        <f>COUNTIF($K140,"Viernes")&gt;0</f>
        <v>1</v>
      </c>
      <c r="S140" t="b">
        <f>COUNTIF($L140,"Sábado")&gt;0</f>
        <v>0</v>
      </c>
      <c r="T140" t="b">
        <f>COUNTIF($M140,"Domingo")&gt;0</f>
        <v>0</v>
      </c>
      <c r="U140">
        <v>5</v>
      </c>
      <c r="V140">
        <v>5</v>
      </c>
      <c r="W140" t="s">
        <v>28</v>
      </c>
      <c r="X140" s="1">
        <v>0.375</v>
      </c>
      <c r="Z140" t="s">
        <v>35</v>
      </c>
      <c r="AA140" s="1">
        <v>0.75</v>
      </c>
      <c r="AC140" t="s">
        <v>37</v>
      </c>
      <c r="AD140" t="s">
        <v>37</v>
      </c>
    </row>
    <row r="141" spans="1:31" x14ac:dyDescent="0.25">
      <c r="A141">
        <v>27625</v>
      </c>
      <c r="B141" t="s">
        <v>40</v>
      </c>
      <c r="C141">
        <v>4.24</v>
      </c>
      <c r="E141" t="s">
        <v>23</v>
      </c>
      <c r="F141" t="s">
        <v>32</v>
      </c>
      <c r="G141" t="s">
        <v>25</v>
      </c>
      <c r="H141" t="s">
        <v>33</v>
      </c>
      <c r="I141" t="s">
        <v>26</v>
      </c>
      <c r="J141" t="s">
        <v>27</v>
      </c>
      <c r="K141" t="s">
        <v>34</v>
      </c>
      <c r="N141" t="b">
        <f>COUNTIF($G141,"Lunes")&gt;0</f>
        <v>1</v>
      </c>
      <c r="O141" t="b">
        <f>COUNTIF($H141,"Martes")&gt;0</f>
        <v>1</v>
      </c>
      <c r="P141" t="b">
        <f>COUNTIF($I141,"Miércoles")&gt;0</f>
        <v>1</v>
      </c>
      <c r="Q141" t="b">
        <f>COUNTIF($J141,"Jueves")&gt;0</f>
        <v>1</v>
      </c>
      <c r="R141" t="b">
        <f>COUNTIF($K141,"Viernes")&gt;0</f>
        <v>1</v>
      </c>
      <c r="S141" t="b">
        <f>COUNTIF($L141,"Sábado")&gt;0</f>
        <v>0</v>
      </c>
      <c r="T141" t="b">
        <f>COUNTIF($M141,"Domingo")&gt;0</f>
        <v>0</v>
      </c>
      <c r="U141">
        <v>5</v>
      </c>
      <c r="V141">
        <v>5</v>
      </c>
      <c r="W141" t="s">
        <v>28</v>
      </c>
      <c r="X141" s="1">
        <v>0.375</v>
      </c>
      <c r="Z141" t="s">
        <v>35</v>
      </c>
      <c r="AA141" s="1">
        <v>0.75</v>
      </c>
      <c r="AC141" t="s">
        <v>37</v>
      </c>
      <c r="AD141" t="s">
        <v>37</v>
      </c>
      <c r="AE141">
        <v>1</v>
      </c>
    </row>
    <row r="142" spans="1:31" x14ac:dyDescent="0.25">
      <c r="A142">
        <v>27626</v>
      </c>
      <c r="B142" t="s">
        <v>50</v>
      </c>
      <c r="C142">
        <v>4.7699999999999996</v>
      </c>
      <c r="E142" t="s">
        <v>23</v>
      </c>
      <c r="F142" t="s">
        <v>32</v>
      </c>
      <c r="G142" t="s">
        <v>25</v>
      </c>
      <c r="H142" t="s">
        <v>33</v>
      </c>
      <c r="I142" t="s">
        <v>26</v>
      </c>
      <c r="J142" t="s">
        <v>27</v>
      </c>
      <c r="K142" t="s">
        <v>34</v>
      </c>
      <c r="L142" t="s">
        <v>41</v>
      </c>
      <c r="M142" t="s">
        <v>57</v>
      </c>
      <c r="N142" t="b">
        <f>COUNTIF($G142,"Lunes")&gt;0</f>
        <v>1</v>
      </c>
      <c r="O142" t="b">
        <f>COUNTIF($H142,"Martes")&gt;0</f>
        <v>1</v>
      </c>
      <c r="P142" t="b">
        <f>COUNTIF($I142,"Miércoles")&gt;0</f>
        <v>1</v>
      </c>
      <c r="Q142" t="b">
        <f>COUNTIF($J142,"Jueves")&gt;0</f>
        <v>1</v>
      </c>
      <c r="R142" t="b">
        <f>COUNTIF($K142,"Viernes")&gt;0</f>
        <v>1</v>
      </c>
      <c r="S142" t="b">
        <f>COUNTIF($L142,"Sábado")&gt;0</f>
        <v>1</v>
      </c>
      <c r="T142" t="b">
        <f>COUNTIF($M142,"Domingo")&gt;0</f>
        <v>1</v>
      </c>
      <c r="U142">
        <v>7</v>
      </c>
      <c r="V142">
        <v>7</v>
      </c>
      <c r="W142" t="s">
        <v>28</v>
      </c>
      <c r="X142" s="1">
        <v>0.25</v>
      </c>
      <c r="Z142" t="s">
        <v>35</v>
      </c>
      <c r="AA142" s="1">
        <v>0.58333333333333337</v>
      </c>
      <c r="AC142" t="s">
        <v>37</v>
      </c>
      <c r="AD142" t="s">
        <v>37</v>
      </c>
    </row>
    <row r="143" spans="1:31" x14ac:dyDescent="0.25">
      <c r="A143">
        <v>27627</v>
      </c>
      <c r="B143" t="s">
        <v>30</v>
      </c>
      <c r="C143">
        <v>16.989999999999998</v>
      </c>
      <c r="E143" t="s">
        <v>23</v>
      </c>
      <c r="F143" t="s">
        <v>32</v>
      </c>
      <c r="G143" t="s">
        <v>25</v>
      </c>
      <c r="H143" t="s">
        <v>33</v>
      </c>
      <c r="I143" t="s">
        <v>26</v>
      </c>
      <c r="J143" t="s">
        <v>27</v>
      </c>
      <c r="K143" t="s">
        <v>34</v>
      </c>
      <c r="N143" t="b">
        <f>COUNTIF($G143,"Lunes")&gt;0</f>
        <v>1</v>
      </c>
      <c r="O143" t="b">
        <f>COUNTIF($H143,"Martes")&gt;0</f>
        <v>1</v>
      </c>
      <c r="P143" t="b">
        <f>COUNTIF($I143,"Miércoles")&gt;0</f>
        <v>1</v>
      </c>
      <c r="Q143" t="b">
        <f>COUNTIF($J143,"Jueves")&gt;0</f>
        <v>1</v>
      </c>
      <c r="R143" t="b">
        <f>COUNTIF($K143,"Viernes")&gt;0</f>
        <v>1</v>
      </c>
      <c r="S143" t="b">
        <f>COUNTIF($L143,"Sábado")&gt;0</f>
        <v>0</v>
      </c>
      <c r="T143" t="b">
        <f>COUNTIF($M143,"Domingo")&gt;0</f>
        <v>0</v>
      </c>
      <c r="U143">
        <v>5</v>
      </c>
      <c r="V143">
        <v>5</v>
      </c>
      <c r="W143" t="s">
        <v>39</v>
      </c>
      <c r="X143" s="1">
        <v>0.33333333333333331</v>
      </c>
      <c r="Y143" s="1">
        <v>0.41666666666666669</v>
      </c>
      <c r="Z143" t="s">
        <v>29</v>
      </c>
      <c r="AA143" s="1">
        <v>0.70833333333333337</v>
      </c>
      <c r="AB143" s="1">
        <v>0.79166666666666663</v>
      </c>
      <c r="AC143" t="s">
        <v>37</v>
      </c>
      <c r="AD143" t="s">
        <v>37</v>
      </c>
    </row>
    <row r="144" spans="1:31" x14ac:dyDescent="0.25">
      <c r="A144">
        <v>27628</v>
      </c>
      <c r="B144" t="s">
        <v>40</v>
      </c>
      <c r="C144">
        <v>28.16</v>
      </c>
      <c r="E144" t="s">
        <v>23</v>
      </c>
      <c r="F144" t="s">
        <v>32</v>
      </c>
      <c r="H144" t="s">
        <v>33</v>
      </c>
      <c r="I144" t="s">
        <v>26</v>
      </c>
      <c r="J144" t="s">
        <v>27</v>
      </c>
      <c r="K144" t="s">
        <v>34</v>
      </c>
      <c r="N144" t="b">
        <f>COUNTIF($G144,"Lunes")&gt;0</f>
        <v>0</v>
      </c>
      <c r="O144" t="b">
        <f>COUNTIF($H144,"Martes")&gt;0</f>
        <v>1</v>
      </c>
      <c r="P144" t="b">
        <f>COUNTIF($I144,"Miércoles")&gt;0</f>
        <v>1</v>
      </c>
      <c r="Q144" t="b">
        <f>COUNTIF($J144,"Jueves")&gt;0</f>
        <v>1</v>
      </c>
      <c r="R144" t="b">
        <f>COUNTIF($K144,"Viernes")&gt;0</f>
        <v>1</v>
      </c>
      <c r="S144" t="b">
        <f>COUNTIF($L144,"Sábado")&gt;0</f>
        <v>0</v>
      </c>
      <c r="T144" t="b">
        <f>COUNTIF($M144,"Domingo")&gt;0</f>
        <v>0</v>
      </c>
      <c r="U144">
        <v>4</v>
      </c>
      <c r="V144">
        <v>4</v>
      </c>
      <c r="W144" t="s">
        <v>39</v>
      </c>
      <c r="X144" s="1">
        <v>0.33333333333333331</v>
      </c>
      <c r="Y144" s="1">
        <v>0.375</v>
      </c>
      <c r="Z144" t="s">
        <v>29</v>
      </c>
      <c r="AA144" s="1">
        <v>0.66666666666666663</v>
      </c>
      <c r="AB144" s="1">
        <v>0.70833333333333337</v>
      </c>
      <c r="AC144" t="s">
        <v>37</v>
      </c>
      <c r="AD144" t="s">
        <v>37</v>
      </c>
    </row>
    <row r="145" spans="1:31" x14ac:dyDescent="0.25">
      <c r="A145">
        <v>27629</v>
      </c>
      <c r="B145" t="s">
        <v>30</v>
      </c>
      <c r="C145">
        <v>25.38</v>
      </c>
      <c r="E145" t="s">
        <v>31</v>
      </c>
      <c r="F145" t="s">
        <v>32</v>
      </c>
      <c r="H145" t="s">
        <v>33</v>
      </c>
      <c r="I145" t="s">
        <v>26</v>
      </c>
      <c r="J145" t="s">
        <v>27</v>
      </c>
      <c r="K145" t="s">
        <v>34</v>
      </c>
      <c r="N145" t="b">
        <f>COUNTIF($G145,"Lunes")&gt;0</f>
        <v>0</v>
      </c>
      <c r="O145" t="b">
        <f>COUNTIF($H145,"Martes")&gt;0</f>
        <v>1</v>
      </c>
      <c r="P145" t="b">
        <f>COUNTIF($I145,"Miércoles")&gt;0</f>
        <v>1</v>
      </c>
      <c r="Q145" t="b">
        <f>COUNTIF($J145,"Jueves")&gt;0</f>
        <v>1</v>
      </c>
      <c r="R145" t="b">
        <f>COUNTIF($K145,"Viernes")&gt;0</f>
        <v>1</v>
      </c>
      <c r="S145" t="b">
        <f>COUNTIF($L145,"Sábado")&gt;0</f>
        <v>0</v>
      </c>
      <c r="T145" t="b">
        <f>COUNTIF($M145,"Domingo")&gt;0</f>
        <v>0</v>
      </c>
      <c r="U145">
        <v>4</v>
      </c>
      <c r="V145">
        <v>4</v>
      </c>
      <c r="W145" t="s">
        <v>39</v>
      </c>
      <c r="X145" s="1">
        <v>0.33333333333333331</v>
      </c>
      <c r="Y145" s="1">
        <v>0.4375</v>
      </c>
      <c r="Z145" t="s">
        <v>29</v>
      </c>
      <c r="AA145" s="1">
        <v>0.66666666666666663</v>
      </c>
      <c r="AB145" s="1">
        <v>0.83333333333333337</v>
      </c>
      <c r="AC145" t="s">
        <v>43</v>
      </c>
      <c r="AD145" t="s">
        <v>37</v>
      </c>
      <c r="AE145">
        <v>1</v>
      </c>
    </row>
    <row r="146" spans="1:31" x14ac:dyDescent="0.25">
      <c r="A146">
        <v>27630</v>
      </c>
      <c r="B146" t="s">
        <v>54</v>
      </c>
      <c r="D146">
        <v>20</v>
      </c>
      <c r="E146" t="s">
        <v>49</v>
      </c>
      <c r="H146" t="s">
        <v>33</v>
      </c>
      <c r="I146" t="s">
        <v>26</v>
      </c>
      <c r="L146" t="s">
        <v>41</v>
      </c>
      <c r="N146" t="b">
        <f>COUNTIF($G146,"Lunes")&gt;0</f>
        <v>0</v>
      </c>
      <c r="O146" t="b">
        <f>COUNTIF($H146,"Martes")&gt;0</f>
        <v>1</v>
      </c>
      <c r="P146" t="b">
        <f>COUNTIF($I146,"Miércoles")&gt;0</f>
        <v>1</v>
      </c>
      <c r="Q146" t="b">
        <f>COUNTIF($J146,"Jueves")&gt;0</f>
        <v>0</v>
      </c>
      <c r="R146" t="b">
        <f>COUNTIF($K146,"Viernes")&gt;0</f>
        <v>0</v>
      </c>
      <c r="S146" t="b">
        <f>COUNTIF($L146,"Sábado")&gt;0</f>
        <v>1</v>
      </c>
      <c r="T146" t="b">
        <f>COUNTIF($M146,"Domingo")&gt;0</f>
        <v>0</v>
      </c>
      <c r="U146">
        <v>3</v>
      </c>
      <c r="V146">
        <v>3</v>
      </c>
      <c r="W146" t="s">
        <v>28</v>
      </c>
      <c r="X146" s="1">
        <v>0.82638888888888884</v>
      </c>
      <c r="Z146" t="s">
        <v>35</v>
      </c>
      <c r="AA146" s="1">
        <v>0.91666666666666663</v>
      </c>
    </row>
    <row r="147" spans="1:31" x14ac:dyDescent="0.25">
      <c r="A147">
        <v>27631</v>
      </c>
      <c r="B147" t="s">
        <v>40</v>
      </c>
      <c r="C147">
        <v>8.68</v>
      </c>
      <c r="E147" t="s">
        <v>58</v>
      </c>
      <c r="G147" t="s">
        <v>25</v>
      </c>
      <c r="H147" t="s">
        <v>33</v>
      </c>
      <c r="I147" t="s">
        <v>26</v>
      </c>
      <c r="J147" t="s">
        <v>27</v>
      </c>
      <c r="K147" t="s">
        <v>34</v>
      </c>
      <c r="L147" t="s">
        <v>41</v>
      </c>
      <c r="N147" t="b">
        <f>COUNTIF($G147,"Lunes")&gt;0</f>
        <v>1</v>
      </c>
      <c r="O147" t="b">
        <f>COUNTIF($H147,"Martes")&gt;0</f>
        <v>1</v>
      </c>
      <c r="P147" t="b">
        <f>COUNTIF($I147,"Miércoles")&gt;0</f>
        <v>1</v>
      </c>
      <c r="Q147" t="b">
        <f>COUNTIF($J147,"Jueves")&gt;0</f>
        <v>1</v>
      </c>
      <c r="R147" t="b">
        <f>COUNTIF($K147,"Viernes")&gt;0</f>
        <v>1</v>
      </c>
      <c r="S147" t="b">
        <f>COUNTIF($L147,"Sábado")&gt;0</f>
        <v>1</v>
      </c>
      <c r="T147" t="b">
        <f>COUNTIF($M147,"Domingo")&gt;0</f>
        <v>0</v>
      </c>
      <c r="U147">
        <v>6</v>
      </c>
      <c r="V147">
        <v>6</v>
      </c>
      <c r="W147" t="s">
        <v>28</v>
      </c>
      <c r="X147" s="1">
        <v>0.375</v>
      </c>
      <c r="Z147" t="s">
        <v>29</v>
      </c>
      <c r="AA147" s="1">
        <v>0.70833333333333337</v>
      </c>
      <c r="AB147" s="1">
        <v>0.91666666666666663</v>
      </c>
    </row>
    <row r="148" spans="1:31" x14ac:dyDescent="0.25">
      <c r="A148">
        <v>27632</v>
      </c>
      <c r="B148" t="s">
        <v>30</v>
      </c>
      <c r="C148">
        <v>5.09</v>
      </c>
      <c r="E148" t="s">
        <v>23</v>
      </c>
      <c r="F148" t="s">
        <v>32</v>
      </c>
      <c r="G148" t="s">
        <v>25</v>
      </c>
      <c r="H148" t="s">
        <v>33</v>
      </c>
      <c r="I148" t="s">
        <v>26</v>
      </c>
      <c r="J148" t="s">
        <v>27</v>
      </c>
      <c r="K148" t="s">
        <v>34</v>
      </c>
      <c r="N148" t="b">
        <f>COUNTIF($G148,"Lunes")&gt;0</f>
        <v>1</v>
      </c>
      <c r="O148" t="b">
        <f>COUNTIF($H148,"Martes")&gt;0</f>
        <v>1</v>
      </c>
      <c r="P148" t="b">
        <f>COUNTIF($I148,"Miércoles")&gt;0</f>
        <v>1</v>
      </c>
      <c r="Q148" t="b">
        <f>COUNTIF($J148,"Jueves")&gt;0</f>
        <v>1</v>
      </c>
      <c r="R148" t="b">
        <f>COUNTIF($K148,"Viernes")&gt;0</f>
        <v>1</v>
      </c>
      <c r="S148" t="b">
        <f>COUNTIF($L148,"Sábado")&gt;0</f>
        <v>0</v>
      </c>
      <c r="T148" t="b">
        <f>COUNTIF($M148,"Domingo")&gt;0</f>
        <v>0</v>
      </c>
      <c r="U148">
        <v>5</v>
      </c>
      <c r="V148">
        <v>5</v>
      </c>
      <c r="W148" t="s">
        <v>39</v>
      </c>
      <c r="X148" s="1">
        <v>0.375</v>
      </c>
      <c r="Y148" s="1">
        <v>0.41666666666666669</v>
      </c>
      <c r="Z148" t="s">
        <v>29</v>
      </c>
      <c r="AA148" s="1">
        <v>0.79166666666666663</v>
      </c>
      <c r="AB148" s="1">
        <v>0.83333333333333337</v>
      </c>
      <c r="AC148" t="s">
        <v>36</v>
      </c>
    </row>
    <row r="149" spans="1:31" x14ac:dyDescent="0.25">
      <c r="A149">
        <v>27633</v>
      </c>
      <c r="B149" t="s">
        <v>30</v>
      </c>
      <c r="C149">
        <v>16.78</v>
      </c>
      <c r="E149" t="s">
        <v>31</v>
      </c>
      <c r="F149" t="s">
        <v>32</v>
      </c>
      <c r="G149" t="s">
        <v>25</v>
      </c>
      <c r="H149" t="s">
        <v>33</v>
      </c>
      <c r="I149" t="s">
        <v>26</v>
      </c>
      <c r="J149" t="s">
        <v>27</v>
      </c>
      <c r="N149" t="b">
        <f>COUNTIF($G149,"Lunes")&gt;0</f>
        <v>1</v>
      </c>
      <c r="O149" t="b">
        <f>COUNTIF($H149,"Martes")&gt;0</f>
        <v>1</v>
      </c>
      <c r="P149" t="b">
        <f>COUNTIF($I149,"Miércoles")&gt;0</f>
        <v>1</v>
      </c>
      <c r="Q149" t="b">
        <f>COUNTIF($J149,"Jueves")&gt;0</f>
        <v>1</v>
      </c>
      <c r="R149" t="b">
        <f>COUNTIF($K149,"Viernes")&gt;0</f>
        <v>0</v>
      </c>
      <c r="S149" t="b">
        <f>COUNTIF($L149,"Sábado")&gt;0</f>
        <v>0</v>
      </c>
      <c r="T149" t="b">
        <f>COUNTIF($M149,"Domingo")&gt;0</f>
        <v>0</v>
      </c>
      <c r="U149">
        <v>4</v>
      </c>
      <c r="V149">
        <v>4</v>
      </c>
      <c r="W149" t="s">
        <v>28</v>
      </c>
      <c r="X149" s="1">
        <v>0.27083333333333331</v>
      </c>
      <c r="Z149" t="s">
        <v>35</v>
      </c>
      <c r="AA149" s="1">
        <v>0.66666666666666663</v>
      </c>
      <c r="AC149" t="s">
        <v>37</v>
      </c>
      <c r="AD149" t="s">
        <v>37</v>
      </c>
      <c r="AE149">
        <v>1</v>
      </c>
    </row>
    <row r="150" spans="1:31" x14ac:dyDescent="0.25">
      <c r="A150">
        <v>27634</v>
      </c>
      <c r="B150" t="s">
        <v>44</v>
      </c>
      <c r="C150">
        <v>30.23</v>
      </c>
      <c r="E150" t="s">
        <v>49</v>
      </c>
      <c r="G150" t="s">
        <v>25</v>
      </c>
      <c r="J150" t="s">
        <v>27</v>
      </c>
      <c r="N150" t="b">
        <f>COUNTIF($G150,"Lunes")&gt;0</f>
        <v>1</v>
      </c>
      <c r="O150" t="b">
        <f>COUNTIF($H150,"Martes")&gt;0</f>
        <v>0</v>
      </c>
      <c r="P150" t="b">
        <f>COUNTIF($I150,"Miércoles")&gt;0</f>
        <v>0</v>
      </c>
      <c r="Q150" t="b">
        <f>COUNTIF($J150,"Jueves")&gt;0</f>
        <v>1</v>
      </c>
      <c r="R150" t="b">
        <f>COUNTIF($K150,"Viernes")&gt;0</f>
        <v>0</v>
      </c>
      <c r="S150" t="b">
        <f>COUNTIF($L150,"Sábado")&gt;0</f>
        <v>0</v>
      </c>
      <c r="T150" t="b">
        <f>COUNTIF($M150,"Domingo")&gt;0</f>
        <v>0</v>
      </c>
      <c r="U150">
        <v>2</v>
      </c>
      <c r="V150">
        <v>2</v>
      </c>
      <c r="W150" t="s">
        <v>28</v>
      </c>
      <c r="X150" s="1">
        <v>0.45833333333333331</v>
      </c>
      <c r="Z150" t="s">
        <v>35</v>
      </c>
      <c r="AA150" s="1">
        <v>0.625</v>
      </c>
    </row>
    <row r="151" spans="1:31" x14ac:dyDescent="0.25">
      <c r="A151">
        <v>27635</v>
      </c>
      <c r="B151" t="s">
        <v>40</v>
      </c>
      <c r="C151">
        <v>27.27</v>
      </c>
      <c r="D151">
        <v>15</v>
      </c>
      <c r="E151" t="s">
        <v>23</v>
      </c>
      <c r="F151" t="s">
        <v>24</v>
      </c>
      <c r="G151" t="s">
        <v>25</v>
      </c>
      <c r="H151" t="s">
        <v>33</v>
      </c>
      <c r="I151" t="s">
        <v>26</v>
      </c>
      <c r="J151" t="s">
        <v>27</v>
      </c>
      <c r="K151" t="s">
        <v>34</v>
      </c>
      <c r="N151" t="b">
        <f>COUNTIF($G151,"Lunes")&gt;0</f>
        <v>1</v>
      </c>
      <c r="O151" t="b">
        <f>COUNTIF($H151,"Martes")&gt;0</f>
        <v>1</v>
      </c>
      <c r="P151" t="b">
        <f>COUNTIF($I151,"Miércoles")&gt;0</f>
        <v>1</v>
      </c>
      <c r="Q151" t="b">
        <f>COUNTIF($J151,"Jueves")&gt;0</f>
        <v>1</v>
      </c>
      <c r="R151" t="b">
        <f>COUNTIF($K151,"Viernes")&gt;0</f>
        <v>1</v>
      </c>
      <c r="S151" t="b">
        <f>COUNTIF($L151,"Sábado")&gt;0</f>
        <v>0</v>
      </c>
      <c r="T151" t="b">
        <f>COUNTIF($M151,"Domingo")&gt;0</f>
        <v>0</v>
      </c>
      <c r="U151">
        <v>5</v>
      </c>
      <c r="V151">
        <v>5</v>
      </c>
      <c r="W151" t="s">
        <v>39</v>
      </c>
      <c r="X151" s="1">
        <v>0.29166666666666669</v>
      </c>
      <c r="Y151" s="1">
        <v>0.375</v>
      </c>
      <c r="Z151" t="s">
        <v>29</v>
      </c>
      <c r="AA151" s="1">
        <v>0.625</v>
      </c>
      <c r="AB151" s="1">
        <v>0.75</v>
      </c>
      <c r="AD151" t="s">
        <v>36</v>
      </c>
      <c r="AE151">
        <v>2</v>
      </c>
    </row>
    <row r="152" spans="1:31" x14ac:dyDescent="0.25">
      <c r="A152">
        <v>27636</v>
      </c>
      <c r="B152" t="s">
        <v>22</v>
      </c>
      <c r="C152">
        <v>6.79</v>
      </c>
      <c r="E152" t="s">
        <v>23</v>
      </c>
      <c r="F152" t="s">
        <v>32</v>
      </c>
      <c r="H152" t="s">
        <v>33</v>
      </c>
      <c r="J152" t="s">
        <v>27</v>
      </c>
      <c r="N152" t="b">
        <f>COUNTIF($G152,"Lunes")&gt;0</f>
        <v>0</v>
      </c>
      <c r="O152" t="b">
        <f>COUNTIF($H152,"Martes")&gt;0</f>
        <v>1</v>
      </c>
      <c r="P152" t="b">
        <f>COUNTIF($I152,"Miércoles")&gt;0</f>
        <v>0</v>
      </c>
      <c r="Q152" t="b">
        <f>COUNTIF($J152,"Jueves")&gt;0</f>
        <v>1</v>
      </c>
      <c r="R152" t="b">
        <f>COUNTIF($K152,"Viernes")&gt;0</f>
        <v>0</v>
      </c>
      <c r="S152" t="b">
        <f>COUNTIF($L152,"Sábado")&gt;0</f>
        <v>0</v>
      </c>
      <c r="T152" t="b">
        <f>COUNTIF($M152,"Domingo")&gt;0</f>
        <v>0</v>
      </c>
      <c r="U152">
        <v>2</v>
      </c>
      <c r="V152">
        <v>2</v>
      </c>
      <c r="W152" t="s">
        <v>39</v>
      </c>
      <c r="X152" s="1">
        <v>0.54166666666666663</v>
      </c>
      <c r="Y152" s="1">
        <v>0.66666666666666663</v>
      </c>
      <c r="Z152" t="s">
        <v>35</v>
      </c>
      <c r="AA152" s="1">
        <v>0.91666666666666663</v>
      </c>
      <c r="AC152" t="s">
        <v>36</v>
      </c>
      <c r="AD152" t="s">
        <v>37</v>
      </c>
    </row>
    <row r="153" spans="1:31" x14ac:dyDescent="0.25">
      <c r="A153">
        <v>27637</v>
      </c>
      <c r="B153" t="s">
        <v>44</v>
      </c>
      <c r="C153">
        <v>7.45</v>
      </c>
      <c r="E153" t="s">
        <v>46</v>
      </c>
      <c r="G153" t="s">
        <v>25</v>
      </c>
      <c r="I153" t="s">
        <v>26</v>
      </c>
      <c r="J153" t="s">
        <v>27</v>
      </c>
      <c r="N153" t="b">
        <f>COUNTIF($G153,"Lunes")&gt;0</f>
        <v>1</v>
      </c>
      <c r="O153" t="b">
        <f>COUNTIF($H153,"Martes")&gt;0</f>
        <v>0</v>
      </c>
      <c r="P153" t="b">
        <f>COUNTIF($I153,"Miércoles")&gt;0</f>
        <v>1</v>
      </c>
      <c r="Q153" t="b">
        <f>COUNTIF($J153,"Jueves")&gt;0</f>
        <v>1</v>
      </c>
      <c r="R153" t="b">
        <f>COUNTIF($K153,"Viernes")&gt;0</f>
        <v>0</v>
      </c>
      <c r="S153" t="b">
        <f>COUNTIF($L153,"Sábado")&gt;0</f>
        <v>0</v>
      </c>
      <c r="T153" t="b">
        <f>COUNTIF($M153,"Domingo")&gt;0</f>
        <v>0</v>
      </c>
      <c r="U153">
        <v>3</v>
      </c>
      <c r="V153">
        <v>3</v>
      </c>
      <c r="W153" t="s">
        <v>28</v>
      </c>
      <c r="X153" s="1">
        <v>0.45833333333333331</v>
      </c>
      <c r="Z153" t="s">
        <v>35</v>
      </c>
      <c r="AA153" s="1">
        <v>0.625</v>
      </c>
    </row>
    <row r="154" spans="1:31" x14ac:dyDescent="0.25">
      <c r="A154">
        <v>27638</v>
      </c>
      <c r="B154" t="s">
        <v>22</v>
      </c>
      <c r="C154">
        <v>4.7699999999999996</v>
      </c>
      <c r="E154" t="s">
        <v>31</v>
      </c>
      <c r="F154" t="s">
        <v>32</v>
      </c>
      <c r="G154" t="s">
        <v>25</v>
      </c>
      <c r="H154" t="s">
        <v>33</v>
      </c>
      <c r="I154" t="s">
        <v>26</v>
      </c>
      <c r="J154" t="s">
        <v>27</v>
      </c>
      <c r="K154" t="s">
        <v>34</v>
      </c>
      <c r="N154" t="b">
        <f>COUNTIF($G154,"Lunes")&gt;0</f>
        <v>1</v>
      </c>
      <c r="O154" t="b">
        <f>COUNTIF($H154,"Martes")&gt;0</f>
        <v>1</v>
      </c>
      <c r="P154" t="b">
        <f>COUNTIF($I154,"Miércoles")&gt;0</f>
        <v>1</v>
      </c>
      <c r="Q154" t="b">
        <f>COUNTIF($J154,"Jueves")&gt;0</f>
        <v>1</v>
      </c>
      <c r="R154" t="b">
        <f>COUNTIF($K154,"Viernes")&gt;0</f>
        <v>1</v>
      </c>
      <c r="S154" t="b">
        <f>COUNTIF($L154,"Sábado")&gt;0</f>
        <v>0</v>
      </c>
      <c r="T154" t="b">
        <f>COUNTIF($M154,"Domingo")&gt;0</f>
        <v>0</v>
      </c>
      <c r="U154">
        <v>5</v>
      </c>
      <c r="V154">
        <v>5</v>
      </c>
      <c r="W154" t="s">
        <v>39</v>
      </c>
      <c r="X154" s="1">
        <v>0.35416666666666669</v>
      </c>
      <c r="Y154" s="1">
        <v>0.375</v>
      </c>
      <c r="Z154" t="s">
        <v>29</v>
      </c>
      <c r="AA154" s="1">
        <v>0.45833333333333331</v>
      </c>
      <c r="AB154" s="1">
        <v>0.125</v>
      </c>
      <c r="AC154" t="s">
        <v>37</v>
      </c>
      <c r="AD154" t="s">
        <v>37</v>
      </c>
    </row>
    <row r="155" spans="1:31" x14ac:dyDescent="0.25">
      <c r="A155">
        <v>27639</v>
      </c>
      <c r="B155" t="s">
        <v>22</v>
      </c>
      <c r="C155">
        <v>14.4</v>
      </c>
      <c r="E155" t="s">
        <v>23</v>
      </c>
      <c r="F155" t="s">
        <v>24</v>
      </c>
      <c r="G155" t="s">
        <v>25</v>
      </c>
      <c r="H155" t="s">
        <v>33</v>
      </c>
      <c r="I155" t="s">
        <v>26</v>
      </c>
      <c r="J155" t="s">
        <v>27</v>
      </c>
      <c r="K155" t="s">
        <v>34</v>
      </c>
      <c r="N155" t="b">
        <f>COUNTIF($G155,"Lunes")&gt;0</f>
        <v>1</v>
      </c>
      <c r="O155" t="b">
        <f>COUNTIF($H155,"Martes")&gt;0</f>
        <v>1</v>
      </c>
      <c r="P155" t="b">
        <f>COUNTIF($I155,"Miércoles")&gt;0</f>
        <v>1</v>
      </c>
      <c r="Q155" t="b">
        <f>COUNTIF($J155,"Jueves")&gt;0</f>
        <v>1</v>
      </c>
      <c r="R155" t="b">
        <f>COUNTIF($K155,"Viernes")&gt;0</f>
        <v>1</v>
      </c>
      <c r="S155" t="b">
        <f>COUNTIF($L155,"Sábado")&gt;0</f>
        <v>0</v>
      </c>
      <c r="T155" t="b">
        <f>COUNTIF($M155,"Domingo")&gt;0</f>
        <v>0</v>
      </c>
      <c r="U155">
        <v>5</v>
      </c>
      <c r="V155">
        <v>5</v>
      </c>
      <c r="W155" t="s">
        <v>39</v>
      </c>
      <c r="X155" s="1">
        <v>0.29166666666666669</v>
      </c>
      <c r="Y155" s="1">
        <v>0.375</v>
      </c>
      <c r="Z155" t="s">
        <v>29</v>
      </c>
      <c r="AA155" s="1">
        <v>0.83333333333333337</v>
      </c>
      <c r="AB155" s="1">
        <v>0.91666666666666663</v>
      </c>
      <c r="AC155" t="s">
        <v>43</v>
      </c>
      <c r="AD155" t="s">
        <v>43</v>
      </c>
      <c r="AE155">
        <v>1</v>
      </c>
    </row>
    <row r="156" spans="1:31" x14ac:dyDescent="0.25">
      <c r="A156">
        <v>27640</v>
      </c>
      <c r="B156" t="s">
        <v>22</v>
      </c>
      <c r="C156">
        <v>21.93</v>
      </c>
      <c r="E156" t="s">
        <v>38</v>
      </c>
      <c r="G156" t="s">
        <v>25</v>
      </c>
      <c r="H156" t="s">
        <v>33</v>
      </c>
      <c r="J156" t="s">
        <v>27</v>
      </c>
      <c r="K156" t="s">
        <v>34</v>
      </c>
      <c r="N156" t="b">
        <f>COUNTIF($G156,"Lunes")&gt;0</f>
        <v>1</v>
      </c>
      <c r="O156" t="b">
        <f>COUNTIF($H156,"Martes")&gt;0</f>
        <v>1</v>
      </c>
      <c r="P156" t="b">
        <f>COUNTIF($I156,"Miércoles")&gt;0</f>
        <v>0</v>
      </c>
      <c r="Q156" t="b">
        <f>COUNTIF($J156,"Jueves")&gt;0</f>
        <v>1</v>
      </c>
      <c r="R156" t="b">
        <f>COUNTIF($K156,"Viernes")&gt;0</f>
        <v>1</v>
      </c>
      <c r="S156" t="b">
        <f>COUNTIF($L156,"Sábado")&gt;0</f>
        <v>0</v>
      </c>
      <c r="T156" t="b">
        <f>COUNTIF($M156,"Domingo")&gt;0</f>
        <v>0</v>
      </c>
      <c r="U156">
        <v>4</v>
      </c>
      <c r="V156">
        <v>4</v>
      </c>
      <c r="W156" t="s">
        <v>28</v>
      </c>
      <c r="X156" s="1">
        <v>0.29166666666666669</v>
      </c>
      <c r="Z156" t="s">
        <v>29</v>
      </c>
      <c r="AA156" s="1">
        <v>0.58333333333333337</v>
      </c>
      <c r="AB156" s="1">
        <v>0.59722222222222221</v>
      </c>
    </row>
    <row r="157" spans="1:31" x14ac:dyDescent="0.25">
      <c r="A157">
        <v>27641</v>
      </c>
      <c r="B157" t="s">
        <v>30</v>
      </c>
      <c r="C157">
        <v>7.18</v>
      </c>
      <c r="E157" t="s">
        <v>31</v>
      </c>
      <c r="F157" t="s">
        <v>32</v>
      </c>
      <c r="G157" t="s">
        <v>25</v>
      </c>
      <c r="H157" t="s">
        <v>33</v>
      </c>
      <c r="I157" t="s">
        <v>26</v>
      </c>
      <c r="J157" t="s">
        <v>27</v>
      </c>
      <c r="K157" t="s">
        <v>34</v>
      </c>
      <c r="N157" t="b">
        <f>COUNTIF($G157,"Lunes")&gt;0</f>
        <v>1</v>
      </c>
      <c r="O157" t="b">
        <f>COUNTIF($H157,"Martes")&gt;0</f>
        <v>1</v>
      </c>
      <c r="P157" t="b">
        <f>COUNTIF($I157,"Miércoles")&gt;0</f>
        <v>1</v>
      </c>
      <c r="Q157" t="b">
        <f>COUNTIF($J157,"Jueves")&gt;0</f>
        <v>1</v>
      </c>
      <c r="R157" t="b">
        <f>COUNTIF($K157,"Viernes")&gt;0</f>
        <v>1</v>
      </c>
      <c r="S157" t="b">
        <f>COUNTIF($L157,"Sábado")&gt;0</f>
        <v>0</v>
      </c>
      <c r="T157" t="b">
        <f>COUNTIF($M157,"Domingo")&gt;0</f>
        <v>0</v>
      </c>
      <c r="U157">
        <v>5</v>
      </c>
      <c r="V157">
        <v>5</v>
      </c>
      <c r="W157" t="s">
        <v>28</v>
      </c>
      <c r="X157" s="1">
        <v>0.39583333333333331</v>
      </c>
      <c r="Z157" t="s">
        <v>29</v>
      </c>
      <c r="AA157" s="1">
        <v>0.60416666666666663</v>
      </c>
      <c r="AB157" s="1">
        <v>0.6875</v>
      </c>
      <c r="AC157" t="s">
        <v>36</v>
      </c>
      <c r="AD157" t="s">
        <v>37</v>
      </c>
    </row>
    <row r="158" spans="1:31" x14ac:dyDescent="0.25">
      <c r="A158">
        <v>27642</v>
      </c>
      <c r="B158" t="s">
        <v>40</v>
      </c>
      <c r="C158">
        <v>7.65</v>
      </c>
      <c r="D158">
        <v>20</v>
      </c>
      <c r="E158" t="s">
        <v>23</v>
      </c>
      <c r="F158" t="s">
        <v>24</v>
      </c>
      <c r="G158" t="s">
        <v>25</v>
      </c>
      <c r="H158" t="s">
        <v>33</v>
      </c>
      <c r="I158" t="s">
        <v>26</v>
      </c>
      <c r="J158" t="s">
        <v>27</v>
      </c>
      <c r="K158" t="s">
        <v>34</v>
      </c>
      <c r="N158" t="b">
        <f>COUNTIF($G158,"Lunes")&gt;0</f>
        <v>1</v>
      </c>
      <c r="O158" t="b">
        <f>COUNTIF($H158,"Martes")&gt;0</f>
        <v>1</v>
      </c>
      <c r="P158" t="b">
        <f>COUNTIF($I158,"Miércoles")&gt;0</f>
        <v>1</v>
      </c>
      <c r="Q158" t="b">
        <f>COUNTIF($J158,"Jueves")&gt;0</f>
        <v>1</v>
      </c>
      <c r="R158" t="b">
        <f>COUNTIF($K158,"Viernes")&gt;0</f>
        <v>1</v>
      </c>
      <c r="S158" t="b">
        <f>COUNTIF($L158,"Sábado")&gt;0</f>
        <v>0</v>
      </c>
      <c r="T158" t="b">
        <f>COUNTIF($M158,"Domingo")&gt;0</f>
        <v>0</v>
      </c>
      <c r="U158">
        <v>5</v>
      </c>
      <c r="V158">
        <v>5</v>
      </c>
      <c r="W158" t="s">
        <v>28</v>
      </c>
      <c r="X158" s="1">
        <v>0.28125</v>
      </c>
      <c r="Z158" t="s">
        <v>29</v>
      </c>
      <c r="AA158" s="1">
        <v>0.64583333333333337</v>
      </c>
      <c r="AB158" s="1">
        <v>0.77083333333333337</v>
      </c>
      <c r="AC158" t="s">
        <v>45</v>
      </c>
      <c r="AE158">
        <v>3</v>
      </c>
    </row>
    <row r="159" spans="1:31" x14ac:dyDescent="0.25">
      <c r="A159">
        <v>27643</v>
      </c>
      <c r="B159" t="s">
        <v>30</v>
      </c>
      <c r="C159">
        <v>17.13</v>
      </c>
      <c r="E159" t="s">
        <v>23</v>
      </c>
      <c r="F159" t="s">
        <v>32</v>
      </c>
      <c r="G159" t="s">
        <v>25</v>
      </c>
      <c r="H159" t="s">
        <v>33</v>
      </c>
      <c r="I159" t="s">
        <v>26</v>
      </c>
      <c r="J159" t="s">
        <v>27</v>
      </c>
      <c r="K159" t="s">
        <v>34</v>
      </c>
      <c r="N159" t="b">
        <f>COUNTIF($G159,"Lunes")&gt;0</f>
        <v>1</v>
      </c>
      <c r="O159" t="b">
        <f>COUNTIF($H159,"Martes")&gt;0</f>
        <v>1</v>
      </c>
      <c r="P159" t="b">
        <f>COUNTIF($I159,"Miércoles")&gt;0</f>
        <v>1</v>
      </c>
      <c r="Q159" t="b">
        <f>COUNTIF($J159,"Jueves")&gt;0</f>
        <v>1</v>
      </c>
      <c r="R159" t="b">
        <f>COUNTIF($K159,"Viernes")&gt;0</f>
        <v>1</v>
      </c>
      <c r="S159" t="b">
        <f>COUNTIF($L159,"Sábado")&gt;0</f>
        <v>0</v>
      </c>
      <c r="T159" t="b">
        <f>COUNTIF($M159,"Domingo")&gt;0</f>
        <v>0</v>
      </c>
      <c r="U159">
        <v>5</v>
      </c>
      <c r="V159">
        <v>5</v>
      </c>
      <c r="W159" t="s">
        <v>39</v>
      </c>
      <c r="X159" s="1">
        <v>0.375</v>
      </c>
      <c r="Y159" s="1">
        <v>0.41666666666666669</v>
      </c>
      <c r="Z159" t="s">
        <v>29</v>
      </c>
      <c r="AA159" s="1">
        <v>0.20833333333333334</v>
      </c>
      <c r="AB159" s="1">
        <v>0.27083333333333331</v>
      </c>
      <c r="AC159" t="s">
        <v>37</v>
      </c>
    </row>
    <row r="160" spans="1:31" x14ac:dyDescent="0.25">
      <c r="A160">
        <v>27644</v>
      </c>
      <c r="B160" t="s">
        <v>22</v>
      </c>
      <c r="C160">
        <v>2.59</v>
      </c>
      <c r="E160" t="s">
        <v>47</v>
      </c>
      <c r="F160" t="s">
        <v>32</v>
      </c>
      <c r="G160" t="s">
        <v>25</v>
      </c>
      <c r="H160" t="s">
        <v>33</v>
      </c>
      <c r="I160" t="s">
        <v>26</v>
      </c>
      <c r="J160" t="s">
        <v>27</v>
      </c>
      <c r="K160" t="s">
        <v>34</v>
      </c>
      <c r="N160" t="b">
        <f>COUNTIF($G160,"Lunes")&gt;0</f>
        <v>1</v>
      </c>
      <c r="O160" t="b">
        <f>COUNTIF($H160,"Martes")&gt;0</f>
        <v>1</v>
      </c>
      <c r="P160" t="b">
        <f>COUNTIF($I160,"Miércoles")&gt;0</f>
        <v>1</v>
      </c>
      <c r="Q160" t="b">
        <f>COUNTIF($J160,"Jueves")&gt;0</f>
        <v>1</v>
      </c>
      <c r="R160" t="b">
        <f>COUNTIF($K160,"Viernes")&gt;0</f>
        <v>1</v>
      </c>
      <c r="S160" t="b">
        <f>COUNTIF($L160,"Sábado")&gt;0</f>
        <v>0</v>
      </c>
      <c r="T160" t="b">
        <f>COUNTIF($M160,"Domingo")&gt;0</f>
        <v>0</v>
      </c>
      <c r="U160">
        <v>5</v>
      </c>
      <c r="V160">
        <v>5</v>
      </c>
      <c r="W160" t="s">
        <v>28</v>
      </c>
      <c r="X160" s="1">
        <v>0.66666666666666663</v>
      </c>
      <c r="Z160" t="s">
        <v>29</v>
      </c>
      <c r="AA160" s="1">
        <v>0.83333333333333337</v>
      </c>
      <c r="AB160" s="1">
        <v>0.91666666666666663</v>
      </c>
      <c r="AC160" t="s">
        <v>37</v>
      </c>
      <c r="AD160" t="s">
        <v>36</v>
      </c>
    </row>
    <row r="161" spans="1:31" x14ac:dyDescent="0.25">
      <c r="A161">
        <v>27645</v>
      </c>
      <c r="B161" t="s">
        <v>40</v>
      </c>
      <c r="C161">
        <v>12.7</v>
      </c>
      <c r="E161" t="s">
        <v>52</v>
      </c>
      <c r="F161" t="s">
        <v>24</v>
      </c>
      <c r="G161" t="s">
        <v>25</v>
      </c>
      <c r="H161" t="s">
        <v>33</v>
      </c>
      <c r="I161" t="s">
        <v>26</v>
      </c>
      <c r="J161" t="s">
        <v>27</v>
      </c>
      <c r="K161" t="s">
        <v>34</v>
      </c>
      <c r="N161" t="b">
        <f>COUNTIF($G161,"Lunes")&gt;0</f>
        <v>1</v>
      </c>
      <c r="O161" t="b">
        <f>COUNTIF($H161,"Martes")&gt;0</f>
        <v>1</v>
      </c>
      <c r="P161" t="b">
        <f>COUNTIF($I161,"Miércoles")&gt;0</f>
        <v>1</v>
      </c>
      <c r="Q161" t="b">
        <f>COUNTIF($J161,"Jueves")&gt;0</f>
        <v>1</v>
      </c>
      <c r="R161" t="b">
        <f>COUNTIF($K161,"Viernes")&gt;0</f>
        <v>1</v>
      </c>
      <c r="S161" t="b">
        <f>COUNTIF($L161,"Sábado")&gt;0</f>
        <v>0</v>
      </c>
      <c r="T161" t="b">
        <f>COUNTIF($M161,"Domingo")&gt;0</f>
        <v>0</v>
      </c>
      <c r="U161">
        <v>5</v>
      </c>
      <c r="V161">
        <v>5</v>
      </c>
      <c r="W161" t="s">
        <v>28</v>
      </c>
      <c r="X161" s="1">
        <v>0.375</v>
      </c>
      <c r="Z161" t="s">
        <v>29</v>
      </c>
      <c r="AA161" s="1">
        <v>0.70833333333333337</v>
      </c>
      <c r="AB161" s="1">
        <v>0.79166666666666663</v>
      </c>
    </row>
    <row r="162" spans="1:31" x14ac:dyDescent="0.25">
      <c r="A162">
        <v>27646</v>
      </c>
      <c r="B162" t="s">
        <v>40</v>
      </c>
      <c r="C162">
        <v>10.6</v>
      </c>
      <c r="E162" t="s">
        <v>51</v>
      </c>
      <c r="F162" t="s">
        <v>32</v>
      </c>
      <c r="G162" t="s">
        <v>25</v>
      </c>
      <c r="H162" t="s">
        <v>33</v>
      </c>
      <c r="I162" t="s">
        <v>26</v>
      </c>
      <c r="J162" t="s">
        <v>27</v>
      </c>
      <c r="K162" t="s">
        <v>34</v>
      </c>
      <c r="N162" t="b">
        <f>COUNTIF($G162,"Lunes")&gt;0</f>
        <v>1</v>
      </c>
      <c r="O162" t="b">
        <f>COUNTIF($H162,"Martes")&gt;0</f>
        <v>1</v>
      </c>
      <c r="P162" t="b">
        <f>COUNTIF($I162,"Miércoles")&gt;0</f>
        <v>1</v>
      </c>
      <c r="Q162" t="b">
        <f>COUNTIF($J162,"Jueves")&gt;0</f>
        <v>1</v>
      </c>
      <c r="R162" t="b">
        <f>COUNTIF($K162,"Viernes")&gt;0</f>
        <v>1</v>
      </c>
      <c r="S162" t="b">
        <f>COUNTIF($L162,"Sábado")&gt;0</f>
        <v>0</v>
      </c>
      <c r="T162" t="b">
        <f>COUNTIF($M162,"Domingo")&gt;0</f>
        <v>0</v>
      </c>
      <c r="U162">
        <v>5</v>
      </c>
      <c r="V162">
        <v>5</v>
      </c>
      <c r="W162" t="s">
        <v>28</v>
      </c>
      <c r="X162" s="1">
        <v>0.33333333333333331</v>
      </c>
      <c r="Z162" t="s">
        <v>35</v>
      </c>
      <c r="AA162" s="1">
        <v>0.25</v>
      </c>
      <c r="AC162" t="s">
        <v>37</v>
      </c>
      <c r="AD162" t="s">
        <v>37</v>
      </c>
    </row>
    <row r="163" spans="1:31" x14ac:dyDescent="0.25">
      <c r="A163">
        <v>27647</v>
      </c>
      <c r="B163" t="s">
        <v>40</v>
      </c>
      <c r="C163">
        <v>3.21</v>
      </c>
      <c r="E163" t="s">
        <v>23</v>
      </c>
      <c r="F163" t="s">
        <v>32</v>
      </c>
      <c r="G163" t="s">
        <v>25</v>
      </c>
      <c r="H163" t="s">
        <v>33</v>
      </c>
      <c r="I163" t="s">
        <v>26</v>
      </c>
      <c r="J163" t="s">
        <v>27</v>
      </c>
      <c r="K163" t="s">
        <v>34</v>
      </c>
      <c r="L163" t="s">
        <v>41</v>
      </c>
      <c r="N163" t="b">
        <f>COUNTIF($G163,"Lunes")&gt;0</f>
        <v>1</v>
      </c>
      <c r="O163" t="b">
        <f>COUNTIF($H163,"Martes")&gt;0</f>
        <v>1</v>
      </c>
      <c r="P163" t="b">
        <f>COUNTIF($I163,"Miércoles")&gt;0</f>
        <v>1</v>
      </c>
      <c r="Q163" t="b">
        <f>COUNTIF($J163,"Jueves")&gt;0</f>
        <v>1</v>
      </c>
      <c r="R163" t="b">
        <f>COUNTIF($K163,"Viernes")&gt;0</f>
        <v>1</v>
      </c>
      <c r="S163" t="b">
        <f>COUNTIF($L163,"Sábado")&gt;0</f>
        <v>1</v>
      </c>
      <c r="T163" t="b">
        <f>COUNTIF($M163,"Domingo")&gt;0</f>
        <v>0</v>
      </c>
      <c r="U163">
        <v>6</v>
      </c>
      <c r="V163">
        <v>6</v>
      </c>
      <c r="W163" t="s">
        <v>28</v>
      </c>
      <c r="X163" s="1">
        <v>0.33333333333333331</v>
      </c>
      <c r="Z163" t="s">
        <v>29</v>
      </c>
      <c r="AA163" s="1">
        <v>0.79166666666666663</v>
      </c>
      <c r="AB163" s="1">
        <v>0.875</v>
      </c>
      <c r="AC163" t="s">
        <v>36</v>
      </c>
    </row>
    <row r="164" spans="1:31" x14ac:dyDescent="0.25">
      <c r="A164">
        <v>27648</v>
      </c>
      <c r="B164" t="s">
        <v>44</v>
      </c>
      <c r="C164">
        <v>9.4600000000000009</v>
      </c>
      <c r="E164" t="s">
        <v>23</v>
      </c>
      <c r="F164" t="s">
        <v>32</v>
      </c>
      <c r="G164" t="s">
        <v>25</v>
      </c>
      <c r="I164" t="s">
        <v>26</v>
      </c>
      <c r="J164" t="s">
        <v>27</v>
      </c>
      <c r="N164" t="b">
        <f>COUNTIF($G164,"Lunes")&gt;0</f>
        <v>1</v>
      </c>
      <c r="O164" t="b">
        <f>COUNTIF($H164,"Martes")&gt;0</f>
        <v>0</v>
      </c>
      <c r="P164" t="b">
        <f>COUNTIF($I164,"Miércoles")&gt;0</f>
        <v>1</v>
      </c>
      <c r="Q164" t="b">
        <f>COUNTIF($J164,"Jueves")&gt;0</f>
        <v>1</v>
      </c>
      <c r="R164" t="b">
        <f>COUNTIF($K164,"Viernes")&gt;0</f>
        <v>0</v>
      </c>
      <c r="S164" t="b">
        <f>COUNTIF($L164,"Sábado")&gt;0</f>
        <v>0</v>
      </c>
      <c r="T164" t="b">
        <f>COUNTIF($M164,"Domingo")&gt;0</f>
        <v>0</v>
      </c>
      <c r="U164">
        <v>3</v>
      </c>
      <c r="V164">
        <v>3</v>
      </c>
      <c r="W164" t="s">
        <v>28</v>
      </c>
      <c r="X164" s="1">
        <v>0.45833333333333331</v>
      </c>
      <c r="Z164" t="s">
        <v>29</v>
      </c>
      <c r="AA164" s="1">
        <v>0.54166666666666663</v>
      </c>
      <c r="AB164" s="1">
        <v>0.77083333333333337</v>
      </c>
      <c r="AC164" t="s">
        <v>37</v>
      </c>
      <c r="AD164" t="s">
        <v>37</v>
      </c>
    </row>
    <row r="165" spans="1:31" x14ac:dyDescent="0.25">
      <c r="A165">
        <v>27649</v>
      </c>
      <c r="B165" t="s">
        <v>22</v>
      </c>
      <c r="C165">
        <v>17.989999999999998</v>
      </c>
      <c r="E165" t="s">
        <v>31</v>
      </c>
      <c r="F165" t="s">
        <v>32</v>
      </c>
      <c r="G165" t="s">
        <v>25</v>
      </c>
      <c r="H165" t="s">
        <v>33</v>
      </c>
      <c r="I165" t="s">
        <v>26</v>
      </c>
      <c r="J165" t="s">
        <v>27</v>
      </c>
      <c r="K165" t="s">
        <v>34</v>
      </c>
      <c r="N165" t="b">
        <f>COUNTIF($G165,"Lunes")&gt;0</f>
        <v>1</v>
      </c>
      <c r="O165" t="b">
        <f>COUNTIF($H165,"Martes")&gt;0</f>
        <v>1</v>
      </c>
      <c r="P165" t="b">
        <f>COUNTIF($I165,"Miércoles")&gt;0</f>
        <v>1</v>
      </c>
      <c r="Q165" t="b">
        <f>COUNTIF($J165,"Jueves")&gt;0</f>
        <v>1</v>
      </c>
      <c r="R165" t="b">
        <f>COUNTIF($K165,"Viernes")&gt;0</f>
        <v>1</v>
      </c>
      <c r="S165" t="b">
        <f>COUNTIF($L165,"Sábado")&gt;0</f>
        <v>0</v>
      </c>
      <c r="T165" t="b">
        <f>COUNTIF($M165,"Domingo")&gt;0</f>
        <v>0</v>
      </c>
      <c r="U165">
        <v>5</v>
      </c>
      <c r="V165">
        <v>5</v>
      </c>
      <c r="W165" t="s">
        <v>28</v>
      </c>
      <c r="X165" s="1">
        <v>0.29166666666666669</v>
      </c>
      <c r="Z165" t="s">
        <v>29</v>
      </c>
      <c r="AA165" s="1">
        <v>0.45833333333333331</v>
      </c>
      <c r="AB165" s="1">
        <v>0.54166666666666663</v>
      </c>
      <c r="AC165" t="s">
        <v>37</v>
      </c>
    </row>
    <row r="166" spans="1:31" x14ac:dyDescent="0.25">
      <c r="A166">
        <v>27650</v>
      </c>
      <c r="B166" t="s">
        <v>30</v>
      </c>
      <c r="C166">
        <v>14.54</v>
      </c>
      <c r="E166" t="s">
        <v>31</v>
      </c>
      <c r="F166" t="s">
        <v>32</v>
      </c>
      <c r="G166" t="s">
        <v>25</v>
      </c>
      <c r="H166" t="s">
        <v>33</v>
      </c>
      <c r="I166" t="s">
        <v>26</v>
      </c>
      <c r="J166" t="s">
        <v>27</v>
      </c>
      <c r="K166" t="s">
        <v>34</v>
      </c>
      <c r="N166" t="b">
        <f>COUNTIF($G166,"Lunes")&gt;0</f>
        <v>1</v>
      </c>
      <c r="O166" t="b">
        <f>COUNTIF($H166,"Martes")&gt;0</f>
        <v>1</v>
      </c>
      <c r="P166" t="b">
        <f>COUNTIF($I166,"Miércoles")&gt;0</f>
        <v>1</v>
      </c>
      <c r="Q166" t="b">
        <f>COUNTIF($J166,"Jueves")&gt;0</f>
        <v>1</v>
      </c>
      <c r="R166" t="b">
        <f>COUNTIF($K166,"Viernes")&gt;0</f>
        <v>1</v>
      </c>
      <c r="S166" t="b">
        <f>COUNTIF($L166,"Sábado")&gt;0</f>
        <v>0</v>
      </c>
      <c r="T166" t="b">
        <f>COUNTIF($M166,"Domingo")&gt;0</f>
        <v>0</v>
      </c>
      <c r="U166">
        <v>5</v>
      </c>
      <c r="V166">
        <v>5</v>
      </c>
      <c r="W166" t="s">
        <v>28</v>
      </c>
      <c r="X166" s="1">
        <v>0.375</v>
      </c>
      <c r="Z166" t="s">
        <v>35</v>
      </c>
      <c r="AA166" s="1">
        <v>0.83333333333333337</v>
      </c>
      <c r="AD166" t="s">
        <v>37</v>
      </c>
      <c r="AE166">
        <v>1</v>
      </c>
    </row>
    <row r="167" spans="1:31" x14ac:dyDescent="0.25">
      <c r="A167">
        <v>27651</v>
      </c>
      <c r="B167" t="s">
        <v>40</v>
      </c>
      <c r="C167">
        <v>5.88</v>
      </c>
      <c r="E167" t="s">
        <v>53</v>
      </c>
      <c r="G167" t="s">
        <v>25</v>
      </c>
      <c r="H167" t="s">
        <v>33</v>
      </c>
      <c r="I167" t="s">
        <v>26</v>
      </c>
      <c r="K167" t="s">
        <v>34</v>
      </c>
      <c r="N167" t="b">
        <f>COUNTIF($G167,"Lunes")&gt;0</f>
        <v>1</v>
      </c>
      <c r="O167" t="b">
        <f>COUNTIF($H167,"Martes")&gt;0</f>
        <v>1</v>
      </c>
      <c r="P167" t="b">
        <f>COUNTIF($I167,"Miércoles")&gt;0</f>
        <v>1</v>
      </c>
      <c r="Q167" t="b">
        <f>COUNTIF($J167,"Jueves")&gt;0</f>
        <v>0</v>
      </c>
      <c r="R167" t="b">
        <f>COUNTIF($K167,"Viernes")&gt;0</f>
        <v>1</v>
      </c>
      <c r="S167" t="b">
        <f>COUNTIF($L167,"Sábado")&gt;0</f>
        <v>0</v>
      </c>
      <c r="T167" t="b">
        <f>COUNTIF($M167,"Domingo")&gt;0</f>
        <v>0</v>
      </c>
      <c r="U167">
        <v>4</v>
      </c>
      <c r="V167">
        <v>4</v>
      </c>
      <c r="W167" t="s">
        <v>28</v>
      </c>
      <c r="X167" s="1">
        <v>0.375</v>
      </c>
      <c r="Z167" t="s">
        <v>35</v>
      </c>
      <c r="AA167" s="1">
        <v>0.75</v>
      </c>
    </row>
    <row r="168" spans="1:31" x14ac:dyDescent="0.25">
      <c r="A168">
        <v>27652</v>
      </c>
      <c r="B168" t="s">
        <v>30</v>
      </c>
      <c r="C168">
        <v>6.66</v>
      </c>
      <c r="E168" t="s">
        <v>23</v>
      </c>
      <c r="F168" t="s">
        <v>32</v>
      </c>
      <c r="G168" t="s">
        <v>25</v>
      </c>
      <c r="H168" t="s">
        <v>33</v>
      </c>
      <c r="I168" t="s">
        <v>26</v>
      </c>
      <c r="J168" t="s">
        <v>27</v>
      </c>
      <c r="K168" t="s">
        <v>34</v>
      </c>
      <c r="N168" t="b">
        <f>COUNTIF($G168,"Lunes")&gt;0</f>
        <v>1</v>
      </c>
      <c r="O168" t="b">
        <f>COUNTIF($H168,"Martes")&gt;0</f>
        <v>1</v>
      </c>
      <c r="P168" t="b">
        <f>COUNTIF($I168,"Miércoles")&gt;0</f>
        <v>1</v>
      </c>
      <c r="Q168" t="b">
        <f>COUNTIF($J168,"Jueves")&gt;0</f>
        <v>1</v>
      </c>
      <c r="R168" t="b">
        <f>COUNTIF($K168,"Viernes")&gt;0</f>
        <v>1</v>
      </c>
      <c r="S168" t="b">
        <f>COUNTIF($L168,"Sábado")&gt;0</f>
        <v>0</v>
      </c>
      <c r="T168" t="b">
        <f>COUNTIF($M168,"Domingo")&gt;0</f>
        <v>0</v>
      </c>
      <c r="U168">
        <v>5</v>
      </c>
      <c r="V168">
        <v>5</v>
      </c>
      <c r="W168" t="s">
        <v>28</v>
      </c>
      <c r="X168" s="1">
        <v>0.2986111111111111</v>
      </c>
      <c r="Z168" t="s">
        <v>35</v>
      </c>
      <c r="AA168" s="1">
        <v>0.625</v>
      </c>
      <c r="AC168" t="s">
        <v>37</v>
      </c>
    </row>
    <row r="169" spans="1:31" x14ac:dyDescent="0.25">
      <c r="A169">
        <v>27653</v>
      </c>
      <c r="B169" t="s">
        <v>44</v>
      </c>
      <c r="C169">
        <v>2.14</v>
      </c>
      <c r="E169" t="s">
        <v>47</v>
      </c>
      <c r="G169" t="s">
        <v>25</v>
      </c>
      <c r="H169" t="s">
        <v>33</v>
      </c>
      <c r="J169" t="s">
        <v>27</v>
      </c>
      <c r="K169" t="s">
        <v>34</v>
      </c>
      <c r="N169" t="b">
        <f>COUNTIF($G169,"Lunes")&gt;0</f>
        <v>1</v>
      </c>
      <c r="O169" t="b">
        <f>COUNTIF($H169,"Martes")&gt;0</f>
        <v>1</v>
      </c>
      <c r="P169" t="b">
        <f>COUNTIF($I169,"Miércoles")&gt;0</f>
        <v>0</v>
      </c>
      <c r="Q169" t="b">
        <f>COUNTIF($J169,"Jueves")&gt;0</f>
        <v>1</v>
      </c>
      <c r="R169" t="b">
        <f>COUNTIF($K169,"Viernes")&gt;0</f>
        <v>1</v>
      </c>
      <c r="S169" t="b">
        <f>COUNTIF($L169,"Sábado")&gt;0</f>
        <v>0</v>
      </c>
      <c r="T169" t="b">
        <f>COUNTIF($M169,"Domingo")&gt;0</f>
        <v>0</v>
      </c>
      <c r="U169">
        <v>4</v>
      </c>
      <c r="V169">
        <v>4</v>
      </c>
      <c r="W169" t="s">
        <v>28</v>
      </c>
      <c r="X169" s="1">
        <v>0.54166666666666663</v>
      </c>
      <c r="Z169" t="s">
        <v>29</v>
      </c>
      <c r="AA169" s="1">
        <v>0.625</v>
      </c>
      <c r="AB169" s="1">
        <v>0.6875</v>
      </c>
    </row>
    <row r="170" spans="1:31" x14ac:dyDescent="0.25">
      <c r="A170">
        <v>27654</v>
      </c>
      <c r="B170" t="s">
        <v>40</v>
      </c>
      <c r="C170">
        <v>7.11</v>
      </c>
      <c r="E170" t="s">
        <v>55</v>
      </c>
      <c r="F170" t="s">
        <v>32</v>
      </c>
      <c r="G170" t="s">
        <v>25</v>
      </c>
      <c r="H170" t="s">
        <v>33</v>
      </c>
      <c r="I170" t="s">
        <v>26</v>
      </c>
      <c r="J170" t="s">
        <v>27</v>
      </c>
      <c r="K170" t="s">
        <v>34</v>
      </c>
      <c r="N170" t="b">
        <f>COUNTIF($G170,"Lunes")&gt;0</f>
        <v>1</v>
      </c>
      <c r="O170" t="b">
        <f>COUNTIF($H170,"Martes")&gt;0</f>
        <v>1</v>
      </c>
      <c r="P170" t="b">
        <f>COUNTIF($I170,"Miércoles")&gt;0</f>
        <v>1</v>
      </c>
      <c r="Q170" t="b">
        <f>COUNTIF($J170,"Jueves")&gt;0</f>
        <v>1</v>
      </c>
      <c r="R170" t="b">
        <f>COUNTIF($K170,"Viernes")&gt;0</f>
        <v>1</v>
      </c>
      <c r="S170" t="b">
        <f>COUNTIF($L170,"Sábado")&gt;0</f>
        <v>0</v>
      </c>
      <c r="T170" t="b">
        <f>COUNTIF($M170,"Domingo")&gt;0</f>
        <v>0</v>
      </c>
      <c r="U170">
        <v>5</v>
      </c>
      <c r="V170">
        <v>5</v>
      </c>
      <c r="W170" t="s">
        <v>28</v>
      </c>
      <c r="X170" s="1">
        <v>0.33333333333333331</v>
      </c>
      <c r="Z170" t="s">
        <v>35</v>
      </c>
      <c r="AA170" s="1">
        <v>0.58333333333333337</v>
      </c>
      <c r="AC170" t="s">
        <v>37</v>
      </c>
      <c r="AD170" t="s">
        <v>37</v>
      </c>
    </row>
    <row r="171" spans="1:31" x14ac:dyDescent="0.25">
      <c r="A171">
        <v>27655</v>
      </c>
      <c r="B171" t="s">
        <v>40</v>
      </c>
      <c r="C171">
        <v>5.33</v>
      </c>
      <c r="E171" t="s">
        <v>23</v>
      </c>
      <c r="F171" t="s">
        <v>32</v>
      </c>
      <c r="G171" t="s">
        <v>25</v>
      </c>
      <c r="H171" t="s">
        <v>33</v>
      </c>
      <c r="I171" t="s">
        <v>26</v>
      </c>
      <c r="J171" t="s">
        <v>27</v>
      </c>
      <c r="K171" t="s">
        <v>34</v>
      </c>
      <c r="N171" t="b">
        <f>COUNTIF($G171,"Lunes")&gt;0</f>
        <v>1</v>
      </c>
      <c r="O171" t="b">
        <f>COUNTIF($H171,"Martes")&gt;0</f>
        <v>1</v>
      </c>
      <c r="P171" t="b">
        <f>COUNTIF($I171,"Miércoles")&gt;0</f>
        <v>1</v>
      </c>
      <c r="Q171" t="b">
        <f>COUNTIF($J171,"Jueves")&gt;0</f>
        <v>1</v>
      </c>
      <c r="R171" t="b">
        <f>COUNTIF($K171,"Viernes")&gt;0</f>
        <v>1</v>
      </c>
      <c r="S171" t="b">
        <f>COUNTIF($L171,"Sábado")&gt;0</f>
        <v>0</v>
      </c>
      <c r="T171" t="b">
        <f>COUNTIF($M171,"Domingo")&gt;0</f>
        <v>0</v>
      </c>
      <c r="U171">
        <v>5</v>
      </c>
      <c r="V171">
        <v>5</v>
      </c>
      <c r="W171" t="s">
        <v>28</v>
      </c>
      <c r="X171" s="1">
        <v>0.375</v>
      </c>
      <c r="Z171" t="s">
        <v>35</v>
      </c>
      <c r="AA171" s="1">
        <v>0.75</v>
      </c>
      <c r="AC171" t="s">
        <v>36</v>
      </c>
      <c r="AD171" t="s">
        <v>37</v>
      </c>
    </row>
    <row r="172" spans="1:31" x14ac:dyDescent="0.25">
      <c r="A172">
        <v>27656</v>
      </c>
      <c r="B172" t="s">
        <v>44</v>
      </c>
      <c r="C172">
        <v>14.65</v>
      </c>
      <c r="E172" t="s">
        <v>38</v>
      </c>
      <c r="G172" t="s">
        <v>25</v>
      </c>
      <c r="I172" t="s">
        <v>26</v>
      </c>
      <c r="J172" t="s">
        <v>27</v>
      </c>
      <c r="K172" t="s">
        <v>34</v>
      </c>
      <c r="N172" t="b">
        <f>COUNTIF($G172,"Lunes")&gt;0</f>
        <v>1</v>
      </c>
      <c r="O172" t="b">
        <f>COUNTIF($H172,"Martes")&gt;0</f>
        <v>0</v>
      </c>
      <c r="P172" t="b">
        <f>COUNTIF($I172,"Miércoles")&gt;0</f>
        <v>1</v>
      </c>
      <c r="Q172" t="b">
        <f>COUNTIF($J172,"Jueves")&gt;0</f>
        <v>1</v>
      </c>
      <c r="R172" t="b">
        <f>COUNTIF($K172,"Viernes")&gt;0</f>
        <v>1</v>
      </c>
      <c r="S172" t="b">
        <f>COUNTIF($L172,"Sábado")&gt;0</f>
        <v>0</v>
      </c>
      <c r="T172" t="b">
        <f>COUNTIF($M172,"Domingo")&gt;0</f>
        <v>0</v>
      </c>
      <c r="U172">
        <v>4</v>
      </c>
      <c r="V172">
        <v>4</v>
      </c>
      <c r="W172" t="s">
        <v>28</v>
      </c>
      <c r="X172" s="1">
        <v>0.33333333333333331</v>
      </c>
      <c r="Z172" t="s">
        <v>35</v>
      </c>
      <c r="AA172" s="1">
        <v>0.5</v>
      </c>
    </row>
    <row r="173" spans="1:31" x14ac:dyDescent="0.25">
      <c r="A173">
        <v>27657</v>
      </c>
      <c r="B173" t="s">
        <v>40</v>
      </c>
      <c r="C173">
        <v>13.42</v>
      </c>
      <c r="E173" t="s">
        <v>38</v>
      </c>
      <c r="G173" t="s">
        <v>25</v>
      </c>
      <c r="H173" t="s">
        <v>33</v>
      </c>
      <c r="I173" t="s">
        <v>26</v>
      </c>
      <c r="J173" t="s">
        <v>27</v>
      </c>
      <c r="K173" t="s">
        <v>34</v>
      </c>
      <c r="N173" t="b">
        <f>COUNTIF($G173,"Lunes")&gt;0</f>
        <v>1</v>
      </c>
      <c r="O173" t="b">
        <f>COUNTIF($H173,"Martes")&gt;0</f>
        <v>1</v>
      </c>
      <c r="P173" t="b">
        <f>COUNTIF($I173,"Miércoles")&gt;0</f>
        <v>1</v>
      </c>
      <c r="Q173" t="b">
        <f>COUNTIF($J173,"Jueves")&gt;0</f>
        <v>1</v>
      </c>
      <c r="R173" t="b">
        <f>COUNTIF($K173,"Viernes")&gt;0</f>
        <v>1</v>
      </c>
      <c r="S173" t="b">
        <f>COUNTIF($L173,"Sábado")&gt;0</f>
        <v>0</v>
      </c>
      <c r="T173" t="b">
        <f>COUNTIF($M173,"Domingo")&gt;0</f>
        <v>0</v>
      </c>
      <c r="U173">
        <v>5</v>
      </c>
      <c r="V173">
        <v>5</v>
      </c>
      <c r="W173" t="s">
        <v>28</v>
      </c>
      <c r="X173" s="1">
        <v>0.375</v>
      </c>
      <c r="Z173" t="s">
        <v>35</v>
      </c>
      <c r="AA173" s="1">
        <v>0.75</v>
      </c>
    </row>
    <row r="174" spans="1:31" x14ac:dyDescent="0.25">
      <c r="A174">
        <v>27658</v>
      </c>
      <c r="B174" t="s">
        <v>22</v>
      </c>
      <c r="C174">
        <v>19.45</v>
      </c>
      <c r="E174" t="s">
        <v>23</v>
      </c>
      <c r="F174" t="s">
        <v>32</v>
      </c>
      <c r="G174" t="s">
        <v>25</v>
      </c>
      <c r="H174" t="s">
        <v>33</v>
      </c>
      <c r="I174" t="s">
        <v>26</v>
      </c>
      <c r="J174" t="s">
        <v>27</v>
      </c>
      <c r="K174" t="s">
        <v>34</v>
      </c>
      <c r="L174" t="s">
        <v>41</v>
      </c>
      <c r="N174" t="b">
        <f>COUNTIF($G174,"Lunes")&gt;0</f>
        <v>1</v>
      </c>
      <c r="O174" t="b">
        <f>COUNTIF($H174,"Martes")&gt;0</f>
        <v>1</v>
      </c>
      <c r="P174" t="b">
        <f>COUNTIF($I174,"Miércoles")&gt;0</f>
        <v>1</v>
      </c>
      <c r="Q174" t="b">
        <f>COUNTIF($J174,"Jueves")&gt;0</f>
        <v>1</v>
      </c>
      <c r="R174" t="b">
        <f>COUNTIF($K174,"Viernes")&gt;0</f>
        <v>1</v>
      </c>
      <c r="S174" t="b">
        <f>COUNTIF($L174,"Sábado")&gt;0</f>
        <v>1</v>
      </c>
      <c r="T174" t="b">
        <f>COUNTIF($M174,"Domingo")&gt;0</f>
        <v>0</v>
      </c>
      <c r="U174">
        <v>6</v>
      </c>
      <c r="V174">
        <v>6</v>
      </c>
      <c r="W174" t="s">
        <v>39</v>
      </c>
      <c r="X174" s="1">
        <v>0.29166666666666669</v>
      </c>
      <c r="Y174" s="1">
        <v>0.375</v>
      </c>
      <c r="Z174" t="s">
        <v>35</v>
      </c>
      <c r="AA174" s="1">
        <v>0.45833333333333331</v>
      </c>
      <c r="AC174" t="s">
        <v>37</v>
      </c>
      <c r="AD174" t="s">
        <v>37</v>
      </c>
    </row>
    <row r="175" spans="1:31" x14ac:dyDescent="0.25">
      <c r="A175">
        <v>27659</v>
      </c>
      <c r="B175" t="s">
        <v>30</v>
      </c>
      <c r="C175">
        <v>3.37</v>
      </c>
      <c r="E175" t="s">
        <v>31</v>
      </c>
      <c r="F175" t="s">
        <v>32</v>
      </c>
      <c r="G175" t="s">
        <v>25</v>
      </c>
      <c r="H175" t="s">
        <v>33</v>
      </c>
      <c r="I175" t="s">
        <v>26</v>
      </c>
      <c r="J175" t="s">
        <v>27</v>
      </c>
      <c r="K175" t="s">
        <v>34</v>
      </c>
      <c r="N175" t="b">
        <f>COUNTIF($G175,"Lunes")&gt;0</f>
        <v>1</v>
      </c>
      <c r="O175" t="b">
        <f>COUNTIF($H175,"Martes")&gt;0</f>
        <v>1</v>
      </c>
      <c r="P175" t="b">
        <f>COUNTIF($I175,"Miércoles")&gt;0</f>
        <v>1</v>
      </c>
      <c r="Q175" t="b">
        <f>COUNTIF($J175,"Jueves")&gt;0</f>
        <v>1</v>
      </c>
      <c r="R175" t="b">
        <f>COUNTIF($K175,"Viernes")&gt;0</f>
        <v>1</v>
      </c>
      <c r="S175" t="b">
        <f>COUNTIF($L175,"Sábado")&gt;0</f>
        <v>0</v>
      </c>
      <c r="T175" t="b">
        <f>COUNTIF($M175,"Domingo")&gt;0</f>
        <v>0</v>
      </c>
      <c r="U175">
        <v>5</v>
      </c>
      <c r="V175">
        <v>5</v>
      </c>
      <c r="W175" t="s">
        <v>39</v>
      </c>
      <c r="X175" s="1">
        <v>0.29166666666666669</v>
      </c>
      <c r="Y175" s="1">
        <v>0.375</v>
      </c>
      <c r="Z175" t="s">
        <v>29</v>
      </c>
      <c r="AA175" s="1">
        <v>0.20833333333333334</v>
      </c>
      <c r="AB175" s="1">
        <v>0.25</v>
      </c>
      <c r="AC175" t="s">
        <v>45</v>
      </c>
      <c r="AD175" t="s">
        <v>37</v>
      </c>
    </row>
    <row r="176" spans="1:31" x14ac:dyDescent="0.25">
      <c r="A176">
        <v>27660</v>
      </c>
      <c r="B176" t="s">
        <v>40</v>
      </c>
      <c r="C176">
        <v>45.46</v>
      </c>
      <c r="E176" t="s">
        <v>23</v>
      </c>
      <c r="F176" t="s">
        <v>32</v>
      </c>
      <c r="G176" t="s">
        <v>25</v>
      </c>
      <c r="H176" t="s">
        <v>33</v>
      </c>
      <c r="I176" t="s">
        <v>26</v>
      </c>
      <c r="J176" t="s">
        <v>27</v>
      </c>
      <c r="N176" t="b">
        <f>COUNTIF($G176,"Lunes")&gt;0</f>
        <v>1</v>
      </c>
      <c r="O176" t="b">
        <f>COUNTIF($H176,"Martes")&gt;0</f>
        <v>1</v>
      </c>
      <c r="P176" t="b">
        <f>COUNTIF($I176,"Miércoles")&gt;0</f>
        <v>1</v>
      </c>
      <c r="Q176" t="b">
        <f>COUNTIF($J176,"Jueves")&gt;0</f>
        <v>1</v>
      </c>
      <c r="R176" t="b">
        <f>COUNTIF($K176,"Viernes")&gt;0</f>
        <v>0</v>
      </c>
      <c r="S176" t="b">
        <f>COUNTIF($L176,"Sábado")&gt;0</f>
        <v>0</v>
      </c>
      <c r="T176" t="b">
        <f>COUNTIF($M176,"Domingo")&gt;0</f>
        <v>0</v>
      </c>
      <c r="U176">
        <v>4</v>
      </c>
      <c r="V176">
        <v>4</v>
      </c>
      <c r="W176" t="s">
        <v>28</v>
      </c>
      <c r="X176" s="1">
        <v>0.375</v>
      </c>
      <c r="Z176" t="s">
        <v>35</v>
      </c>
      <c r="AA176" s="1">
        <v>0.75</v>
      </c>
      <c r="AC176" t="s">
        <v>37</v>
      </c>
      <c r="AD176" t="s">
        <v>37</v>
      </c>
      <c r="AE176">
        <v>1</v>
      </c>
    </row>
    <row r="177" spans="1:31" x14ac:dyDescent="0.25">
      <c r="A177">
        <v>27661</v>
      </c>
      <c r="B177" t="s">
        <v>44</v>
      </c>
      <c r="C177">
        <v>13.33</v>
      </c>
      <c r="E177" t="s">
        <v>31</v>
      </c>
      <c r="F177" t="s">
        <v>32</v>
      </c>
      <c r="G177" t="s">
        <v>25</v>
      </c>
      <c r="H177" t="s">
        <v>33</v>
      </c>
      <c r="I177" t="s">
        <v>26</v>
      </c>
      <c r="J177" t="s">
        <v>27</v>
      </c>
      <c r="N177" t="b">
        <f>COUNTIF($G177,"Lunes")&gt;0</f>
        <v>1</v>
      </c>
      <c r="O177" t="b">
        <f>COUNTIF($H177,"Martes")&gt;0</f>
        <v>1</v>
      </c>
      <c r="P177" t="b">
        <f>COUNTIF($I177,"Miércoles")&gt;0</f>
        <v>1</v>
      </c>
      <c r="Q177" t="b">
        <f>COUNTIF($J177,"Jueves")&gt;0</f>
        <v>1</v>
      </c>
      <c r="R177" t="b">
        <f>COUNTIF($K177,"Viernes")&gt;0</f>
        <v>0</v>
      </c>
      <c r="S177" t="b">
        <f>COUNTIF($L177,"Sábado")&gt;0</f>
        <v>0</v>
      </c>
      <c r="T177" t="b">
        <f>COUNTIF($M177,"Domingo")&gt;0</f>
        <v>0</v>
      </c>
      <c r="U177">
        <v>4</v>
      </c>
      <c r="V177">
        <v>4</v>
      </c>
      <c r="W177" t="s">
        <v>28</v>
      </c>
      <c r="X177" s="1">
        <v>0.75</v>
      </c>
      <c r="Z177" t="s">
        <v>35</v>
      </c>
      <c r="AA177" s="1">
        <v>0.875</v>
      </c>
      <c r="AC177" t="s">
        <v>37</v>
      </c>
      <c r="AD177" t="s">
        <v>37</v>
      </c>
    </row>
    <row r="178" spans="1:31" x14ac:dyDescent="0.25">
      <c r="A178">
        <v>27662</v>
      </c>
      <c r="B178" t="s">
        <v>40</v>
      </c>
      <c r="C178">
        <v>14.21</v>
      </c>
      <c r="E178" t="s">
        <v>23</v>
      </c>
      <c r="F178" t="s">
        <v>32</v>
      </c>
      <c r="G178" t="s">
        <v>25</v>
      </c>
      <c r="H178" t="s">
        <v>33</v>
      </c>
      <c r="I178" t="s">
        <v>26</v>
      </c>
      <c r="J178" t="s">
        <v>27</v>
      </c>
      <c r="K178" t="s">
        <v>34</v>
      </c>
      <c r="N178" t="b">
        <f>COUNTIF($G178,"Lunes")&gt;0</f>
        <v>1</v>
      </c>
      <c r="O178" t="b">
        <f>COUNTIF($H178,"Martes")&gt;0</f>
        <v>1</v>
      </c>
      <c r="P178" t="b">
        <f>COUNTIF($I178,"Miércoles")&gt;0</f>
        <v>1</v>
      </c>
      <c r="Q178" t="b">
        <f>COUNTIF($J178,"Jueves")&gt;0</f>
        <v>1</v>
      </c>
      <c r="R178" t="b">
        <f>COUNTIF($K178,"Viernes")&gt;0</f>
        <v>1</v>
      </c>
      <c r="S178" t="b">
        <f>COUNTIF($L178,"Sábado")&gt;0</f>
        <v>0</v>
      </c>
      <c r="T178" t="b">
        <f>COUNTIF($M178,"Domingo")&gt;0</f>
        <v>0</v>
      </c>
      <c r="U178">
        <v>5</v>
      </c>
      <c r="V178">
        <v>5</v>
      </c>
      <c r="W178" t="s">
        <v>28</v>
      </c>
      <c r="X178" s="1">
        <v>0.29166666666666669</v>
      </c>
      <c r="Z178" t="s">
        <v>35</v>
      </c>
      <c r="AA178" s="1">
        <v>0.625</v>
      </c>
      <c r="AC178" t="s">
        <v>36</v>
      </c>
      <c r="AD178" t="s">
        <v>37</v>
      </c>
    </row>
    <row r="179" spans="1:31" x14ac:dyDescent="0.25">
      <c r="A179">
        <v>27663</v>
      </c>
      <c r="B179" t="s">
        <v>44</v>
      </c>
      <c r="C179">
        <v>22.04</v>
      </c>
      <c r="E179" t="s">
        <v>38</v>
      </c>
      <c r="G179" t="s">
        <v>25</v>
      </c>
      <c r="H179" t="s">
        <v>33</v>
      </c>
      <c r="I179" t="s">
        <v>26</v>
      </c>
      <c r="J179" t="s">
        <v>27</v>
      </c>
      <c r="K179" t="s">
        <v>34</v>
      </c>
      <c r="N179" t="b">
        <f>COUNTIF($G179,"Lunes")&gt;0</f>
        <v>1</v>
      </c>
      <c r="O179" t="b">
        <f>COUNTIF($H179,"Martes")&gt;0</f>
        <v>1</v>
      </c>
      <c r="P179" t="b">
        <f>COUNTIF($I179,"Miércoles")&gt;0</f>
        <v>1</v>
      </c>
      <c r="Q179" t="b">
        <f>COUNTIF($J179,"Jueves")&gt;0</f>
        <v>1</v>
      </c>
      <c r="R179" t="b">
        <f>COUNTIF($K179,"Viernes")&gt;0</f>
        <v>1</v>
      </c>
      <c r="S179" t="b">
        <f>COUNTIF($L179,"Sábado")&gt;0</f>
        <v>0</v>
      </c>
      <c r="T179" t="b">
        <f>COUNTIF($M179,"Domingo")&gt;0</f>
        <v>0</v>
      </c>
      <c r="U179">
        <v>5</v>
      </c>
      <c r="V179">
        <v>5</v>
      </c>
      <c r="W179" t="s">
        <v>39</v>
      </c>
      <c r="X179" s="1">
        <v>0.32291666666666669</v>
      </c>
      <c r="Y179" s="1">
        <v>0.36458333333333331</v>
      </c>
      <c r="Z179" t="s">
        <v>29</v>
      </c>
      <c r="AA179" s="1">
        <v>0.51041666666666663</v>
      </c>
      <c r="AB179" s="1">
        <v>0.47916666666666669</v>
      </c>
    </row>
    <row r="180" spans="1:31" x14ac:dyDescent="0.25">
      <c r="A180">
        <v>27664</v>
      </c>
      <c r="B180" t="s">
        <v>40</v>
      </c>
      <c r="C180">
        <v>8.42</v>
      </c>
      <c r="E180" t="s">
        <v>52</v>
      </c>
      <c r="G180" t="s">
        <v>25</v>
      </c>
      <c r="H180" t="s">
        <v>33</v>
      </c>
      <c r="I180" t="s">
        <v>26</v>
      </c>
      <c r="J180" t="s">
        <v>27</v>
      </c>
      <c r="N180" t="b">
        <f>COUNTIF($G180,"Lunes")&gt;0</f>
        <v>1</v>
      </c>
      <c r="O180" t="b">
        <f>COUNTIF($H180,"Martes")&gt;0</f>
        <v>1</v>
      </c>
      <c r="P180" t="b">
        <f>COUNTIF($I180,"Miércoles")&gt;0</f>
        <v>1</v>
      </c>
      <c r="Q180" t="b">
        <f>COUNTIF($J180,"Jueves")&gt;0</f>
        <v>1</v>
      </c>
      <c r="R180" t="b">
        <f>COUNTIF($K180,"Viernes")&gt;0</f>
        <v>0</v>
      </c>
      <c r="S180" t="b">
        <f>COUNTIF($L180,"Sábado")&gt;0</f>
        <v>0</v>
      </c>
      <c r="T180" t="b">
        <f>COUNTIF($M180,"Domingo")&gt;0</f>
        <v>0</v>
      </c>
      <c r="U180">
        <v>4</v>
      </c>
      <c r="V180">
        <v>4</v>
      </c>
      <c r="W180" t="s">
        <v>28</v>
      </c>
      <c r="X180" s="1">
        <v>0.33333333333333331</v>
      </c>
      <c r="Z180" t="s">
        <v>35</v>
      </c>
      <c r="AA180" s="1">
        <v>0.70833333333333337</v>
      </c>
    </row>
    <row r="181" spans="1:31" x14ac:dyDescent="0.25">
      <c r="A181">
        <v>27665</v>
      </c>
      <c r="B181" t="s">
        <v>30</v>
      </c>
      <c r="C181">
        <v>29.61</v>
      </c>
      <c r="D181">
        <v>10</v>
      </c>
      <c r="E181" t="s">
        <v>31</v>
      </c>
      <c r="F181" t="s">
        <v>32</v>
      </c>
      <c r="G181" t="s">
        <v>25</v>
      </c>
      <c r="H181" t="s">
        <v>33</v>
      </c>
      <c r="I181" t="s">
        <v>26</v>
      </c>
      <c r="J181" t="s">
        <v>27</v>
      </c>
      <c r="N181" t="b">
        <f>COUNTIF($G181,"Lunes")&gt;0</f>
        <v>1</v>
      </c>
      <c r="O181" t="b">
        <f>COUNTIF($H181,"Martes")&gt;0</f>
        <v>1</v>
      </c>
      <c r="P181" t="b">
        <f>COUNTIF($I181,"Miércoles")&gt;0</f>
        <v>1</v>
      </c>
      <c r="Q181" t="b">
        <f>COUNTIF($J181,"Jueves")&gt;0</f>
        <v>1</v>
      </c>
      <c r="R181" t="b">
        <f>COUNTIF($K181,"Viernes")&gt;0</f>
        <v>0</v>
      </c>
      <c r="S181" t="b">
        <f>COUNTIF($L181,"Sábado")&gt;0</f>
        <v>0</v>
      </c>
      <c r="T181" t="b">
        <f>COUNTIF($M181,"Domingo")&gt;0</f>
        <v>0</v>
      </c>
      <c r="U181">
        <v>4</v>
      </c>
      <c r="V181">
        <v>4</v>
      </c>
      <c r="W181" t="s">
        <v>28</v>
      </c>
      <c r="X181" s="1">
        <v>0.39583333333333331</v>
      </c>
      <c r="Z181" t="s">
        <v>35</v>
      </c>
      <c r="AA181" s="1">
        <v>0.72916666666666663</v>
      </c>
      <c r="AC181" t="s">
        <v>37</v>
      </c>
      <c r="AD181" t="s">
        <v>37</v>
      </c>
      <c r="AE181">
        <v>1</v>
      </c>
    </row>
    <row r="182" spans="1:31" x14ac:dyDescent="0.25">
      <c r="A182">
        <v>27666</v>
      </c>
      <c r="B182" t="s">
        <v>54</v>
      </c>
      <c r="C182">
        <v>5.43</v>
      </c>
      <c r="E182" t="s">
        <v>23</v>
      </c>
      <c r="F182" t="s">
        <v>24</v>
      </c>
      <c r="G182" t="s">
        <v>25</v>
      </c>
      <c r="J182" t="s">
        <v>27</v>
      </c>
      <c r="K182" t="s">
        <v>34</v>
      </c>
      <c r="L182" t="s">
        <v>41</v>
      </c>
      <c r="N182" t="b">
        <f>COUNTIF($G182,"Lunes")&gt;0</f>
        <v>1</v>
      </c>
      <c r="O182" t="b">
        <f>COUNTIF($H182,"Martes")&gt;0</f>
        <v>0</v>
      </c>
      <c r="P182" t="b">
        <f>COUNTIF($I182,"Miércoles")&gt;0</f>
        <v>0</v>
      </c>
      <c r="Q182" t="b">
        <f>COUNTIF($J182,"Jueves")&gt;0</f>
        <v>1</v>
      </c>
      <c r="R182" t="b">
        <f>COUNTIF($K182,"Viernes")&gt;0</f>
        <v>1</v>
      </c>
      <c r="S182" t="b">
        <f>COUNTIF($L182,"Sábado")&gt;0</f>
        <v>1</v>
      </c>
      <c r="T182" t="b">
        <f>COUNTIF($M182,"Domingo")&gt;0</f>
        <v>0</v>
      </c>
      <c r="U182">
        <v>4</v>
      </c>
      <c r="V182">
        <v>4</v>
      </c>
      <c r="W182" t="s">
        <v>39</v>
      </c>
      <c r="X182" s="1">
        <v>0.75</v>
      </c>
      <c r="Y182" s="1">
        <v>0.73958333333333337</v>
      </c>
      <c r="Z182" t="s">
        <v>35</v>
      </c>
      <c r="AA182" s="1">
        <v>0.91666666666666663</v>
      </c>
      <c r="AC182" t="s">
        <v>37</v>
      </c>
    </row>
    <row r="183" spans="1:31" x14ac:dyDescent="0.25">
      <c r="A183">
        <v>27667</v>
      </c>
      <c r="B183" t="s">
        <v>22</v>
      </c>
      <c r="C183">
        <v>26.36</v>
      </c>
      <c r="E183" t="s">
        <v>38</v>
      </c>
      <c r="G183" t="s">
        <v>25</v>
      </c>
      <c r="H183" t="s">
        <v>33</v>
      </c>
      <c r="I183" t="s">
        <v>26</v>
      </c>
      <c r="J183" t="s">
        <v>27</v>
      </c>
      <c r="K183" t="s">
        <v>34</v>
      </c>
      <c r="N183" t="b">
        <f>COUNTIF($G183,"Lunes")&gt;0</f>
        <v>1</v>
      </c>
      <c r="O183" t="b">
        <f>COUNTIF($H183,"Martes")&gt;0</f>
        <v>1</v>
      </c>
      <c r="P183" t="b">
        <f>COUNTIF($I183,"Miércoles")&gt;0</f>
        <v>1</v>
      </c>
      <c r="Q183" t="b">
        <f>COUNTIF($J183,"Jueves")&gt;0</f>
        <v>1</v>
      </c>
      <c r="R183" t="b">
        <f>COUNTIF($K183,"Viernes")&gt;0</f>
        <v>1</v>
      </c>
      <c r="S183" t="b">
        <f>COUNTIF($L183,"Sábado")&gt;0</f>
        <v>0</v>
      </c>
      <c r="T183" t="b">
        <f>COUNTIF($M183,"Domingo")&gt;0</f>
        <v>0</v>
      </c>
      <c r="U183">
        <v>5</v>
      </c>
      <c r="V183">
        <v>5</v>
      </c>
      <c r="W183" t="s">
        <v>39</v>
      </c>
      <c r="X183" s="1">
        <v>0.29166666666666669</v>
      </c>
      <c r="Y183" s="1">
        <v>0.375</v>
      </c>
      <c r="Z183" t="s">
        <v>29</v>
      </c>
      <c r="AA183" s="1">
        <v>0.625</v>
      </c>
      <c r="AB183" s="1">
        <v>0.75</v>
      </c>
    </row>
    <row r="184" spans="1:31" x14ac:dyDescent="0.25">
      <c r="A184">
        <v>27668</v>
      </c>
      <c r="B184" t="s">
        <v>30</v>
      </c>
      <c r="C184">
        <v>10.81</v>
      </c>
      <c r="E184" t="s">
        <v>51</v>
      </c>
      <c r="F184" t="s">
        <v>32</v>
      </c>
      <c r="G184" t="s">
        <v>25</v>
      </c>
      <c r="H184" t="s">
        <v>33</v>
      </c>
      <c r="I184" t="s">
        <v>26</v>
      </c>
      <c r="J184" t="s">
        <v>27</v>
      </c>
      <c r="K184" t="s">
        <v>34</v>
      </c>
      <c r="N184" t="b">
        <f>COUNTIF($G184,"Lunes")&gt;0</f>
        <v>1</v>
      </c>
      <c r="O184" t="b">
        <f>COUNTIF($H184,"Martes")&gt;0</f>
        <v>1</v>
      </c>
      <c r="P184" t="b">
        <f>COUNTIF($I184,"Miércoles")&gt;0</f>
        <v>1</v>
      </c>
      <c r="Q184" t="b">
        <f>COUNTIF($J184,"Jueves")&gt;0</f>
        <v>1</v>
      </c>
      <c r="R184" t="b">
        <f>COUNTIF($K184,"Viernes")&gt;0</f>
        <v>1</v>
      </c>
      <c r="S184" t="b">
        <f>COUNTIF($L184,"Sábado")&gt;0</f>
        <v>0</v>
      </c>
      <c r="T184" t="b">
        <f>COUNTIF($M184,"Domingo")&gt;0</f>
        <v>0</v>
      </c>
      <c r="U184">
        <v>5</v>
      </c>
      <c r="V184">
        <v>5</v>
      </c>
      <c r="W184" t="s">
        <v>39</v>
      </c>
      <c r="X184" s="1">
        <v>0.375</v>
      </c>
      <c r="Y184" s="1">
        <v>0.45833333333333331</v>
      </c>
      <c r="Z184" t="s">
        <v>29</v>
      </c>
      <c r="AA184" s="1">
        <v>0.75</v>
      </c>
      <c r="AB184" s="1">
        <v>0.8125</v>
      </c>
      <c r="AC184" t="s">
        <v>36</v>
      </c>
      <c r="AD184" t="s">
        <v>36</v>
      </c>
    </row>
    <row r="185" spans="1:31" x14ac:dyDescent="0.25">
      <c r="A185">
        <v>27669</v>
      </c>
      <c r="B185" t="s">
        <v>30</v>
      </c>
      <c r="C185">
        <v>5.62</v>
      </c>
      <c r="E185" t="s">
        <v>42</v>
      </c>
      <c r="F185" t="s">
        <v>32</v>
      </c>
      <c r="G185" t="s">
        <v>25</v>
      </c>
      <c r="H185" t="s">
        <v>33</v>
      </c>
      <c r="I185" t="s">
        <v>26</v>
      </c>
      <c r="J185" t="s">
        <v>27</v>
      </c>
      <c r="K185" t="s">
        <v>34</v>
      </c>
      <c r="N185" t="b">
        <f>COUNTIF($G185,"Lunes")&gt;0</f>
        <v>1</v>
      </c>
      <c r="O185" t="b">
        <f>COUNTIF($H185,"Martes")&gt;0</f>
        <v>1</v>
      </c>
      <c r="P185" t="b">
        <f>COUNTIF($I185,"Miércoles")&gt;0</f>
        <v>1</v>
      </c>
      <c r="Q185" t="b">
        <f>COUNTIF($J185,"Jueves")&gt;0</f>
        <v>1</v>
      </c>
      <c r="R185" t="b">
        <f>COUNTIF($K185,"Viernes")&gt;0</f>
        <v>1</v>
      </c>
      <c r="S185" t="b">
        <f>COUNTIF($L185,"Sábado")&gt;0</f>
        <v>0</v>
      </c>
      <c r="T185" t="b">
        <f>COUNTIF($M185,"Domingo")&gt;0</f>
        <v>0</v>
      </c>
      <c r="U185">
        <v>5</v>
      </c>
      <c r="V185">
        <v>5</v>
      </c>
      <c r="W185" t="s">
        <v>39</v>
      </c>
      <c r="X185" s="1">
        <v>0.3125</v>
      </c>
      <c r="Y185" s="1">
        <v>0.33333333333333331</v>
      </c>
      <c r="Z185" t="s">
        <v>29</v>
      </c>
      <c r="AA185" s="1">
        <v>0.75</v>
      </c>
      <c r="AB185" s="1">
        <v>0.79166666666666663</v>
      </c>
      <c r="AC185" t="s">
        <v>37</v>
      </c>
      <c r="AD185" t="s">
        <v>37</v>
      </c>
    </row>
    <row r="186" spans="1:31" x14ac:dyDescent="0.25">
      <c r="A186">
        <v>27670</v>
      </c>
      <c r="B186" t="s">
        <v>40</v>
      </c>
      <c r="D186">
        <v>70</v>
      </c>
      <c r="E186" t="s">
        <v>38</v>
      </c>
      <c r="F186" t="s">
        <v>32</v>
      </c>
      <c r="G186" t="s">
        <v>25</v>
      </c>
      <c r="H186" t="s">
        <v>33</v>
      </c>
      <c r="I186" t="s">
        <v>26</v>
      </c>
      <c r="J186" t="s">
        <v>27</v>
      </c>
      <c r="K186" t="s">
        <v>34</v>
      </c>
      <c r="N186" t="b">
        <f>COUNTIF($G186,"Lunes")&gt;0</f>
        <v>1</v>
      </c>
      <c r="O186" t="b">
        <f>COUNTIF($H186,"Martes")&gt;0</f>
        <v>1</v>
      </c>
      <c r="P186" t="b">
        <f>COUNTIF($I186,"Miércoles")&gt;0</f>
        <v>1</v>
      </c>
      <c r="Q186" t="b">
        <f>COUNTIF($J186,"Jueves")&gt;0</f>
        <v>1</v>
      </c>
      <c r="R186" t="b">
        <f>COUNTIF($K186,"Viernes")&gt;0</f>
        <v>1</v>
      </c>
      <c r="S186" t="b">
        <f>COUNTIF($L186,"Sábado")&gt;0</f>
        <v>0</v>
      </c>
      <c r="T186" t="b">
        <f>COUNTIF($M186,"Domingo")&gt;0</f>
        <v>0</v>
      </c>
      <c r="U186">
        <v>5</v>
      </c>
      <c r="V186">
        <v>5</v>
      </c>
      <c r="W186" t="s">
        <v>28</v>
      </c>
      <c r="X186" s="1">
        <v>0.375</v>
      </c>
      <c r="Z186" t="s">
        <v>35</v>
      </c>
      <c r="AA186" s="1">
        <v>0.16666666666666666</v>
      </c>
      <c r="AC186" t="s">
        <v>36</v>
      </c>
    </row>
    <row r="187" spans="1:31" x14ac:dyDescent="0.25">
      <c r="A187">
        <v>27671</v>
      </c>
      <c r="B187" t="s">
        <v>54</v>
      </c>
      <c r="C187">
        <v>24.57</v>
      </c>
      <c r="E187" t="s">
        <v>23</v>
      </c>
      <c r="F187" t="s">
        <v>32</v>
      </c>
      <c r="K187" t="s">
        <v>34</v>
      </c>
      <c r="L187" t="s">
        <v>41</v>
      </c>
      <c r="N187" t="b">
        <f>COUNTIF($G187,"Lunes")&gt;0</f>
        <v>0</v>
      </c>
      <c r="O187" t="b">
        <f>COUNTIF($H187,"Martes")&gt;0</f>
        <v>0</v>
      </c>
      <c r="P187" t="b">
        <f>COUNTIF($I187,"Miércoles")&gt;0</f>
        <v>0</v>
      </c>
      <c r="Q187" t="b">
        <f>COUNTIF($J187,"Jueves")&gt;0</f>
        <v>0</v>
      </c>
      <c r="R187" t="b">
        <f>COUNTIF($K187,"Viernes")&gt;0</f>
        <v>1</v>
      </c>
      <c r="S187" t="b">
        <f>COUNTIF($L187,"Sábado")&gt;0</f>
        <v>1</v>
      </c>
      <c r="T187" t="b">
        <f>COUNTIF($M187,"Domingo")&gt;0</f>
        <v>0</v>
      </c>
      <c r="U187">
        <v>2</v>
      </c>
      <c r="V187">
        <v>2</v>
      </c>
      <c r="W187" t="s">
        <v>28</v>
      </c>
      <c r="X187" s="1">
        <v>0.66666666666666663</v>
      </c>
      <c r="Z187" t="s">
        <v>29</v>
      </c>
      <c r="AA187" s="1">
        <v>0.375</v>
      </c>
      <c r="AB187" s="1">
        <v>0.41666666666666669</v>
      </c>
      <c r="AC187" t="s">
        <v>37</v>
      </c>
      <c r="AD187" t="s">
        <v>37</v>
      </c>
    </row>
    <row r="188" spans="1:31" x14ac:dyDescent="0.25">
      <c r="A188">
        <v>27672</v>
      </c>
      <c r="B188" t="s">
        <v>40</v>
      </c>
      <c r="C188">
        <v>14.59</v>
      </c>
      <c r="D188">
        <v>300</v>
      </c>
      <c r="E188" t="s">
        <v>31</v>
      </c>
      <c r="F188" t="s">
        <v>32</v>
      </c>
      <c r="G188" t="s">
        <v>25</v>
      </c>
      <c r="H188" t="s">
        <v>33</v>
      </c>
      <c r="I188" t="s">
        <v>26</v>
      </c>
      <c r="J188" t="s">
        <v>27</v>
      </c>
      <c r="K188" t="s">
        <v>34</v>
      </c>
      <c r="N188" t="b">
        <f>COUNTIF($G188,"Lunes")&gt;0</f>
        <v>1</v>
      </c>
      <c r="O188" t="b">
        <f>COUNTIF($H188,"Martes")&gt;0</f>
        <v>1</v>
      </c>
      <c r="P188" t="b">
        <f>COUNTIF($I188,"Miércoles")&gt;0</f>
        <v>1</v>
      </c>
      <c r="Q188" t="b">
        <f>COUNTIF($J188,"Jueves")&gt;0</f>
        <v>1</v>
      </c>
      <c r="R188" t="b">
        <f>COUNTIF($K188,"Viernes")&gt;0</f>
        <v>1</v>
      </c>
      <c r="S188" t="b">
        <f>COUNTIF($L188,"Sábado")&gt;0</f>
        <v>0</v>
      </c>
      <c r="T188" t="b">
        <f>COUNTIF($M188,"Domingo")&gt;0</f>
        <v>0</v>
      </c>
      <c r="U188">
        <v>5</v>
      </c>
      <c r="V188">
        <v>5</v>
      </c>
      <c r="W188" t="s">
        <v>39</v>
      </c>
      <c r="X188" s="1">
        <v>0.31944444444444442</v>
      </c>
      <c r="Y188" s="1">
        <v>0.33333333333333331</v>
      </c>
      <c r="Z188" t="s">
        <v>29</v>
      </c>
      <c r="AA188" s="1">
        <v>8.3333333333333329E-2</v>
      </c>
      <c r="AB188" s="1">
        <v>0.1701388888888889</v>
      </c>
      <c r="AC188" t="s">
        <v>36</v>
      </c>
      <c r="AD188" t="s">
        <v>37</v>
      </c>
      <c r="AE188">
        <v>1</v>
      </c>
    </row>
    <row r="189" spans="1:31" x14ac:dyDescent="0.25">
      <c r="A189">
        <v>27673</v>
      </c>
      <c r="B189" t="s">
        <v>22</v>
      </c>
      <c r="C189">
        <v>17.72</v>
      </c>
      <c r="E189" t="s">
        <v>23</v>
      </c>
      <c r="F189" t="s">
        <v>32</v>
      </c>
      <c r="G189" t="s">
        <v>25</v>
      </c>
      <c r="H189" t="s">
        <v>33</v>
      </c>
      <c r="I189" t="s">
        <v>26</v>
      </c>
      <c r="J189" t="s">
        <v>27</v>
      </c>
      <c r="N189" t="b">
        <f>COUNTIF($G189,"Lunes")&gt;0</f>
        <v>1</v>
      </c>
      <c r="O189" t="b">
        <f>COUNTIF($H189,"Martes")&gt;0</f>
        <v>1</v>
      </c>
      <c r="P189" t="b">
        <f>COUNTIF($I189,"Miércoles")&gt;0</f>
        <v>1</v>
      </c>
      <c r="Q189" t="b">
        <f>COUNTIF($J189,"Jueves")&gt;0</f>
        <v>1</v>
      </c>
      <c r="R189" t="b">
        <f>COUNTIF($K189,"Viernes")&gt;0</f>
        <v>0</v>
      </c>
      <c r="S189" t="b">
        <f>COUNTIF($L189,"Sábado")&gt;0</f>
        <v>0</v>
      </c>
      <c r="T189" t="b">
        <f>COUNTIF($M189,"Domingo")&gt;0</f>
        <v>0</v>
      </c>
      <c r="U189">
        <v>4</v>
      </c>
      <c r="V189">
        <v>4</v>
      </c>
      <c r="W189" t="s">
        <v>39</v>
      </c>
      <c r="X189" s="1">
        <v>0.69791666666666663</v>
      </c>
      <c r="Y189" s="1">
        <v>0.75</v>
      </c>
      <c r="Z189" t="s">
        <v>35</v>
      </c>
      <c r="AA189" s="1">
        <v>0.83333333333333337</v>
      </c>
      <c r="AC189" t="s">
        <v>37</v>
      </c>
      <c r="AD189" t="s">
        <v>37</v>
      </c>
    </row>
    <row r="190" spans="1:31" x14ac:dyDescent="0.25">
      <c r="A190">
        <v>27674</v>
      </c>
      <c r="B190" t="s">
        <v>44</v>
      </c>
      <c r="C190">
        <v>28.21</v>
      </c>
      <c r="D190">
        <v>5</v>
      </c>
      <c r="E190" t="s">
        <v>51</v>
      </c>
      <c r="F190" t="s">
        <v>24</v>
      </c>
      <c r="G190" t="s">
        <v>25</v>
      </c>
      <c r="I190" t="s">
        <v>26</v>
      </c>
      <c r="N190" t="b">
        <f>COUNTIF($G190,"Lunes")&gt;0</f>
        <v>1</v>
      </c>
      <c r="O190" t="b">
        <f>COUNTIF($H190,"Martes")&gt;0</f>
        <v>0</v>
      </c>
      <c r="P190" t="b">
        <f>COUNTIF($I190,"Miércoles")&gt;0</f>
        <v>1</v>
      </c>
      <c r="Q190" t="b">
        <f>COUNTIF($J190,"Jueves")&gt;0</f>
        <v>0</v>
      </c>
      <c r="R190" t="b">
        <f>COUNTIF($K190,"Viernes")&gt;0</f>
        <v>0</v>
      </c>
      <c r="S190" t="b">
        <f>COUNTIF($L190,"Sábado")&gt;0</f>
        <v>0</v>
      </c>
      <c r="T190" t="b">
        <f>COUNTIF($M190,"Domingo")&gt;0</f>
        <v>0</v>
      </c>
      <c r="U190">
        <v>2</v>
      </c>
      <c r="V190">
        <v>2</v>
      </c>
      <c r="W190" t="s">
        <v>28</v>
      </c>
      <c r="X190" s="1">
        <v>0.29166666666666669</v>
      </c>
      <c r="Z190" t="s">
        <v>35</v>
      </c>
      <c r="AA190" s="1">
        <v>0.375</v>
      </c>
      <c r="AC190" t="s">
        <v>37</v>
      </c>
      <c r="AD190" t="s">
        <v>37</v>
      </c>
    </row>
    <row r="191" spans="1:31" x14ac:dyDescent="0.25">
      <c r="A191">
        <v>27675</v>
      </c>
      <c r="B191" t="s">
        <v>54</v>
      </c>
      <c r="C191">
        <v>10.76</v>
      </c>
      <c r="E191" t="s">
        <v>23</v>
      </c>
      <c r="F191" t="s">
        <v>32</v>
      </c>
      <c r="I191" t="s">
        <v>26</v>
      </c>
      <c r="J191" t="s">
        <v>27</v>
      </c>
      <c r="N191" t="b">
        <f>COUNTIF($G191,"Lunes")&gt;0</f>
        <v>0</v>
      </c>
      <c r="O191" t="b">
        <f>COUNTIF($H191,"Martes")&gt;0</f>
        <v>0</v>
      </c>
      <c r="P191" t="b">
        <f>COUNTIF($I191,"Miércoles")&gt;0</f>
        <v>1</v>
      </c>
      <c r="Q191" t="b">
        <f>COUNTIF($J191,"Jueves")&gt;0</f>
        <v>1</v>
      </c>
      <c r="R191" t="b">
        <f>COUNTIF($K191,"Viernes")&gt;0</f>
        <v>0</v>
      </c>
      <c r="S191" t="b">
        <f>COUNTIF($L191,"Sábado")&gt;0</f>
        <v>0</v>
      </c>
      <c r="T191" t="b">
        <f>COUNTIF($M191,"Domingo")&gt;0</f>
        <v>0</v>
      </c>
      <c r="U191">
        <v>2</v>
      </c>
      <c r="V191">
        <v>2</v>
      </c>
      <c r="W191" t="s">
        <v>28</v>
      </c>
      <c r="X191" s="1">
        <v>0.75</v>
      </c>
      <c r="Z191" t="s">
        <v>29</v>
      </c>
      <c r="AA191" s="1">
        <v>0.85416666666666663</v>
      </c>
      <c r="AB191" s="1">
        <v>0.89583333333333337</v>
      </c>
      <c r="AC191" t="s">
        <v>36</v>
      </c>
      <c r="AD191" t="s">
        <v>37</v>
      </c>
    </row>
    <row r="192" spans="1:31" x14ac:dyDescent="0.25">
      <c r="A192">
        <v>27676</v>
      </c>
      <c r="B192" t="s">
        <v>40</v>
      </c>
      <c r="C192">
        <v>8.5399999999999991</v>
      </c>
      <c r="E192" t="s">
        <v>23</v>
      </c>
      <c r="F192" t="s">
        <v>32</v>
      </c>
      <c r="G192" t="s">
        <v>25</v>
      </c>
      <c r="I192" t="s">
        <v>26</v>
      </c>
      <c r="J192" t="s">
        <v>27</v>
      </c>
      <c r="K192" t="s">
        <v>34</v>
      </c>
      <c r="N192" t="b">
        <f>COUNTIF($G192,"Lunes")&gt;0</f>
        <v>1</v>
      </c>
      <c r="O192" t="b">
        <f>COUNTIF($H192,"Martes")&gt;0</f>
        <v>0</v>
      </c>
      <c r="P192" t="b">
        <f>COUNTIF($I192,"Miércoles")&gt;0</f>
        <v>1</v>
      </c>
      <c r="Q192" t="b">
        <f>COUNTIF($J192,"Jueves")&gt;0</f>
        <v>1</v>
      </c>
      <c r="R192" t="b">
        <f>COUNTIF($K192,"Viernes")&gt;0</f>
        <v>1</v>
      </c>
      <c r="S192" t="b">
        <f>COUNTIF($L192,"Sábado")&gt;0</f>
        <v>0</v>
      </c>
      <c r="T192" t="b">
        <f>COUNTIF($M192,"Domingo")&gt;0</f>
        <v>0</v>
      </c>
      <c r="U192">
        <v>4</v>
      </c>
      <c r="V192">
        <v>4</v>
      </c>
      <c r="W192" t="s">
        <v>28</v>
      </c>
      <c r="X192" s="1">
        <v>0.375</v>
      </c>
      <c r="Z192" t="s">
        <v>29</v>
      </c>
      <c r="AA192" s="1">
        <v>0.83333333333333337</v>
      </c>
      <c r="AB192" s="1">
        <v>0.91666666666666663</v>
      </c>
      <c r="AC192" t="s">
        <v>37</v>
      </c>
    </row>
    <row r="193" spans="1:31" x14ac:dyDescent="0.25">
      <c r="A193">
        <v>27677</v>
      </c>
      <c r="B193" t="s">
        <v>44</v>
      </c>
      <c r="C193">
        <v>3.72</v>
      </c>
      <c r="E193" t="s">
        <v>53</v>
      </c>
      <c r="F193" t="s">
        <v>32</v>
      </c>
      <c r="H193" t="s">
        <v>33</v>
      </c>
      <c r="K193" t="s">
        <v>34</v>
      </c>
      <c r="N193" t="b">
        <f>COUNTIF($G193,"Lunes")&gt;0</f>
        <v>0</v>
      </c>
      <c r="O193" t="b">
        <f>COUNTIF($H193,"Martes")&gt;0</f>
        <v>1</v>
      </c>
      <c r="P193" t="b">
        <f>COUNTIF($I193,"Miércoles")&gt;0</f>
        <v>0</v>
      </c>
      <c r="Q193" t="b">
        <f>COUNTIF($J193,"Jueves")&gt;0</f>
        <v>0</v>
      </c>
      <c r="R193" t="b">
        <f>COUNTIF($K193,"Viernes")&gt;0</f>
        <v>1</v>
      </c>
      <c r="S193" t="b">
        <f>COUNTIF($L193,"Sábado")&gt;0</f>
        <v>0</v>
      </c>
      <c r="T193" t="b">
        <f>COUNTIF($M193,"Domingo")&gt;0</f>
        <v>0</v>
      </c>
      <c r="U193">
        <v>2</v>
      </c>
      <c r="V193">
        <v>2</v>
      </c>
      <c r="W193" t="s">
        <v>28</v>
      </c>
      <c r="X193" s="1">
        <v>0.625</v>
      </c>
      <c r="Z193" t="s">
        <v>35</v>
      </c>
      <c r="AA193" s="1">
        <v>0.875</v>
      </c>
      <c r="AC193" t="s">
        <v>36</v>
      </c>
      <c r="AD193" t="s">
        <v>37</v>
      </c>
    </row>
    <row r="194" spans="1:31" x14ac:dyDescent="0.25">
      <c r="A194">
        <v>27678</v>
      </c>
      <c r="B194" t="s">
        <v>40</v>
      </c>
      <c r="C194">
        <v>6.44</v>
      </c>
      <c r="E194" t="s">
        <v>46</v>
      </c>
      <c r="G194" t="s">
        <v>25</v>
      </c>
      <c r="H194" t="s">
        <v>33</v>
      </c>
      <c r="I194" t="s">
        <v>26</v>
      </c>
      <c r="J194" t="s">
        <v>27</v>
      </c>
      <c r="K194" t="s">
        <v>34</v>
      </c>
      <c r="N194" t="b">
        <f>COUNTIF($G194,"Lunes")&gt;0</f>
        <v>1</v>
      </c>
      <c r="O194" t="b">
        <f>COUNTIF($H194,"Martes")&gt;0</f>
        <v>1</v>
      </c>
      <c r="P194" t="b">
        <f>COUNTIF($I194,"Miércoles")&gt;0</f>
        <v>1</v>
      </c>
      <c r="Q194" t="b">
        <f>COUNTIF($J194,"Jueves")&gt;0</f>
        <v>1</v>
      </c>
      <c r="R194" t="b">
        <f>COUNTIF($K194,"Viernes")&gt;0</f>
        <v>1</v>
      </c>
      <c r="S194" t="b">
        <f>COUNTIF($L194,"Sábado")&gt;0</f>
        <v>0</v>
      </c>
      <c r="T194" t="b">
        <f>COUNTIF($M194,"Domingo")&gt;0</f>
        <v>0</v>
      </c>
      <c r="U194">
        <v>5</v>
      </c>
      <c r="V194">
        <v>5</v>
      </c>
      <c r="W194" t="s">
        <v>28</v>
      </c>
      <c r="X194" s="1">
        <v>0.375</v>
      </c>
      <c r="Z194" t="s">
        <v>35</v>
      </c>
      <c r="AA194" s="1">
        <v>0.79166666666666663</v>
      </c>
    </row>
    <row r="195" spans="1:31" x14ac:dyDescent="0.25">
      <c r="A195">
        <v>27679</v>
      </c>
      <c r="B195" t="s">
        <v>40</v>
      </c>
      <c r="C195">
        <v>8.2799999999999994</v>
      </c>
      <c r="E195" t="s">
        <v>38</v>
      </c>
      <c r="G195" t="s">
        <v>25</v>
      </c>
      <c r="H195" t="s">
        <v>33</v>
      </c>
      <c r="I195" t="s">
        <v>26</v>
      </c>
      <c r="J195" t="s">
        <v>27</v>
      </c>
      <c r="K195" t="s">
        <v>34</v>
      </c>
      <c r="N195" t="b">
        <f>COUNTIF($G195,"Lunes")&gt;0</f>
        <v>1</v>
      </c>
      <c r="O195" t="b">
        <f>COUNTIF($H195,"Martes")&gt;0</f>
        <v>1</v>
      </c>
      <c r="P195" t="b">
        <f>COUNTIF($I195,"Miércoles")&gt;0</f>
        <v>1</v>
      </c>
      <c r="Q195" t="b">
        <f>COUNTIF($J195,"Jueves")&gt;0</f>
        <v>1</v>
      </c>
      <c r="R195" t="b">
        <f>COUNTIF($K195,"Viernes")&gt;0</f>
        <v>1</v>
      </c>
      <c r="S195" t="b">
        <f>COUNTIF($L195,"Sábado")&gt;0</f>
        <v>0</v>
      </c>
      <c r="T195" t="b">
        <f>COUNTIF($M195,"Domingo")&gt;0</f>
        <v>0</v>
      </c>
      <c r="U195">
        <v>5</v>
      </c>
      <c r="V195">
        <v>5</v>
      </c>
      <c r="W195" t="s">
        <v>28</v>
      </c>
      <c r="X195" s="1">
        <v>0.375</v>
      </c>
      <c r="Z195" t="s">
        <v>29</v>
      </c>
      <c r="AA195" s="1">
        <v>0.20833333333333334</v>
      </c>
      <c r="AB195" s="1">
        <v>0.35416666666666669</v>
      </c>
    </row>
    <row r="196" spans="1:31" x14ac:dyDescent="0.25">
      <c r="A196">
        <v>27680</v>
      </c>
      <c r="B196" t="s">
        <v>59</v>
      </c>
      <c r="C196">
        <v>14.77</v>
      </c>
      <c r="E196" t="s">
        <v>38</v>
      </c>
      <c r="F196" t="s">
        <v>24</v>
      </c>
      <c r="G196" t="s">
        <v>25</v>
      </c>
      <c r="H196" t="s">
        <v>33</v>
      </c>
      <c r="I196" t="s">
        <v>26</v>
      </c>
      <c r="J196" t="s">
        <v>27</v>
      </c>
      <c r="K196" t="s">
        <v>34</v>
      </c>
      <c r="N196" t="b">
        <f>COUNTIF($G196,"Lunes")&gt;0</f>
        <v>1</v>
      </c>
      <c r="O196" t="b">
        <f>COUNTIF($H196,"Martes")&gt;0</f>
        <v>1</v>
      </c>
      <c r="P196" t="b">
        <f>COUNTIF($I196,"Miércoles")&gt;0</f>
        <v>1</v>
      </c>
      <c r="Q196" t="b">
        <f>COUNTIF($J196,"Jueves")&gt;0</f>
        <v>1</v>
      </c>
      <c r="R196" t="b">
        <f>COUNTIF($K196,"Viernes")&gt;0</f>
        <v>1</v>
      </c>
      <c r="S196" t="b">
        <f>COUNTIF($L196,"Sábado")&gt;0</f>
        <v>0</v>
      </c>
      <c r="T196" t="b">
        <f>COUNTIF($M196,"Domingo")&gt;0</f>
        <v>0</v>
      </c>
      <c r="U196">
        <v>5</v>
      </c>
      <c r="V196">
        <v>5</v>
      </c>
      <c r="W196" t="s">
        <v>28</v>
      </c>
      <c r="X196" s="1">
        <v>0.29166666666666669</v>
      </c>
      <c r="Z196" t="s">
        <v>29</v>
      </c>
      <c r="AA196" s="1">
        <v>0.625</v>
      </c>
      <c r="AB196" s="1">
        <v>0.75</v>
      </c>
      <c r="AD196" t="s">
        <v>37</v>
      </c>
      <c r="AE196">
        <v>2</v>
      </c>
    </row>
    <row r="197" spans="1:31" x14ac:dyDescent="0.25">
      <c r="A197">
        <v>27681</v>
      </c>
      <c r="B197" t="s">
        <v>44</v>
      </c>
      <c r="C197">
        <v>9.25</v>
      </c>
      <c r="E197" t="s">
        <v>23</v>
      </c>
      <c r="F197" t="s">
        <v>32</v>
      </c>
      <c r="H197" t="s">
        <v>33</v>
      </c>
      <c r="N197" t="b">
        <f>COUNTIF($G197,"Lunes")&gt;0</f>
        <v>0</v>
      </c>
      <c r="O197" t="b">
        <f>COUNTIF($H197,"Martes")&gt;0</f>
        <v>1</v>
      </c>
      <c r="P197" t="b">
        <f>COUNTIF($I197,"Miércoles")&gt;0</f>
        <v>0</v>
      </c>
      <c r="Q197" t="b">
        <f>COUNTIF($J197,"Jueves")&gt;0</f>
        <v>0</v>
      </c>
      <c r="R197" t="b">
        <f>COUNTIF($K197,"Viernes")&gt;0</f>
        <v>0</v>
      </c>
      <c r="S197" t="b">
        <f>COUNTIF($L197,"Sábado")&gt;0</f>
        <v>0</v>
      </c>
      <c r="T197" t="b">
        <f>COUNTIF($M197,"Domingo")&gt;0</f>
        <v>0</v>
      </c>
      <c r="U197">
        <v>1</v>
      </c>
      <c r="V197">
        <v>1</v>
      </c>
      <c r="W197" t="s">
        <v>28</v>
      </c>
      <c r="X197" s="1">
        <v>0.66666666666666663</v>
      </c>
      <c r="Z197" t="s">
        <v>35</v>
      </c>
      <c r="AA197" s="1">
        <v>0.83333333333333337</v>
      </c>
      <c r="AC197" t="s">
        <v>37</v>
      </c>
      <c r="AD197" t="s">
        <v>37</v>
      </c>
    </row>
    <row r="198" spans="1:31" x14ac:dyDescent="0.25">
      <c r="A198">
        <v>27682</v>
      </c>
      <c r="B198" t="s">
        <v>40</v>
      </c>
      <c r="C198">
        <v>4.26</v>
      </c>
      <c r="E198" t="s">
        <v>23</v>
      </c>
      <c r="F198" t="s">
        <v>24</v>
      </c>
      <c r="G198" t="s">
        <v>25</v>
      </c>
      <c r="H198" t="s">
        <v>33</v>
      </c>
      <c r="I198" t="s">
        <v>26</v>
      </c>
      <c r="J198" t="s">
        <v>27</v>
      </c>
      <c r="K198" t="s">
        <v>34</v>
      </c>
      <c r="N198" t="b">
        <f>COUNTIF($G198,"Lunes")&gt;0</f>
        <v>1</v>
      </c>
      <c r="O198" t="b">
        <f>COUNTIF($H198,"Martes")&gt;0</f>
        <v>1</v>
      </c>
      <c r="P198" t="b">
        <f>COUNTIF($I198,"Miércoles")&gt;0</f>
        <v>1</v>
      </c>
      <c r="Q198" t="b">
        <f>COUNTIF($J198,"Jueves")&gt;0</f>
        <v>1</v>
      </c>
      <c r="R198" t="b">
        <f>COUNTIF($K198,"Viernes")&gt;0</f>
        <v>1</v>
      </c>
      <c r="S198" t="b">
        <f>COUNTIF($L198,"Sábado")&gt;0</f>
        <v>0</v>
      </c>
      <c r="T198" t="b">
        <f>COUNTIF($M198,"Domingo")&gt;0</f>
        <v>0</v>
      </c>
      <c r="U198">
        <v>5</v>
      </c>
      <c r="V198">
        <v>5</v>
      </c>
      <c r="W198" t="s">
        <v>28</v>
      </c>
      <c r="X198" s="1">
        <v>0.375</v>
      </c>
      <c r="Z198" t="s">
        <v>35</v>
      </c>
      <c r="AA198" s="1">
        <v>0.79166666666666663</v>
      </c>
    </row>
    <row r="199" spans="1:31" x14ac:dyDescent="0.25">
      <c r="A199">
        <v>27683</v>
      </c>
      <c r="B199" t="s">
        <v>44</v>
      </c>
      <c r="C199">
        <v>15.96</v>
      </c>
      <c r="E199" t="s">
        <v>23</v>
      </c>
      <c r="F199" t="s">
        <v>24</v>
      </c>
      <c r="G199" t="s">
        <v>25</v>
      </c>
      <c r="I199" t="s">
        <v>26</v>
      </c>
      <c r="J199" t="s">
        <v>27</v>
      </c>
      <c r="N199" t="b">
        <f>COUNTIF($G199,"Lunes")&gt;0</f>
        <v>1</v>
      </c>
      <c r="O199" t="b">
        <f>COUNTIF($H199,"Martes")&gt;0</f>
        <v>0</v>
      </c>
      <c r="P199" t="b">
        <f>COUNTIF($I199,"Miércoles")&gt;0</f>
        <v>1</v>
      </c>
      <c r="Q199" t="b">
        <f>COUNTIF($J199,"Jueves")&gt;0</f>
        <v>1</v>
      </c>
      <c r="R199" t="b">
        <f>COUNTIF($K199,"Viernes")&gt;0</f>
        <v>0</v>
      </c>
      <c r="S199" t="b">
        <f>COUNTIF($L199,"Sábado")&gt;0</f>
        <v>0</v>
      </c>
      <c r="T199" t="b">
        <f>COUNTIF($M199,"Domingo")&gt;0</f>
        <v>0</v>
      </c>
      <c r="U199">
        <v>3</v>
      </c>
      <c r="V199">
        <v>3</v>
      </c>
      <c r="W199" t="s">
        <v>28</v>
      </c>
      <c r="X199" s="1">
        <v>0.66666666666666663</v>
      </c>
      <c r="Z199" t="s">
        <v>35</v>
      </c>
      <c r="AA199" s="1">
        <v>0.83333333333333337</v>
      </c>
    </row>
    <row r="200" spans="1:31" x14ac:dyDescent="0.25">
      <c r="A200">
        <v>27684</v>
      </c>
      <c r="B200" t="s">
        <v>40</v>
      </c>
      <c r="C200">
        <v>16.07</v>
      </c>
      <c r="D200">
        <v>60</v>
      </c>
      <c r="E200" t="s">
        <v>23</v>
      </c>
      <c r="F200" t="s">
        <v>32</v>
      </c>
      <c r="G200" t="s">
        <v>25</v>
      </c>
      <c r="H200" t="s">
        <v>33</v>
      </c>
      <c r="I200" t="s">
        <v>26</v>
      </c>
      <c r="J200" t="s">
        <v>27</v>
      </c>
      <c r="K200" t="s">
        <v>34</v>
      </c>
      <c r="N200" t="b">
        <f>COUNTIF($G200,"Lunes")&gt;0</f>
        <v>1</v>
      </c>
      <c r="O200" t="b">
        <f>COUNTIF($H200,"Martes")&gt;0</f>
        <v>1</v>
      </c>
      <c r="P200" t="b">
        <f>COUNTIF($I200,"Miércoles")&gt;0</f>
        <v>1</v>
      </c>
      <c r="Q200" t="b">
        <f>COUNTIF($J200,"Jueves")&gt;0</f>
        <v>1</v>
      </c>
      <c r="R200" t="b">
        <f>COUNTIF($K200,"Viernes")&gt;0</f>
        <v>1</v>
      </c>
      <c r="S200" t="b">
        <f>COUNTIF($L200,"Sábado")&gt;0</f>
        <v>0</v>
      </c>
      <c r="T200" t="b">
        <f>COUNTIF($M200,"Domingo")&gt;0</f>
        <v>0</v>
      </c>
      <c r="U200">
        <v>5</v>
      </c>
      <c r="V200">
        <v>5</v>
      </c>
      <c r="W200" t="s">
        <v>28</v>
      </c>
      <c r="X200" s="1">
        <v>0.41666666666666669</v>
      </c>
      <c r="Z200" t="s">
        <v>35</v>
      </c>
      <c r="AA200" s="1">
        <v>0.29166666666666669</v>
      </c>
      <c r="AC200" t="s">
        <v>36</v>
      </c>
      <c r="AD200" t="s">
        <v>36</v>
      </c>
    </row>
    <row r="201" spans="1:31" x14ac:dyDescent="0.25">
      <c r="A201">
        <v>27685</v>
      </c>
      <c r="B201" t="s">
        <v>40</v>
      </c>
      <c r="C201">
        <v>5.35</v>
      </c>
      <c r="E201" t="s">
        <v>23</v>
      </c>
      <c r="F201" t="s">
        <v>32</v>
      </c>
      <c r="G201" t="s">
        <v>25</v>
      </c>
      <c r="H201" t="s">
        <v>33</v>
      </c>
      <c r="I201" t="s">
        <v>26</v>
      </c>
      <c r="J201" t="s">
        <v>27</v>
      </c>
      <c r="K201" t="s">
        <v>34</v>
      </c>
      <c r="N201" t="b">
        <f>COUNTIF($G201,"Lunes")&gt;0</f>
        <v>1</v>
      </c>
      <c r="O201" t="b">
        <f>COUNTIF($H201,"Martes")&gt;0</f>
        <v>1</v>
      </c>
      <c r="P201" t="b">
        <f>COUNTIF($I201,"Miércoles")&gt;0</f>
        <v>1</v>
      </c>
      <c r="Q201" t="b">
        <f>COUNTIF($J201,"Jueves")&gt;0</f>
        <v>1</v>
      </c>
      <c r="R201" t="b">
        <f>COUNTIF($K201,"Viernes")&gt;0</f>
        <v>1</v>
      </c>
      <c r="S201" t="b">
        <f>COUNTIF($L201,"Sábado")&gt;0</f>
        <v>0</v>
      </c>
      <c r="T201" t="b">
        <f>COUNTIF($M201,"Domingo")&gt;0</f>
        <v>0</v>
      </c>
      <c r="U201">
        <v>5</v>
      </c>
      <c r="V201">
        <v>5</v>
      </c>
      <c r="W201" t="s">
        <v>28</v>
      </c>
      <c r="X201" s="1">
        <v>0.375</v>
      </c>
      <c r="Z201" t="s">
        <v>35</v>
      </c>
      <c r="AA201" s="1">
        <v>0.70833333333333337</v>
      </c>
      <c r="AC201" t="s">
        <v>37</v>
      </c>
      <c r="AD201" t="s">
        <v>37</v>
      </c>
    </row>
    <row r="202" spans="1:31" x14ac:dyDescent="0.25">
      <c r="A202">
        <v>27686</v>
      </c>
      <c r="B202" t="s">
        <v>30</v>
      </c>
      <c r="C202">
        <v>9.44</v>
      </c>
      <c r="E202" t="s">
        <v>42</v>
      </c>
      <c r="G202" t="s">
        <v>25</v>
      </c>
      <c r="H202" t="s">
        <v>33</v>
      </c>
      <c r="I202" t="s">
        <v>26</v>
      </c>
      <c r="J202" t="s">
        <v>27</v>
      </c>
      <c r="K202" t="s">
        <v>34</v>
      </c>
      <c r="N202" t="b">
        <f>COUNTIF($G202,"Lunes")&gt;0</f>
        <v>1</v>
      </c>
      <c r="O202" t="b">
        <f>COUNTIF($H202,"Martes")&gt;0</f>
        <v>1</v>
      </c>
      <c r="P202" t="b">
        <f>COUNTIF($I202,"Miércoles")&gt;0</f>
        <v>1</v>
      </c>
      <c r="Q202" t="b">
        <f>COUNTIF($J202,"Jueves")&gt;0</f>
        <v>1</v>
      </c>
      <c r="R202" t="b">
        <f>COUNTIF($K202,"Viernes")&gt;0</f>
        <v>1</v>
      </c>
      <c r="S202" t="b">
        <f>COUNTIF($L202,"Sábado")&gt;0</f>
        <v>0</v>
      </c>
      <c r="T202" t="b">
        <f>COUNTIF($M202,"Domingo")&gt;0</f>
        <v>0</v>
      </c>
      <c r="U202">
        <v>5</v>
      </c>
      <c r="V202">
        <v>5</v>
      </c>
      <c r="W202" t="s">
        <v>28</v>
      </c>
      <c r="X202" s="1">
        <v>0.29166666666666669</v>
      </c>
      <c r="Z202" t="s">
        <v>35</v>
      </c>
      <c r="AA202" s="1">
        <v>0.66666666666666663</v>
      </c>
    </row>
    <row r="203" spans="1:31" x14ac:dyDescent="0.25">
      <c r="A203">
        <v>27687</v>
      </c>
      <c r="B203" t="s">
        <v>30</v>
      </c>
      <c r="C203">
        <v>12.13</v>
      </c>
      <c r="E203" t="s">
        <v>23</v>
      </c>
      <c r="F203" t="s">
        <v>32</v>
      </c>
      <c r="G203" t="s">
        <v>25</v>
      </c>
      <c r="H203" t="s">
        <v>33</v>
      </c>
      <c r="I203" t="s">
        <v>26</v>
      </c>
      <c r="J203" t="s">
        <v>27</v>
      </c>
      <c r="K203" t="s">
        <v>34</v>
      </c>
      <c r="N203" t="b">
        <f>COUNTIF($G203,"Lunes")&gt;0</f>
        <v>1</v>
      </c>
      <c r="O203" t="b">
        <f>COUNTIF($H203,"Martes")&gt;0</f>
        <v>1</v>
      </c>
      <c r="P203" t="b">
        <f>COUNTIF($I203,"Miércoles")&gt;0</f>
        <v>1</v>
      </c>
      <c r="Q203" t="b">
        <f>COUNTIF($J203,"Jueves")&gt;0</f>
        <v>1</v>
      </c>
      <c r="R203" t="b">
        <f>COUNTIF($K203,"Viernes")&gt;0</f>
        <v>1</v>
      </c>
      <c r="S203" t="b">
        <f>COUNTIF($L203,"Sábado")&gt;0</f>
        <v>0</v>
      </c>
      <c r="T203" t="b">
        <f>COUNTIF($M203,"Domingo")&gt;0</f>
        <v>0</v>
      </c>
      <c r="U203">
        <v>5</v>
      </c>
      <c r="V203">
        <v>5</v>
      </c>
      <c r="W203" t="s">
        <v>28</v>
      </c>
      <c r="X203" s="1">
        <v>0.3125</v>
      </c>
      <c r="Z203" t="s">
        <v>35</v>
      </c>
      <c r="AA203" s="1">
        <v>0.6875</v>
      </c>
    </row>
    <row r="204" spans="1:31" x14ac:dyDescent="0.25">
      <c r="A204">
        <v>27688</v>
      </c>
      <c r="B204" t="s">
        <v>40</v>
      </c>
      <c r="C204">
        <v>5.66</v>
      </c>
      <c r="E204" t="s">
        <v>23</v>
      </c>
      <c r="F204" t="s">
        <v>32</v>
      </c>
      <c r="G204" t="s">
        <v>25</v>
      </c>
      <c r="H204" t="s">
        <v>33</v>
      </c>
      <c r="I204" t="s">
        <v>26</v>
      </c>
      <c r="J204" t="s">
        <v>27</v>
      </c>
      <c r="K204" t="s">
        <v>34</v>
      </c>
      <c r="N204" t="b">
        <f>COUNTIF($G204,"Lunes")&gt;0</f>
        <v>1</v>
      </c>
      <c r="O204" t="b">
        <f>COUNTIF($H204,"Martes")&gt;0</f>
        <v>1</v>
      </c>
      <c r="P204" t="b">
        <f>COUNTIF($I204,"Miércoles")&gt;0</f>
        <v>1</v>
      </c>
      <c r="Q204" t="b">
        <f>COUNTIF($J204,"Jueves")&gt;0</f>
        <v>1</v>
      </c>
      <c r="R204" t="b">
        <f>COUNTIF($K204,"Viernes")&gt;0</f>
        <v>1</v>
      </c>
      <c r="S204" t="b">
        <f>COUNTIF($L204,"Sábado")&gt;0</f>
        <v>0</v>
      </c>
      <c r="T204" t="b">
        <f>COUNTIF($M204,"Domingo")&gt;0</f>
        <v>0</v>
      </c>
      <c r="U204">
        <v>5</v>
      </c>
      <c r="V204">
        <v>5</v>
      </c>
      <c r="W204" t="s">
        <v>28</v>
      </c>
      <c r="X204" s="1">
        <v>0.29166666666666669</v>
      </c>
      <c r="Z204" t="s">
        <v>35</v>
      </c>
      <c r="AA204" s="1">
        <v>0.54166666666666663</v>
      </c>
      <c r="AC204" t="s">
        <v>37</v>
      </c>
      <c r="AD204" t="s">
        <v>37</v>
      </c>
      <c r="AE204">
        <v>1</v>
      </c>
    </row>
    <row r="205" spans="1:31" x14ac:dyDescent="0.25">
      <c r="A205">
        <v>27689</v>
      </c>
      <c r="B205" t="s">
        <v>22</v>
      </c>
      <c r="C205">
        <v>9.5299999999999994</v>
      </c>
      <c r="E205" t="s">
        <v>49</v>
      </c>
      <c r="F205" t="s">
        <v>24</v>
      </c>
      <c r="G205" t="s">
        <v>25</v>
      </c>
      <c r="H205" t="s">
        <v>33</v>
      </c>
      <c r="I205" t="s">
        <v>26</v>
      </c>
      <c r="J205" t="s">
        <v>27</v>
      </c>
      <c r="N205" t="b">
        <f>COUNTIF($G205,"Lunes")&gt;0</f>
        <v>1</v>
      </c>
      <c r="O205" t="b">
        <f>COUNTIF($H205,"Martes")&gt;0</f>
        <v>1</v>
      </c>
      <c r="P205" t="b">
        <f>COUNTIF($I205,"Miércoles")&gt;0</f>
        <v>1</v>
      </c>
      <c r="Q205" t="b">
        <f>COUNTIF($J205,"Jueves")&gt;0</f>
        <v>1</v>
      </c>
      <c r="R205" t="b">
        <f>COUNTIF($K205,"Viernes")&gt;0</f>
        <v>0</v>
      </c>
      <c r="S205" t="b">
        <f>COUNTIF($L205,"Sábado")&gt;0</f>
        <v>0</v>
      </c>
      <c r="T205" t="b">
        <f>COUNTIF($M205,"Domingo")&gt;0</f>
        <v>0</v>
      </c>
      <c r="U205">
        <v>4</v>
      </c>
      <c r="V205">
        <v>4</v>
      </c>
      <c r="W205" t="s">
        <v>39</v>
      </c>
      <c r="X205" s="1">
        <v>0.29166666666666669</v>
      </c>
      <c r="Y205" s="1">
        <v>0.375</v>
      </c>
      <c r="Z205" t="s">
        <v>29</v>
      </c>
      <c r="AA205" s="1">
        <v>4.1666666666666664E-2</v>
      </c>
      <c r="AB205" s="1">
        <v>8.3333333333333329E-2</v>
      </c>
    </row>
    <row r="206" spans="1:31" x14ac:dyDescent="0.25">
      <c r="A206">
        <v>27690</v>
      </c>
      <c r="B206" t="s">
        <v>22</v>
      </c>
      <c r="C206">
        <v>28.69</v>
      </c>
      <c r="E206" t="s">
        <v>49</v>
      </c>
      <c r="G206" t="s">
        <v>25</v>
      </c>
      <c r="H206" t="s">
        <v>33</v>
      </c>
      <c r="I206" t="s">
        <v>26</v>
      </c>
      <c r="J206" t="s">
        <v>27</v>
      </c>
      <c r="K206" t="s">
        <v>34</v>
      </c>
      <c r="N206" t="b">
        <f>COUNTIF($G206,"Lunes")&gt;0</f>
        <v>1</v>
      </c>
      <c r="O206" t="b">
        <f>COUNTIF($H206,"Martes")&gt;0</f>
        <v>1</v>
      </c>
      <c r="P206" t="b">
        <f>COUNTIF($I206,"Miércoles")&gt;0</f>
        <v>1</v>
      </c>
      <c r="Q206" t="b">
        <f>COUNTIF($J206,"Jueves")&gt;0</f>
        <v>1</v>
      </c>
      <c r="R206" t="b">
        <f>COUNTIF($K206,"Viernes")&gt;0</f>
        <v>1</v>
      </c>
      <c r="S206" t="b">
        <f>COUNTIF($L206,"Sábado")&gt;0</f>
        <v>0</v>
      </c>
      <c r="T206" t="b">
        <f>COUNTIF($M206,"Domingo")&gt;0</f>
        <v>0</v>
      </c>
      <c r="U206">
        <v>5</v>
      </c>
      <c r="V206">
        <v>5</v>
      </c>
      <c r="W206" t="s">
        <v>28</v>
      </c>
      <c r="X206" s="1">
        <v>0.375</v>
      </c>
      <c r="Z206" t="s">
        <v>29</v>
      </c>
      <c r="AA206" s="1">
        <v>0.54166666666666663</v>
      </c>
      <c r="AB206" s="1">
        <v>0.625</v>
      </c>
    </row>
    <row r="207" spans="1:31" x14ac:dyDescent="0.25">
      <c r="A207">
        <v>27691</v>
      </c>
      <c r="B207" t="s">
        <v>40</v>
      </c>
      <c r="C207">
        <v>9.5500000000000007</v>
      </c>
      <c r="E207" t="s">
        <v>42</v>
      </c>
      <c r="G207" t="s">
        <v>25</v>
      </c>
      <c r="H207" t="s">
        <v>33</v>
      </c>
      <c r="I207" t="s">
        <v>26</v>
      </c>
      <c r="J207" t="s">
        <v>27</v>
      </c>
      <c r="K207" t="s">
        <v>34</v>
      </c>
      <c r="L207" t="s">
        <v>41</v>
      </c>
      <c r="N207" t="b">
        <f>COUNTIF($G207,"Lunes")&gt;0</f>
        <v>1</v>
      </c>
      <c r="O207" t="b">
        <f>COUNTIF($H207,"Martes")&gt;0</f>
        <v>1</v>
      </c>
      <c r="P207" t="b">
        <f>COUNTIF($I207,"Miércoles")&gt;0</f>
        <v>1</v>
      </c>
      <c r="Q207" t="b">
        <f>COUNTIF($J207,"Jueves")&gt;0</f>
        <v>1</v>
      </c>
      <c r="R207" t="b">
        <f>COUNTIF($K207,"Viernes")&gt;0</f>
        <v>1</v>
      </c>
      <c r="S207" t="b">
        <f>COUNTIF($L207,"Sábado")&gt;0</f>
        <v>1</v>
      </c>
      <c r="T207" t="b">
        <f>COUNTIF($M207,"Domingo")&gt;0</f>
        <v>0</v>
      </c>
      <c r="U207">
        <v>6</v>
      </c>
      <c r="V207">
        <v>6</v>
      </c>
      <c r="W207" t="s">
        <v>28</v>
      </c>
      <c r="X207" s="1">
        <v>0.29166666666666669</v>
      </c>
      <c r="Z207" t="s">
        <v>29</v>
      </c>
      <c r="AA207" s="1">
        <v>0.70833333333333337</v>
      </c>
      <c r="AB207" s="1">
        <v>0.875</v>
      </c>
    </row>
    <row r="208" spans="1:31" x14ac:dyDescent="0.25">
      <c r="A208">
        <v>27692</v>
      </c>
      <c r="B208" t="s">
        <v>22</v>
      </c>
      <c r="C208">
        <v>43.01</v>
      </c>
      <c r="E208" t="s">
        <v>42</v>
      </c>
      <c r="G208" t="s">
        <v>25</v>
      </c>
      <c r="H208" t="s">
        <v>33</v>
      </c>
      <c r="I208" t="s">
        <v>26</v>
      </c>
      <c r="J208" t="s">
        <v>27</v>
      </c>
      <c r="K208" t="s">
        <v>34</v>
      </c>
      <c r="N208" t="b">
        <f>COUNTIF($G208,"Lunes")&gt;0</f>
        <v>1</v>
      </c>
      <c r="O208" t="b">
        <f>COUNTIF($H208,"Martes")&gt;0</f>
        <v>1</v>
      </c>
      <c r="P208" t="b">
        <f>COUNTIF($I208,"Miércoles")&gt;0</f>
        <v>1</v>
      </c>
      <c r="Q208" t="b">
        <f>COUNTIF($J208,"Jueves")&gt;0</f>
        <v>1</v>
      </c>
      <c r="R208" t="b">
        <f>COUNTIF($K208,"Viernes")&gt;0</f>
        <v>1</v>
      </c>
      <c r="S208" t="b">
        <f>COUNTIF($L208,"Sábado")&gt;0</f>
        <v>0</v>
      </c>
      <c r="T208" t="b">
        <f>COUNTIF($M208,"Domingo")&gt;0</f>
        <v>0</v>
      </c>
      <c r="U208">
        <v>5</v>
      </c>
      <c r="V208">
        <v>5</v>
      </c>
      <c r="W208" t="s">
        <v>39</v>
      </c>
      <c r="X208" s="1">
        <v>0.29166666666666669</v>
      </c>
      <c r="Y208" s="1">
        <v>0.35416666666666669</v>
      </c>
      <c r="Z208" t="s">
        <v>29</v>
      </c>
      <c r="AA208" s="1">
        <v>0.45833333333333331</v>
      </c>
      <c r="AB208" s="1">
        <v>4.1666666666666664E-2</v>
      </c>
    </row>
    <row r="209" spans="1:31" x14ac:dyDescent="0.25">
      <c r="A209">
        <v>27693</v>
      </c>
      <c r="B209" t="s">
        <v>40</v>
      </c>
      <c r="C209">
        <v>11.1</v>
      </c>
      <c r="E209" t="s">
        <v>23</v>
      </c>
      <c r="F209" t="s">
        <v>32</v>
      </c>
      <c r="G209" t="s">
        <v>25</v>
      </c>
      <c r="H209" t="s">
        <v>33</v>
      </c>
      <c r="I209" t="s">
        <v>26</v>
      </c>
      <c r="J209" t="s">
        <v>27</v>
      </c>
      <c r="K209" t="s">
        <v>34</v>
      </c>
      <c r="N209" t="b">
        <f>COUNTIF($G209,"Lunes")&gt;0</f>
        <v>1</v>
      </c>
      <c r="O209" t="b">
        <f>COUNTIF($H209,"Martes")&gt;0</f>
        <v>1</v>
      </c>
      <c r="P209" t="b">
        <f>COUNTIF($I209,"Miércoles")&gt;0</f>
        <v>1</v>
      </c>
      <c r="Q209" t="b">
        <f>COUNTIF($J209,"Jueves")&gt;0</f>
        <v>1</v>
      </c>
      <c r="R209" t="b">
        <f>COUNTIF($K209,"Viernes")&gt;0</f>
        <v>1</v>
      </c>
      <c r="S209" t="b">
        <f>COUNTIF($L209,"Sábado")&gt;0</f>
        <v>0</v>
      </c>
      <c r="T209" t="b">
        <f>COUNTIF($M209,"Domingo")&gt;0</f>
        <v>0</v>
      </c>
      <c r="U209">
        <v>5</v>
      </c>
      <c r="V209">
        <v>5</v>
      </c>
      <c r="W209" t="s">
        <v>28</v>
      </c>
      <c r="X209" s="1">
        <v>0.375</v>
      </c>
      <c r="Z209" t="s">
        <v>35</v>
      </c>
      <c r="AA209" s="1">
        <v>0.79166666666666663</v>
      </c>
      <c r="AC209" t="s">
        <v>37</v>
      </c>
      <c r="AD209" t="s">
        <v>37</v>
      </c>
    </row>
    <row r="210" spans="1:31" x14ac:dyDescent="0.25">
      <c r="A210">
        <v>27694</v>
      </c>
      <c r="B210" t="s">
        <v>40</v>
      </c>
      <c r="C210">
        <v>16.79</v>
      </c>
      <c r="D210">
        <v>90</v>
      </c>
      <c r="E210" t="s">
        <v>31</v>
      </c>
      <c r="F210" t="s">
        <v>32</v>
      </c>
      <c r="G210" t="s">
        <v>25</v>
      </c>
      <c r="H210" t="s">
        <v>33</v>
      </c>
      <c r="J210" t="s">
        <v>27</v>
      </c>
      <c r="N210" t="b">
        <f>COUNTIF($G210,"Lunes")&gt;0</f>
        <v>1</v>
      </c>
      <c r="O210" t="b">
        <f>COUNTIF($H210,"Martes")&gt;0</f>
        <v>1</v>
      </c>
      <c r="P210" t="b">
        <f>COUNTIF($I210,"Miércoles")&gt;0</f>
        <v>0</v>
      </c>
      <c r="Q210" t="b">
        <f>COUNTIF($J210,"Jueves")&gt;0</f>
        <v>1</v>
      </c>
      <c r="R210" t="b">
        <f>COUNTIF($K210,"Viernes")&gt;0</f>
        <v>0</v>
      </c>
      <c r="S210" t="b">
        <f>COUNTIF($L210,"Sábado")&gt;0</f>
        <v>0</v>
      </c>
      <c r="T210" t="b">
        <f>COUNTIF($M210,"Domingo")&gt;0</f>
        <v>0</v>
      </c>
      <c r="U210">
        <v>3</v>
      </c>
      <c r="V210">
        <v>3</v>
      </c>
      <c r="W210" t="s">
        <v>39</v>
      </c>
      <c r="X210" s="1">
        <v>0.375</v>
      </c>
      <c r="Y210" s="1">
        <v>0.41666666666666669</v>
      </c>
      <c r="Z210" t="s">
        <v>29</v>
      </c>
      <c r="AA210" s="1">
        <v>0.75</v>
      </c>
      <c r="AB210" s="1">
        <v>0.79166666666666663</v>
      </c>
      <c r="AC210" t="s">
        <v>37</v>
      </c>
      <c r="AD210" t="s">
        <v>37</v>
      </c>
    </row>
    <row r="211" spans="1:31" x14ac:dyDescent="0.25">
      <c r="A211">
        <v>27695</v>
      </c>
      <c r="B211" t="s">
        <v>44</v>
      </c>
      <c r="C211">
        <v>7.67</v>
      </c>
      <c r="E211" t="s">
        <v>23</v>
      </c>
      <c r="F211" t="s">
        <v>32</v>
      </c>
      <c r="G211" t="s">
        <v>25</v>
      </c>
      <c r="H211" t="s">
        <v>33</v>
      </c>
      <c r="I211" t="s">
        <v>26</v>
      </c>
      <c r="J211" t="s">
        <v>27</v>
      </c>
      <c r="K211" t="s">
        <v>34</v>
      </c>
      <c r="N211" t="b">
        <f>COUNTIF($G211,"Lunes")&gt;0</f>
        <v>1</v>
      </c>
      <c r="O211" t="b">
        <f>COUNTIF($H211,"Martes")&gt;0</f>
        <v>1</v>
      </c>
      <c r="P211" t="b">
        <f>COUNTIF($I211,"Miércoles")&gt;0</f>
        <v>1</v>
      </c>
      <c r="Q211" t="b">
        <f>COUNTIF($J211,"Jueves")&gt;0</f>
        <v>1</v>
      </c>
      <c r="R211" t="b">
        <f>COUNTIF($K211,"Viernes")&gt;0</f>
        <v>1</v>
      </c>
      <c r="S211" t="b">
        <f>COUNTIF($L211,"Sábado")&gt;0</f>
        <v>0</v>
      </c>
      <c r="T211" t="b">
        <f>COUNTIF($M211,"Domingo")&gt;0</f>
        <v>0</v>
      </c>
      <c r="U211">
        <v>5</v>
      </c>
      <c r="V211">
        <v>5</v>
      </c>
      <c r="W211" t="s">
        <v>39</v>
      </c>
      <c r="X211" s="1">
        <v>0.28472222222222221</v>
      </c>
      <c r="Y211" s="1">
        <v>0.36805555555555558</v>
      </c>
      <c r="Z211" t="s">
        <v>35</v>
      </c>
      <c r="AA211" s="1">
        <v>0.45833333333333331</v>
      </c>
      <c r="AC211" t="s">
        <v>37</v>
      </c>
      <c r="AD211" t="s">
        <v>37</v>
      </c>
    </row>
    <row r="212" spans="1:31" x14ac:dyDescent="0.25">
      <c r="A212">
        <v>27696</v>
      </c>
      <c r="B212" t="s">
        <v>22</v>
      </c>
      <c r="C212">
        <v>18.920000000000002</v>
      </c>
      <c r="E212" t="s">
        <v>23</v>
      </c>
      <c r="F212" t="s">
        <v>32</v>
      </c>
      <c r="G212" t="s">
        <v>25</v>
      </c>
      <c r="H212" t="s">
        <v>33</v>
      </c>
      <c r="I212" t="s">
        <v>26</v>
      </c>
      <c r="J212" t="s">
        <v>27</v>
      </c>
      <c r="K212" t="s">
        <v>34</v>
      </c>
      <c r="N212" t="b">
        <f>COUNTIF($G212,"Lunes")&gt;0</f>
        <v>1</v>
      </c>
      <c r="O212" t="b">
        <f>COUNTIF($H212,"Martes")&gt;0</f>
        <v>1</v>
      </c>
      <c r="P212" t="b">
        <f>COUNTIF($I212,"Miércoles")&gt;0</f>
        <v>1</v>
      </c>
      <c r="Q212" t="b">
        <f>COUNTIF($J212,"Jueves")&gt;0</f>
        <v>1</v>
      </c>
      <c r="R212" t="b">
        <f>COUNTIF($K212,"Viernes")&gt;0</f>
        <v>1</v>
      </c>
      <c r="S212" t="b">
        <f>COUNTIF($L212,"Sábado")&gt;0</f>
        <v>0</v>
      </c>
      <c r="T212" t="b">
        <f>COUNTIF($M212,"Domingo")&gt;0</f>
        <v>0</v>
      </c>
      <c r="U212">
        <v>5</v>
      </c>
      <c r="V212">
        <v>5</v>
      </c>
      <c r="W212" t="s">
        <v>28</v>
      </c>
      <c r="X212" s="1">
        <v>0.375</v>
      </c>
      <c r="Z212" t="s">
        <v>35</v>
      </c>
      <c r="AA212" s="1">
        <v>0.54166666666666663</v>
      </c>
      <c r="AC212" t="s">
        <v>37</v>
      </c>
      <c r="AD212" t="s">
        <v>37</v>
      </c>
    </row>
    <row r="213" spans="1:31" x14ac:dyDescent="0.25">
      <c r="A213">
        <v>27697</v>
      </c>
      <c r="B213" t="s">
        <v>22</v>
      </c>
      <c r="C213">
        <v>11.48</v>
      </c>
      <c r="E213" t="s">
        <v>31</v>
      </c>
      <c r="F213" t="s">
        <v>24</v>
      </c>
      <c r="G213" t="s">
        <v>25</v>
      </c>
      <c r="H213" t="s">
        <v>33</v>
      </c>
      <c r="I213" t="s">
        <v>26</v>
      </c>
      <c r="J213" t="s">
        <v>27</v>
      </c>
      <c r="K213" t="s">
        <v>34</v>
      </c>
      <c r="N213" t="b">
        <f>COUNTIF($G213,"Lunes")&gt;0</f>
        <v>1</v>
      </c>
      <c r="O213" t="b">
        <f>COUNTIF($H213,"Martes")&gt;0</f>
        <v>1</v>
      </c>
      <c r="P213" t="b">
        <f>COUNTIF($I213,"Miércoles")&gt;0</f>
        <v>1</v>
      </c>
      <c r="Q213" t="b">
        <f>COUNTIF($J213,"Jueves")&gt;0</f>
        <v>1</v>
      </c>
      <c r="R213" t="b">
        <f>COUNTIF($K213,"Viernes")&gt;0</f>
        <v>1</v>
      </c>
      <c r="S213" t="b">
        <f>COUNTIF($L213,"Sábado")&gt;0</f>
        <v>0</v>
      </c>
      <c r="T213" t="b">
        <f>COUNTIF($M213,"Domingo")&gt;0</f>
        <v>0</v>
      </c>
      <c r="U213">
        <v>5</v>
      </c>
      <c r="V213">
        <v>5</v>
      </c>
      <c r="W213" t="s">
        <v>39</v>
      </c>
      <c r="X213" s="1">
        <v>0.2638888888888889</v>
      </c>
      <c r="Y213" s="1">
        <v>0.33333333333333331</v>
      </c>
      <c r="Z213" t="s">
        <v>29</v>
      </c>
      <c r="AA213" s="1">
        <v>0.47916666666666669</v>
      </c>
      <c r="AB213" s="1">
        <v>6.9444444444444448E-2</v>
      </c>
      <c r="AE213">
        <v>1</v>
      </c>
    </row>
    <row r="214" spans="1:31" x14ac:dyDescent="0.25">
      <c r="A214">
        <v>27698</v>
      </c>
      <c r="B214" t="s">
        <v>22</v>
      </c>
      <c r="C214">
        <v>17.39</v>
      </c>
      <c r="E214" t="s">
        <v>23</v>
      </c>
      <c r="F214" t="s">
        <v>32</v>
      </c>
      <c r="G214" t="s">
        <v>25</v>
      </c>
      <c r="J214" t="s">
        <v>27</v>
      </c>
      <c r="N214" t="b">
        <f>COUNTIF($G214,"Lunes")&gt;0</f>
        <v>1</v>
      </c>
      <c r="O214" t="b">
        <f>COUNTIF($H214,"Martes")&gt;0</f>
        <v>0</v>
      </c>
      <c r="P214" t="b">
        <f>COUNTIF($I214,"Miércoles")&gt;0</f>
        <v>0</v>
      </c>
      <c r="Q214" t="b">
        <f>COUNTIF($J214,"Jueves")&gt;0</f>
        <v>1</v>
      </c>
      <c r="R214" t="b">
        <f>COUNTIF($K214,"Viernes")&gt;0</f>
        <v>0</v>
      </c>
      <c r="S214" t="b">
        <f>COUNTIF($L214,"Sábado")&gt;0</f>
        <v>0</v>
      </c>
      <c r="T214" t="b">
        <f>COUNTIF($M214,"Domingo")&gt;0</f>
        <v>0</v>
      </c>
      <c r="U214">
        <v>2</v>
      </c>
      <c r="V214">
        <v>2</v>
      </c>
      <c r="W214" t="s">
        <v>28</v>
      </c>
      <c r="X214" s="1">
        <v>0.45833333333333331</v>
      </c>
      <c r="Z214" t="s">
        <v>35</v>
      </c>
      <c r="AA214" s="1">
        <v>0.58333333333333337</v>
      </c>
      <c r="AC214" t="s">
        <v>37</v>
      </c>
      <c r="AD214" t="s">
        <v>37</v>
      </c>
    </row>
    <row r="215" spans="1:31" x14ac:dyDescent="0.25">
      <c r="A215">
        <v>27699</v>
      </c>
      <c r="B215" t="s">
        <v>22</v>
      </c>
      <c r="C215">
        <v>11.08</v>
      </c>
      <c r="E215" t="s">
        <v>51</v>
      </c>
      <c r="F215" t="s">
        <v>32</v>
      </c>
      <c r="G215" t="s">
        <v>25</v>
      </c>
      <c r="I215" t="s">
        <v>26</v>
      </c>
      <c r="J215" t="s">
        <v>27</v>
      </c>
      <c r="N215" t="b">
        <f>COUNTIF($G215,"Lunes")&gt;0</f>
        <v>1</v>
      </c>
      <c r="O215" t="b">
        <f>COUNTIF($H215,"Martes")&gt;0</f>
        <v>0</v>
      </c>
      <c r="P215" t="b">
        <f>COUNTIF($I215,"Miércoles")&gt;0</f>
        <v>1</v>
      </c>
      <c r="Q215" t="b">
        <f>COUNTIF($J215,"Jueves")&gt;0</f>
        <v>1</v>
      </c>
      <c r="R215" t="b">
        <f>COUNTIF($K215,"Viernes")&gt;0</f>
        <v>0</v>
      </c>
      <c r="S215" t="b">
        <f>COUNTIF($L215,"Sábado")&gt;0</f>
        <v>0</v>
      </c>
      <c r="T215" t="b">
        <f>COUNTIF($M215,"Domingo")&gt;0</f>
        <v>0</v>
      </c>
      <c r="U215">
        <v>3</v>
      </c>
      <c r="V215">
        <v>3</v>
      </c>
      <c r="W215" t="s">
        <v>39</v>
      </c>
      <c r="X215" s="1">
        <v>0.375</v>
      </c>
      <c r="Y215" s="1">
        <v>0.45833333333333331</v>
      </c>
      <c r="Z215" t="s">
        <v>29</v>
      </c>
      <c r="AA215" s="1">
        <v>0.45833333333333331</v>
      </c>
      <c r="AB215" s="1">
        <v>0.58333333333333337</v>
      </c>
      <c r="AC215" t="s">
        <v>37</v>
      </c>
      <c r="AD215" t="s">
        <v>37</v>
      </c>
    </row>
    <row r="216" spans="1:31" x14ac:dyDescent="0.25">
      <c r="A216">
        <v>27700</v>
      </c>
      <c r="B216" t="s">
        <v>40</v>
      </c>
      <c r="C216">
        <v>19.47</v>
      </c>
      <c r="E216" t="s">
        <v>38</v>
      </c>
      <c r="G216" t="s">
        <v>25</v>
      </c>
      <c r="H216" t="s">
        <v>33</v>
      </c>
      <c r="I216" t="s">
        <v>26</v>
      </c>
      <c r="J216" t="s">
        <v>27</v>
      </c>
      <c r="K216" t="s">
        <v>34</v>
      </c>
      <c r="L216" t="s">
        <v>41</v>
      </c>
      <c r="N216" t="b">
        <f>COUNTIF($G216,"Lunes")&gt;0</f>
        <v>1</v>
      </c>
      <c r="O216" t="b">
        <f>COUNTIF($H216,"Martes")&gt;0</f>
        <v>1</v>
      </c>
      <c r="P216" t="b">
        <f>COUNTIF($I216,"Miércoles")&gt;0</f>
        <v>1</v>
      </c>
      <c r="Q216" t="b">
        <f>COUNTIF($J216,"Jueves")&gt;0</f>
        <v>1</v>
      </c>
      <c r="R216" t="b">
        <f>COUNTIF($K216,"Viernes")&gt;0</f>
        <v>1</v>
      </c>
      <c r="S216" t="b">
        <f>COUNTIF($L216,"Sábado")&gt;0</f>
        <v>1</v>
      </c>
      <c r="T216" t="b">
        <f>COUNTIF($M216,"Domingo")&gt;0</f>
        <v>0</v>
      </c>
      <c r="U216">
        <v>6</v>
      </c>
      <c r="V216">
        <v>6</v>
      </c>
      <c r="W216" t="s">
        <v>39</v>
      </c>
      <c r="X216" s="1">
        <v>0.29166666666666669</v>
      </c>
      <c r="Y216" s="1">
        <v>0.41666666666666669</v>
      </c>
      <c r="Z216" t="s">
        <v>29</v>
      </c>
      <c r="AA216" s="1">
        <v>0.625</v>
      </c>
      <c r="AB216" s="1">
        <v>0.83333333333333337</v>
      </c>
    </row>
    <row r="217" spans="1:31" x14ac:dyDescent="0.25">
      <c r="A217">
        <v>27701</v>
      </c>
      <c r="B217" t="s">
        <v>22</v>
      </c>
      <c r="C217">
        <v>9.8000000000000007</v>
      </c>
      <c r="E217" t="s">
        <v>31</v>
      </c>
      <c r="F217" t="s">
        <v>32</v>
      </c>
      <c r="G217" t="s">
        <v>25</v>
      </c>
      <c r="H217" t="s">
        <v>33</v>
      </c>
      <c r="I217" t="s">
        <v>26</v>
      </c>
      <c r="J217" t="s">
        <v>27</v>
      </c>
      <c r="K217" t="s">
        <v>34</v>
      </c>
      <c r="N217" t="b">
        <f>COUNTIF($G217,"Lunes")&gt;0</f>
        <v>1</v>
      </c>
      <c r="O217" t="b">
        <f>COUNTIF($H217,"Martes")&gt;0</f>
        <v>1</v>
      </c>
      <c r="P217" t="b">
        <f>COUNTIF($I217,"Miércoles")&gt;0</f>
        <v>1</v>
      </c>
      <c r="Q217" t="b">
        <f>COUNTIF($J217,"Jueves")&gt;0</f>
        <v>1</v>
      </c>
      <c r="R217" t="b">
        <f>COUNTIF($K217,"Viernes")&gt;0</f>
        <v>1</v>
      </c>
      <c r="S217" t="b">
        <f>COUNTIF($L217,"Sábado")&gt;0</f>
        <v>0</v>
      </c>
      <c r="T217" t="b">
        <f>COUNTIF($M217,"Domingo")&gt;0</f>
        <v>0</v>
      </c>
      <c r="U217">
        <v>5</v>
      </c>
      <c r="V217">
        <v>5</v>
      </c>
      <c r="W217" t="s">
        <v>28</v>
      </c>
      <c r="X217" s="1">
        <v>0.29166666666666669</v>
      </c>
      <c r="Z217" t="s">
        <v>35</v>
      </c>
      <c r="AA217" s="1">
        <v>0.625</v>
      </c>
      <c r="AC217" t="s">
        <v>37</v>
      </c>
      <c r="AD217" t="s">
        <v>37</v>
      </c>
      <c r="AE217">
        <v>1</v>
      </c>
    </row>
    <row r="218" spans="1:31" x14ac:dyDescent="0.25">
      <c r="A218">
        <v>27702</v>
      </c>
      <c r="B218" t="s">
        <v>22</v>
      </c>
      <c r="C218">
        <v>2.09</v>
      </c>
      <c r="E218" t="s">
        <v>47</v>
      </c>
      <c r="F218" t="s">
        <v>24</v>
      </c>
      <c r="G218" t="s">
        <v>25</v>
      </c>
      <c r="H218" t="s">
        <v>33</v>
      </c>
      <c r="J218" t="s">
        <v>27</v>
      </c>
      <c r="N218" t="b">
        <f>COUNTIF($G218,"Lunes")&gt;0</f>
        <v>1</v>
      </c>
      <c r="O218" t="b">
        <f>COUNTIF($H218,"Martes")&gt;0</f>
        <v>1</v>
      </c>
      <c r="P218" t="b">
        <f>COUNTIF($I218,"Miércoles")&gt;0</f>
        <v>0</v>
      </c>
      <c r="Q218" t="b">
        <f>COUNTIF($J218,"Jueves")&gt;0</f>
        <v>1</v>
      </c>
      <c r="R218" t="b">
        <f>COUNTIF($K218,"Viernes")&gt;0</f>
        <v>0</v>
      </c>
      <c r="S218" t="b">
        <f>COUNTIF($L218,"Sábado")&gt;0</f>
        <v>0</v>
      </c>
      <c r="T218" t="b">
        <f>COUNTIF($M218,"Domingo")&gt;0</f>
        <v>0</v>
      </c>
      <c r="U218">
        <v>3</v>
      </c>
      <c r="V218">
        <v>3</v>
      </c>
      <c r="W218" t="s">
        <v>39</v>
      </c>
      <c r="X218" s="1">
        <v>0.4513888888888889</v>
      </c>
      <c r="Y218" s="1">
        <v>0.45833333333333331</v>
      </c>
      <c r="Z218" t="s">
        <v>29</v>
      </c>
      <c r="AA218" s="1">
        <v>8.3333333333333329E-2</v>
      </c>
      <c r="AB218" s="1">
        <v>0.25</v>
      </c>
      <c r="AE218">
        <v>1</v>
      </c>
    </row>
    <row r="219" spans="1:31" x14ac:dyDescent="0.25">
      <c r="A219">
        <v>27703</v>
      </c>
      <c r="B219" t="s">
        <v>22</v>
      </c>
      <c r="C219">
        <v>17.27</v>
      </c>
      <c r="E219" t="s">
        <v>31</v>
      </c>
      <c r="F219" t="s">
        <v>32</v>
      </c>
      <c r="G219" t="s">
        <v>25</v>
      </c>
      <c r="J219" t="s">
        <v>27</v>
      </c>
      <c r="K219" t="s">
        <v>34</v>
      </c>
      <c r="N219" t="b">
        <f>COUNTIF($G219,"Lunes")&gt;0</f>
        <v>1</v>
      </c>
      <c r="O219" t="b">
        <f>COUNTIF($H219,"Martes")&gt;0</f>
        <v>0</v>
      </c>
      <c r="P219" t="b">
        <f>COUNTIF($I219,"Miércoles")&gt;0</f>
        <v>0</v>
      </c>
      <c r="Q219" t="b">
        <f>COUNTIF($J219,"Jueves")&gt;0</f>
        <v>1</v>
      </c>
      <c r="R219" t="b">
        <f>COUNTIF($K219,"Viernes")&gt;0</f>
        <v>1</v>
      </c>
      <c r="S219" t="b">
        <f>COUNTIF($L219,"Sábado")&gt;0</f>
        <v>0</v>
      </c>
      <c r="T219" t="b">
        <f>COUNTIF($M219,"Domingo")&gt;0</f>
        <v>0</v>
      </c>
      <c r="U219">
        <v>3</v>
      </c>
      <c r="V219">
        <v>3</v>
      </c>
      <c r="W219" t="s">
        <v>28</v>
      </c>
      <c r="X219" s="1">
        <v>0.27083333333333331</v>
      </c>
      <c r="Z219" t="s">
        <v>35</v>
      </c>
      <c r="AA219" s="1">
        <v>0.375</v>
      </c>
      <c r="AC219" t="s">
        <v>37</v>
      </c>
      <c r="AD219" t="s">
        <v>37</v>
      </c>
    </row>
    <row r="220" spans="1:31" x14ac:dyDescent="0.25">
      <c r="A220">
        <v>27704</v>
      </c>
      <c r="B220" t="s">
        <v>22</v>
      </c>
      <c r="C220">
        <v>20.22</v>
      </c>
      <c r="F220" t="s">
        <v>24</v>
      </c>
      <c r="G220" t="s">
        <v>25</v>
      </c>
      <c r="H220" t="s">
        <v>33</v>
      </c>
      <c r="J220" t="s">
        <v>27</v>
      </c>
      <c r="N220" t="b">
        <f>COUNTIF($G220,"Lunes")&gt;0</f>
        <v>1</v>
      </c>
      <c r="O220" t="b">
        <f>COUNTIF($H220,"Martes")&gt;0</f>
        <v>1</v>
      </c>
      <c r="P220" t="b">
        <f>COUNTIF($I220,"Miércoles")&gt;0</f>
        <v>0</v>
      </c>
      <c r="Q220" t="b">
        <f>COUNTIF($J220,"Jueves")&gt;0</f>
        <v>1</v>
      </c>
      <c r="R220" t="b">
        <f>COUNTIF($K220,"Viernes")&gt;0</f>
        <v>0</v>
      </c>
      <c r="S220" t="b">
        <f>COUNTIF($L220,"Sábado")&gt;0</f>
        <v>0</v>
      </c>
      <c r="T220" t="b">
        <f>COUNTIF($M220,"Domingo")&gt;0</f>
        <v>0</v>
      </c>
      <c r="U220">
        <v>3</v>
      </c>
      <c r="V220">
        <v>3</v>
      </c>
      <c r="W220" t="s">
        <v>28</v>
      </c>
      <c r="X220" s="1">
        <v>0.45833333333333331</v>
      </c>
      <c r="Z220" t="s">
        <v>35</v>
      </c>
      <c r="AA220" s="1">
        <v>0.25</v>
      </c>
      <c r="AE220">
        <v>1</v>
      </c>
    </row>
    <row r="221" spans="1:31" x14ac:dyDescent="0.25">
      <c r="A221">
        <v>27705</v>
      </c>
      <c r="B221" t="s">
        <v>22</v>
      </c>
      <c r="C221">
        <v>1.97</v>
      </c>
      <c r="E221" t="s">
        <v>47</v>
      </c>
      <c r="G221" t="s">
        <v>25</v>
      </c>
      <c r="H221" t="s">
        <v>33</v>
      </c>
      <c r="I221" t="s">
        <v>26</v>
      </c>
      <c r="J221" t="s">
        <v>27</v>
      </c>
      <c r="K221" t="s">
        <v>34</v>
      </c>
      <c r="N221" t="b">
        <f>COUNTIF($G221,"Lunes")&gt;0</f>
        <v>1</v>
      </c>
      <c r="O221" t="b">
        <f>COUNTIF($H221,"Martes")&gt;0</f>
        <v>1</v>
      </c>
      <c r="P221" t="b">
        <f>COUNTIF($I221,"Miércoles")&gt;0</f>
        <v>1</v>
      </c>
      <c r="Q221" t="b">
        <f>COUNTIF($J221,"Jueves")&gt;0</f>
        <v>1</v>
      </c>
      <c r="R221" t="b">
        <f>COUNTIF($K221,"Viernes")&gt;0</f>
        <v>1</v>
      </c>
      <c r="S221" t="b">
        <f>COUNTIF($L221,"Sábado")&gt;0</f>
        <v>0</v>
      </c>
      <c r="T221" t="b">
        <f>COUNTIF($M221,"Domingo")&gt;0</f>
        <v>0</v>
      </c>
      <c r="U221">
        <v>5</v>
      </c>
      <c r="V221">
        <v>5</v>
      </c>
      <c r="W221" t="s">
        <v>28</v>
      </c>
      <c r="X221" s="1">
        <v>0.375</v>
      </c>
      <c r="Z221" t="s">
        <v>29</v>
      </c>
      <c r="AA221" s="1">
        <v>0.625</v>
      </c>
      <c r="AB221" s="1">
        <v>0.91666666666666663</v>
      </c>
    </row>
    <row r="222" spans="1:31" x14ac:dyDescent="0.25">
      <c r="A222">
        <v>27706</v>
      </c>
      <c r="B222" t="s">
        <v>22</v>
      </c>
      <c r="C222">
        <v>38.47</v>
      </c>
      <c r="D222">
        <v>70</v>
      </c>
      <c r="E222" t="s">
        <v>23</v>
      </c>
      <c r="F222" t="s">
        <v>32</v>
      </c>
      <c r="G222" t="s">
        <v>25</v>
      </c>
      <c r="I222" t="s">
        <v>26</v>
      </c>
      <c r="J222" t="s">
        <v>27</v>
      </c>
      <c r="N222" t="b">
        <f>COUNTIF($G222,"Lunes")&gt;0</f>
        <v>1</v>
      </c>
      <c r="O222" t="b">
        <f>COUNTIF($H222,"Martes")&gt;0</f>
        <v>0</v>
      </c>
      <c r="P222" t="b">
        <f>COUNTIF($I222,"Miércoles")&gt;0</f>
        <v>1</v>
      </c>
      <c r="Q222" t="b">
        <f>COUNTIF($J222,"Jueves")&gt;0</f>
        <v>1</v>
      </c>
      <c r="R222" t="b">
        <f>COUNTIF($K222,"Viernes")&gt;0</f>
        <v>0</v>
      </c>
      <c r="S222" t="b">
        <f>COUNTIF($L222,"Sábado")&gt;0</f>
        <v>0</v>
      </c>
      <c r="T222" t="b">
        <f>COUNTIF($M222,"Domingo")&gt;0</f>
        <v>0</v>
      </c>
      <c r="U222">
        <v>3</v>
      </c>
      <c r="V222">
        <v>3</v>
      </c>
      <c r="W222" t="s">
        <v>28</v>
      </c>
      <c r="X222" s="1">
        <v>0.375</v>
      </c>
      <c r="Z222" t="s">
        <v>29</v>
      </c>
      <c r="AA222" s="1">
        <v>0.58333333333333337</v>
      </c>
      <c r="AB222" s="1">
        <v>0.83333333333333337</v>
      </c>
      <c r="AC222" t="s">
        <v>36</v>
      </c>
      <c r="AE222">
        <v>1</v>
      </c>
    </row>
    <row r="223" spans="1:31" x14ac:dyDescent="0.25">
      <c r="A223">
        <v>27707</v>
      </c>
      <c r="B223" t="s">
        <v>22</v>
      </c>
      <c r="C223">
        <v>12.53</v>
      </c>
      <c r="E223" t="s">
        <v>23</v>
      </c>
      <c r="F223" t="s">
        <v>24</v>
      </c>
      <c r="G223" t="s">
        <v>25</v>
      </c>
      <c r="H223" t="s">
        <v>33</v>
      </c>
      <c r="J223" t="s">
        <v>27</v>
      </c>
      <c r="N223" t="b">
        <f>COUNTIF($G223,"Lunes")&gt;0</f>
        <v>1</v>
      </c>
      <c r="O223" t="b">
        <f>COUNTIF($H223,"Martes")&gt;0</f>
        <v>1</v>
      </c>
      <c r="P223" t="b">
        <f>COUNTIF($I223,"Miércoles")&gt;0</f>
        <v>0</v>
      </c>
      <c r="Q223" t="b">
        <f>COUNTIF($J223,"Jueves")&gt;0</f>
        <v>1</v>
      </c>
      <c r="R223" t="b">
        <f>COUNTIF($K223,"Viernes")&gt;0</f>
        <v>0</v>
      </c>
      <c r="S223" t="b">
        <f>COUNTIF($L223,"Sábado")&gt;0</f>
        <v>0</v>
      </c>
      <c r="T223" t="b">
        <f>COUNTIF($M223,"Domingo")&gt;0</f>
        <v>0</v>
      </c>
      <c r="U223">
        <v>3</v>
      </c>
      <c r="V223">
        <v>3</v>
      </c>
      <c r="W223" t="s">
        <v>28</v>
      </c>
      <c r="X223" s="1">
        <v>0.29166666666666669</v>
      </c>
      <c r="Z223" t="s">
        <v>35</v>
      </c>
      <c r="AA223" s="1">
        <v>0.91666666666666663</v>
      </c>
      <c r="AD223" t="s">
        <v>48</v>
      </c>
      <c r="AE223">
        <v>2</v>
      </c>
    </row>
    <row r="224" spans="1:31" x14ac:dyDescent="0.25">
      <c r="A224">
        <v>27708</v>
      </c>
      <c r="B224" t="s">
        <v>30</v>
      </c>
      <c r="C224">
        <v>13.9</v>
      </c>
      <c r="E224" t="s">
        <v>53</v>
      </c>
      <c r="G224" t="s">
        <v>25</v>
      </c>
      <c r="H224" t="s">
        <v>33</v>
      </c>
      <c r="I224" t="s">
        <v>26</v>
      </c>
      <c r="J224" t="s">
        <v>27</v>
      </c>
      <c r="K224" t="s">
        <v>34</v>
      </c>
      <c r="N224" t="b">
        <f>COUNTIF($G224,"Lunes")&gt;0</f>
        <v>1</v>
      </c>
      <c r="O224" t="b">
        <f>COUNTIF($H224,"Martes")&gt;0</f>
        <v>1</v>
      </c>
      <c r="P224" t="b">
        <f>COUNTIF($I224,"Miércoles")&gt;0</f>
        <v>1</v>
      </c>
      <c r="Q224" t="b">
        <f>COUNTIF($J224,"Jueves")&gt;0</f>
        <v>1</v>
      </c>
      <c r="R224" t="b">
        <f>COUNTIF($K224,"Viernes")&gt;0</f>
        <v>1</v>
      </c>
      <c r="S224" t="b">
        <f>COUNTIF($L224,"Sábado")&gt;0</f>
        <v>0</v>
      </c>
      <c r="T224" t="b">
        <f>COUNTIF($M224,"Domingo")&gt;0</f>
        <v>0</v>
      </c>
      <c r="U224">
        <v>5</v>
      </c>
      <c r="V224">
        <v>5</v>
      </c>
      <c r="W224" t="s">
        <v>28</v>
      </c>
      <c r="X224" s="1">
        <v>0.37569444444444444</v>
      </c>
      <c r="Z224" t="s">
        <v>35</v>
      </c>
      <c r="AA224" s="1">
        <v>0.20833333333333334</v>
      </c>
    </row>
    <row r="225" spans="1:31" x14ac:dyDescent="0.25">
      <c r="A225">
        <v>27709</v>
      </c>
      <c r="B225" t="s">
        <v>22</v>
      </c>
      <c r="C225">
        <v>2.31</v>
      </c>
      <c r="E225" t="s">
        <v>47</v>
      </c>
      <c r="G225" t="s">
        <v>25</v>
      </c>
      <c r="H225" t="s">
        <v>33</v>
      </c>
      <c r="I225" t="s">
        <v>26</v>
      </c>
      <c r="J225" t="s">
        <v>27</v>
      </c>
      <c r="K225" t="s">
        <v>34</v>
      </c>
      <c r="N225" t="b">
        <f>COUNTIF($G225,"Lunes")&gt;0</f>
        <v>1</v>
      </c>
      <c r="O225" t="b">
        <f>COUNTIF($H225,"Martes")&gt;0</f>
        <v>1</v>
      </c>
      <c r="P225" t="b">
        <f>COUNTIF($I225,"Miércoles")&gt;0</f>
        <v>1</v>
      </c>
      <c r="Q225" t="b">
        <f>COUNTIF($J225,"Jueves")&gt;0</f>
        <v>1</v>
      </c>
      <c r="R225" t="b">
        <f>COUNTIF($K225,"Viernes")&gt;0</f>
        <v>1</v>
      </c>
      <c r="S225" t="b">
        <f>COUNTIF($L225,"Sábado")&gt;0</f>
        <v>0</v>
      </c>
      <c r="T225" t="b">
        <f>COUNTIF($M225,"Domingo")&gt;0</f>
        <v>0</v>
      </c>
      <c r="U225">
        <v>5</v>
      </c>
      <c r="V225">
        <v>5</v>
      </c>
      <c r="W225" t="s">
        <v>39</v>
      </c>
      <c r="X225" s="1">
        <v>0.28472222222222221</v>
      </c>
      <c r="Y225" s="1">
        <v>0.375</v>
      </c>
      <c r="Z225" t="s">
        <v>35</v>
      </c>
      <c r="AA225" s="1">
        <v>0.33333333333333331</v>
      </c>
    </row>
    <row r="226" spans="1:31" x14ac:dyDescent="0.25">
      <c r="A226">
        <v>27710</v>
      </c>
      <c r="B226" t="s">
        <v>30</v>
      </c>
      <c r="C226">
        <v>9.64</v>
      </c>
      <c r="E226" t="s">
        <v>23</v>
      </c>
      <c r="F226" t="s">
        <v>32</v>
      </c>
      <c r="G226" t="s">
        <v>25</v>
      </c>
      <c r="H226" t="s">
        <v>33</v>
      </c>
      <c r="I226" t="s">
        <v>26</v>
      </c>
      <c r="J226" t="s">
        <v>27</v>
      </c>
      <c r="K226" t="s">
        <v>34</v>
      </c>
      <c r="N226" t="b">
        <f>COUNTIF($G226,"Lunes")&gt;0</f>
        <v>1</v>
      </c>
      <c r="O226" t="b">
        <f>COUNTIF($H226,"Martes")&gt;0</f>
        <v>1</v>
      </c>
      <c r="P226" t="b">
        <f>COUNTIF($I226,"Miércoles")&gt;0</f>
        <v>1</v>
      </c>
      <c r="Q226" t="b">
        <f>COUNTIF($J226,"Jueves")&gt;0</f>
        <v>1</v>
      </c>
      <c r="R226" t="b">
        <f>COUNTIF($K226,"Viernes")&gt;0</f>
        <v>1</v>
      </c>
      <c r="S226" t="b">
        <f>COUNTIF($L226,"Sábado")&gt;0</f>
        <v>0</v>
      </c>
      <c r="T226" t="b">
        <f>COUNTIF($M226,"Domingo")&gt;0</f>
        <v>0</v>
      </c>
      <c r="U226">
        <v>5</v>
      </c>
      <c r="V226">
        <v>5</v>
      </c>
      <c r="W226" t="s">
        <v>39</v>
      </c>
      <c r="X226" s="1">
        <v>0.35416666666666669</v>
      </c>
      <c r="Y226" s="1">
        <v>0.41666666666666669</v>
      </c>
      <c r="Z226" t="s">
        <v>35</v>
      </c>
      <c r="AA226" s="1">
        <v>0.79166666666666663</v>
      </c>
      <c r="AC226" t="s">
        <v>37</v>
      </c>
      <c r="AD226" t="s">
        <v>37</v>
      </c>
    </row>
    <row r="227" spans="1:31" x14ac:dyDescent="0.25">
      <c r="A227">
        <v>27711</v>
      </c>
      <c r="B227" t="s">
        <v>54</v>
      </c>
      <c r="C227">
        <v>4.8099999999999996</v>
      </c>
      <c r="E227" t="s">
        <v>53</v>
      </c>
      <c r="G227" t="s">
        <v>25</v>
      </c>
      <c r="H227" t="s">
        <v>33</v>
      </c>
      <c r="I227" t="s">
        <v>26</v>
      </c>
      <c r="J227" t="s">
        <v>27</v>
      </c>
      <c r="K227" t="s">
        <v>34</v>
      </c>
      <c r="N227" t="b">
        <f>COUNTIF($G227,"Lunes")&gt;0</f>
        <v>1</v>
      </c>
      <c r="O227" t="b">
        <f>COUNTIF($H227,"Martes")&gt;0</f>
        <v>1</v>
      </c>
      <c r="P227" t="b">
        <f>COUNTIF($I227,"Miércoles")&gt;0</f>
        <v>1</v>
      </c>
      <c r="Q227" t="b">
        <f>COUNTIF($J227,"Jueves")&gt;0</f>
        <v>1</v>
      </c>
      <c r="R227" t="b">
        <f>COUNTIF($K227,"Viernes")&gt;0</f>
        <v>1</v>
      </c>
      <c r="S227" t="b">
        <f>COUNTIF($L227,"Sábado")&gt;0</f>
        <v>0</v>
      </c>
      <c r="T227" t="b">
        <f>COUNTIF($M227,"Domingo")&gt;0</f>
        <v>0</v>
      </c>
      <c r="U227">
        <v>5</v>
      </c>
      <c r="V227">
        <v>5</v>
      </c>
      <c r="W227" t="s">
        <v>39</v>
      </c>
      <c r="X227" s="1">
        <v>0.375</v>
      </c>
      <c r="Y227" s="1">
        <v>0.75</v>
      </c>
      <c r="Z227" t="s">
        <v>29</v>
      </c>
      <c r="AA227" s="1">
        <v>0.58333333333333337</v>
      </c>
      <c r="AB227" s="1">
        <v>0.91666666666666663</v>
      </c>
    </row>
    <row r="228" spans="1:31" x14ac:dyDescent="0.25">
      <c r="A228">
        <v>27712</v>
      </c>
      <c r="B228" t="s">
        <v>22</v>
      </c>
      <c r="C228">
        <v>10.14</v>
      </c>
      <c r="E228" t="s">
        <v>46</v>
      </c>
      <c r="G228" t="s">
        <v>25</v>
      </c>
      <c r="H228" t="s">
        <v>33</v>
      </c>
      <c r="I228" t="s">
        <v>26</v>
      </c>
      <c r="J228" t="s">
        <v>27</v>
      </c>
      <c r="K228" t="s">
        <v>34</v>
      </c>
      <c r="N228" t="b">
        <f>COUNTIF($G228,"Lunes")&gt;0</f>
        <v>1</v>
      </c>
      <c r="O228" t="b">
        <f>COUNTIF($H228,"Martes")&gt;0</f>
        <v>1</v>
      </c>
      <c r="P228" t="b">
        <f>COUNTIF($I228,"Miércoles")&gt;0</f>
        <v>1</v>
      </c>
      <c r="Q228" t="b">
        <f>COUNTIF($J228,"Jueves")&gt;0</f>
        <v>1</v>
      </c>
      <c r="R228" t="b">
        <f>COUNTIF($K228,"Viernes")&gt;0</f>
        <v>1</v>
      </c>
      <c r="S228" t="b">
        <f>COUNTIF($L228,"Sábado")&gt;0</f>
        <v>0</v>
      </c>
      <c r="T228" t="b">
        <f>COUNTIF($M228,"Domingo")&gt;0</f>
        <v>0</v>
      </c>
      <c r="U228">
        <v>5</v>
      </c>
      <c r="V228">
        <v>5</v>
      </c>
      <c r="W228" t="s">
        <v>28</v>
      </c>
      <c r="X228" s="1">
        <v>0.29166666666666669</v>
      </c>
      <c r="Z228" t="s">
        <v>29</v>
      </c>
      <c r="AA228" s="1">
        <v>0.45833333333333331</v>
      </c>
      <c r="AB228" s="1">
        <v>4.1666666666666664E-2</v>
      </c>
    </row>
    <row r="229" spans="1:31" x14ac:dyDescent="0.25">
      <c r="A229">
        <v>27713</v>
      </c>
      <c r="B229" t="s">
        <v>22</v>
      </c>
      <c r="C229">
        <v>14.34</v>
      </c>
      <c r="E229" t="s">
        <v>23</v>
      </c>
      <c r="F229" t="s">
        <v>32</v>
      </c>
      <c r="G229" t="s">
        <v>25</v>
      </c>
      <c r="I229" t="s">
        <v>26</v>
      </c>
      <c r="J229" t="s">
        <v>27</v>
      </c>
      <c r="N229" t="b">
        <f>COUNTIF($G229,"Lunes")&gt;0</f>
        <v>1</v>
      </c>
      <c r="O229" t="b">
        <f>COUNTIF($H229,"Martes")&gt;0</f>
        <v>0</v>
      </c>
      <c r="P229" t="b">
        <f>COUNTIF($I229,"Miércoles")&gt;0</f>
        <v>1</v>
      </c>
      <c r="Q229" t="b">
        <f>COUNTIF($J229,"Jueves")&gt;0</f>
        <v>1</v>
      </c>
      <c r="R229" t="b">
        <f>COUNTIF($K229,"Viernes")&gt;0</f>
        <v>0</v>
      </c>
      <c r="S229" t="b">
        <f>COUNTIF($L229,"Sábado")&gt;0</f>
        <v>0</v>
      </c>
      <c r="T229" t="b">
        <f>COUNTIF($M229,"Domingo")&gt;0</f>
        <v>0</v>
      </c>
      <c r="U229">
        <v>3</v>
      </c>
      <c r="V229">
        <v>3</v>
      </c>
      <c r="W229" t="s">
        <v>28</v>
      </c>
      <c r="X229" s="1">
        <v>0.54166666666666663</v>
      </c>
      <c r="Z229" t="s">
        <v>29</v>
      </c>
      <c r="AA229" s="1">
        <v>0.75</v>
      </c>
      <c r="AB229" s="1">
        <v>0.83333333333333337</v>
      </c>
      <c r="AC229" t="s">
        <v>37</v>
      </c>
    </row>
    <row r="230" spans="1:31" x14ac:dyDescent="0.25">
      <c r="A230">
        <v>27714</v>
      </c>
      <c r="B230" t="s">
        <v>54</v>
      </c>
      <c r="C230">
        <v>9.6300000000000008</v>
      </c>
      <c r="E230" t="s">
        <v>49</v>
      </c>
      <c r="F230" t="s">
        <v>24</v>
      </c>
      <c r="K230" t="s">
        <v>34</v>
      </c>
      <c r="L230" t="s">
        <v>41</v>
      </c>
      <c r="N230" t="b">
        <f>COUNTIF($G230,"Lunes")&gt;0</f>
        <v>0</v>
      </c>
      <c r="O230" t="b">
        <f>COUNTIF($H230,"Martes")&gt;0</f>
        <v>0</v>
      </c>
      <c r="P230" t="b">
        <f>COUNTIF($I230,"Miércoles")&gt;0</f>
        <v>0</v>
      </c>
      <c r="Q230" t="b">
        <f>COUNTIF($J230,"Jueves")&gt;0</f>
        <v>0</v>
      </c>
      <c r="R230" t="b">
        <f>COUNTIF($K230,"Viernes")&gt;0</f>
        <v>1</v>
      </c>
      <c r="S230" t="b">
        <f>COUNTIF($L230,"Sábado")&gt;0</f>
        <v>1</v>
      </c>
      <c r="T230" t="b">
        <f>COUNTIF($M230,"Domingo")&gt;0</f>
        <v>0</v>
      </c>
      <c r="U230">
        <v>2</v>
      </c>
      <c r="V230">
        <v>2</v>
      </c>
      <c r="W230" t="s">
        <v>39</v>
      </c>
      <c r="X230" s="1">
        <v>0.41666666666666669</v>
      </c>
      <c r="Y230" s="1">
        <v>0.66666666666666663</v>
      </c>
      <c r="Z230" t="s">
        <v>29</v>
      </c>
      <c r="AA230" s="1">
        <v>0.54166666666666663</v>
      </c>
      <c r="AB230" s="1">
        <v>0.875</v>
      </c>
      <c r="AD230" t="s">
        <v>43</v>
      </c>
    </row>
    <row r="231" spans="1:31" x14ac:dyDescent="0.25">
      <c r="A231">
        <v>27715</v>
      </c>
      <c r="B231" t="s">
        <v>22</v>
      </c>
      <c r="C231">
        <v>16.850000000000001</v>
      </c>
      <c r="E231" t="s">
        <v>23</v>
      </c>
      <c r="F231" t="s">
        <v>32</v>
      </c>
      <c r="G231" t="s">
        <v>25</v>
      </c>
      <c r="H231" t="s">
        <v>33</v>
      </c>
      <c r="I231" t="s">
        <v>26</v>
      </c>
      <c r="J231" t="s">
        <v>27</v>
      </c>
      <c r="K231" t="s">
        <v>34</v>
      </c>
      <c r="N231" t="b">
        <f>COUNTIF($G231,"Lunes")&gt;0</f>
        <v>1</v>
      </c>
      <c r="O231" t="b">
        <f>COUNTIF($H231,"Martes")&gt;0</f>
        <v>1</v>
      </c>
      <c r="P231" t="b">
        <f>COUNTIF($I231,"Miércoles")&gt;0</f>
        <v>1</v>
      </c>
      <c r="Q231" t="b">
        <f>COUNTIF($J231,"Jueves")&gt;0</f>
        <v>1</v>
      </c>
      <c r="R231" t="b">
        <f>COUNTIF($K231,"Viernes")&gt;0</f>
        <v>1</v>
      </c>
      <c r="S231" t="b">
        <f>COUNTIF($L231,"Sábado")&gt;0</f>
        <v>0</v>
      </c>
      <c r="T231" t="b">
        <f>COUNTIF($M231,"Domingo")&gt;0</f>
        <v>0</v>
      </c>
      <c r="U231">
        <v>5</v>
      </c>
      <c r="V231">
        <v>5</v>
      </c>
      <c r="W231" t="s">
        <v>28</v>
      </c>
      <c r="X231" s="1">
        <v>0.29166666666666669</v>
      </c>
      <c r="Z231" t="s">
        <v>29</v>
      </c>
      <c r="AA231" s="1">
        <v>0.16666666666666666</v>
      </c>
      <c r="AB231" s="1">
        <v>0.33333333333333331</v>
      </c>
      <c r="AC231" t="s">
        <v>43</v>
      </c>
      <c r="AD231" t="s">
        <v>37</v>
      </c>
      <c r="AE231">
        <v>2</v>
      </c>
    </row>
    <row r="232" spans="1:31" x14ac:dyDescent="0.25">
      <c r="A232">
        <v>27716</v>
      </c>
      <c r="B232" t="s">
        <v>40</v>
      </c>
      <c r="C232">
        <v>7.9</v>
      </c>
      <c r="E232" t="s">
        <v>31</v>
      </c>
      <c r="F232" t="s">
        <v>32</v>
      </c>
      <c r="G232" t="s">
        <v>25</v>
      </c>
      <c r="H232" t="s">
        <v>33</v>
      </c>
      <c r="I232" t="s">
        <v>26</v>
      </c>
      <c r="J232" t="s">
        <v>27</v>
      </c>
      <c r="K232" t="s">
        <v>34</v>
      </c>
      <c r="N232" t="b">
        <f>COUNTIF($G232,"Lunes")&gt;0</f>
        <v>1</v>
      </c>
      <c r="O232" t="b">
        <f>COUNTIF($H232,"Martes")&gt;0</f>
        <v>1</v>
      </c>
      <c r="P232" t="b">
        <f>COUNTIF($I232,"Miércoles")&gt;0</f>
        <v>1</v>
      </c>
      <c r="Q232" t="b">
        <f>COUNTIF($J232,"Jueves")&gt;0</f>
        <v>1</v>
      </c>
      <c r="R232" t="b">
        <f>COUNTIF($K232,"Viernes")&gt;0</f>
        <v>1</v>
      </c>
      <c r="S232" t="b">
        <f>COUNTIF($L232,"Sábado")&gt;0</f>
        <v>0</v>
      </c>
      <c r="T232" t="b">
        <f>COUNTIF($M232,"Domingo")&gt;0</f>
        <v>0</v>
      </c>
      <c r="U232">
        <v>5</v>
      </c>
      <c r="V232">
        <v>5</v>
      </c>
      <c r="W232" t="s">
        <v>28</v>
      </c>
      <c r="X232" s="1">
        <v>0.375</v>
      </c>
      <c r="Z232" t="s">
        <v>29</v>
      </c>
      <c r="AA232" s="1">
        <v>0.75</v>
      </c>
      <c r="AB232" s="1">
        <v>0.79166666666666663</v>
      </c>
      <c r="AC232" t="s">
        <v>37</v>
      </c>
      <c r="AD232" t="s">
        <v>37</v>
      </c>
    </row>
    <row r="233" spans="1:31" x14ac:dyDescent="0.25">
      <c r="A233">
        <v>27717</v>
      </c>
      <c r="B233" t="s">
        <v>22</v>
      </c>
      <c r="C233">
        <v>20.21</v>
      </c>
      <c r="E233" t="s">
        <v>23</v>
      </c>
      <c r="F233" t="s">
        <v>32</v>
      </c>
      <c r="G233" t="s">
        <v>25</v>
      </c>
      <c r="H233" t="s">
        <v>33</v>
      </c>
      <c r="I233" t="s">
        <v>26</v>
      </c>
      <c r="J233" t="s">
        <v>27</v>
      </c>
      <c r="N233" t="b">
        <f>COUNTIF($G233,"Lunes")&gt;0</f>
        <v>1</v>
      </c>
      <c r="O233" t="b">
        <f>COUNTIF($H233,"Martes")&gt;0</f>
        <v>1</v>
      </c>
      <c r="P233" t="b">
        <f>COUNTIF($I233,"Miércoles")&gt;0</f>
        <v>1</v>
      </c>
      <c r="Q233" t="b">
        <f>COUNTIF($J233,"Jueves")&gt;0</f>
        <v>1</v>
      </c>
      <c r="R233" t="b">
        <f>COUNTIF($K233,"Viernes")&gt;0</f>
        <v>0</v>
      </c>
      <c r="S233" t="b">
        <f>COUNTIF($L233,"Sábado")&gt;0</f>
        <v>0</v>
      </c>
      <c r="T233" t="b">
        <f>COUNTIF($M233,"Domingo")&gt;0</f>
        <v>0</v>
      </c>
      <c r="U233">
        <v>4</v>
      </c>
      <c r="V233">
        <v>4</v>
      </c>
      <c r="W233" t="s">
        <v>39</v>
      </c>
      <c r="X233" s="1">
        <v>0.54166666666666663</v>
      </c>
      <c r="Y233" s="1">
        <v>0.25</v>
      </c>
      <c r="Z233" t="s">
        <v>35</v>
      </c>
      <c r="AA233" s="1">
        <v>0.34027777777777779</v>
      </c>
      <c r="AC233" t="s">
        <v>37</v>
      </c>
      <c r="AD233" t="s">
        <v>37</v>
      </c>
    </row>
    <row r="234" spans="1:31" x14ac:dyDescent="0.25">
      <c r="A234">
        <v>27718</v>
      </c>
      <c r="B234" t="s">
        <v>22</v>
      </c>
      <c r="C234">
        <v>5.46</v>
      </c>
      <c r="E234" t="s">
        <v>46</v>
      </c>
      <c r="G234" t="s">
        <v>25</v>
      </c>
      <c r="H234" t="s">
        <v>33</v>
      </c>
      <c r="I234" t="s">
        <v>26</v>
      </c>
      <c r="J234" t="s">
        <v>27</v>
      </c>
      <c r="K234" t="s">
        <v>34</v>
      </c>
      <c r="N234" t="b">
        <f>COUNTIF($G234,"Lunes")&gt;0</f>
        <v>1</v>
      </c>
      <c r="O234" t="b">
        <f>COUNTIF($H234,"Martes")&gt;0</f>
        <v>1</v>
      </c>
      <c r="P234" t="b">
        <f>COUNTIF($I234,"Miércoles")&gt;0</f>
        <v>1</v>
      </c>
      <c r="Q234" t="b">
        <f>COUNTIF($J234,"Jueves")&gt;0</f>
        <v>1</v>
      </c>
      <c r="R234" t="b">
        <f>COUNTIF($K234,"Viernes")&gt;0</f>
        <v>1</v>
      </c>
      <c r="S234" t="b">
        <f>COUNTIF($L234,"Sábado")&gt;0</f>
        <v>0</v>
      </c>
      <c r="T234" t="b">
        <f>COUNTIF($M234,"Domingo")&gt;0</f>
        <v>0</v>
      </c>
      <c r="U234">
        <v>5</v>
      </c>
      <c r="V234">
        <v>5</v>
      </c>
      <c r="W234" t="s">
        <v>28</v>
      </c>
      <c r="X234" s="1">
        <v>0.29166666666666669</v>
      </c>
      <c r="Z234" t="s">
        <v>29</v>
      </c>
      <c r="AA234" s="1">
        <v>0.45833333333333331</v>
      </c>
      <c r="AB234" s="1">
        <v>4.1666666666666664E-2</v>
      </c>
    </row>
    <row r="235" spans="1:31" x14ac:dyDescent="0.25">
      <c r="A235">
        <v>27719</v>
      </c>
      <c r="B235" t="s">
        <v>50</v>
      </c>
      <c r="C235">
        <v>27.03</v>
      </c>
      <c r="E235" t="s">
        <v>58</v>
      </c>
      <c r="G235" t="s">
        <v>25</v>
      </c>
      <c r="H235" t="s">
        <v>33</v>
      </c>
      <c r="I235" t="s">
        <v>26</v>
      </c>
      <c r="J235" t="s">
        <v>27</v>
      </c>
      <c r="K235" t="s">
        <v>34</v>
      </c>
      <c r="L235" t="s">
        <v>41</v>
      </c>
      <c r="N235" t="b">
        <f>COUNTIF($G235,"Lunes")&gt;0</f>
        <v>1</v>
      </c>
      <c r="O235" t="b">
        <f>COUNTIF($H235,"Martes")&gt;0</f>
        <v>1</v>
      </c>
      <c r="P235" t="b">
        <f>COUNTIF($I235,"Miércoles")&gt;0</f>
        <v>1</v>
      </c>
      <c r="Q235" t="b">
        <f>COUNTIF($J235,"Jueves")&gt;0</f>
        <v>1</v>
      </c>
      <c r="R235" t="b">
        <f>COUNTIF($K235,"Viernes")&gt;0</f>
        <v>1</v>
      </c>
      <c r="S235" t="b">
        <f>COUNTIF($L235,"Sábado")&gt;0</f>
        <v>1</v>
      </c>
      <c r="T235" t="b">
        <f>COUNTIF($M235,"Domingo")&gt;0</f>
        <v>0</v>
      </c>
      <c r="U235">
        <v>6</v>
      </c>
      <c r="V235">
        <v>6</v>
      </c>
      <c r="W235" t="s">
        <v>39</v>
      </c>
      <c r="X235" s="1">
        <v>0.25</v>
      </c>
      <c r="Y235" s="1">
        <v>0.25</v>
      </c>
      <c r="Z235" t="s">
        <v>35</v>
      </c>
      <c r="AA235" s="1">
        <v>0.58333333333333337</v>
      </c>
    </row>
    <row r="236" spans="1:31" x14ac:dyDescent="0.25">
      <c r="A236">
        <v>27720</v>
      </c>
      <c r="B236" t="s">
        <v>30</v>
      </c>
      <c r="C236">
        <v>18.260000000000002</v>
      </c>
      <c r="D236">
        <v>120</v>
      </c>
      <c r="E236" t="s">
        <v>23</v>
      </c>
      <c r="F236" t="s">
        <v>32</v>
      </c>
      <c r="G236" t="s">
        <v>25</v>
      </c>
      <c r="H236" t="s">
        <v>33</v>
      </c>
      <c r="I236" t="s">
        <v>26</v>
      </c>
      <c r="J236" t="s">
        <v>27</v>
      </c>
      <c r="K236" t="s">
        <v>34</v>
      </c>
      <c r="N236" t="b">
        <f>COUNTIF($G236,"Lunes")&gt;0</f>
        <v>1</v>
      </c>
      <c r="O236" t="b">
        <f>COUNTIF($H236,"Martes")&gt;0</f>
        <v>1</v>
      </c>
      <c r="P236" t="b">
        <f>COUNTIF($I236,"Miércoles")&gt;0</f>
        <v>1</v>
      </c>
      <c r="Q236" t="b">
        <f>COUNTIF($J236,"Jueves")&gt;0</f>
        <v>1</v>
      </c>
      <c r="R236" t="b">
        <f>COUNTIF($K236,"Viernes")&gt;0</f>
        <v>1</v>
      </c>
      <c r="S236" t="b">
        <f>COUNTIF($L236,"Sábado")&gt;0</f>
        <v>0</v>
      </c>
      <c r="T236" t="b">
        <f>COUNTIF($M236,"Domingo")&gt;0</f>
        <v>0</v>
      </c>
      <c r="U236">
        <v>5</v>
      </c>
      <c r="V236">
        <v>5</v>
      </c>
      <c r="W236" t="s">
        <v>39</v>
      </c>
      <c r="X236" s="1">
        <v>0.33333333333333331</v>
      </c>
      <c r="Y236" s="1">
        <v>0.45833333333333331</v>
      </c>
      <c r="Z236" t="s">
        <v>29</v>
      </c>
      <c r="AA236" s="1">
        <v>0.58333333333333337</v>
      </c>
      <c r="AB236" s="1">
        <v>0.83333333333333337</v>
      </c>
      <c r="AC236" t="s">
        <v>37</v>
      </c>
      <c r="AD236" t="s">
        <v>37</v>
      </c>
    </row>
    <row r="237" spans="1:31" x14ac:dyDescent="0.25">
      <c r="A237">
        <v>27721</v>
      </c>
      <c r="B237" t="s">
        <v>30</v>
      </c>
      <c r="C237">
        <v>16.899999999999999</v>
      </c>
      <c r="E237" t="s">
        <v>55</v>
      </c>
      <c r="F237" t="s">
        <v>32</v>
      </c>
      <c r="G237" t="s">
        <v>25</v>
      </c>
      <c r="H237" t="s">
        <v>33</v>
      </c>
      <c r="J237" t="s">
        <v>27</v>
      </c>
      <c r="K237" t="s">
        <v>34</v>
      </c>
      <c r="N237" t="b">
        <f>COUNTIF($G237,"Lunes")&gt;0</f>
        <v>1</v>
      </c>
      <c r="O237" t="b">
        <f>COUNTIF($H237,"Martes")&gt;0</f>
        <v>1</v>
      </c>
      <c r="P237" t="b">
        <f>COUNTIF($I237,"Miércoles")&gt;0</f>
        <v>0</v>
      </c>
      <c r="Q237" t="b">
        <f>COUNTIF($J237,"Jueves")&gt;0</f>
        <v>1</v>
      </c>
      <c r="R237" t="b">
        <f>COUNTIF($K237,"Viernes")&gt;0</f>
        <v>1</v>
      </c>
      <c r="S237" t="b">
        <f>COUNTIF($L237,"Sábado")&gt;0</f>
        <v>0</v>
      </c>
      <c r="T237" t="b">
        <f>COUNTIF($M237,"Domingo")&gt;0</f>
        <v>0</v>
      </c>
      <c r="U237">
        <v>4</v>
      </c>
      <c r="V237">
        <v>4</v>
      </c>
      <c r="W237" t="s">
        <v>28</v>
      </c>
      <c r="X237" s="1">
        <v>0.375</v>
      </c>
      <c r="Z237" t="s">
        <v>29</v>
      </c>
      <c r="AA237" s="1">
        <v>0.5625</v>
      </c>
      <c r="AB237" s="1">
        <v>0.58333333333333337</v>
      </c>
      <c r="AC237" t="s">
        <v>36</v>
      </c>
      <c r="AD237" t="s">
        <v>37</v>
      </c>
    </row>
    <row r="238" spans="1:31" x14ac:dyDescent="0.25">
      <c r="A238">
        <v>27722</v>
      </c>
      <c r="B238" t="s">
        <v>22</v>
      </c>
      <c r="C238">
        <v>11.63</v>
      </c>
      <c r="E238" t="s">
        <v>31</v>
      </c>
      <c r="F238" t="s">
        <v>32</v>
      </c>
      <c r="G238" t="s">
        <v>25</v>
      </c>
      <c r="H238" t="s">
        <v>33</v>
      </c>
      <c r="I238" t="s">
        <v>26</v>
      </c>
      <c r="J238" t="s">
        <v>27</v>
      </c>
      <c r="N238" t="b">
        <f>COUNTIF($G238,"Lunes")&gt;0</f>
        <v>1</v>
      </c>
      <c r="O238" t="b">
        <f>COUNTIF($H238,"Martes")&gt;0</f>
        <v>1</v>
      </c>
      <c r="P238" t="b">
        <f>COUNTIF($I238,"Miércoles")&gt;0</f>
        <v>1</v>
      </c>
      <c r="Q238" t="b">
        <f>COUNTIF($J238,"Jueves")&gt;0</f>
        <v>1</v>
      </c>
      <c r="R238" t="b">
        <f>COUNTIF($K238,"Viernes")&gt;0</f>
        <v>0</v>
      </c>
      <c r="S238" t="b">
        <f>COUNTIF($L238,"Sábado")&gt;0</f>
        <v>0</v>
      </c>
      <c r="T238" t="b">
        <f>COUNTIF($M238,"Domingo")&gt;0</f>
        <v>0</v>
      </c>
      <c r="U238">
        <v>4</v>
      </c>
      <c r="V238">
        <v>4</v>
      </c>
      <c r="W238" t="s">
        <v>28</v>
      </c>
      <c r="X238" s="1">
        <v>0.35416666666666669</v>
      </c>
      <c r="Z238" t="s">
        <v>29</v>
      </c>
      <c r="AA238" s="1">
        <v>0.75</v>
      </c>
      <c r="AB238" s="1">
        <v>0.79166666666666663</v>
      </c>
      <c r="AC238" t="s">
        <v>36</v>
      </c>
      <c r="AD238" t="s">
        <v>36</v>
      </c>
      <c r="AE238">
        <v>1</v>
      </c>
    </row>
    <row r="239" spans="1:31" x14ac:dyDescent="0.25">
      <c r="A239">
        <v>27723</v>
      </c>
      <c r="B239" t="s">
        <v>22</v>
      </c>
      <c r="C239">
        <v>13.69</v>
      </c>
      <c r="E239" t="s">
        <v>23</v>
      </c>
      <c r="F239" t="s">
        <v>32</v>
      </c>
      <c r="G239" t="s">
        <v>25</v>
      </c>
      <c r="H239" t="s">
        <v>33</v>
      </c>
      <c r="I239" t="s">
        <v>26</v>
      </c>
      <c r="J239" t="s">
        <v>27</v>
      </c>
      <c r="K239" t="s">
        <v>34</v>
      </c>
      <c r="N239" t="b">
        <f>COUNTIF($G239,"Lunes")&gt;0</f>
        <v>1</v>
      </c>
      <c r="O239" t="b">
        <f>COUNTIF($H239,"Martes")&gt;0</f>
        <v>1</v>
      </c>
      <c r="P239" t="b">
        <f>COUNTIF($I239,"Miércoles")&gt;0</f>
        <v>1</v>
      </c>
      <c r="Q239" t="b">
        <f>COUNTIF($J239,"Jueves")&gt;0</f>
        <v>1</v>
      </c>
      <c r="R239" t="b">
        <f>COUNTIF($K239,"Viernes")&gt;0</f>
        <v>1</v>
      </c>
      <c r="S239" t="b">
        <f>COUNTIF($L239,"Sábado")&gt;0</f>
        <v>0</v>
      </c>
      <c r="T239" t="b">
        <f>COUNTIF($M239,"Domingo")&gt;0</f>
        <v>0</v>
      </c>
      <c r="U239">
        <v>5</v>
      </c>
      <c r="V239">
        <v>5</v>
      </c>
      <c r="W239" t="s">
        <v>28</v>
      </c>
      <c r="X239" s="1">
        <v>0.29166666666666669</v>
      </c>
      <c r="Z239" t="s">
        <v>29</v>
      </c>
      <c r="AA239" s="1">
        <v>0.45833333333333331</v>
      </c>
      <c r="AB239" s="1">
        <v>0.54166666666666663</v>
      </c>
      <c r="AC239" t="s">
        <v>37</v>
      </c>
      <c r="AD239" t="s">
        <v>37</v>
      </c>
    </row>
    <row r="240" spans="1:31" x14ac:dyDescent="0.25">
      <c r="A240">
        <v>27724</v>
      </c>
      <c r="B240" t="s">
        <v>30</v>
      </c>
      <c r="C240">
        <v>20.07</v>
      </c>
      <c r="E240" t="s">
        <v>23</v>
      </c>
      <c r="F240" t="s">
        <v>32</v>
      </c>
      <c r="G240" t="s">
        <v>25</v>
      </c>
      <c r="H240" t="s">
        <v>33</v>
      </c>
      <c r="I240" t="s">
        <v>26</v>
      </c>
      <c r="J240" t="s">
        <v>27</v>
      </c>
      <c r="K240" t="s">
        <v>34</v>
      </c>
      <c r="L240" t="s">
        <v>41</v>
      </c>
      <c r="M240" t="s">
        <v>57</v>
      </c>
      <c r="N240" t="b">
        <f>COUNTIF($G240,"Lunes")&gt;0</f>
        <v>1</v>
      </c>
      <c r="O240" t="b">
        <f>COUNTIF($H240,"Martes")&gt;0</f>
        <v>1</v>
      </c>
      <c r="P240" t="b">
        <f>COUNTIF($I240,"Miércoles")&gt;0</f>
        <v>1</v>
      </c>
      <c r="Q240" t="b">
        <f>COUNTIF($J240,"Jueves")&gt;0</f>
        <v>1</v>
      </c>
      <c r="R240" t="b">
        <f>COUNTIF($K240,"Viernes")&gt;0</f>
        <v>1</v>
      </c>
      <c r="S240" t="b">
        <f>COUNTIF($L240,"Sábado")&gt;0</f>
        <v>1</v>
      </c>
      <c r="T240" t="b">
        <f>COUNTIF($M240,"Domingo")&gt;0</f>
        <v>1</v>
      </c>
      <c r="U240">
        <v>7</v>
      </c>
      <c r="V240">
        <v>7</v>
      </c>
      <c r="W240" t="s">
        <v>28</v>
      </c>
      <c r="X240" s="1">
        <v>0.33333333333333331</v>
      </c>
      <c r="Z240" t="s">
        <v>29</v>
      </c>
      <c r="AA240" s="1">
        <v>0.70833333333333337</v>
      </c>
      <c r="AB240" s="1">
        <v>0.75</v>
      </c>
      <c r="AC240" t="s">
        <v>45</v>
      </c>
      <c r="AE240">
        <v>3</v>
      </c>
    </row>
    <row r="241" spans="1:31" x14ac:dyDescent="0.25">
      <c r="A241">
        <v>27725</v>
      </c>
      <c r="B241" t="s">
        <v>44</v>
      </c>
      <c r="C241">
        <v>26.46</v>
      </c>
      <c r="E241" t="s">
        <v>51</v>
      </c>
      <c r="F241" t="s">
        <v>24</v>
      </c>
      <c r="G241" t="s">
        <v>25</v>
      </c>
      <c r="I241" t="s">
        <v>26</v>
      </c>
      <c r="N241" t="b">
        <f>COUNTIF($G241,"Lunes")&gt;0</f>
        <v>1</v>
      </c>
      <c r="O241" t="b">
        <f>COUNTIF($H241,"Martes")&gt;0</f>
        <v>0</v>
      </c>
      <c r="P241" t="b">
        <f>COUNTIF($I241,"Miércoles")&gt;0</f>
        <v>1</v>
      </c>
      <c r="Q241" t="b">
        <f>COUNTIF($J241,"Jueves")&gt;0</f>
        <v>0</v>
      </c>
      <c r="R241" t="b">
        <f>COUNTIF($K241,"Viernes")&gt;0</f>
        <v>0</v>
      </c>
      <c r="S241" t="b">
        <f>COUNTIF($L241,"Sábado")&gt;0</f>
        <v>0</v>
      </c>
      <c r="T241" t="b">
        <f>COUNTIF($M241,"Domingo")&gt;0</f>
        <v>0</v>
      </c>
      <c r="U241">
        <v>2</v>
      </c>
      <c r="V241">
        <v>2</v>
      </c>
      <c r="W241" t="s">
        <v>28</v>
      </c>
      <c r="X241" s="1">
        <v>0.70833333333333337</v>
      </c>
      <c r="Z241" t="s">
        <v>35</v>
      </c>
      <c r="AA241" s="1">
        <v>0.91666666666666663</v>
      </c>
    </row>
    <row r="242" spans="1:31" x14ac:dyDescent="0.25">
      <c r="A242">
        <v>27726</v>
      </c>
      <c r="B242" t="s">
        <v>54</v>
      </c>
      <c r="C242">
        <v>4.54</v>
      </c>
      <c r="E242" t="s">
        <v>53</v>
      </c>
      <c r="H242" t="s">
        <v>33</v>
      </c>
      <c r="I242" t="s">
        <v>26</v>
      </c>
      <c r="J242" t="s">
        <v>27</v>
      </c>
      <c r="K242" t="s">
        <v>34</v>
      </c>
      <c r="N242" t="b">
        <f>COUNTIF($G242,"Lunes")&gt;0</f>
        <v>0</v>
      </c>
      <c r="O242" t="b">
        <f>COUNTIF($H242,"Martes")&gt;0</f>
        <v>1</v>
      </c>
      <c r="P242" t="b">
        <f>COUNTIF($I242,"Miércoles")&gt;0</f>
        <v>1</v>
      </c>
      <c r="Q242" t="b">
        <f>COUNTIF($J242,"Jueves")&gt;0</f>
        <v>1</v>
      </c>
      <c r="R242" t="b">
        <f>COUNTIF($K242,"Viernes")&gt;0</f>
        <v>1</v>
      </c>
      <c r="S242" t="b">
        <f>COUNTIF($L242,"Sábado")&gt;0</f>
        <v>0</v>
      </c>
      <c r="T242" t="b">
        <f>COUNTIF($M242,"Domingo")&gt;0</f>
        <v>0</v>
      </c>
      <c r="U242">
        <v>4</v>
      </c>
      <c r="V242">
        <v>4</v>
      </c>
      <c r="W242" t="s">
        <v>28</v>
      </c>
      <c r="X242" s="1">
        <v>0.375</v>
      </c>
      <c r="Z242" t="s">
        <v>35</v>
      </c>
      <c r="AA242" s="1">
        <v>0.54166666666666663</v>
      </c>
    </row>
    <row r="243" spans="1:31" x14ac:dyDescent="0.25">
      <c r="A243">
        <v>27727</v>
      </c>
      <c r="B243" t="s">
        <v>40</v>
      </c>
      <c r="C243">
        <v>7.58</v>
      </c>
      <c r="E243" t="s">
        <v>31</v>
      </c>
      <c r="F243" t="s">
        <v>32</v>
      </c>
      <c r="G243" t="s">
        <v>25</v>
      </c>
      <c r="H243" t="s">
        <v>33</v>
      </c>
      <c r="I243" t="s">
        <v>26</v>
      </c>
      <c r="J243" t="s">
        <v>27</v>
      </c>
      <c r="K243" t="s">
        <v>34</v>
      </c>
      <c r="N243" t="b">
        <f>COUNTIF($G243,"Lunes")&gt;0</f>
        <v>1</v>
      </c>
      <c r="O243" t="b">
        <f>COUNTIF($H243,"Martes")&gt;0</f>
        <v>1</v>
      </c>
      <c r="P243" t="b">
        <f>COUNTIF($I243,"Miércoles")&gt;0</f>
        <v>1</v>
      </c>
      <c r="Q243" t="b">
        <f>COUNTIF($J243,"Jueves")&gt;0</f>
        <v>1</v>
      </c>
      <c r="R243" t="b">
        <f>COUNTIF($K243,"Viernes")&gt;0</f>
        <v>1</v>
      </c>
      <c r="S243" t="b">
        <f>COUNTIF($L243,"Sábado")&gt;0</f>
        <v>0</v>
      </c>
      <c r="T243" t="b">
        <f>COUNTIF($M243,"Domingo")&gt;0</f>
        <v>0</v>
      </c>
      <c r="U243">
        <v>5</v>
      </c>
      <c r="V243">
        <v>5</v>
      </c>
      <c r="W243" t="s">
        <v>39</v>
      </c>
      <c r="X243" s="1">
        <v>0.33333333333333331</v>
      </c>
      <c r="Y243" s="1">
        <v>0.375</v>
      </c>
      <c r="Z243" t="s">
        <v>29</v>
      </c>
      <c r="AA243" s="1">
        <v>0.70833333333333337</v>
      </c>
      <c r="AB243" s="1">
        <v>0.79166666666666663</v>
      </c>
      <c r="AC243" t="s">
        <v>37</v>
      </c>
      <c r="AD243" t="s">
        <v>37</v>
      </c>
    </row>
    <row r="244" spans="1:31" x14ac:dyDescent="0.25">
      <c r="A244">
        <v>27728</v>
      </c>
      <c r="B244" t="s">
        <v>54</v>
      </c>
      <c r="C244">
        <v>11.5</v>
      </c>
      <c r="E244" t="s">
        <v>60</v>
      </c>
      <c r="H244" t="s">
        <v>33</v>
      </c>
      <c r="I244" t="s">
        <v>26</v>
      </c>
      <c r="J244" t="s">
        <v>27</v>
      </c>
      <c r="K244" t="s">
        <v>34</v>
      </c>
      <c r="N244" t="b">
        <f>COUNTIF($G244,"Lunes")&gt;0</f>
        <v>0</v>
      </c>
      <c r="O244" t="b">
        <f>COUNTIF($H244,"Martes")&gt;0</f>
        <v>1</v>
      </c>
      <c r="P244" t="b">
        <f>COUNTIF($I244,"Miércoles")&gt;0</f>
        <v>1</v>
      </c>
      <c r="Q244" t="b">
        <f>COUNTIF($J244,"Jueves")&gt;0</f>
        <v>1</v>
      </c>
      <c r="R244" t="b">
        <f>COUNTIF($K244,"Viernes")&gt;0</f>
        <v>1</v>
      </c>
      <c r="S244" t="b">
        <f>COUNTIF($L244,"Sábado")&gt;0</f>
        <v>0</v>
      </c>
      <c r="T244" t="b">
        <f>COUNTIF($M244,"Domingo")&gt;0</f>
        <v>0</v>
      </c>
      <c r="U244">
        <v>4</v>
      </c>
      <c r="V244">
        <v>4</v>
      </c>
      <c r="W244" t="s">
        <v>28</v>
      </c>
      <c r="X244" s="1">
        <v>0.375</v>
      </c>
      <c r="Z244" t="s">
        <v>29</v>
      </c>
      <c r="AA244" s="1">
        <v>4.1666666666666664E-2</v>
      </c>
      <c r="AB244" s="1">
        <v>0.125</v>
      </c>
    </row>
    <row r="245" spans="1:31" x14ac:dyDescent="0.25">
      <c r="A245">
        <v>27729</v>
      </c>
      <c r="B245" t="s">
        <v>30</v>
      </c>
      <c r="C245">
        <v>7.3</v>
      </c>
      <c r="E245" t="s">
        <v>31</v>
      </c>
      <c r="F245" t="s">
        <v>32</v>
      </c>
      <c r="G245" t="s">
        <v>25</v>
      </c>
      <c r="H245" t="s">
        <v>33</v>
      </c>
      <c r="I245" t="s">
        <v>26</v>
      </c>
      <c r="J245" t="s">
        <v>27</v>
      </c>
      <c r="K245" t="s">
        <v>34</v>
      </c>
      <c r="N245" t="b">
        <f>COUNTIF($G245,"Lunes")&gt;0</f>
        <v>1</v>
      </c>
      <c r="O245" t="b">
        <f>COUNTIF($H245,"Martes")&gt;0</f>
        <v>1</v>
      </c>
      <c r="P245" t="b">
        <f>COUNTIF($I245,"Miércoles")&gt;0</f>
        <v>1</v>
      </c>
      <c r="Q245" t="b">
        <f>COUNTIF($J245,"Jueves")&gt;0</f>
        <v>1</v>
      </c>
      <c r="R245" t="b">
        <f>COUNTIF($K245,"Viernes")&gt;0</f>
        <v>1</v>
      </c>
      <c r="S245" t="b">
        <f>COUNTIF($L245,"Sábado")&gt;0</f>
        <v>0</v>
      </c>
      <c r="T245" t="b">
        <f>COUNTIF($M245,"Domingo")&gt;0</f>
        <v>0</v>
      </c>
      <c r="U245">
        <v>5</v>
      </c>
      <c r="V245">
        <v>5</v>
      </c>
      <c r="W245" t="s">
        <v>39</v>
      </c>
      <c r="X245" s="1">
        <v>0.375</v>
      </c>
      <c r="Y245" s="1">
        <v>0.41666666666666669</v>
      </c>
      <c r="Z245" t="s">
        <v>29</v>
      </c>
      <c r="AA245" s="1">
        <v>0.70833333333333337</v>
      </c>
      <c r="AB245" s="1">
        <v>0.75</v>
      </c>
      <c r="AC245" t="s">
        <v>36</v>
      </c>
      <c r="AD245" t="s">
        <v>37</v>
      </c>
    </row>
    <row r="246" spans="1:31" x14ac:dyDescent="0.25">
      <c r="A246">
        <v>27730</v>
      </c>
      <c r="B246" t="s">
        <v>40</v>
      </c>
      <c r="C246">
        <v>18.02</v>
      </c>
      <c r="E246" t="s">
        <v>23</v>
      </c>
      <c r="F246" t="s">
        <v>32</v>
      </c>
      <c r="G246" t="s">
        <v>25</v>
      </c>
      <c r="H246" t="s">
        <v>33</v>
      </c>
      <c r="I246" t="s">
        <v>26</v>
      </c>
      <c r="J246" t="s">
        <v>27</v>
      </c>
      <c r="K246" t="s">
        <v>34</v>
      </c>
      <c r="N246" t="b">
        <f>COUNTIF($G246,"Lunes")&gt;0</f>
        <v>1</v>
      </c>
      <c r="O246" t="b">
        <f>COUNTIF($H246,"Martes")&gt;0</f>
        <v>1</v>
      </c>
      <c r="P246" t="b">
        <f>COUNTIF($I246,"Miércoles")&gt;0</f>
        <v>1</v>
      </c>
      <c r="Q246" t="b">
        <f>COUNTIF($J246,"Jueves")&gt;0</f>
        <v>1</v>
      </c>
      <c r="R246" t="b">
        <f>COUNTIF($K246,"Viernes")&gt;0</f>
        <v>1</v>
      </c>
      <c r="S246" t="b">
        <f>COUNTIF($L246,"Sábado")&gt;0</f>
        <v>0</v>
      </c>
      <c r="T246" t="b">
        <f>COUNTIF($M246,"Domingo")&gt;0</f>
        <v>0</v>
      </c>
      <c r="U246">
        <v>5</v>
      </c>
      <c r="V246">
        <v>5</v>
      </c>
      <c r="W246" t="s">
        <v>28</v>
      </c>
      <c r="X246" s="1">
        <v>0.29166666666666669</v>
      </c>
      <c r="Z246" t="s">
        <v>35</v>
      </c>
      <c r="AA246" s="1">
        <v>0.625</v>
      </c>
      <c r="AC246" t="s">
        <v>37</v>
      </c>
      <c r="AD246" t="s">
        <v>37</v>
      </c>
    </row>
    <row r="247" spans="1:31" x14ac:dyDescent="0.25">
      <c r="A247">
        <v>27731</v>
      </c>
      <c r="B247" t="s">
        <v>44</v>
      </c>
      <c r="C247">
        <v>11.55</v>
      </c>
      <c r="E247" t="s">
        <v>23</v>
      </c>
      <c r="F247" t="s">
        <v>32</v>
      </c>
      <c r="G247" t="s">
        <v>25</v>
      </c>
      <c r="H247" t="s">
        <v>33</v>
      </c>
      <c r="J247" t="s">
        <v>27</v>
      </c>
      <c r="N247" t="b">
        <f>COUNTIF($G247,"Lunes")&gt;0</f>
        <v>1</v>
      </c>
      <c r="O247" t="b">
        <f>COUNTIF($H247,"Martes")&gt;0</f>
        <v>1</v>
      </c>
      <c r="P247" t="b">
        <f>COUNTIF($I247,"Miércoles")&gt;0</f>
        <v>0</v>
      </c>
      <c r="Q247" t="b">
        <f>COUNTIF($J247,"Jueves")&gt;0</f>
        <v>1</v>
      </c>
      <c r="R247" t="b">
        <f>COUNTIF($K247,"Viernes")&gt;0</f>
        <v>0</v>
      </c>
      <c r="S247" t="b">
        <f>COUNTIF($L247,"Sábado")&gt;0</f>
        <v>0</v>
      </c>
      <c r="T247" t="b">
        <f>COUNTIF($M247,"Domingo")&gt;0</f>
        <v>0</v>
      </c>
      <c r="U247">
        <v>3</v>
      </c>
      <c r="V247">
        <v>3</v>
      </c>
      <c r="W247" t="s">
        <v>39</v>
      </c>
      <c r="X247" s="1">
        <v>0.33333333333333331</v>
      </c>
      <c r="Y247" s="1">
        <v>0.625</v>
      </c>
      <c r="Z247" t="s">
        <v>29</v>
      </c>
      <c r="AA247" s="1">
        <v>0.5</v>
      </c>
      <c r="AB247" s="1">
        <v>0.75</v>
      </c>
      <c r="AC247" t="s">
        <v>36</v>
      </c>
      <c r="AD247" t="s">
        <v>37</v>
      </c>
    </row>
    <row r="248" spans="1:31" x14ac:dyDescent="0.25">
      <c r="A248">
        <v>27732</v>
      </c>
      <c r="B248" t="s">
        <v>30</v>
      </c>
      <c r="C248">
        <v>28.96</v>
      </c>
      <c r="D248">
        <v>25</v>
      </c>
      <c r="E248" t="s">
        <v>23</v>
      </c>
      <c r="F248" t="s">
        <v>32</v>
      </c>
      <c r="G248" t="s">
        <v>25</v>
      </c>
      <c r="H248" t="s">
        <v>33</v>
      </c>
      <c r="I248" t="s">
        <v>26</v>
      </c>
      <c r="J248" t="s">
        <v>27</v>
      </c>
      <c r="K248" t="s">
        <v>34</v>
      </c>
      <c r="N248" t="b">
        <f>COUNTIF($G248,"Lunes")&gt;0</f>
        <v>1</v>
      </c>
      <c r="O248" t="b">
        <f>COUNTIF($H248,"Martes")&gt;0</f>
        <v>1</v>
      </c>
      <c r="P248" t="b">
        <f>COUNTIF($I248,"Miércoles")&gt;0</f>
        <v>1</v>
      </c>
      <c r="Q248" t="b">
        <f>COUNTIF($J248,"Jueves")&gt;0</f>
        <v>1</v>
      </c>
      <c r="R248" t="b">
        <f>COUNTIF($K248,"Viernes")&gt;0</f>
        <v>1</v>
      </c>
      <c r="S248" t="b">
        <f>COUNTIF($L248,"Sábado")&gt;0</f>
        <v>0</v>
      </c>
      <c r="T248" t="b">
        <f>COUNTIF($M248,"Domingo")&gt;0</f>
        <v>0</v>
      </c>
      <c r="U248">
        <v>5</v>
      </c>
      <c r="V248">
        <v>5</v>
      </c>
      <c r="W248" t="s">
        <v>28</v>
      </c>
      <c r="X248" s="1">
        <v>0.34375</v>
      </c>
      <c r="Z248" t="s">
        <v>29</v>
      </c>
      <c r="AA248" s="1">
        <v>0.72916666666666663</v>
      </c>
      <c r="AB248" s="1">
        <v>0.83333333333333337</v>
      </c>
      <c r="AC248" t="s">
        <v>37</v>
      </c>
      <c r="AD248" t="s">
        <v>37</v>
      </c>
    </row>
    <row r="249" spans="1:31" x14ac:dyDescent="0.25">
      <c r="A249">
        <v>27733</v>
      </c>
      <c r="B249" t="s">
        <v>22</v>
      </c>
      <c r="C249">
        <v>6.54</v>
      </c>
      <c r="E249" t="s">
        <v>31</v>
      </c>
      <c r="F249" t="s">
        <v>24</v>
      </c>
      <c r="G249" t="s">
        <v>25</v>
      </c>
      <c r="H249" t="s">
        <v>33</v>
      </c>
      <c r="I249" t="s">
        <v>26</v>
      </c>
      <c r="J249" t="s">
        <v>27</v>
      </c>
      <c r="K249" t="s">
        <v>34</v>
      </c>
      <c r="N249" t="b">
        <f>COUNTIF($G249,"Lunes")&gt;0</f>
        <v>1</v>
      </c>
      <c r="O249" t="b">
        <f>COUNTIF($H249,"Martes")&gt;0</f>
        <v>1</v>
      </c>
      <c r="P249" t="b">
        <f>COUNTIF($I249,"Miércoles")&gt;0</f>
        <v>1</v>
      </c>
      <c r="Q249" t="b">
        <f>COUNTIF($J249,"Jueves")&gt;0</f>
        <v>1</v>
      </c>
      <c r="R249" t="b">
        <f>COUNTIF($K249,"Viernes")&gt;0</f>
        <v>1</v>
      </c>
      <c r="S249" t="b">
        <f>COUNTIF($L249,"Sábado")&gt;0</f>
        <v>0</v>
      </c>
      <c r="T249" t="b">
        <f>COUNTIF($M249,"Domingo")&gt;0</f>
        <v>0</v>
      </c>
      <c r="U249">
        <v>5</v>
      </c>
      <c r="V249">
        <v>5</v>
      </c>
      <c r="W249" t="s">
        <v>39</v>
      </c>
      <c r="X249" s="1">
        <v>0.29166666666666669</v>
      </c>
      <c r="Y249" s="1">
        <v>0.75</v>
      </c>
      <c r="Z249" t="s">
        <v>29</v>
      </c>
      <c r="AA249" s="1">
        <v>0.375</v>
      </c>
      <c r="AB249" s="1">
        <v>0.83333333333333337</v>
      </c>
      <c r="AD249" t="s">
        <v>45</v>
      </c>
      <c r="AE249">
        <v>1</v>
      </c>
    </row>
    <row r="250" spans="1:31" x14ac:dyDescent="0.25">
      <c r="A250">
        <v>27734</v>
      </c>
      <c r="B250" t="s">
        <v>40</v>
      </c>
      <c r="C250">
        <v>20.29</v>
      </c>
      <c r="E250" t="s">
        <v>31</v>
      </c>
      <c r="F250" t="s">
        <v>32</v>
      </c>
      <c r="G250" t="s">
        <v>25</v>
      </c>
      <c r="H250" t="s">
        <v>33</v>
      </c>
      <c r="I250" t="s">
        <v>26</v>
      </c>
      <c r="J250" t="s">
        <v>27</v>
      </c>
      <c r="K250" t="s">
        <v>34</v>
      </c>
      <c r="N250" t="b">
        <f>COUNTIF($G250,"Lunes")&gt;0</f>
        <v>1</v>
      </c>
      <c r="O250" t="b">
        <f>COUNTIF($H250,"Martes")&gt;0</f>
        <v>1</v>
      </c>
      <c r="P250" t="b">
        <f>COUNTIF($I250,"Miércoles")&gt;0</f>
        <v>1</v>
      </c>
      <c r="Q250" t="b">
        <f>COUNTIF($J250,"Jueves")&gt;0</f>
        <v>1</v>
      </c>
      <c r="R250" t="b">
        <f>COUNTIF($K250,"Viernes")&gt;0</f>
        <v>1</v>
      </c>
      <c r="S250" t="b">
        <f>COUNTIF($L250,"Sábado")&gt;0</f>
        <v>0</v>
      </c>
      <c r="T250" t="b">
        <f>COUNTIF($M250,"Domingo")&gt;0</f>
        <v>0</v>
      </c>
      <c r="U250">
        <v>5</v>
      </c>
      <c r="V250">
        <v>5</v>
      </c>
      <c r="W250" t="s">
        <v>28</v>
      </c>
      <c r="X250" s="1">
        <v>0.30555555555555558</v>
      </c>
      <c r="Z250" t="s">
        <v>35</v>
      </c>
      <c r="AA250" s="1">
        <v>0.20833333333333334</v>
      </c>
      <c r="AC250" t="s">
        <v>43</v>
      </c>
      <c r="AD250" t="s">
        <v>43</v>
      </c>
      <c r="AE250">
        <v>4</v>
      </c>
    </row>
    <row r="251" spans="1:31" x14ac:dyDescent="0.25">
      <c r="A251">
        <v>27735</v>
      </c>
      <c r="B251" t="s">
        <v>22</v>
      </c>
      <c r="C251">
        <v>22.61</v>
      </c>
      <c r="E251" t="s">
        <v>42</v>
      </c>
      <c r="F251" t="s">
        <v>24</v>
      </c>
      <c r="G251" t="s">
        <v>25</v>
      </c>
      <c r="H251" t="s">
        <v>33</v>
      </c>
      <c r="I251" t="s">
        <v>26</v>
      </c>
      <c r="J251" t="s">
        <v>27</v>
      </c>
      <c r="N251" t="b">
        <f>COUNTIF($G251,"Lunes")&gt;0</f>
        <v>1</v>
      </c>
      <c r="O251" t="b">
        <f>COUNTIF($H251,"Martes")&gt;0</f>
        <v>1</v>
      </c>
      <c r="P251" t="b">
        <f>COUNTIF($I251,"Miércoles")&gt;0</f>
        <v>1</v>
      </c>
      <c r="Q251" t="b">
        <f>COUNTIF($J251,"Jueves")&gt;0</f>
        <v>1</v>
      </c>
      <c r="R251" t="b">
        <f>COUNTIF($K251,"Viernes")&gt;0</f>
        <v>0</v>
      </c>
      <c r="S251" t="b">
        <f>COUNTIF($L251,"Sábado")&gt;0</f>
        <v>0</v>
      </c>
      <c r="T251" t="b">
        <f>COUNTIF($M251,"Domingo")&gt;0</f>
        <v>0</v>
      </c>
      <c r="U251">
        <v>4</v>
      </c>
      <c r="V251">
        <v>4</v>
      </c>
      <c r="W251" t="s">
        <v>39</v>
      </c>
      <c r="X251" s="1">
        <v>0.375</v>
      </c>
      <c r="Y251" s="1">
        <v>0.5</v>
      </c>
      <c r="Z251" t="s">
        <v>29</v>
      </c>
      <c r="AA251" s="1">
        <v>0.66666666666666663</v>
      </c>
      <c r="AB251" s="1">
        <v>0.91666666666666663</v>
      </c>
      <c r="AC251" t="s">
        <v>37</v>
      </c>
      <c r="AD251" t="s">
        <v>37</v>
      </c>
    </row>
    <row r="252" spans="1:31" x14ac:dyDescent="0.25">
      <c r="A252">
        <v>27736</v>
      </c>
      <c r="B252" t="s">
        <v>22</v>
      </c>
      <c r="C252">
        <v>21.97</v>
      </c>
      <c r="E252" t="s">
        <v>49</v>
      </c>
      <c r="F252" t="s">
        <v>32</v>
      </c>
      <c r="G252" t="s">
        <v>25</v>
      </c>
      <c r="H252" t="s">
        <v>33</v>
      </c>
      <c r="J252" t="s">
        <v>27</v>
      </c>
      <c r="K252" t="s">
        <v>34</v>
      </c>
      <c r="N252" t="b">
        <f>COUNTIF($G252,"Lunes")&gt;0</f>
        <v>1</v>
      </c>
      <c r="O252" t="b">
        <f>COUNTIF($H252,"Martes")&gt;0</f>
        <v>1</v>
      </c>
      <c r="P252" t="b">
        <f>COUNTIF($I252,"Miércoles")&gt;0</f>
        <v>0</v>
      </c>
      <c r="Q252" t="b">
        <f>COUNTIF($J252,"Jueves")&gt;0</f>
        <v>1</v>
      </c>
      <c r="R252" t="b">
        <f>COUNTIF($K252,"Viernes")&gt;0</f>
        <v>1</v>
      </c>
      <c r="S252" t="b">
        <f>COUNTIF($L252,"Sábado")&gt;0</f>
        <v>0</v>
      </c>
      <c r="T252" t="b">
        <f>COUNTIF($M252,"Domingo")&gt;0</f>
        <v>0</v>
      </c>
      <c r="U252">
        <v>4</v>
      </c>
      <c r="V252">
        <v>4</v>
      </c>
      <c r="W252" t="s">
        <v>39</v>
      </c>
      <c r="X252" s="1">
        <v>0.29166666666666669</v>
      </c>
      <c r="Y252" s="1">
        <v>0.66666666666666663</v>
      </c>
      <c r="Z252" t="s">
        <v>29</v>
      </c>
      <c r="AA252" s="1">
        <v>0.375</v>
      </c>
      <c r="AB252" s="1">
        <v>0.83333333333333337</v>
      </c>
      <c r="AC252" t="s">
        <v>36</v>
      </c>
      <c r="AD252" t="s">
        <v>43</v>
      </c>
    </row>
    <row r="253" spans="1:31" x14ac:dyDescent="0.25">
      <c r="A253">
        <v>27737</v>
      </c>
      <c r="B253" t="s">
        <v>22</v>
      </c>
      <c r="C253">
        <v>9.8000000000000007</v>
      </c>
      <c r="E253" t="s">
        <v>23</v>
      </c>
      <c r="F253" t="s">
        <v>24</v>
      </c>
      <c r="G253" t="s">
        <v>25</v>
      </c>
      <c r="H253" t="s">
        <v>33</v>
      </c>
      <c r="I253" t="s">
        <v>26</v>
      </c>
      <c r="J253" t="s">
        <v>27</v>
      </c>
      <c r="K253" t="s">
        <v>34</v>
      </c>
      <c r="N253" t="b">
        <f>COUNTIF($G253,"Lunes")&gt;0</f>
        <v>1</v>
      </c>
      <c r="O253" t="b">
        <f>COUNTIF($H253,"Martes")&gt;0</f>
        <v>1</v>
      </c>
      <c r="P253" t="b">
        <f>COUNTIF($I253,"Miércoles")&gt;0</f>
        <v>1</v>
      </c>
      <c r="Q253" t="b">
        <f>COUNTIF($J253,"Jueves")&gt;0</f>
        <v>1</v>
      </c>
      <c r="R253" t="b">
        <f>COUNTIF($K253,"Viernes")&gt;0</f>
        <v>1</v>
      </c>
      <c r="S253" t="b">
        <f>COUNTIF($L253,"Sábado")&gt;0</f>
        <v>0</v>
      </c>
      <c r="T253" t="b">
        <f>COUNTIF($M253,"Domingo")&gt;0</f>
        <v>0</v>
      </c>
      <c r="U253">
        <v>5</v>
      </c>
      <c r="V253">
        <v>5</v>
      </c>
      <c r="W253" t="s">
        <v>39</v>
      </c>
      <c r="X253" s="1">
        <v>0.29166666666666669</v>
      </c>
      <c r="Y253" s="1">
        <v>0.375</v>
      </c>
      <c r="Z253" t="s">
        <v>29</v>
      </c>
      <c r="AA253" s="1">
        <v>0.5</v>
      </c>
      <c r="AB253" s="1">
        <v>0.83333333333333337</v>
      </c>
      <c r="AD253" t="s">
        <v>37</v>
      </c>
      <c r="AE253">
        <v>2</v>
      </c>
    </row>
    <row r="254" spans="1:31" x14ac:dyDescent="0.25">
      <c r="A254">
        <v>27738</v>
      </c>
      <c r="B254" t="s">
        <v>22</v>
      </c>
      <c r="C254">
        <v>17.52</v>
      </c>
      <c r="E254" t="s">
        <v>51</v>
      </c>
      <c r="F254" t="s">
        <v>32</v>
      </c>
      <c r="G254" t="s">
        <v>25</v>
      </c>
      <c r="H254" t="s">
        <v>33</v>
      </c>
      <c r="I254" t="s">
        <v>26</v>
      </c>
      <c r="J254" t="s">
        <v>27</v>
      </c>
      <c r="K254" t="s">
        <v>34</v>
      </c>
      <c r="N254" t="b">
        <f>COUNTIF($G254,"Lunes")&gt;0</f>
        <v>1</v>
      </c>
      <c r="O254" t="b">
        <f>COUNTIF($H254,"Martes")&gt;0</f>
        <v>1</v>
      </c>
      <c r="P254" t="b">
        <f>COUNTIF($I254,"Miércoles")&gt;0</f>
        <v>1</v>
      </c>
      <c r="Q254" t="b">
        <f>COUNTIF($J254,"Jueves")&gt;0</f>
        <v>1</v>
      </c>
      <c r="R254" t="b">
        <f>COUNTIF($K254,"Viernes")&gt;0</f>
        <v>1</v>
      </c>
      <c r="S254" t="b">
        <f>COUNTIF($L254,"Sábado")&gt;0</f>
        <v>0</v>
      </c>
      <c r="T254" t="b">
        <f>COUNTIF($M254,"Domingo")&gt;0</f>
        <v>0</v>
      </c>
      <c r="U254">
        <v>5</v>
      </c>
      <c r="V254">
        <v>5</v>
      </c>
      <c r="W254" t="s">
        <v>28</v>
      </c>
      <c r="X254" s="1">
        <v>0.28125</v>
      </c>
      <c r="Z254" t="s">
        <v>35</v>
      </c>
      <c r="AA254" s="1">
        <v>0.54166666666666663</v>
      </c>
      <c r="AC254" t="s">
        <v>37</v>
      </c>
      <c r="AD254" t="s">
        <v>37</v>
      </c>
      <c r="AE254">
        <v>1</v>
      </c>
    </row>
    <row r="255" spans="1:31" x14ac:dyDescent="0.25">
      <c r="A255">
        <v>27739</v>
      </c>
      <c r="B255" t="s">
        <v>44</v>
      </c>
      <c r="C255">
        <v>9.01</v>
      </c>
      <c r="E255" t="s">
        <v>52</v>
      </c>
      <c r="H255" t="s">
        <v>33</v>
      </c>
      <c r="I255" t="s">
        <v>26</v>
      </c>
      <c r="J255" t="s">
        <v>27</v>
      </c>
      <c r="N255" t="b">
        <f>COUNTIF($G255,"Lunes")&gt;0</f>
        <v>0</v>
      </c>
      <c r="O255" t="b">
        <f>COUNTIF($H255,"Martes")&gt;0</f>
        <v>1</v>
      </c>
      <c r="P255" t="b">
        <f>COUNTIF($I255,"Miércoles")&gt;0</f>
        <v>1</v>
      </c>
      <c r="Q255" t="b">
        <f>COUNTIF($J255,"Jueves")&gt;0</f>
        <v>1</v>
      </c>
      <c r="R255" t="b">
        <f>COUNTIF($K255,"Viernes")&gt;0</f>
        <v>0</v>
      </c>
      <c r="S255" t="b">
        <f>COUNTIF($L255,"Sábado")&gt;0</f>
        <v>0</v>
      </c>
      <c r="T255" t="b">
        <f>COUNTIF($M255,"Domingo")&gt;0</f>
        <v>0</v>
      </c>
      <c r="U255">
        <v>3</v>
      </c>
      <c r="V255">
        <v>3</v>
      </c>
      <c r="W255" t="s">
        <v>39</v>
      </c>
      <c r="X255" s="1">
        <v>0.45833333333333331</v>
      </c>
      <c r="Y255" s="1">
        <v>0.75</v>
      </c>
      <c r="Z255" t="s">
        <v>29</v>
      </c>
      <c r="AA255" s="1">
        <v>0.54166666666666663</v>
      </c>
      <c r="AB255" s="1">
        <v>0.83333333333333337</v>
      </c>
    </row>
    <row r="256" spans="1:31" x14ac:dyDescent="0.25">
      <c r="A256">
        <v>27740</v>
      </c>
      <c r="B256" t="s">
        <v>54</v>
      </c>
      <c r="C256">
        <v>18.149999999999999</v>
      </c>
      <c r="E256" t="s">
        <v>38</v>
      </c>
      <c r="G256" t="s">
        <v>25</v>
      </c>
      <c r="I256" t="s">
        <v>26</v>
      </c>
      <c r="N256" t="b">
        <f>COUNTIF($G256,"Lunes")&gt;0</f>
        <v>1</v>
      </c>
      <c r="O256" t="b">
        <f>COUNTIF($H256,"Martes")&gt;0</f>
        <v>0</v>
      </c>
      <c r="P256" t="b">
        <f>COUNTIF($I256,"Miércoles")&gt;0</f>
        <v>1</v>
      </c>
      <c r="Q256" t="b">
        <f>COUNTIF($J256,"Jueves")&gt;0</f>
        <v>0</v>
      </c>
      <c r="R256" t="b">
        <f>COUNTIF($K256,"Viernes")&gt;0</f>
        <v>0</v>
      </c>
      <c r="S256" t="b">
        <f>COUNTIF($L256,"Sábado")&gt;0</f>
        <v>0</v>
      </c>
      <c r="T256" t="b">
        <f>COUNTIF($M256,"Domingo")&gt;0</f>
        <v>0</v>
      </c>
      <c r="U256">
        <v>2</v>
      </c>
      <c r="V256">
        <v>2</v>
      </c>
      <c r="W256" t="s">
        <v>28</v>
      </c>
      <c r="X256" s="1">
        <v>0.75</v>
      </c>
      <c r="Z256" t="s">
        <v>35</v>
      </c>
      <c r="AA256" s="1">
        <v>0.91666666666666663</v>
      </c>
    </row>
    <row r="257" spans="1:31" x14ac:dyDescent="0.25">
      <c r="A257">
        <v>27741</v>
      </c>
      <c r="B257" t="s">
        <v>22</v>
      </c>
      <c r="C257">
        <v>4.84</v>
      </c>
      <c r="E257" t="s">
        <v>42</v>
      </c>
      <c r="F257" t="s">
        <v>24</v>
      </c>
      <c r="G257" t="s">
        <v>25</v>
      </c>
      <c r="H257" t="s">
        <v>33</v>
      </c>
      <c r="I257" t="s">
        <v>26</v>
      </c>
      <c r="J257" t="s">
        <v>27</v>
      </c>
      <c r="K257" t="s">
        <v>34</v>
      </c>
      <c r="N257" t="b">
        <f>COUNTIF($G257,"Lunes")&gt;0</f>
        <v>1</v>
      </c>
      <c r="O257" t="b">
        <f>COUNTIF($H257,"Martes")&gt;0</f>
        <v>1</v>
      </c>
      <c r="P257" t="b">
        <f>COUNTIF($I257,"Miércoles")&gt;0</f>
        <v>1</v>
      </c>
      <c r="Q257" t="b">
        <f>COUNTIF($J257,"Jueves")&gt;0</f>
        <v>1</v>
      </c>
      <c r="R257" t="b">
        <f>COUNTIF($K257,"Viernes")&gt;0</f>
        <v>1</v>
      </c>
      <c r="S257" t="b">
        <f>COUNTIF($L257,"Sábado")&gt;0</f>
        <v>0</v>
      </c>
      <c r="T257" t="b">
        <f>COUNTIF($M257,"Domingo")&gt;0</f>
        <v>0</v>
      </c>
      <c r="U257">
        <v>5</v>
      </c>
      <c r="V257">
        <v>5</v>
      </c>
      <c r="W257" t="s">
        <v>39</v>
      </c>
      <c r="X257" s="1">
        <v>0.45833333333333331</v>
      </c>
      <c r="Y257" s="1">
        <v>0.54166666666666663</v>
      </c>
      <c r="Z257" t="s">
        <v>29</v>
      </c>
      <c r="AA257" s="1">
        <v>0.75</v>
      </c>
      <c r="AB257" s="1">
        <v>0.83333333333333337</v>
      </c>
      <c r="AD257" t="s">
        <v>37</v>
      </c>
    </row>
    <row r="258" spans="1:31" x14ac:dyDescent="0.25">
      <c r="A258">
        <v>27742</v>
      </c>
      <c r="B258" t="s">
        <v>30</v>
      </c>
      <c r="C258">
        <v>6.13</v>
      </c>
      <c r="E258" t="s">
        <v>23</v>
      </c>
      <c r="F258" t="s">
        <v>32</v>
      </c>
      <c r="G258" t="s">
        <v>25</v>
      </c>
      <c r="H258" t="s">
        <v>33</v>
      </c>
      <c r="I258" t="s">
        <v>26</v>
      </c>
      <c r="J258" t="s">
        <v>27</v>
      </c>
      <c r="K258" t="s">
        <v>34</v>
      </c>
      <c r="N258" t="b">
        <f>COUNTIF($G258,"Lunes")&gt;0</f>
        <v>1</v>
      </c>
      <c r="O258" t="b">
        <f>COUNTIF($H258,"Martes")&gt;0</f>
        <v>1</v>
      </c>
      <c r="P258" t="b">
        <f>COUNTIF($I258,"Miércoles")&gt;0</f>
        <v>1</v>
      </c>
      <c r="Q258" t="b">
        <f>COUNTIF($J258,"Jueves")&gt;0</f>
        <v>1</v>
      </c>
      <c r="R258" t="b">
        <f>COUNTIF($K258,"Viernes")&gt;0</f>
        <v>1</v>
      </c>
      <c r="S258" t="b">
        <f>COUNTIF($L258,"Sábado")&gt;0</f>
        <v>0</v>
      </c>
      <c r="T258" t="b">
        <f>COUNTIF($M258,"Domingo")&gt;0</f>
        <v>0</v>
      </c>
      <c r="U258">
        <v>5</v>
      </c>
      <c r="V258">
        <v>5</v>
      </c>
      <c r="W258" t="s">
        <v>28</v>
      </c>
      <c r="X258" s="1">
        <v>0.375</v>
      </c>
      <c r="Z258" t="s">
        <v>29</v>
      </c>
      <c r="AA258" s="1">
        <v>0.58333333333333337</v>
      </c>
      <c r="AB258" s="1">
        <v>0.75</v>
      </c>
      <c r="AC258" t="s">
        <v>36</v>
      </c>
      <c r="AD258" t="s">
        <v>37</v>
      </c>
      <c r="AE258">
        <v>1</v>
      </c>
    </row>
    <row r="259" spans="1:31" x14ac:dyDescent="0.25">
      <c r="A259">
        <v>27743</v>
      </c>
      <c r="B259" t="s">
        <v>30</v>
      </c>
      <c r="C259">
        <v>15.95</v>
      </c>
      <c r="E259" t="s">
        <v>31</v>
      </c>
      <c r="F259" t="s">
        <v>32</v>
      </c>
      <c r="G259" t="s">
        <v>25</v>
      </c>
      <c r="H259" t="s">
        <v>33</v>
      </c>
      <c r="I259" t="s">
        <v>26</v>
      </c>
      <c r="J259" t="s">
        <v>27</v>
      </c>
      <c r="K259" t="s">
        <v>34</v>
      </c>
      <c r="N259" t="b">
        <f>COUNTIF($G259,"Lunes")&gt;0</f>
        <v>1</v>
      </c>
      <c r="O259" t="b">
        <f>COUNTIF($H259,"Martes")&gt;0</f>
        <v>1</v>
      </c>
      <c r="P259" t="b">
        <f>COUNTIF($I259,"Miércoles")&gt;0</f>
        <v>1</v>
      </c>
      <c r="Q259" t="b">
        <f>COUNTIF($J259,"Jueves")&gt;0</f>
        <v>1</v>
      </c>
      <c r="R259" t="b">
        <f>COUNTIF($K259,"Viernes")&gt;0</f>
        <v>1</v>
      </c>
      <c r="S259" t="b">
        <f>COUNTIF($L259,"Sábado")&gt;0</f>
        <v>0</v>
      </c>
      <c r="T259" t="b">
        <f>COUNTIF($M259,"Domingo")&gt;0</f>
        <v>0</v>
      </c>
      <c r="U259">
        <v>5</v>
      </c>
      <c r="V259">
        <v>5</v>
      </c>
      <c r="W259" t="s">
        <v>39</v>
      </c>
      <c r="X259" s="1">
        <v>0.33333333333333331</v>
      </c>
      <c r="Y259" s="1">
        <v>0.45833333333333331</v>
      </c>
      <c r="Z259" t="s">
        <v>29</v>
      </c>
      <c r="AA259" s="1">
        <v>0.66666666666666663</v>
      </c>
      <c r="AB259" s="1">
        <v>0.83333333333333337</v>
      </c>
      <c r="AC259" t="s">
        <v>37</v>
      </c>
      <c r="AD259" t="s">
        <v>37</v>
      </c>
    </row>
    <row r="260" spans="1:31" x14ac:dyDescent="0.25">
      <c r="A260">
        <v>27744</v>
      </c>
      <c r="B260" t="s">
        <v>22</v>
      </c>
      <c r="C260">
        <v>10.63</v>
      </c>
      <c r="E260" t="s">
        <v>23</v>
      </c>
      <c r="F260" t="s">
        <v>24</v>
      </c>
      <c r="G260" t="s">
        <v>25</v>
      </c>
      <c r="H260" t="s">
        <v>33</v>
      </c>
      <c r="I260" t="s">
        <v>26</v>
      </c>
      <c r="J260" t="s">
        <v>27</v>
      </c>
      <c r="K260" t="s">
        <v>34</v>
      </c>
      <c r="N260" t="b">
        <f>COUNTIF($G260,"Lunes")&gt;0</f>
        <v>1</v>
      </c>
      <c r="O260" t="b">
        <f>COUNTIF($H260,"Martes")&gt;0</f>
        <v>1</v>
      </c>
      <c r="P260" t="b">
        <f>COUNTIF($I260,"Miércoles")&gt;0</f>
        <v>1</v>
      </c>
      <c r="Q260" t="b">
        <f>COUNTIF($J260,"Jueves")&gt;0</f>
        <v>1</v>
      </c>
      <c r="R260" t="b">
        <f>COUNTIF($K260,"Viernes")&gt;0</f>
        <v>1</v>
      </c>
      <c r="S260" t="b">
        <f>COUNTIF($L260,"Sábado")&gt;0</f>
        <v>0</v>
      </c>
      <c r="T260" t="b">
        <f>COUNTIF($M260,"Domingo")&gt;0</f>
        <v>0</v>
      </c>
      <c r="U260">
        <v>5</v>
      </c>
      <c r="V260">
        <v>5</v>
      </c>
      <c r="W260" t="s">
        <v>28</v>
      </c>
      <c r="X260" s="1">
        <v>0.29166666666666669</v>
      </c>
      <c r="Z260" t="s">
        <v>29</v>
      </c>
      <c r="AA260" s="1">
        <v>4.1666666666666664E-2</v>
      </c>
      <c r="AB260" s="1">
        <v>0.125</v>
      </c>
      <c r="AD260" t="s">
        <v>37</v>
      </c>
      <c r="AE260">
        <v>3</v>
      </c>
    </row>
    <row r="261" spans="1:31" x14ac:dyDescent="0.25">
      <c r="A261">
        <v>27745</v>
      </c>
      <c r="B261" t="s">
        <v>44</v>
      </c>
      <c r="C261">
        <v>13.37</v>
      </c>
      <c r="E261" t="s">
        <v>31</v>
      </c>
      <c r="F261" t="s">
        <v>32</v>
      </c>
      <c r="G261" t="s">
        <v>25</v>
      </c>
      <c r="H261" t="s">
        <v>33</v>
      </c>
      <c r="I261" t="s">
        <v>26</v>
      </c>
      <c r="K261" t="s">
        <v>34</v>
      </c>
      <c r="N261" t="b">
        <f>COUNTIF($G261,"Lunes")&gt;0</f>
        <v>1</v>
      </c>
      <c r="O261" t="b">
        <f>COUNTIF($H261,"Martes")&gt;0</f>
        <v>1</v>
      </c>
      <c r="P261" t="b">
        <f>COUNTIF($I261,"Miércoles")&gt;0</f>
        <v>1</v>
      </c>
      <c r="Q261" t="b">
        <f>COUNTIF($J261,"Jueves")&gt;0</f>
        <v>0</v>
      </c>
      <c r="R261" t="b">
        <f>COUNTIF($K261,"Viernes")&gt;0</f>
        <v>1</v>
      </c>
      <c r="S261" t="b">
        <f>COUNTIF($L261,"Sábado")&gt;0</f>
        <v>0</v>
      </c>
      <c r="T261" t="b">
        <f>COUNTIF($M261,"Domingo")&gt;0</f>
        <v>0</v>
      </c>
      <c r="U261">
        <v>4</v>
      </c>
      <c r="V261">
        <v>4</v>
      </c>
      <c r="W261" t="s">
        <v>39</v>
      </c>
      <c r="X261" s="1">
        <v>0.29166666666666669</v>
      </c>
      <c r="Y261" s="1">
        <v>0.375</v>
      </c>
      <c r="Z261" t="s">
        <v>29</v>
      </c>
      <c r="AA261" s="1">
        <v>0.54166666666666663</v>
      </c>
      <c r="AB261" s="1">
        <v>0.625</v>
      </c>
      <c r="AC261" t="s">
        <v>37</v>
      </c>
      <c r="AD261" t="s">
        <v>37</v>
      </c>
    </row>
    <row r="262" spans="1:31" x14ac:dyDescent="0.25">
      <c r="A262">
        <v>27746</v>
      </c>
      <c r="B262" t="s">
        <v>22</v>
      </c>
      <c r="C262">
        <v>15.21</v>
      </c>
      <c r="E262" t="s">
        <v>23</v>
      </c>
      <c r="F262" t="s">
        <v>32</v>
      </c>
      <c r="G262" t="s">
        <v>25</v>
      </c>
      <c r="H262" t="s">
        <v>33</v>
      </c>
      <c r="J262" t="s">
        <v>27</v>
      </c>
      <c r="K262" t="s">
        <v>34</v>
      </c>
      <c r="N262" t="b">
        <f>COUNTIF($G262,"Lunes")&gt;0</f>
        <v>1</v>
      </c>
      <c r="O262" t="b">
        <f>COUNTIF($H262,"Martes")&gt;0</f>
        <v>1</v>
      </c>
      <c r="P262" t="b">
        <f>COUNTIF($I262,"Miércoles")&gt;0</f>
        <v>0</v>
      </c>
      <c r="Q262" t="b">
        <f>COUNTIF($J262,"Jueves")&gt;0</f>
        <v>1</v>
      </c>
      <c r="R262" t="b">
        <f>COUNTIF($K262,"Viernes")&gt;0</f>
        <v>1</v>
      </c>
      <c r="S262" t="b">
        <f>COUNTIF($L262,"Sábado")&gt;0</f>
        <v>0</v>
      </c>
      <c r="T262" t="b">
        <f>COUNTIF($M262,"Domingo")&gt;0</f>
        <v>0</v>
      </c>
      <c r="U262">
        <v>4</v>
      </c>
      <c r="V262">
        <v>4</v>
      </c>
      <c r="W262" t="s">
        <v>28</v>
      </c>
      <c r="X262" s="1">
        <v>0.29166666666666669</v>
      </c>
      <c r="Z262" t="s">
        <v>35</v>
      </c>
      <c r="AA262" s="1">
        <v>0.91666666666666663</v>
      </c>
      <c r="AC262" t="s">
        <v>37</v>
      </c>
      <c r="AD262" t="s">
        <v>36</v>
      </c>
    </row>
    <row r="263" spans="1:31" x14ac:dyDescent="0.25">
      <c r="A263">
        <v>27747</v>
      </c>
      <c r="B263" t="s">
        <v>22</v>
      </c>
      <c r="C263">
        <v>9.5399999999999991</v>
      </c>
      <c r="E263" t="s">
        <v>31</v>
      </c>
      <c r="F263" t="s">
        <v>32</v>
      </c>
      <c r="H263" t="s">
        <v>33</v>
      </c>
      <c r="I263" t="s">
        <v>26</v>
      </c>
      <c r="J263" t="s">
        <v>27</v>
      </c>
      <c r="K263" t="s">
        <v>34</v>
      </c>
      <c r="N263" t="b">
        <f>COUNTIF($G263,"Lunes")&gt;0</f>
        <v>0</v>
      </c>
      <c r="O263" t="b">
        <f>COUNTIF($H263,"Martes")&gt;0</f>
        <v>1</v>
      </c>
      <c r="P263" t="b">
        <f>COUNTIF($I263,"Miércoles")&gt;0</f>
        <v>1</v>
      </c>
      <c r="Q263" t="b">
        <f>COUNTIF($J263,"Jueves")&gt;0</f>
        <v>1</v>
      </c>
      <c r="R263" t="b">
        <f>COUNTIF($K263,"Viernes")&gt;0</f>
        <v>1</v>
      </c>
      <c r="S263" t="b">
        <f>COUNTIF($L263,"Sábado")&gt;0</f>
        <v>0</v>
      </c>
      <c r="T263" t="b">
        <f>COUNTIF($M263,"Domingo")&gt;0</f>
        <v>0</v>
      </c>
      <c r="U263">
        <v>4</v>
      </c>
      <c r="V263">
        <v>4</v>
      </c>
      <c r="W263" t="s">
        <v>28</v>
      </c>
      <c r="X263" s="1">
        <v>0.33333333333333331</v>
      </c>
      <c r="Z263" t="s">
        <v>29</v>
      </c>
      <c r="AA263" s="1">
        <v>0.45833333333333331</v>
      </c>
      <c r="AB263" s="1">
        <v>0.83333333333333337</v>
      </c>
      <c r="AC263" t="s">
        <v>45</v>
      </c>
      <c r="AE263">
        <v>1</v>
      </c>
    </row>
    <row r="264" spans="1:31" x14ac:dyDescent="0.25">
      <c r="A264">
        <v>27748</v>
      </c>
      <c r="B264" t="s">
        <v>40</v>
      </c>
      <c r="C264">
        <v>9.58</v>
      </c>
      <c r="E264" t="s">
        <v>42</v>
      </c>
      <c r="G264" t="s">
        <v>25</v>
      </c>
      <c r="H264" t="s">
        <v>33</v>
      </c>
      <c r="I264" t="s">
        <v>26</v>
      </c>
      <c r="J264" t="s">
        <v>27</v>
      </c>
      <c r="K264" t="s">
        <v>34</v>
      </c>
      <c r="N264" t="b">
        <f>COUNTIF($G264,"Lunes")&gt;0</f>
        <v>1</v>
      </c>
      <c r="O264" t="b">
        <f>COUNTIF($H264,"Martes")&gt;0</f>
        <v>1</v>
      </c>
      <c r="P264" t="b">
        <f>COUNTIF($I264,"Miércoles")&gt;0</f>
        <v>1</v>
      </c>
      <c r="Q264" t="b">
        <f>COUNTIF($J264,"Jueves")&gt;0</f>
        <v>1</v>
      </c>
      <c r="R264" t="b">
        <f>COUNTIF($K264,"Viernes")&gt;0</f>
        <v>1</v>
      </c>
      <c r="S264" t="b">
        <f>COUNTIF($L264,"Sábado")&gt;0</f>
        <v>0</v>
      </c>
      <c r="T264" t="b">
        <f>COUNTIF($M264,"Domingo")&gt;0</f>
        <v>0</v>
      </c>
      <c r="U264">
        <v>5</v>
      </c>
      <c r="V264">
        <v>5</v>
      </c>
      <c r="W264" t="s">
        <v>28</v>
      </c>
      <c r="X264" s="1">
        <v>0.33333333333333331</v>
      </c>
      <c r="Z264" t="s">
        <v>35</v>
      </c>
      <c r="AA264" s="1">
        <v>0.75</v>
      </c>
    </row>
    <row r="265" spans="1:31" x14ac:dyDescent="0.25">
      <c r="A265">
        <v>27749</v>
      </c>
      <c r="B265" t="s">
        <v>40</v>
      </c>
      <c r="C265">
        <v>18.32</v>
      </c>
      <c r="E265" t="s">
        <v>23</v>
      </c>
      <c r="F265" t="s">
        <v>32</v>
      </c>
      <c r="G265" t="s">
        <v>25</v>
      </c>
      <c r="H265" t="s">
        <v>33</v>
      </c>
      <c r="I265" t="s">
        <v>26</v>
      </c>
      <c r="J265" t="s">
        <v>27</v>
      </c>
      <c r="K265" t="s">
        <v>34</v>
      </c>
      <c r="N265" t="b">
        <f>COUNTIF($G265,"Lunes")&gt;0</f>
        <v>1</v>
      </c>
      <c r="O265" t="b">
        <f>COUNTIF($H265,"Martes")&gt;0</f>
        <v>1</v>
      </c>
      <c r="P265" t="b">
        <f>COUNTIF($I265,"Miércoles")&gt;0</f>
        <v>1</v>
      </c>
      <c r="Q265" t="b">
        <f>COUNTIF($J265,"Jueves")&gt;0</f>
        <v>1</v>
      </c>
      <c r="R265" t="b">
        <f>COUNTIF($K265,"Viernes")&gt;0</f>
        <v>1</v>
      </c>
      <c r="S265" t="b">
        <f>COUNTIF($L265,"Sábado")&gt;0</f>
        <v>0</v>
      </c>
      <c r="T265" t="b">
        <f>COUNTIF($M265,"Domingo")&gt;0</f>
        <v>0</v>
      </c>
      <c r="U265">
        <v>5</v>
      </c>
      <c r="V265">
        <v>5</v>
      </c>
      <c r="W265" t="s">
        <v>28</v>
      </c>
      <c r="X265" s="1">
        <v>0.25</v>
      </c>
      <c r="Z265" t="s">
        <v>29</v>
      </c>
      <c r="AA265" s="1">
        <v>0.66666666666666663</v>
      </c>
      <c r="AB265" s="1">
        <v>0.91666666666666663</v>
      </c>
      <c r="AC265" t="s">
        <v>37</v>
      </c>
      <c r="AD265" t="s">
        <v>37</v>
      </c>
      <c r="AE265">
        <v>1</v>
      </c>
    </row>
    <row r="266" spans="1:31" x14ac:dyDescent="0.25">
      <c r="A266">
        <v>27750</v>
      </c>
      <c r="B266" t="s">
        <v>30</v>
      </c>
      <c r="C266">
        <v>9.61</v>
      </c>
      <c r="D266">
        <v>5</v>
      </c>
      <c r="E266" t="s">
        <v>23</v>
      </c>
      <c r="F266" t="s">
        <v>32</v>
      </c>
      <c r="G266" t="s">
        <v>25</v>
      </c>
      <c r="H266" t="s">
        <v>33</v>
      </c>
      <c r="I266" t="s">
        <v>26</v>
      </c>
      <c r="J266" t="s">
        <v>27</v>
      </c>
      <c r="K266" t="s">
        <v>34</v>
      </c>
      <c r="N266" t="b">
        <f>COUNTIF($G266,"Lunes")&gt;0</f>
        <v>1</v>
      </c>
      <c r="O266" t="b">
        <f>COUNTIF($H266,"Martes")&gt;0</f>
        <v>1</v>
      </c>
      <c r="P266" t="b">
        <f>COUNTIF($I266,"Miércoles")&gt;0</f>
        <v>1</v>
      </c>
      <c r="Q266" t="b">
        <f>COUNTIF($J266,"Jueves")&gt;0</f>
        <v>1</v>
      </c>
      <c r="R266" t="b">
        <f>COUNTIF($K266,"Viernes")&gt;0</f>
        <v>1</v>
      </c>
      <c r="S266" t="b">
        <f>COUNTIF($L266,"Sábado")&gt;0</f>
        <v>0</v>
      </c>
      <c r="T266" t="b">
        <f>COUNTIF($M266,"Domingo")&gt;0</f>
        <v>0</v>
      </c>
      <c r="U266">
        <v>5</v>
      </c>
      <c r="V266">
        <v>5</v>
      </c>
      <c r="W266" t="s">
        <v>39</v>
      </c>
      <c r="X266" s="1">
        <v>0.29166666666666669</v>
      </c>
      <c r="Y266" s="1">
        <v>0.34375</v>
      </c>
      <c r="Z266" t="s">
        <v>29</v>
      </c>
      <c r="AA266" s="1">
        <v>0.625</v>
      </c>
      <c r="AB266" s="1">
        <v>0.70833333333333337</v>
      </c>
      <c r="AC266" t="s">
        <v>37</v>
      </c>
      <c r="AD266" t="s">
        <v>37</v>
      </c>
    </row>
    <row r="267" spans="1:31" x14ac:dyDescent="0.25">
      <c r="A267">
        <v>27751</v>
      </c>
      <c r="B267" t="s">
        <v>44</v>
      </c>
      <c r="C267">
        <v>12.44</v>
      </c>
      <c r="D267">
        <v>10</v>
      </c>
      <c r="E267" t="s">
        <v>23</v>
      </c>
      <c r="F267" t="s">
        <v>32</v>
      </c>
      <c r="G267" t="s">
        <v>25</v>
      </c>
      <c r="H267" t="s">
        <v>33</v>
      </c>
      <c r="I267" t="s">
        <v>26</v>
      </c>
      <c r="J267" t="s">
        <v>27</v>
      </c>
      <c r="K267" t="s">
        <v>34</v>
      </c>
      <c r="N267" t="b">
        <f>COUNTIF($G267,"Lunes")&gt;0</f>
        <v>1</v>
      </c>
      <c r="O267" t="b">
        <f>COUNTIF($H267,"Martes")&gt;0</f>
        <v>1</v>
      </c>
      <c r="P267" t="b">
        <f>COUNTIF($I267,"Miércoles")&gt;0</f>
        <v>1</v>
      </c>
      <c r="Q267" t="b">
        <f>COUNTIF($J267,"Jueves")&gt;0</f>
        <v>1</v>
      </c>
      <c r="R267" t="b">
        <f>COUNTIF($K267,"Viernes")&gt;0</f>
        <v>1</v>
      </c>
      <c r="S267" t="b">
        <f>COUNTIF($L267,"Sábado")&gt;0</f>
        <v>0</v>
      </c>
      <c r="T267" t="b">
        <f>COUNTIF($M267,"Domingo")&gt;0</f>
        <v>0</v>
      </c>
      <c r="U267">
        <v>5</v>
      </c>
      <c r="V267">
        <v>5</v>
      </c>
      <c r="W267" t="s">
        <v>39</v>
      </c>
      <c r="X267" s="1">
        <v>0.29166666666666669</v>
      </c>
      <c r="Y267" s="1">
        <v>0.33333333333333331</v>
      </c>
      <c r="Z267" t="s">
        <v>29</v>
      </c>
      <c r="AA267" s="1">
        <v>0.54166666666666663</v>
      </c>
      <c r="AB267" s="1">
        <v>0.625</v>
      </c>
      <c r="AC267" t="s">
        <v>37</v>
      </c>
      <c r="AD267" t="s">
        <v>37</v>
      </c>
      <c r="AE267">
        <v>2</v>
      </c>
    </row>
    <row r="268" spans="1:31" x14ac:dyDescent="0.25">
      <c r="A268">
        <v>27752</v>
      </c>
      <c r="B268" t="s">
        <v>22</v>
      </c>
      <c r="C268">
        <v>5.32</v>
      </c>
      <c r="E268" t="s">
        <v>46</v>
      </c>
      <c r="G268" t="s">
        <v>25</v>
      </c>
      <c r="H268" t="s">
        <v>33</v>
      </c>
      <c r="I268" t="s">
        <v>26</v>
      </c>
      <c r="J268" t="s">
        <v>27</v>
      </c>
      <c r="K268" t="s">
        <v>34</v>
      </c>
      <c r="L268" t="s">
        <v>41</v>
      </c>
      <c r="N268" t="b">
        <f>COUNTIF($G268,"Lunes")&gt;0</f>
        <v>1</v>
      </c>
      <c r="O268" t="b">
        <f>COUNTIF($H268,"Martes")&gt;0</f>
        <v>1</v>
      </c>
      <c r="P268" t="b">
        <f>COUNTIF($I268,"Miércoles")&gt;0</f>
        <v>1</v>
      </c>
      <c r="Q268" t="b">
        <f>COUNTIF($J268,"Jueves")&gt;0</f>
        <v>1</v>
      </c>
      <c r="R268" t="b">
        <f>COUNTIF($K268,"Viernes")&gt;0</f>
        <v>1</v>
      </c>
      <c r="S268" t="b">
        <f>COUNTIF($L268,"Sábado")&gt;0</f>
        <v>1</v>
      </c>
      <c r="T268" t="b">
        <f>COUNTIF($M268,"Domingo")&gt;0</f>
        <v>0</v>
      </c>
      <c r="U268">
        <v>6</v>
      </c>
      <c r="V268">
        <v>6</v>
      </c>
      <c r="W268" t="s">
        <v>39</v>
      </c>
      <c r="X268" s="1">
        <v>0.29166666666666669</v>
      </c>
      <c r="Y268" s="1">
        <v>0.375</v>
      </c>
      <c r="Z268" t="s">
        <v>29</v>
      </c>
      <c r="AA268" s="1">
        <v>0.54166666666666663</v>
      </c>
      <c r="AB268" s="1">
        <v>0.83333333333333337</v>
      </c>
    </row>
    <row r="269" spans="1:31" x14ac:dyDescent="0.25">
      <c r="A269">
        <v>27753</v>
      </c>
      <c r="B269" t="s">
        <v>40</v>
      </c>
      <c r="C269">
        <v>7.51</v>
      </c>
      <c r="E269" t="s">
        <v>31</v>
      </c>
      <c r="F269" t="s">
        <v>32</v>
      </c>
      <c r="G269" t="s">
        <v>25</v>
      </c>
      <c r="H269" t="s">
        <v>33</v>
      </c>
      <c r="I269" t="s">
        <v>26</v>
      </c>
      <c r="J269" t="s">
        <v>27</v>
      </c>
      <c r="K269" t="s">
        <v>34</v>
      </c>
      <c r="N269" t="b">
        <f>COUNTIF($G269,"Lunes")&gt;0</f>
        <v>1</v>
      </c>
      <c r="O269" t="b">
        <f>COUNTIF($H269,"Martes")&gt;0</f>
        <v>1</v>
      </c>
      <c r="P269" t="b">
        <f>COUNTIF($I269,"Miércoles")&gt;0</f>
        <v>1</v>
      </c>
      <c r="Q269" t="b">
        <f>COUNTIF($J269,"Jueves")&gt;0</f>
        <v>1</v>
      </c>
      <c r="R269" t="b">
        <f>COUNTIF($K269,"Viernes")&gt;0</f>
        <v>1</v>
      </c>
      <c r="S269" t="b">
        <f>COUNTIF($L269,"Sábado")&gt;0</f>
        <v>0</v>
      </c>
      <c r="T269" t="b">
        <f>COUNTIF($M269,"Domingo")&gt;0</f>
        <v>0</v>
      </c>
      <c r="U269">
        <v>5</v>
      </c>
      <c r="V269">
        <v>5</v>
      </c>
      <c r="W269" t="s">
        <v>28</v>
      </c>
      <c r="X269" s="1">
        <v>0.375</v>
      </c>
      <c r="Z269" t="s">
        <v>35</v>
      </c>
      <c r="AA269" s="1">
        <v>0.54166666666666663</v>
      </c>
      <c r="AC269" t="s">
        <v>43</v>
      </c>
      <c r="AE269">
        <v>1</v>
      </c>
    </row>
    <row r="270" spans="1:31" x14ac:dyDescent="0.25">
      <c r="A270">
        <v>27754</v>
      </c>
      <c r="B270" t="s">
        <v>40</v>
      </c>
      <c r="C270">
        <v>18.79</v>
      </c>
      <c r="E270" t="s">
        <v>23</v>
      </c>
      <c r="F270" t="s">
        <v>32</v>
      </c>
      <c r="G270" t="s">
        <v>25</v>
      </c>
      <c r="H270" t="s">
        <v>33</v>
      </c>
      <c r="I270" t="s">
        <v>26</v>
      </c>
      <c r="J270" t="s">
        <v>27</v>
      </c>
      <c r="K270" t="s">
        <v>34</v>
      </c>
      <c r="N270" t="b">
        <f>COUNTIF($G270,"Lunes")&gt;0</f>
        <v>1</v>
      </c>
      <c r="O270" t="b">
        <f>COUNTIF($H270,"Martes")&gt;0</f>
        <v>1</v>
      </c>
      <c r="P270" t="b">
        <f>COUNTIF($I270,"Miércoles")&gt;0</f>
        <v>1</v>
      </c>
      <c r="Q270" t="b">
        <f>COUNTIF($J270,"Jueves")&gt;0</f>
        <v>1</v>
      </c>
      <c r="R270" t="b">
        <f>COUNTIF($K270,"Viernes")&gt;0</f>
        <v>1</v>
      </c>
      <c r="S270" t="b">
        <f>COUNTIF($L270,"Sábado")&gt;0</f>
        <v>0</v>
      </c>
      <c r="T270" t="b">
        <f>COUNTIF($M270,"Domingo")&gt;0</f>
        <v>0</v>
      </c>
      <c r="U270">
        <v>5</v>
      </c>
      <c r="V270">
        <v>5</v>
      </c>
      <c r="W270" t="s">
        <v>28</v>
      </c>
      <c r="X270" s="1">
        <v>0.375</v>
      </c>
      <c r="Z270" t="s">
        <v>29</v>
      </c>
      <c r="AA270" s="1">
        <v>0.72916666666666663</v>
      </c>
      <c r="AB270" s="1">
        <v>0.875</v>
      </c>
      <c r="AC270" t="s">
        <v>36</v>
      </c>
      <c r="AD270" t="s">
        <v>37</v>
      </c>
    </row>
    <row r="271" spans="1:31" x14ac:dyDescent="0.25">
      <c r="A271">
        <v>27755</v>
      </c>
      <c r="B271" t="s">
        <v>44</v>
      </c>
      <c r="C271">
        <v>5.12</v>
      </c>
      <c r="E271" t="s">
        <v>23</v>
      </c>
      <c r="F271" t="s">
        <v>32</v>
      </c>
      <c r="G271" t="s">
        <v>25</v>
      </c>
      <c r="H271" t="s">
        <v>33</v>
      </c>
      <c r="I271" t="s">
        <v>26</v>
      </c>
      <c r="J271" t="s">
        <v>27</v>
      </c>
      <c r="K271" t="s">
        <v>34</v>
      </c>
      <c r="N271" t="b">
        <f>COUNTIF($G271,"Lunes")&gt;0</f>
        <v>1</v>
      </c>
      <c r="O271" t="b">
        <f>COUNTIF($H271,"Martes")&gt;0</f>
        <v>1</v>
      </c>
      <c r="P271" t="b">
        <f>COUNTIF($I271,"Miércoles")&gt;0</f>
        <v>1</v>
      </c>
      <c r="Q271" t="b">
        <f>COUNTIF($J271,"Jueves")&gt;0</f>
        <v>1</v>
      </c>
      <c r="R271" t="b">
        <f>COUNTIF($K271,"Viernes")&gt;0</f>
        <v>1</v>
      </c>
      <c r="S271" t="b">
        <f>COUNTIF($L271,"Sábado")&gt;0</f>
        <v>0</v>
      </c>
      <c r="T271" t="b">
        <f>COUNTIF($M271,"Domingo")&gt;0</f>
        <v>0</v>
      </c>
      <c r="U271">
        <v>5</v>
      </c>
      <c r="V271">
        <v>5</v>
      </c>
      <c r="W271" t="s">
        <v>28</v>
      </c>
      <c r="X271" s="1">
        <v>0.375</v>
      </c>
      <c r="Z271" t="s">
        <v>29</v>
      </c>
      <c r="AA271" s="1">
        <v>0.45833333333333331</v>
      </c>
      <c r="AB271" s="1">
        <v>0.66666666666666663</v>
      </c>
      <c r="AC271" t="s">
        <v>37</v>
      </c>
    </row>
    <row r="272" spans="1:31" x14ac:dyDescent="0.25">
      <c r="A272">
        <v>27756</v>
      </c>
      <c r="B272" t="s">
        <v>22</v>
      </c>
      <c r="C272">
        <v>29.22</v>
      </c>
      <c r="E272" t="s">
        <v>49</v>
      </c>
      <c r="H272" t="s">
        <v>33</v>
      </c>
      <c r="J272" t="s">
        <v>27</v>
      </c>
      <c r="N272" t="b">
        <f>COUNTIF($G272,"Lunes")&gt;0</f>
        <v>0</v>
      </c>
      <c r="O272" t="b">
        <f>COUNTIF($H272,"Martes")&gt;0</f>
        <v>1</v>
      </c>
      <c r="P272" t="b">
        <f>COUNTIF($I272,"Miércoles")&gt;0</f>
        <v>0</v>
      </c>
      <c r="Q272" t="b">
        <f>COUNTIF($J272,"Jueves")&gt;0</f>
        <v>1</v>
      </c>
      <c r="R272" t="b">
        <f>COUNTIF($K272,"Viernes")&gt;0</f>
        <v>0</v>
      </c>
      <c r="S272" t="b">
        <f>COUNTIF($L272,"Sábado")&gt;0</f>
        <v>0</v>
      </c>
      <c r="T272" t="b">
        <f>COUNTIF($M272,"Domingo")&gt;0</f>
        <v>0</v>
      </c>
      <c r="U272">
        <v>2</v>
      </c>
      <c r="V272">
        <v>2</v>
      </c>
      <c r="W272" t="s">
        <v>28</v>
      </c>
      <c r="X272" s="1">
        <v>0.45833333333333331</v>
      </c>
      <c r="Z272" t="s">
        <v>29</v>
      </c>
      <c r="AA272" s="1">
        <v>0.75</v>
      </c>
      <c r="AB272" s="1">
        <v>0.83333333333333337</v>
      </c>
    </row>
    <row r="273" spans="1:31" x14ac:dyDescent="0.25">
      <c r="A273">
        <v>27757</v>
      </c>
      <c r="B273" t="s">
        <v>30</v>
      </c>
      <c r="C273">
        <v>22.9</v>
      </c>
      <c r="E273" t="s">
        <v>38</v>
      </c>
      <c r="G273" t="s">
        <v>25</v>
      </c>
      <c r="H273" t="s">
        <v>33</v>
      </c>
      <c r="I273" t="s">
        <v>26</v>
      </c>
      <c r="J273" t="s">
        <v>27</v>
      </c>
      <c r="K273" t="s">
        <v>34</v>
      </c>
      <c r="L273" t="s">
        <v>41</v>
      </c>
      <c r="N273" t="b">
        <f>COUNTIF($G273,"Lunes")&gt;0</f>
        <v>1</v>
      </c>
      <c r="O273" t="b">
        <f>COUNTIF($H273,"Martes")&gt;0</f>
        <v>1</v>
      </c>
      <c r="P273" t="b">
        <f>COUNTIF($I273,"Miércoles")&gt;0</f>
        <v>1</v>
      </c>
      <c r="Q273" t="b">
        <f>COUNTIF($J273,"Jueves")&gt;0</f>
        <v>1</v>
      </c>
      <c r="R273" t="b">
        <f>COUNTIF($K273,"Viernes")&gt;0</f>
        <v>1</v>
      </c>
      <c r="S273" t="b">
        <f>COUNTIF($L273,"Sábado")&gt;0</f>
        <v>1</v>
      </c>
      <c r="T273" t="b">
        <f>COUNTIF($M273,"Domingo")&gt;0</f>
        <v>0</v>
      </c>
      <c r="U273">
        <v>6</v>
      </c>
      <c r="V273">
        <v>6</v>
      </c>
      <c r="W273" t="s">
        <v>28</v>
      </c>
      <c r="X273" s="1">
        <v>6.25E-2</v>
      </c>
      <c r="Z273" t="s">
        <v>35</v>
      </c>
      <c r="AA273" s="1">
        <v>0.33333333333333331</v>
      </c>
    </row>
    <row r="274" spans="1:31" x14ac:dyDescent="0.25">
      <c r="A274">
        <v>27758</v>
      </c>
      <c r="B274" t="s">
        <v>22</v>
      </c>
      <c r="C274">
        <v>6.01</v>
      </c>
      <c r="E274" t="s">
        <v>31</v>
      </c>
      <c r="F274" t="s">
        <v>32</v>
      </c>
      <c r="G274" t="s">
        <v>25</v>
      </c>
      <c r="H274" t="s">
        <v>33</v>
      </c>
      <c r="I274" t="s">
        <v>26</v>
      </c>
      <c r="J274" t="s">
        <v>27</v>
      </c>
      <c r="K274" t="s">
        <v>34</v>
      </c>
      <c r="N274" t="b">
        <f>COUNTIF($G274,"Lunes")&gt;0</f>
        <v>1</v>
      </c>
      <c r="O274" t="b">
        <f>COUNTIF($H274,"Martes")&gt;0</f>
        <v>1</v>
      </c>
      <c r="P274" t="b">
        <f>COUNTIF($I274,"Miércoles")&gt;0</f>
        <v>1</v>
      </c>
      <c r="Q274" t="b">
        <f>COUNTIF($J274,"Jueves")&gt;0</f>
        <v>1</v>
      </c>
      <c r="R274" t="b">
        <f>COUNTIF($K274,"Viernes")&gt;0</f>
        <v>1</v>
      </c>
      <c r="S274" t="b">
        <f>COUNTIF($L274,"Sábado")&gt;0</f>
        <v>0</v>
      </c>
      <c r="T274" t="b">
        <f>COUNTIF($M274,"Domingo")&gt;0</f>
        <v>0</v>
      </c>
      <c r="U274">
        <v>5</v>
      </c>
      <c r="V274">
        <v>5</v>
      </c>
      <c r="W274" t="s">
        <v>28</v>
      </c>
      <c r="X274" s="1">
        <v>0.29166666666666669</v>
      </c>
      <c r="Z274" t="s">
        <v>29</v>
      </c>
      <c r="AA274" s="1">
        <v>0.58333333333333337</v>
      </c>
      <c r="AB274" s="1">
        <v>0.75</v>
      </c>
      <c r="AC274" t="s">
        <v>37</v>
      </c>
      <c r="AD274" t="s">
        <v>37</v>
      </c>
    </row>
    <row r="275" spans="1:31" x14ac:dyDescent="0.25">
      <c r="A275">
        <v>27759</v>
      </c>
      <c r="B275" t="s">
        <v>44</v>
      </c>
      <c r="C275">
        <v>23.94</v>
      </c>
      <c r="E275" t="s">
        <v>23</v>
      </c>
      <c r="F275" t="s">
        <v>32</v>
      </c>
      <c r="G275" t="s">
        <v>25</v>
      </c>
      <c r="I275" t="s">
        <v>26</v>
      </c>
      <c r="J275" t="s">
        <v>27</v>
      </c>
      <c r="N275" t="b">
        <f>COUNTIF($G275,"Lunes")&gt;0</f>
        <v>1</v>
      </c>
      <c r="O275" t="b">
        <f>COUNTIF($H275,"Martes")&gt;0</f>
        <v>0</v>
      </c>
      <c r="P275" t="b">
        <f>COUNTIF($I275,"Miércoles")&gt;0</f>
        <v>1</v>
      </c>
      <c r="Q275" t="b">
        <f>COUNTIF($J275,"Jueves")&gt;0</f>
        <v>1</v>
      </c>
      <c r="R275" t="b">
        <f>COUNTIF($K275,"Viernes")&gt;0</f>
        <v>0</v>
      </c>
      <c r="S275" t="b">
        <f>COUNTIF($L275,"Sábado")&gt;0</f>
        <v>0</v>
      </c>
      <c r="T275" t="b">
        <f>COUNTIF($M275,"Domingo")&gt;0</f>
        <v>0</v>
      </c>
      <c r="U275">
        <v>3</v>
      </c>
      <c r="V275">
        <v>3</v>
      </c>
      <c r="W275" t="s">
        <v>28</v>
      </c>
      <c r="X275" s="1">
        <v>0.29166666666666669</v>
      </c>
      <c r="Z275" t="s">
        <v>35</v>
      </c>
      <c r="AA275" s="1">
        <v>0.75</v>
      </c>
      <c r="AC275" t="s">
        <v>37</v>
      </c>
      <c r="AD275" t="s">
        <v>37</v>
      </c>
    </row>
    <row r="276" spans="1:31" x14ac:dyDescent="0.25">
      <c r="A276">
        <v>27760</v>
      </c>
      <c r="B276" t="s">
        <v>30</v>
      </c>
      <c r="C276">
        <v>26.65</v>
      </c>
      <c r="E276" t="s">
        <v>23</v>
      </c>
      <c r="F276" t="s">
        <v>32</v>
      </c>
      <c r="G276" t="s">
        <v>25</v>
      </c>
      <c r="H276" t="s">
        <v>33</v>
      </c>
      <c r="I276" t="s">
        <v>26</v>
      </c>
      <c r="J276" t="s">
        <v>27</v>
      </c>
      <c r="K276" t="s">
        <v>34</v>
      </c>
      <c r="N276" t="b">
        <f>COUNTIF($G276,"Lunes")&gt;0</f>
        <v>1</v>
      </c>
      <c r="O276" t="b">
        <f>COUNTIF($H276,"Martes")&gt;0</f>
        <v>1</v>
      </c>
      <c r="P276" t="b">
        <f>COUNTIF($I276,"Miércoles")&gt;0</f>
        <v>1</v>
      </c>
      <c r="Q276" t="b">
        <f>COUNTIF($J276,"Jueves")&gt;0</f>
        <v>1</v>
      </c>
      <c r="R276" t="b">
        <f>COUNTIF($K276,"Viernes")&gt;0</f>
        <v>1</v>
      </c>
      <c r="S276" t="b">
        <f>COUNTIF($L276,"Sábado")&gt;0</f>
        <v>0</v>
      </c>
      <c r="T276" t="b">
        <f>COUNTIF($M276,"Domingo")&gt;0</f>
        <v>0</v>
      </c>
      <c r="U276">
        <v>5</v>
      </c>
      <c r="V276">
        <v>5</v>
      </c>
      <c r="W276" t="s">
        <v>39</v>
      </c>
      <c r="X276" s="1">
        <v>0.375</v>
      </c>
      <c r="Y276" s="1">
        <v>0.41666666666666669</v>
      </c>
      <c r="Z276" t="s">
        <v>29</v>
      </c>
      <c r="AA276" s="1">
        <v>0.60416666666666663</v>
      </c>
      <c r="AB276" s="1">
        <v>0.79166666666666663</v>
      </c>
      <c r="AC276" t="s">
        <v>36</v>
      </c>
      <c r="AD276" t="s">
        <v>37</v>
      </c>
    </row>
    <row r="277" spans="1:31" x14ac:dyDescent="0.25">
      <c r="A277">
        <v>27761</v>
      </c>
      <c r="B277" t="s">
        <v>22</v>
      </c>
      <c r="C277">
        <v>21.14</v>
      </c>
      <c r="E277" t="s">
        <v>38</v>
      </c>
      <c r="F277" t="s">
        <v>24</v>
      </c>
      <c r="G277" t="s">
        <v>25</v>
      </c>
      <c r="H277" t="s">
        <v>33</v>
      </c>
      <c r="J277" t="s">
        <v>27</v>
      </c>
      <c r="K277" t="s">
        <v>34</v>
      </c>
      <c r="N277" t="b">
        <f>COUNTIF($G277,"Lunes")&gt;0</f>
        <v>1</v>
      </c>
      <c r="O277" t="b">
        <f>COUNTIF($H277,"Martes")&gt;0</f>
        <v>1</v>
      </c>
      <c r="P277" t="b">
        <f>COUNTIF($I277,"Miércoles")&gt;0</f>
        <v>0</v>
      </c>
      <c r="Q277" t="b">
        <f>COUNTIF($J277,"Jueves")&gt;0</f>
        <v>1</v>
      </c>
      <c r="R277" t="b">
        <f>COUNTIF($K277,"Viernes")&gt;0</f>
        <v>1</v>
      </c>
      <c r="S277" t="b">
        <f>COUNTIF($L277,"Sábado")&gt;0</f>
        <v>0</v>
      </c>
      <c r="T277" t="b">
        <f>COUNTIF($M277,"Domingo")&gt;0</f>
        <v>0</v>
      </c>
      <c r="U277">
        <v>4</v>
      </c>
      <c r="V277">
        <v>4</v>
      </c>
      <c r="W277" t="s">
        <v>39</v>
      </c>
      <c r="X277" s="1">
        <v>0.33333333333333331</v>
      </c>
      <c r="Y277" s="1">
        <v>0.45833333333333331</v>
      </c>
      <c r="Z277" t="s">
        <v>29</v>
      </c>
      <c r="AA277" s="1">
        <v>0.66666666666666663</v>
      </c>
      <c r="AB277" s="1">
        <v>0.91666666666666663</v>
      </c>
      <c r="AE277">
        <v>3</v>
      </c>
    </row>
    <row r="278" spans="1:31" x14ac:dyDescent="0.25">
      <c r="A278">
        <v>27762</v>
      </c>
      <c r="B278" t="s">
        <v>40</v>
      </c>
      <c r="C278">
        <v>11.14</v>
      </c>
      <c r="D278">
        <v>2</v>
      </c>
      <c r="E278" t="s">
        <v>31</v>
      </c>
      <c r="F278" t="s">
        <v>32</v>
      </c>
      <c r="G278" t="s">
        <v>25</v>
      </c>
      <c r="H278" t="s">
        <v>33</v>
      </c>
      <c r="I278" t="s">
        <v>26</v>
      </c>
      <c r="J278" t="s">
        <v>27</v>
      </c>
      <c r="K278" t="s">
        <v>34</v>
      </c>
      <c r="N278" t="b">
        <f>COUNTIF($G278,"Lunes")&gt;0</f>
        <v>1</v>
      </c>
      <c r="O278" t="b">
        <f>COUNTIF($H278,"Martes")&gt;0</f>
        <v>1</v>
      </c>
      <c r="P278" t="b">
        <f>COUNTIF($I278,"Miércoles")&gt;0</f>
        <v>1</v>
      </c>
      <c r="Q278" t="b">
        <f>COUNTIF($J278,"Jueves")&gt;0</f>
        <v>1</v>
      </c>
      <c r="R278" t="b">
        <f>COUNTIF($K278,"Viernes")&gt;0</f>
        <v>1</v>
      </c>
      <c r="S278" t="b">
        <f>COUNTIF($L278,"Sábado")&gt;0</f>
        <v>0</v>
      </c>
      <c r="T278" t="b">
        <f>COUNTIF($M278,"Domingo")&gt;0</f>
        <v>0</v>
      </c>
      <c r="U278">
        <v>5</v>
      </c>
      <c r="V278">
        <v>5</v>
      </c>
      <c r="W278" t="s">
        <v>28</v>
      </c>
      <c r="X278" s="1">
        <v>0.29166666666666669</v>
      </c>
      <c r="Z278" t="s">
        <v>35</v>
      </c>
      <c r="AA278" s="1">
        <v>0.625</v>
      </c>
      <c r="AC278" t="s">
        <v>37</v>
      </c>
      <c r="AD278" t="s">
        <v>37</v>
      </c>
    </row>
    <row r="279" spans="1:31" x14ac:dyDescent="0.25">
      <c r="A279">
        <v>27763</v>
      </c>
      <c r="B279" t="s">
        <v>22</v>
      </c>
      <c r="C279">
        <v>3.07</v>
      </c>
      <c r="E279" t="s">
        <v>61</v>
      </c>
      <c r="G279" t="s">
        <v>25</v>
      </c>
      <c r="H279" t="s">
        <v>33</v>
      </c>
      <c r="I279" t="s">
        <v>26</v>
      </c>
      <c r="J279" t="s">
        <v>27</v>
      </c>
      <c r="K279" t="s">
        <v>34</v>
      </c>
      <c r="N279" t="b">
        <f>COUNTIF($G279,"Lunes")&gt;0</f>
        <v>1</v>
      </c>
      <c r="O279" t="b">
        <f>COUNTIF($H279,"Martes")&gt;0</f>
        <v>1</v>
      </c>
      <c r="P279" t="b">
        <f>COUNTIF($I279,"Miércoles")&gt;0</f>
        <v>1</v>
      </c>
      <c r="Q279" t="b">
        <f>COUNTIF($J279,"Jueves")&gt;0</f>
        <v>1</v>
      </c>
      <c r="R279" t="b">
        <f>COUNTIF($K279,"Viernes")&gt;0</f>
        <v>1</v>
      </c>
      <c r="S279" t="b">
        <f>COUNTIF($L279,"Sábado")&gt;0</f>
        <v>0</v>
      </c>
      <c r="T279" t="b">
        <f>COUNTIF($M279,"Domingo")&gt;0</f>
        <v>0</v>
      </c>
      <c r="U279">
        <v>5</v>
      </c>
      <c r="V279">
        <v>5</v>
      </c>
      <c r="W279" t="s">
        <v>39</v>
      </c>
      <c r="X279" s="1">
        <v>0.29166666666666669</v>
      </c>
      <c r="Y279" s="1">
        <v>0.45833333333333331</v>
      </c>
      <c r="Z279" t="s">
        <v>29</v>
      </c>
      <c r="AA279" s="1">
        <v>0.5</v>
      </c>
      <c r="AB279" s="1">
        <v>0.625</v>
      </c>
    </row>
    <row r="280" spans="1:31" x14ac:dyDescent="0.25">
      <c r="A280">
        <v>27764</v>
      </c>
      <c r="B280" t="s">
        <v>22</v>
      </c>
      <c r="C280">
        <v>23.74</v>
      </c>
      <c r="E280" t="s">
        <v>23</v>
      </c>
      <c r="F280" t="s">
        <v>32</v>
      </c>
      <c r="G280" t="s">
        <v>25</v>
      </c>
      <c r="H280" t="s">
        <v>33</v>
      </c>
      <c r="J280" t="s">
        <v>27</v>
      </c>
      <c r="K280" t="s">
        <v>34</v>
      </c>
      <c r="N280" t="b">
        <f>COUNTIF($G280,"Lunes")&gt;0</f>
        <v>1</v>
      </c>
      <c r="O280" t="b">
        <f>COUNTIF($H280,"Martes")&gt;0</f>
        <v>1</v>
      </c>
      <c r="P280" t="b">
        <f>COUNTIF($I280,"Miércoles")&gt;0</f>
        <v>0</v>
      </c>
      <c r="Q280" t="b">
        <f>COUNTIF($J280,"Jueves")&gt;0</f>
        <v>1</v>
      </c>
      <c r="R280" t="b">
        <f>COUNTIF($K280,"Viernes")&gt;0</f>
        <v>1</v>
      </c>
      <c r="S280" t="b">
        <f>COUNTIF($L280,"Sábado")&gt;0</f>
        <v>0</v>
      </c>
      <c r="T280" t="b">
        <f>COUNTIF($M280,"Domingo")&gt;0</f>
        <v>0</v>
      </c>
      <c r="U280">
        <v>4</v>
      </c>
      <c r="V280">
        <v>4</v>
      </c>
      <c r="W280" t="s">
        <v>28</v>
      </c>
      <c r="X280" s="1">
        <v>0.29166666666666669</v>
      </c>
      <c r="Z280" t="s">
        <v>35</v>
      </c>
      <c r="AA280" s="1">
        <v>0.33333333333333331</v>
      </c>
      <c r="AC280" t="s">
        <v>48</v>
      </c>
      <c r="AD280" t="s">
        <v>36</v>
      </c>
      <c r="AE280">
        <v>1</v>
      </c>
    </row>
    <row r="281" spans="1:31" x14ac:dyDescent="0.25">
      <c r="A281">
        <v>27765</v>
      </c>
      <c r="B281" t="s">
        <v>30</v>
      </c>
      <c r="C281">
        <v>12.43</v>
      </c>
      <c r="E281" t="s">
        <v>31</v>
      </c>
      <c r="F281" t="s">
        <v>24</v>
      </c>
      <c r="G281" t="s">
        <v>25</v>
      </c>
      <c r="H281" t="s">
        <v>33</v>
      </c>
      <c r="I281" t="s">
        <v>26</v>
      </c>
      <c r="J281" t="s">
        <v>27</v>
      </c>
      <c r="K281" t="s">
        <v>34</v>
      </c>
      <c r="N281" t="b">
        <f>COUNTIF($G281,"Lunes")&gt;0</f>
        <v>1</v>
      </c>
      <c r="O281" t="b">
        <f>COUNTIF($H281,"Martes")&gt;0</f>
        <v>1</v>
      </c>
      <c r="P281" t="b">
        <f>COUNTIF($I281,"Miércoles")&gt;0</f>
        <v>1</v>
      </c>
      <c r="Q281" t="b">
        <f>COUNTIF($J281,"Jueves")&gt;0</f>
        <v>1</v>
      </c>
      <c r="R281" t="b">
        <f>COUNTIF($K281,"Viernes")&gt;0</f>
        <v>1</v>
      </c>
      <c r="S281" t="b">
        <f>COUNTIF($L281,"Sábado")&gt;0</f>
        <v>0</v>
      </c>
      <c r="T281" t="b">
        <f>COUNTIF($M281,"Domingo")&gt;0</f>
        <v>0</v>
      </c>
      <c r="U281">
        <v>5</v>
      </c>
      <c r="V281">
        <v>5</v>
      </c>
      <c r="W281" t="s">
        <v>39</v>
      </c>
      <c r="X281" s="1">
        <v>0.375</v>
      </c>
      <c r="Y281" s="1">
        <v>0.5</v>
      </c>
      <c r="Z281" t="s">
        <v>29</v>
      </c>
      <c r="AA281" s="1">
        <v>0.79166666666666663</v>
      </c>
      <c r="AB281" s="1">
        <v>0.91666666666666663</v>
      </c>
      <c r="AE281">
        <v>1</v>
      </c>
    </row>
    <row r="282" spans="1:31" x14ac:dyDescent="0.25">
      <c r="A282">
        <v>27766</v>
      </c>
      <c r="B282" t="s">
        <v>44</v>
      </c>
      <c r="C282">
        <v>15.09</v>
      </c>
      <c r="F282" t="s">
        <v>32</v>
      </c>
      <c r="G282" t="s">
        <v>25</v>
      </c>
      <c r="J282" t="s">
        <v>27</v>
      </c>
      <c r="K282" t="s">
        <v>34</v>
      </c>
      <c r="N282" t="b">
        <f>COUNTIF($G282,"Lunes")&gt;0</f>
        <v>1</v>
      </c>
      <c r="O282" t="b">
        <f>COUNTIF($H282,"Martes")&gt;0</f>
        <v>0</v>
      </c>
      <c r="P282" t="b">
        <f>COUNTIF($I282,"Miércoles")&gt;0</f>
        <v>0</v>
      </c>
      <c r="Q282" t="b">
        <f>COUNTIF($J282,"Jueves")&gt;0</f>
        <v>1</v>
      </c>
      <c r="R282" t="b">
        <f>COUNTIF($K282,"Viernes")&gt;0</f>
        <v>1</v>
      </c>
      <c r="S282" t="b">
        <f>COUNTIF($L282,"Sábado")&gt;0</f>
        <v>0</v>
      </c>
      <c r="T282" t="b">
        <f>COUNTIF($M282,"Domingo")&gt;0</f>
        <v>0</v>
      </c>
      <c r="U282">
        <v>3</v>
      </c>
      <c r="V282">
        <v>3</v>
      </c>
      <c r="W282" t="s">
        <v>28</v>
      </c>
      <c r="X282" s="1">
        <v>0.50902777777777775</v>
      </c>
      <c r="Z282" t="s">
        <v>35</v>
      </c>
      <c r="AA282" s="1">
        <v>0.63611111111111107</v>
      </c>
      <c r="AC282" t="s">
        <v>37</v>
      </c>
      <c r="AD282" t="s">
        <v>37</v>
      </c>
    </row>
    <row r="283" spans="1:31" x14ac:dyDescent="0.25">
      <c r="A283">
        <v>27767</v>
      </c>
      <c r="B283" t="s">
        <v>22</v>
      </c>
      <c r="C283">
        <v>17.98</v>
      </c>
      <c r="E283" t="s">
        <v>38</v>
      </c>
      <c r="G283" t="s">
        <v>25</v>
      </c>
      <c r="H283" t="s">
        <v>33</v>
      </c>
      <c r="I283" t="s">
        <v>26</v>
      </c>
      <c r="J283" t="s">
        <v>27</v>
      </c>
      <c r="K283" t="s">
        <v>34</v>
      </c>
      <c r="N283" t="b">
        <f>COUNTIF($G283,"Lunes")&gt;0</f>
        <v>1</v>
      </c>
      <c r="O283" t="b">
        <f>COUNTIF($H283,"Martes")&gt;0</f>
        <v>1</v>
      </c>
      <c r="P283" t="b">
        <f>COUNTIF($I283,"Miércoles")&gt;0</f>
        <v>1</v>
      </c>
      <c r="Q283" t="b">
        <f>COUNTIF($J283,"Jueves")&gt;0</f>
        <v>1</v>
      </c>
      <c r="R283" t="b">
        <f>COUNTIF($K283,"Viernes")&gt;0</f>
        <v>1</v>
      </c>
      <c r="S283" t="b">
        <f>COUNTIF($L283,"Sábado")&gt;0</f>
        <v>0</v>
      </c>
      <c r="T283" t="b">
        <f>COUNTIF($M283,"Domingo")&gt;0</f>
        <v>0</v>
      </c>
      <c r="U283">
        <v>5</v>
      </c>
      <c r="V283">
        <v>5</v>
      </c>
      <c r="W283" t="s">
        <v>28</v>
      </c>
      <c r="X283" s="1">
        <v>0.29166666666666669</v>
      </c>
      <c r="Z283" t="s">
        <v>29</v>
      </c>
      <c r="AA283" s="1">
        <v>0.58333333333333337</v>
      </c>
      <c r="AB283" s="1">
        <v>0.75</v>
      </c>
    </row>
    <row r="284" spans="1:31" x14ac:dyDescent="0.25">
      <c r="A284">
        <v>27768</v>
      </c>
      <c r="B284" t="s">
        <v>40</v>
      </c>
      <c r="C284">
        <v>10.52</v>
      </c>
      <c r="E284" t="s">
        <v>23</v>
      </c>
      <c r="F284" t="s">
        <v>32</v>
      </c>
      <c r="G284" t="s">
        <v>25</v>
      </c>
      <c r="H284" t="s">
        <v>33</v>
      </c>
      <c r="I284" t="s">
        <v>26</v>
      </c>
      <c r="J284" t="s">
        <v>27</v>
      </c>
      <c r="K284" t="s">
        <v>34</v>
      </c>
      <c r="N284" t="b">
        <f>COUNTIF($G284,"Lunes")&gt;0</f>
        <v>1</v>
      </c>
      <c r="O284" t="b">
        <f>COUNTIF($H284,"Martes")&gt;0</f>
        <v>1</v>
      </c>
      <c r="P284" t="b">
        <f>COUNTIF($I284,"Miércoles")&gt;0</f>
        <v>1</v>
      </c>
      <c r="Q284" t="b">
        <f>COUNTIF($J284,"Jueves")&gt;0</f>
        <v>1</v>
      </c>
      <c r="R284" t="b">
        <f>COUNTIF($K284,"Viernes")&gt;0</f>
        <v>1</v>
      </c>
      <c r="S284" t="b">
        <f>COUNTIF($L284,"Sábado")&gt;0</f>
        <v>0</v>
      </c>
      <c r="T284" t="b">
        <f>COUNTIF($M284,"Domingo")&gt;0</f>
        <v>0</v>
      </c>
      <c r="U284">
        <v>5</v>
      </c>
      <c r="V284">
        <v>5</v>
      </c>
      <c r="W284" t="s">
        <v>39</v>
      </c>
      <c r="X284" s="1">
        <v>0.33333333333333331</v>
      </c>
      <c r="Y284" s="1">
        <v>0.375</v>
      </c>
      <c r="Z284" t="s">
        <v>29</v>
      </c>
      <c r="AA284" s="1">
        <v>0.75</v>
      </c>
      <c r="AB284" s="1">
        <v>0.8125</v>
      </c>
      <c r="AC284" t="s">
        <v>37</v>
      </c>
      <c r="AD284" t="s">
        <v>37</v>
      </c>
    </row>
    <row r="285" spans="1:31" x14ac:dyDescent="0.25">
      <c r="A285">
        <v>27769</v>
      </c>
      <c r="B285" t="s">
        <v>54</v>
      </c>
      <c r="C285">
        <v>12.72</v>
      </c>
      <c r="E285" t="s">
        <v>23</v>
      </c>
      <c r="F285" t="s">
        <v>32</v>
      </c>
      <c r="H285" t="s">
        <v>33</v>
      </c>
      <c r="I285" t="s">
        <v>26</v>
      </c>
      <c r="N285" t="b">
        <f>COUNTIF($G285,"Lunes")&gt;0</f>
        <v>0</v>
      </c>
      <c r="O285" t="b">
        <f>COUNTIF($H285,"Martes")&gt;0</f>
        <v>1</v>
      </c>
      <c r="P285" t="b">
        <f>COUNTIF($I285,"Miércoles")&gt;0</f>
        <v>1</v>
      </c>
      <c r="Q285" t="b">
        <f>COUNTIF($J285,"Jueves")&gt;0</f>
        <v>0</v>
      </c>
      <c r="R285" t="b">
        <f>COUNTIF($K285,"Viernes")&gt;0</f>
        <v>0</v>
      </c>
      <c r="S285" t="b">
        <f>COUNTIF($L285,"Sábado")&gt;0</f>
        <v>0</v>
      </c>
      <c r="T285" t="b">
        <f>COUNTIF($M285,"Domingo")&gt;0</f>
        <v>0</v>
      </c>
      <c r="U285">
        <v>2</v>
      </c>
      <c r="V285">
        <v>2</v>
      </c>
      <c r="W285" t="s">
        <v>28</v>
      </c>
      <c r="X285" s="1">
        <v>0.79166666666666663</v>
      </c>
      <c r="Z285" t="s">
        <v>29</v>
      </c>
      <c r="AA285" s="1">
        <v>0.92361111111111116</v>
      </c>
      <c r="AB285" s="1">
        <v>0.9375</v>
      </c>
      <c r="AC285" t="s">
        <v>37</v>
      </c>
      <c r="AD285" t="s">
        <v>37</v>
      </c>
    </row>
    <row r="286" spans="1:31" x14ac:dyDescent="0.25">
      <c r="A286">
        <v>27770</v>
      </c>
      <c r="B286" t="s">
        <v>22</v>
      </c>
      <c r="C286">
        <v>22.68</v>
      </c>
      <c r="E286" t="s">
        <v>38</v>
      </c>
      <c r="H286" t="s">
        <v>33</v>
      </c>
      <c r="J286" t="s">
        <v>27</v>
      </c>
      <c r="N286" t="b">
        <f>COUNTIF($G286,"Lunes")&gt;0</f>
        <v>0</v>
      </c>
      <c r="O286" t="b">
        <f>COUNTIF($H286,"Martes")&gt;0</f>
        <v>1</v>
      </c>
      <c r="P286" t="b">
        <f>COUNTIF($I286,"Miércoles")&gt;0</f>
        <v>0</v>
      </c>
      <c r="Q286" t="b">
        <f>COUNTIF($J286,"Jueves")&gt;0</f>
        <v>1</v>
      </c>
      <c r="R286" t="b">
        <f>COUNTIF($K286,"Viernes")&gt;0</f>
        <v>0</v>
      </c>
      <c r="S286" t="b">
        <f>COUNTIF($L286,"Sábado")&gt;0</f>
        <v>0</v>
      </c>
      <c r="T286" t="b">
        <f>COUNTIF($M286,"Domingo")&gt;0</f>
        <v>0</v>
      </c>
      <c r="U286">
        <v>2</v>
      </c>
      <c r="V286">
        <v>2</v>
      </c>
      <c r="W286" t="s">
        <v>28</v>
      </c>
      <c r="X286" s="1">
        <v>0.375</v>
      </c>
      <c r="Z286" t="s">
        <v>35</v>
      </c>
      <c r="AA286" s="1">
        <v>0.33333333333333331</v>
      </c>
    </row>
    <row r="287" spans="1:31" x14ac:dyDescent="0.25">
      <c r="A287">
        <v>27771</v>
      </c>
      <c r="B287" t="s">
        <v>22</v>
      </c>
      <c r="C287">
        <v>11.23</v>
      </c>
      <c r="E287" t="s">
        <v>23</v>
      </c>
      <c r="F287" t="s">
        <v>32</v>
      </c>
      <c r="H287" t="s">
        <v>33</v>
      </c>
      <c r="I287" t="s">
        <v>26</v>
      </c>
      <c r="J287" t="s">
        <v>27</v>
      </c>
      <c r="K287" t="s">
        <v>34</v>
      </c>
      <c r="N287" t="b">
        <f>COUNTIF($G287,"Lunes")&gt;0</f>
        <v>0</v>
      </c>
      <c r="O287" t="b">
        <f>COUNTIF($H287,"Martes")&gt;0</f>
        <v>1</v>
      </c>
      <c r="P287" t="b">
        <f>COUNTIF($I287,"Miércoles")&gt;0</f>
        <v>1</v>
      </c>
      <c r="Q287" t="b">
        <f>COUNTIF($J287,"Jueves")&gt;0</f>
        <v>1</v>
      </c>
      <c r="R287" t="b">
        <f>COUNTIF($K287,"Viernes")&gt;0</f>
        <v>1</v>
      </c>
      <c r="S287" t="b">
        <f>COUNTIF($L287,"Sábado")&gt;0</f>
        <v>0</v>
      </c>
      <c r="T287" t="b">
        <f>COUNTIF($M287,"Domingo")&gt;0</f>
        <v>0</v>
      </c>
      <c r="U287">
        <v>4</v>
      </c>
      <c r="V287">
        <v>4</v>
      </c>
      <c r="W287" t="s">
        <v>39</v>
      </c>
      <c r="X287" s="1">
        <v>0.375</v>
      </c>
      <c r="Y287" s="1">
        <v>0.625</v>
      </c>
      <c r="Z287" t="s">
        <v>29</v>
      </c>
      <c r="AA287" s="1">
        <v>0.625</v>
      </c>
      <c r="AB287" s="1">
        <v>0.91666666666666663</v>
      </c>
      <c r="AC287" t="s">
        <v>43</v>
      </c>
      <c r="AD287" t="s">
        <v>37</v>
      </c>
    </row>
    <row r="288" spans="1:31" x14ac:dyDescent="0.25">
      <c r="A288">
        <v>27772</v>
      </c>
      <c r="B288" t="s">
        <v>40</v>
      </c>
      <c r="C288">
        <v>7.6</v>
      </c>
      <c r="E288" t="s">
        <v>46</v>
      </c>
      <c r="G288" t="s">
        <v>25</v>
      </c>
      <c r="I288" t="s">
        <v>26</v>
      </c>
      <c r="J288" t="s">
        <v>27</v>
      </c>
      <c r="K288" t="s">
        <v>34</v>
      </c>
      <c r="N288" t="b">
        <f>COUNTIF($G288,"Lunes")&gt;0</f>
        <v>1</v>
      </c>
      <c r="O288" t="b">
        <f>COUNTIF($H288,"Martes")&gt;0</f>
        <v>0</v>
      </c>
      <c r="P288" t="b">
        <f>COUNTIF($I288,"Miércoles")&gt;0</f>
        <v>1</v>
      </c>
      <c r="Q288" t="b">
        <f>COUNTIF($J288,"Jueves")&gt;0</f>
        <v>1</v>
      </c>
      <c r="R288" t="b">
        <f>COUNTIF($K288,"Viernes")&gt;0</f>
        <v>1</v>
      </c>
      <c r="S288" t="b">
        <f>COUNTIF($L288,"Sábado")&gt;0</f>
        <v>0</v>
      </c>
      <c r="T288" t="b">
        <f>COUNTIF($M288,"Domingo")&gt;0</f>
        <v>0</v>
      </c>
      <c r="U288">
        <v>4</v>
      </c>
      <c r="V288">
        <v>4</v>
      </c>
      <c r="W288" t="s">
        <v>28</v>
      </c>
      <c r="X288" s="1">
        <v>0.35416666666666669</v>
      </c>
      <c r="Z288" t="s">
        <v>29</v>
      </c>
      <c r="AA288" s="1">
        <v>0.72916666666666663</v>
      </c>
      <c r="AB288" s="1">
        <v>0.8125</v>
      </c>
    </row>
    <row r="289" spans="1:31" x14ac:dyDescent="0.25">
      <c r="A289">
        <v>27773</v>
      </c>
      <c r="B289" t="s">
        <v>30</v>
      </c>
      <c r="C289">
        <v>5.6</v>
      </c>
      <c r="E289" t="s">
        <v>51</v>
      </c>
      <c r="F289" t="s">
        <v>32</v>
      </c>
      <c r="G289" t="s">
        <v>25</v>
      </c>
      <c r="H289" t="s">
        <v>33</v>
      </c>
      <c r="I289" t="s">
        <v>26</v>
      </c>
      <c r="J289" t="s">
        <v>27</v>
      </c>
      <c r="N289" t="b">
        <f>COUNTIF($G289,"Lunes")&gt;0</f>
        <v>1</v>
      </c>
      <c r="O289" t="b">
        <f>COUNTIF($H289,"Martes")&gt;0</f>
        <v>1</v>
      </c>
      <c r="P289" t="b">
        <f>COUNTIF($I289,"Miércoles")&gt;0</f>
        <v>1</v>
      </c>
      <c r="Q289" t="b">
        <f>COUNTIF($J289,"Jueves")&gt;0</f>
        <v>1</v>
      </c>
      <c r="R289" t="b">
        <f>COUNTIF($K289,"Viernes")&gt;0</f>
        <v>0</v>
      </c>
      <c r="S289" t="b">
        <f>COUNTIF($L289,"Sábado")&gt;0</f>
        <v>0</v>
      </c>
      <c r="T289" t="b">
        <f>COUNTIF($M289,"Domingo")&gt;0</f>
        <v>0</v>
      </c>
      <c r="U289">
        <v>4</v>
      </c>
      <c r="V289">
        <v>4</v>
      </c>
      <c r="W289" t="s">
        <v>28</v>
      </c>
      <c r="X289" s="1">
        <v>0.4375</v>
      </c>
      <c r="Z289" t="s">
        <v>35</v>
      </c>
      <c r="AA289" s="1">
        <v>0.75</v>
      </c>
      <c r="AC289" t="s">
        <v>36</v>
      </c>
      <c r="AD289" t="s">
        <v>37</v>
      </c>
    </row>
    <row r="290" spans="1:31" x14ac:dyDescent="0.25">
      <c r="A290">
        <v>27774</v>
      </c>
      <c r="B290" t="s">
        <v>44</v>
      </c>
      <c r="C290">
        <v>10.65</v>
      </c>
      <c r="E290" t="s">
        <v>23</v>
      </c>
      <c r="F290" t="s">
        <v>32</v>
      </c>
      <c r="G290" t="s">
        <v>25</v>
      </c>
      <c r="J290" t="s">
        <v>27</v>
      </c>
      <c r="N290" t="b">
        <f>COUNTIF($G290,"Lunes")&gt;0</f>
        <v>1</v>
      </c>
      <c r="O290" t="b">
        <f>COUNTIF($H290,"Martes")&gt;0</f>
        <v>0</v>
      </c>
      <c r="P290" t="b">
        <f>COUNTIF($I290,"Miércoles")&gt;0</f>
        <v>0</v>
      </c>
      <c r="Q290" t="b">
        <f>COUNTIF($J290,"Jueves")&gt;0</f>
        <v>1</v>
      </c>
      <c r="R290" t="b">
        <f>COUNTIF($K290,"Viernes")&gt;0</f>
        <v>0</v>
      </c>
      <c r="S290" t="b">
        <f>COUNTIF($L290,"Sábado")&gt;0</f>
        <v>0</v>
      </c>
      <c r="T290" t="b">
        <f>COUNTIF($M290,"Domingo")&gt;0</f>
        <v>0</v>
      </c>
      <c r="U290">
        <v>2</v>
      </c>
      <c r="V290">
        <v>2</v>
      </c>
      <c r="W290" t="s">
        <v>28</v>
      </c>
      <c r="X290" s="1">
        <v>0.64583333333333337</v>
      </c>
      <c r="Z290" t="s">
        <v>35</v>
      </c>
      <c r="AA290" s="1">
        <v>0.875</v>
      </c>
      <c r="AC290" t="s">
        <v>37</v>
      </c>
      <c r="AD290" t="s">
        <v>37</v>
      </c>
      <c r="AE290">
        <v>1</v>
      </c>
    </row>
    <row r="291" spans="1:31" x14ac:dyDescent="0.25">
      <c r="A291">
        <v>27775</v>
      </c>
      <c r="B291" t="s">
        <v>50</v>
      </c>
      <c r="C291">
        <v>17.399999999999999</v>
      </c>
      <c r="D291">
        <v>60</v>
      </c>
      <c r="E291" t="s">
        <v>62</v>
      </c>
      <c r="G291" t="s">
        <v>25</v>
      </c>
      <c r="H291" t="s">
        <v>33</v>
      </c>
      <c r="I291" t="s">
        <v>26</v>
      </c>
      <c r="J291" t="s">
        <v>27</v>
      </c>
      <c r="K291" t="s">
        <v>34</v>
      </c>
      <c r="N291" t="b">
        <f>COUNTIF($G291,"Lunes")&gt;0</f>
        <v>1</v>
      </c>
      <c r="O291" t="b">
        <f>COUNTIF($H291,"Martes")&gt;0</f>
        <v>1</v>
      </c>
      <c r="P291" t="b">
        <f>COUNTIF($I291,"Miércoles")&gt;0</f>
        <v>1</v>
      </c>
      <c r="Q291" t="b">
        <f>COUNTIF($J291,"Jueves")&gt;0</f>
        <v>1</v>
      </c>
      <c r="R291" t="b">
        <f>COUNTIF($K291,"Viernes")&gt;0</f>
        <v>1</v>
      </c>
      <c r="S291" t="b">
        <f>COUNTIF($L291,"Sábado")&gt;0</f>
        <v>0</v>
      </c>
      <c r="T291" t="b">
        <f>COUNTIF($M291,"Domingo")&gt;0</f>
        <v>0</v>
      </c>
      <c r="U291">
        <v>5</v>
      </c>
      <c r="V291">
        <v>5</v>
      </c>
      <c r="W291" t="s">
        <v>28</v>
      </c>
      <c r="X291" s="1">
        <v>0.54166666666666663</v>
      </c>
      <c r="Z291" t="s">
        <v>35</v>
      </c>
      <c r="AA291" s="1">
        <v>0.875</v>
      </c>
    </row>
    <row r="292" spans="1:31" x14ac:dyDescent="0.25">
      <c r="A292">
        <v>27776</v>
      </c>
      <c r="B292" t="s">
        <v>40</v>
      </c>
      <c r="C292">
        <v>5.31</v>
      </c>
      <c r="E292" t="s">
        <v>49</v>
      </c>
      <c r="G292" t="s">
        <v>25</v>
      </c>
      <c r="H292" t="s">
        <v>33</v>
      </c>
      <c r="I292" t="s">
        <v>26</v>
      </c>
      <c r="J292" t="s">
        <v>27</v>
      </c>
      <c r="K292" t="s">
        <v>34</v>
      </c>
      <c r="L292" t="s">
        <v>41</v>
      </c>
      <c r="N292" t="b">
        <f>COUNTIF($G292,"Lunes")&gt;0</f>
        <v>1</v>
      </c>
      <c r="O292" t="b">
        <f>COUNTIF($H292,"Martes")&gt;0</f>
        <v>1</v>
      </c>
      <c r="P292" t="b">
        <f>COUNTIF($I292,"Miércoles")&gt;0</f>
        <v>1</v>
      </c>
      <c r="Q292" t="b">
        <f>COUNTIF($J292,"Jueves")&gt;0</f>
        <v>1</v>
      </c>
      <c r="R292" t="b">
        <f>COUNTIF($K292,"Viernes")&gt;0</f>
        <v>1</v>
      </c>
      <c r="S292" t="b">
        <f>COUNTIF($L292,"Sábado")&gt;0</f>
        <v>1</v>
      </c>
      <c r="T292" t="b">
        <f>COUNTIF($M292,"Domingo")&gt;0</f>
        <v>0</v>
      </c>
      <c r="U292">
        <v>6</v>
      </c>
      <c r="V292">
        <v>6</v>
      </c>
      <c r="W292" t="s">
        <v>39</v>
      </c>
      <c r="X292" s="1">
        <v>0.29166666666666669</v>
      </c>
      <c r="Y292" s="1">
        <v>0.375</v>
      </c>
      <c r="Z292" t="s">
        <v>29</v>
      </c>
      <c r="AA292" s="1">
        <v>0.70833333333333337</v>
      </c>
      <c r="AB292" s="1">
        <v>0.83333333333333337</v>
      </c>
    </row>
    <row r="293" spans="1:31" x14ac:dyDescent="0.25">
      <c r="A293">
        <v>27777</v>
      </c>
      <c r="B293" t="s">
        <v>22</v>
      </c>
      <c r="C293">
        <v>7.91</v>
      </c>
      <c r="E293" t="s">
        <v>23</v>
      </c>
      <c r="F293" t="s">
        <v>24</v>
      </c>
      <c r="G293" t="s">
        <v>25</v>
      </c>
      <c r="H293" t="s">
        <v>33</v>
      </c>
      <c r="I293" t="s">
        <v>26</v>
      </c>
      <c r="J293" t="s">
        <v>27</v>
      </c>
      <c r="K293" t="s">
        <v>34</v>
      </c>
      <c r="N293" t="b">
        <f>COUNTIF($G293,"Lunes")&gt;0</f>
        <v>1</v>
      </c>
      <c r="O293" t="b">
        <f>COUNTIF($H293,"Martes")&gt;0</f>
        <v>1</v>
      </c>
      <c r="P293" t="b">
        <f>COUNTIF($I293,"Miércoles")&gt;0</f>
        <v>1</v>
      </c>
      <c r="Q293" t="b">
        <f>COUNTIF($J293,"Jueves")&gt;0</f>
        <v>1</v>
      </c>
      <c r="R293" t="b">
        <f>COUNTIF($K293,"Viernes")&gt;0</f>
        <v>1</v>
      </c>
      <c r="S293" t="b">
        <f>COUNTIF($L293,"Sábado")&gt;0</f>
        <v>0</v>
      </c>
      <c r="T293" t="b">
        <f>COUNTIF($M293,"Domingo")&gt;0</f>
        <v>0</v>
      </c>
      <c r="U293">
        <v>5</v>
      </c>
      <c r="V293">
        <v>5</v>
      </c>
      <c r="W293" t="s">
        <v>28</v>
      </c>
      <c r="X293" s="1">
        <v>0.29166666666666669</v>
      </c>
      <c r="Z293" t="s">
        <v>29</v>
      </c>
      <c r="AA293" s="1">
        <v>0.52083333333333337</v>
      </c>
      <c r="AB293" s="1">
        <v>0.60416666666666663</v>
      </c>
      <c r="AD293" t="s">
        <v>37</v>
      </c>
      <c r="AE293">
        <v>2</v>
      </c>
    </row>
    <row r="294" spans="1:31" x14ac:dyDescent="0.25">
      <c r="A294">
        <v>27778</v>
      </c>
      <c r="B294" t="s">
        <v>40</v>
      </c>
      <c r="C294">
        <v>11.92</v>
      </c>
      <c r="E294" t="s">
        <v>23</v>
      </c>
      <c r="F294" t="s">
        <v>32</v>
      </c>
      <c r="G294" t="s">
        <v>25</v>
      </c>
      <c r="H294" t="s">
        <v>33</v>
      </c>
      <c r="I294" t="s">
        <v>26</v>
      </c>
      <c r="J294" t="s">
        <v>27</v>
      </c>
      <c r="K294" t="s">
        <v>34</v>
      </c>
      <c r="N294" t="b">
        <f>COUNTIF($G294,"Lunes")&gt;0</f>
        <v>1</v>
      </c>
      <c r="O294" t="b">
        <f>COUNTIF($H294,"Martes")&gt;0</f>
        <v>1</v>
      </c>
      <c r="P294" t="b">
        <f>COUNTIF($I294,"Miércoles")&gt;0</f>
        <v>1</v>
      </c>
      <c r="Q294" t="b">
        <f>COUNTIF($J294,"Jueves")&gt;0</f>
        <v>1</v>
      </c>
      <c r="R294" t="b">
        <f>COUNTIF($K294,"Viernes")&gt;0</f>
        <v>1</v>
      </c>
      <c r="S294" t="b">
        <f>COUNTIF($L294,"Sábado")&gt;0</f>
        <v>0</v>
      </c>
      <c r="T294" t="b">
        <f>COUNTIF($M294,"Domingo")&gt;0</f>
        <v>0</v>
      </c>
      <c r="U294">
        <v>5</v>
      </c>
      <c r="V294">
        <v>5</v>
      </c>
      <c r="W294" t="s">
        <v>28</v>
      </c>
      <c r="X294" s="1">
        <v>0.375</v>
      </c>
      <c r="Z294" t="s">
        <v>35</v>
      </c>
      <c r="AA294" s="1">
        <v>0.75</v>
      </c>
      <c r="AC294" t="s">
        <v>37</v>
      </c>
      <c r="AD294" t="s">
        <v>37</v>
      </c>
    </row>
    <row r="295" spans="1:31" x14ac:dyDescent="0.25">
      <c r="A295">
        <v>27779</v>
      </c>
      <c r="B295" t="s">
        <v>30</v>
      </c>
      <c r="C295">
        <v>13.27</v>
      </c>
      <c r="E295" t="s">
        <v>31</v>
      </c>
      <c r="F295" t="s">
        <v>32</v>
      </c>
      <c r="G295" t="s">
        <v>25</v>
      </c>
      <c r="H295" t="s">
        <v>33</v>
      </c>
      <c r="I295" t="s">
        <v>26</v>
      </c>
      <c r="J295" t="s">
        <v>27</v>
      </c>
      <c r="K295" t="s">
        <v>34</v>
      </c>
      <c r="N295" t="b">
        <f>COUNTIF($G295,"Lunes")&gt;0</f>
        <v>1</v>
      </c>
      <c r="O295" t="b">
        <f>COUNTIF($H295,"Martes")&gt;0</f>
        <v>1</v>
      </c>
      <c r="P295" t="b">
        <f>COUNTIF($I295,"Miércoles")&gt;0</f>
        <v>1</v>
      </c>
      <c r="Q295" t="b">
        <f>COUNTIF($J295,"Jueves")&gt;0</f>
        <v>1</v>
      </c>
      <c r="R295" t="b">
        <f>COUNTIF($K295,"Viernes")&gt;0</f>
        <v>1</v>
      </c>
      <c r="S295" t="b">
        <f>COUNTIF($L295,"Sábado")&gt;0</f>
        <v>0</v>
      </c>
      <c r="T295" t="b">
        <f>COUNTIF($M295,"Domingo")&gt;0</f>
        <v>0</v>
      </c>
      <c r="U295">
        <v>5</v>
      </c>
      <c r="V295">
        <v>5</v>
      </c>
      <c r="W295" t="s">
        <v>28</v>
      </c>
      <c r="X295" s="1">
        <v>0.29166666666666669</v>
      </c>
      <c r="Z295" t="s">
        <v>29</v>
      </c>
      <c r="AA295" s="1">
        <v>0.625</v>
      </c>
      <c r="AB295" s="1">
        <v>0.75</v>
      </c>
      <c r="AC295" t="s">
        <v>36</v>
      </c>
      <c r="AD295" t="s">
        <v>37</v>
      </c>
    </row>
    <row r="296" spans="1:31" x14ac:dyDescent="0.25">
      <c r="A296">
        <v>27780</v>
      </c>
      <c r="B296" t="s">
        <v>44</v>
      </c>
      <c r="C296">
        <v>10.81</v>
      </c>
      <c r="E296" t="s">
        <v>23</v>
      </c>
      <c r="F296" t="s">
        <v>24</v>
      </c>
      <c r="G296" t="s">
        <v>25</v>
      </c>
      <c r="I296" t="s">
        <v>26</v>
      </c>
      <c r="N296" t="b">
        <f>COUNTIF($G296,"Lunes")&gt;0</f>
        <v>1</v>
      </c>
      <c r="O296" t="b">
        <f>COUNTIF($H296,"Martes")&gt;0</f>
        <v>0</v>
      </c>
      <c r="P296" t="b">
        <f>COUNTIF($I296,"Miércoles")&gt;0</f>
        <v>1</v>
      </c>
      <c r="Q296" t="b">
        <f>COUNTIF($J296,"Jueves")&gt;0</f>
        <v>0</v>
      </c>
      <c r="R296" t="b">
        <f>COUNTIF($K296,"Viernes")&gt;0</f>
        <v>0</v>
      </c>
      <c r="S296" t="b">
        <f>COUNTIF($L296,"Sábado")&gt;0</f>
        <v>0</v>
      </c>
      <c r="T296" t="b">
        <f>COUNTIF($M296,"Domingo")&gt;0</f>
        <v>0</v>
      </c>
      <c r="U296">
        <v>2</v>
      </c>
      <c r="V296">
        <v>2</v>
      </c>
      <c r="W296" t="s">
        <v>39</v>
      </c>
      <c r="X296" s="1">
        <v>0.33333333333333331</v>
      </c>
      <c r="Y296" s="1">
        <v>0.41666666666666669</v>
      </c>
      <c r="Z296" t="s">
        <v>29</v>
      </c>
      <c r="AA296" s="1">
        <v>0.58333333333333337</v>
      </c>
      <c r="AB296" s="1">
        <v>0.875</v>
      </c>
      <c r="AE296">
        <v>1</v>
      </c>
    </row>
    <row r="297" spans="1:31" x14ac:dyDescent="0.25">
      <c r="A297">
        <v>27781</v>
      </c>
      <c r="B297" t="s">
        <v>50</v>
      </c>
      <c r="C297">
        <v>7.56</v>
      </c>
      <c r="E297" t="s">
        <v>53</v>
      </c>
      <c r="F297" t="s">
        <v>32</v>
      </c>
      <c r="G297" t="s">
        <v>25</v>
      </c>
      <c r="H297" t="s">
        <v>33</v>
      </c>
      <c r="I297" t="s">
        <v>26</v>
      </c>
      <c r="J297" t="s">
        <v>27</v>
      </c>
      <c r="K297" t="s">
        <v>34</v>
      </c>
      <c r="N297" t="b">
        <f>COUNTIF($G297,"Lunes")&gt;0</f>
        <v>1</v>
      </c>
      <c r="O297" t="b">
        <f>COUNTIF($H297,"Martes")&gt;0</f>
        <v>1</v>
      </c>
      <c r="P297" t="b">
        <f>COUNTIF($I297,"Miércoles")&gt;0</f>
        <v>1</v>
      </c>
      <c r="Q297" t="b">
        <f>COUNTIF($J297,"Jueves")&gt;0</f>
        <v>1</v>
      </c>
      <c r="R297" t="b">
        <f>COUNTIF($K297,"Viernes")&gt;0</f>
        <v>1</v>
      </c>
      <c r="S297" t="b">
        <f>COUNTIF($L297,"Sábado")&gt;0</f>
        <v>0</v>
      </c>
      <c r="T297" t="b">
        <f>COUNTIF($M297,"Domingo")&gt;0</f>
        <v>0</v>
      </c>
      <c r="U297">
        <v>5</v>
      </c>
      <c r="V297">
        <v>5</v>
      </c>
      <c r="W297" t="s">
        <v>39</v>
      </c>
      <c r="X297" s="1">
        <v>0.33333333333333331</v>
      </c>
      <c r="Y297" s="1">
        <v>0.3888888888888889</v>
      </c>
      <c r="Z297" t="s">
        <v>29</v>
      </c>
      <c r="AA297" s="1">
        <v>0.79166666666666663</v>
      </c>
      <c r="AB297" s="1">
        <v>0.85416666666666663</v>
      </c>
      <c r="AC297" t="s">
        <v>37</v>
      </c>
      <c r="AD297" t="s">
        <v>37</v>
      </c>
    </row>
    <row r="298" spans="1:31" x14ac:dyDescent="0.25">
      <c r="A298">
        <v>27782</v>
      </c>
      <c r="B298" t="s">
        <v>40</v>
      </c>
      <c r="C298">
        <v>4.0599999999999996</v>
      </c>
      <c r="E298" t="s">
        <v>23</v>
      </c>
      <c r="F298" t="s">
        <v>32</v>
      </c>
      <c r="G298" t="s">
        <v>25</v>
      </c>
      <c r="H298" t="s">
        <v>33</v>
      </c>
      <c r="I298" t="s">
        <v>26</v>
      </c>
      <c r="J298" t="s">
        <v>27</v>
      </c>
      <c r="K298" t="s">
        <v>34</v>
      </c>
      <c r="L298" t="s">
        <v>41</v>
      </c>
      <c r="N298" t="b">
        <f>COUNTIF($G298,"Lunes")&gt;0</f>
        <v>1</v>
      </c>
      <c r="O298" t="b">
        <f>COUNTIF($H298,"Martes")&gt;0</f>
        <v>1</v>
      </c>
      <c r="P298" t="b">
        <f>COUNTIF($I298,"Miércoles")&gt;0</f>
        <v>1</v>
      </c>
      <c r="Q298" t="b">
        <f>COUNTIF($J298,"Jueves")&gt;0</f>
        <v>1</v>
      </c>
      <c r="R298" t="b">
        <f>COUNTIF($K298,"Viernes")&gt;0</f>
        <v>1</v>
      </c>
      <c r="S298" t="b">
        <f>COUNTIF($L298,"Sábado")&gt;0</f>
        <v>1</v>
      </c>
      <c r="T298" t="b">
        <f>COUNTIF($M298,"Domingo")&gt;0</f>
        <v>0</v>
      </c>
      <c r="U298">
        <v>6</v>
      </c>
      <c r="V298">
        <v>6</v>
      </c>
      <c r="W298" t="s">
        <v>39</v>
      </c>
      <c r="X298" s="1">
        <v>0.375</v>
      </c>
      <c r="Y298" s="1">
        <v>0.45833333333333331</v>
      </c>
      <c r="Z298" t="s">
        <v>29</v>
      </c>
      <c r="AA298" s="1">
        <v>0.29166666666666669</v>
      </c>
      <c r="AB298" s="1">
        <v>0.41666666666666669</v>
      </c>
      <c r="AC298" t="s">
        <v>37</v>
      </c>
      <c r="AD298" t="s">
        <v>37</v>
      </c>
      <c r="AE298">
        <v>1</v>
      </c>
    </row>
    <row r="299" spans="1:31" x14ac:dyDescent="0.25">
      <c r="A299">
        <v>27783</v>
      </c>
      <c r="B299" t="s">
        <v>40</v>
      </c>
      <c r="C299">
        <v>13.04</v>
      </c>
      <c r="E299" t="s">
        <v>51</v>
      </c>
      <c r="F299" t="s">
        <v>24</v>
      </c>
      <c r="G299" t="s">
        <v>25</v>
      </c>
      <c r="H299" t="s">
        <v>33</v>
      </c>
      <c r="I299" t="s">
        <v>26</v>
      </c>
      <c r="J299" t="s">
        <v>27</v>
      </c>
      <c r="K299" t="s">
        <v>34</v>
      </c>
      <c r="N299" t="b">
        <f>COUNTIF($G299,"Lunes")&gt;0</f>
        <v>1</v>
      </c>
      <c r="O299" t="b">
        <f>COUNTIF($H299,"Martes")&gt;0</f>
        <v>1</v>
      </c>
      <c r="P299" t="b">
        <f>COUNTIF($I299,"Miércoles")&gt;0</f>
        <v>1</v>
      </c>
      <c r="Q299" t="b">
        <f>COUNTIF($J299,"Jueves")&gt;0</f>
        <v>1</v>
      </c>
      <c r="R299" t="b">
        <f>COUNTIF($K299,"Viernes")&gt;0</f>
        <v>1</v>
      </c>
      <c r="S299" t="b">
        <f>COUNTIF($L299,"Sábado")&gt;0</f>
        <v>0</v>
      </c>
      <c r="T299" t="b">
        <f>COUNTIF($M299,"Domingo")&gt;0</f>
        <v>0</v>
      </c>
      <c r="U299">
        <v>5</v>
      </c>
      <c r="V299">
        <v>5</v>
      </c>
      <c r="W299" t="s">
        <v>28</v>
      </c>
      <c r="X299" s="1">
        <v>0.375</v>
      </c>
      <c r="Z299" t="s">
        <v>29</v>
      </c>
      <c r="AA299" s="1">
        <v>0.27083333333333331</v>
      </c>
      <c r="AB299" s="1">
        <v>0.3125</v>
      </c>
      <c r="AE299">
        <v>1</v>
      </c>
    </row>
    <row r="300" spans="1:31" x14ac:dyDescent="0.25">
      <c r="A300">
        <v>27784</v>
      </c>
      <c r="B300" t="s">
        <v>22</v>
      </c>
      <c r="C300">
        <v>21.4</v>
      </c>
      <c r="D300">
        <v>20</v>
      </c>
      <c r="E300" t="s">
        <v>63</v>
      </c>
      <c r="F300" t="s">
        <v>24</v>
      </c>
      <c r="G300" t="s">
        <v>25</v>
      </c>
      <c r="H300" t="s">
        <v>33</v>
      </c>
      <c r="I300" t="s">
        <v>26</v>
      </c>
      <c r="J300" t="s">
        <v>27</v>
      </c>
      <c r="N300" t="b">
        <f>COUNTIF($G300,"Lunes")&gt;0</f>
        <v>1</v>
      </c>
      <c r="O300" t="b">
        <f>COUNTIF($H300,"Martes")&gt;0</f>
        <v>1</v>
      </c>
      <c r="P300" t="b">
        <f>COUNTIF($I300,"Miércoles")&gt;0</f>
        <v>1</v>
      </c>
      <c r="Q300" t="b">
        <f>COUNTIF($J300,"Jueves")&gt;0</f>
        <v>1</v>
      </c>
      <c r="R300" t="b">
        <f>COUNTIF($K300,"Viernes")&gt;0</f>
        <v>0</v>
      </c>
      <c r="S300" t="b">
        <f>COUNTIF($L300,"Sábado")&gt;0</f>
        <v>0</v>
      </c>
      <c r="T300" t="b">
        <f>COUNTIF($M300,"Domingo")&gt;0</f>
        <v>0</v>
      </c>
      <c r="U300">
        <v>4</v>
      </c>
      <c r="V300">
        <v>4</v>
      </c>
      <c r="W300" t="s">
        <v>28</v>
      </c>
      <c r="X300" s="1">
        <v>0.375</v>
      </c>
      <c r="Z300" t="s">
        <v>29</v>
      </c>
      <c r="AA300" s="1">
        <v>0.83333333333333337</v>
      </c>
      <c r="AB300" s="1">
        <v>0.91666666666666663</v>
      </c>
    </row>
    <row r="301" spans="1:31" x14ac:dyDescent="0.25">
      <c r="A301">
        <v>27785</v>
      </c>
      <c r="B301" t="s">
        <v>22</v>
      </c>
      <c r="C301">
        <v>8.43</v>
      </c>
      <c r="E301" t="s">
        <v>31</v>
      </c>
      <c r="F301" t="s">
        <v>32</v>
      </c>
      <c r="G301" t="s">
        <v>25</v>
      </c>
      <c r="H301" t="s">
        <v>33</v>
      </c>
      <c r="I301" t="s">
        <v>26</v>
      </c>
      <c r="J301" t="s">
        <v>27</v>
      </c>
      <c r="N301" t="b">
        <f>COUNTIF($G301,"Lunes")&gt;0</f>
        <v>1</v>
      </c>
      <c r="O301" t="b">
        <f>COUNTIF($H301,"Martes")&gt;0</f>
        <v>1</v>
      </c>
      <c r="P301" t="b">
        <f>COUNTIF($I301,"Miércoles")&gt;0</f>
        <v>1</v>
      </c>
      <c r="Q301" t="b">
        <f>COUNTIF($J301,"Jueves")&gt;0</f>
        <v>1</v>
      </c>
      <c r="R301" t="b">
        <f>COUNTIF($K301,"Viernes")&gt;0</f>
        <v>0</v>
      </c>
      <c r="S301" t="b">
        <f>COUNTIF($L301,"Sábado")&gt;0</f>
        <v>0</v>
      </c>
      <c r="T301" t="b">
        <f>COUNTIF($M301,"Domingo")&gt;0</f>
        <v>0</v>
      </c>
      <c r="U301">
        <v>4</v>
      </c>
      <c r="V301">
        <v>4</v>
      </c>
      <c r="W301" t="s">
        <v>39</v>
      </c>
      <c r="X301" s="1">
        <v>0.29166666666666669</v>
      </c>
      <c r="Y301" s="1">
        <v>0.41666666666666669</v>
      </c>
      <c r="Z301" t="s">
        <v>29</v>
      </c>
      <c r="AA301" s="1">
        <v>0.54166666666666663</v>
      </c>
      <c r="AB301" s="1">
        <v>0.75</v>
      </c>
      <c r="AC301" t="s">
        <v>37</v>
      </c>
      <c r="AD301" t="s">
        <v>37</v>
      </c>
    </row>
    <row r="302" spans="1:31" x14ac:dyDescent="0.25">
      <c r="A302">
        <v>27786</v>
      </c>
      <c r="B302" t="s">
        <v>22</v>
      </c>
      <c r="C302">
        <v>9.49</v>
      </c>
      <c r="E302" t="s">
        <v>38</v>
      </c>
      <c r="F302" t="s">
        <v>24</v>
      </c>
      <c r="G302" t="s">
        <v>25</v>
      </c>
      <c r="I302" t="s">
        <v>26</v>
      </c>
      <c r="J302" t="s">
        <v>27</v>
      </c>
      <c r="L302" t="s">
        <v>41</v>
      </c>
      <c r="N302" t="b">
        <f>COUNTIF($G302,"Lunes")&gt;0</f>
        <v>1</v>
      </c>
      <c r="O302" t="b">
        <f>COUNTIF($H302,"Martes")&gt;0</f>
        <v>0</v>
      </c>
      <c r="P302" t="b">
        <f>COUNTIF($I302,"Miércoles")&gt;0</f>
        <v>1</v>
      </c>
      <c r="Q302" t="b">
        <f>COUNTIF($J302,"Jueves")&gt;0</f>
        <v>1</v>
      </c>
      <c r="R302" t="b">
        <f>COUNTIF($K302,"Viernes")&gt;0</f>
        <v>0</v>
      </c>
      <c r="S302" t="b">
        <f>COUNTIF($L302,"Sábado")&gt;0</f>
        <v>1</v>
      </c>
      <c r="T302" t="b">
        <f>COUNTIF($M302,"Domingo")&gt;0</f>
        <v>0</v>
      </c>
      <c r="U302">
        <v>4</v>
      </c>
      <c r="V302">
        <v>4</v>
      </c>
      <c r="W302" t="s">
        <v>28</v>
      </c>
      <c r="X302" s="1">
        <v>0.29166666666666669</v>
      </c>
      <c r="Z302" t="s">
        <v>35</v>
      </c>
      <c r="AA302" s="1">
        <v>0.83333333333333337</v>
      </c>
    </row>
    <row r="303" spans="1:31" x14ac:dyDescent="0.25">
      <c r="A303">
        <v>27787</v>
      </c>
      <c r="B303" t="s">
        <v>40</v>
      </c>
      <c r="C303">
        <v>15.09</v>
      </c>
      <c r="D303">
        <v>15</v>
      </c>
      <c r="E303" t="s">
        <v>31</v>
      </c>
      <c r="F303" t="s">
        <v>32</v>
      </c>
      <c r="G303" t="s">
        <v>25</v>
      </c>
      <c r="H303" t="s">
        <v>33</v>
      </c>
      <c r="I303" t="s">
        <v>26</v>
      </c>
      <c r="J303" t="s">
        <v>27</v>
      </c>
      <c r="K303" t="s">
        <v>34</v>
      </c>
      <c r="N303" t="b">
        <f>COUNTIF($G303,"Lunes")&gt;0</f>
        <v>1</v>
      </c>
      <c r="O303" t="b">
        <f>COUNTIF($H303,"Martes")&gt;0</f>
        <v>1</v>
      </c>
      <c r="P303" t="b">
        <f>COUNTIF($I303,"Miércoles")&gt;0</f>
        <v>1</v>
      </c>
      <c r="Q303" t="b">
        <f>COUNTIF($J303,"Jueves")&gt;0</f>
        <v>1</v>
      </c>
      <c r="R303" t="b">
        <f>COUNTIF($K303,"Viernes")&gt;0</f>
        <v>1</v>
      </c>
      <c r="S303" t="b">
        <f>COUNTIF($L303,"Sábado")&gt;0</f>
        <v>0</v>
      </c>
      <c r="T303" t="b">
        <f>COUNTIF($M303,"Domingo")&gt;0</f>
        <v>0</v>
      </c>
      <c r="U303">
        <v>5</v>
      </c>
      <c r="V303">
        <v>5</v>
      </c>
      <c r="W303" t="s">
        <v>28</v>
      </c>
      <c r="X303" s="1">
        <v>0.33333333333333331</v>
      </c>
      <c r="Z303" t="s">
        <v>35</v>
      </c>
      <c r="AA303" s="1">
        <v>0.75</v>
      </c>
      <c r="AC303" t="s">
        <v>45</v>
      </c>
      <c r="AD303" t="s">
        <v>37</v>
      </c>
      <c r="AE303">
        <v>2</v>
      </c>
    </row>
    <row r="304" spans="1:31" x14ac:dyDescent="0.25">
      <c r="A304">
        <v>27788</v>
      </c>
      <c r="B304" t="s">
        <v>30</v>
      </c>
      <c r="C304">
        <v>22.94</v>
      </c>
      <c r="E304" t="s">
        <v>23</v>
      </c>
      <c r="F304" t="s">
        <v>32</v>
      </c>
      <c r="G304" t="s">
        <v>25</v>
      </c>
      <c r="H304" t="s">
        <v>33</v>
      </c>
      <c r="I304" t="s">
        <v>26</v>
      </c>
      <c r="J304" t="s">
        <v>27</v>
      </c>
      <c r="K304" t="s">
        <v>34</v>
      </c>
      <c r="N304" t="b">
        <f>COUNTIF($G304,"Lunes")&gt;0</f>
        <v>1</v>
      </c>
      <c r="O304" t="b">
        <f>COUNTIF($H304,"Martes")&gt;0</f>
        <v>1</v>
      </c>
      <c r="P304" t="b">
        <f>COUNTIF($I304,"Miércoles")&gt;0</f>
        <v>1</v>
      </c>
      <c r="Q304" t="b">
        <f>COUNTIF($J304,"Jueves")&gt;0</f>
        <v>1</v>
      </c>
      <c r="R304" t="b">
        <f>COUNTIF($K304,"Viernes")&gt;0</f>
        <v>1</v>
      </c>
      <c r="S304" t="b">
        <f>COUNTIF($L304,"Sábado")&gt;0</f>
        <v>0</v>
      </c>
      <c r="T304" t="b">
        <f>COUNTIF($M304,"Domingo")&gt;0</f>
        <v>0</v>
      </c>
      <c r="U304">
        <v>5</v>
      </c>
      <c r="V304">
        <v>5</v>
      </c>
      <c r="W304" t="s">
        <v>28</v>
      </c>
      <c r="X304" s="1">
        <v>0.29166666666666669</v>
      </c>
      <c r="Z304" t="s">
        <v>29</v>
      </c>
      <c r="AA304" s="1">
        <v>0.66666666666666663</v>
      </c>
      <c r="AB304" s="1">
        <v>0.75</v>
      </c>
      <c r="AC304" t="s">
        <v>37</v>
      </c>
      <c r="AD304" t="s">
        <v>37</v>
      </c>
    </row>
    <row r="305" spans="1:31" x14ac:dyDescent="0.25">
      <c r="A305">
        <v>27789</v>
      </c>
      <c r="B305" t="s">
        <v>22</v>
      </c>
      <c r="C305">
        <v>13.73</v>
      </c>
      <c r="E305" t="s">
        <v>23</v>
      </c>
      <c r="F305" t="s">
        <v>24</v>
      </c>
      <c r="G305" t="s">
        <v>25</v>
      </c>
      <c r="H305" t="s">
        <v>33</v>
      </c>
      <c r="I305" t="s">
        <v>26</v>
      </c>
      <c r="J305" t="s">
        <v>27</v>
      </c>
      <c r="L305" t="s">
        <v>41</v>
      </c>
      <c r="N305" t="b">
        <f>COUNTIF($G305,"Lunes")&gt;0</f>
        <v>1</v>
      </c>
      <c r="O305" t="b">
        <f>COUNTIF($H305,"Martes")&gt;0</f>
        <v>1</v>
      </c>
      <c r="P305" t="b">
        <f>COUNTIF($I305,"Miércoles")&gt;0</f>
        <v>1</v>
      </c>
      <c r="Q305" t="b">
        <f>COUNTIF($J305,"Jueves")&gt;0</f>
        <v>1</v>
      </c>
      <c r="R305" t="b">
        <f>COUNTIF($K305,"Viernes")&gt;0</f>
        <v>0</v>
      </c>
      <c r="S305" t="b">
        <f>COUNTIF($L305,"Sábado")&gt;0</f>
        <v>1</v>
      </c>
      <c r="T305" t="b">
        <f>COUNTIF($M305,"Domingo")&gt;0</f>
        <v>0</v>
      </c>
      <c r="U305">
        <v>5</v>
      </c>
      <c r="V305">
        <v>5</v>
      </c>
      <c r="W305" t="s">
        <v>39</v>
      </c>
      <c r="X305" s="1">
        <v>0.16666666666666666</v>
      </c>
      <c r="Y305" s="1">
        <v>0.25</v>
      </c>
      <c r="Z305" t="s">
        <v>29</v>
      </c>
      <c r="AA305" s="1">
        <v>0.33333333333333331</v>
      </c>
      <c r="AB305" s="1">
        <v>0.41666666666666669</v>
      </c>
    </row>
    <row r="306" spans="1:31" x14ac:dyDescent="0.25">
      <c r="A306">
        <v>27790</v>
      </c>
      <c r="B306" t="s">
        <v>30</v>
      </c>
      <c r="C306">
        <v>22.84</v>
      </c>
      <c r="E306" t="s">
        <v>58</v>
      </c>
      <c r="F306" t="s">
        <v>32</v>
      </c>
      <c r="G306" t="s">
        <v>25</v>
      </c>
      <c r="H306" t="s">
        <v>33</v>
      </c>
      <c r="I306" t="s">
        <v>26</v>
      </c>
      <c r="J306" t="s">
        <v>27</v>
      </c>
      <c r="N306" t="b">
        <f>COUNTIF($G306,"Lunes")&gt;0</f>
        <v>1</v>
      </c>
      <c r="O306" t="b">
        <f>COUNTIF($H306,"Martes")&gt;0</f>
        <v>1</v>
      </c>
      <c r="P306" t="b">
        <f>COUNTIF($I306,"Miércoles")&gt;0</f>
        <v>1</v>
      </c>
      <c r="Q306" t="b">
        <f>COUNTIF($J306,"Jueves")&gt;0</f>
        <v>1</v>
      </c>
      <c r="R306" t="b">
        <f>COUNTIF($K306,"Viernes")&gt;0</f>
        <v>0</v>
      </c>
      <c r="S306" t="b">
        <f>COUNTIF($L306,"Sábado")&gt;0</f>
        <v>0</v>
      </c>
      <c r="T306" t="b">
        <f>COUNTIF($M306,"Domingo")&gt;0</f>
        <v>0</v>
      </c>
      <c r="U306">
        <v>4</v>
      </c>
      <c r="V306">
        <v>4</v>
      </c>
      <c r="W306" t="s">
        <v>39</v>
      </c>
      <c r="X306" s="1">
        <v>0.375</v>
      </c>
      <c r="Y306" s="1">
        <v>0.45833333333333331</v>
      </c>
      <c r="Z306" t="s">
        <v>29</v>
      </c>
      <c r="AA306" s="1">
        <v>0.54166666666666663</v>
      </c>
      <c r="AB306" s="1">
        <v>0.75</v>
      </c>
      <c r="AC306" t="s">
        <v>37</v>
      </c>
      <c r="AD306" t="s">
        <v>37</v>
      </c>
    </row>
    <row r="307" spans="1:31" x14ac:dyDescent="0.25">
      <c r="A307">
        <v>27791</v>
      </c>
      <c r="B307" t="s">
        <v>44</v>
      </c>
      <c r="C307">
        <v>8.25</v>
      </c>
      <c r="E307" t="s">
        <v>23</v>
      </c>
      <c r="F307" t="s">
        <v>24</v>
      </c>
      <c r="G307" t="s">
        <v>25</v>
      </c>
      <c r="H307" t="s">
        <v>33</v>
      </c>
      <c r="N307" t="b">
        <f>COUNTIF($G307,"Lunes")&gt;0</f>
        <v>1</v>
      </c>
      <c r="O307" t="b">
        <f>COUNTIF($H307,"Martes")&gt;0</f>
        <v>1</v>
      </c>
      <c r="P307" t="b">
        <f>COUNTIF($I307,"Miércoles")&gt;0</f>
        <v>0</v>
      </c>
      <c r="Q307" t="b">
        <f>COUNTIF($J307,"Jueves")&gt;0</f>
        <v>0</v>
      </c>
      <c r="R307" t="b">
        <f>COUNTIF($K307,"Viernes")&gt;0</f>
        <v>0</v>
      </c>
      <c r="S307" t="b">
        <f>COUNTIF($L307,"Sábado")&gt;0</f>
        <v>0</v>
      </c>
      <c r="T307" t="b">
        <f>COUNTIF($M307,"Domingo")&gt;0</f>
        <v>0</v>
      </c>
      <c r="U307">
        <v>2</v>
      </c>
      <c r="V307">
        <v>2</v>
      </c>
      <c r="W307" t="s">
        <v>28</v>
      </c>
      <c r="X307" s="1">
        <v>0.29166666666666669</v>
      </c>
      <c r="Z307" t="s">
        <v>35</v>
      </c>
      <c r="AA307" s="1">
        <v>0.83333333333333337</v>
      </c>
    </row>
    <row r="308" spans="1:31" x14ac:dyDescent="0.25">
      <c r="A308">
        <v>27792</v>
      </c>
      <c r="B308" t="s">
        <v>22</v>
      </c>
      <c r="C308">
        <v>17.53</v>
      </c>
      <c r="E308" t="s">
        <v>51</v>
      </c>
      <c r="F308" t="s">
        <v>24</v>
      </c>
      <c r="G308" t="s">
        <v>25</v>
      </c>
      <c r="H308" t="s">
        <v>33</v>
      </c>
      <c r="I308" t="s">
        <v>26</v>
      </c>
      <c r="J308" t="s">
        <v>27</v>
      </c>
      <c r="K308" t="s">
        <v>34</v>
      </c>
      <c r="N308" t="b">
        <f>COUNTIF($G308,"Lunes")&gt;0</f>
        <v>1</v>
      </c>
      <c r="O308" t="b">
        <f>COUNTIF($H308,"Martes")&gt;0</f>
        <v>1</v>
      </c>
      <c r="P308" t="b">
        <f>COUNTIF($I308,"Miércoles")&gt;0</f>
        <v>1</v>
      </c>
      <c r="Q308" t="b">
        <f>COUNTIF($J308,"Jueves")&gt;0</f>
        <v>1</v>
      </c>
      <c r="R308" t="b">
        <f>COUNTIF($K308,"Viernes")&gt;0</f>
        <v>1</v>
      </c>
      <c r="S308" t="b">
        <f>COUNTIF($L308,"Sábado")&gt;0</f>
        <v>0</v>
      </c>
      <c r="T308" t="b">
        <f>COUNTIF($M308,"Domingo")&gt;0</f>
        <v>0</v>
      </c>
      <c r="U308">
        <v>5</v>
      </c>
      <c r="V308">
        <v>5</v>
      </c>
      <c r="W308" t="s">
        <v>28</v>
      </c>
      <c r="X308" s="1">
        <v>0.27083333333333331</v>
      </c>
      <c r="Z308" t="s">
        <v>29</v>
      </c>
      <c r="AA308" s="1">
        <v>0.45833333333333331</v>
      </c>
      <c r="AB308" s="1">
        <v>0.5625</v>
      </c>
      <c r="AD308" t="s">
        <v>37</v>
      </c>
      <c r="AE308">
        <v>1</v>
      </c>
    </row>
    <row r="309" spans="1:31" x14ac:dyDescent="0.25">
      <c r="A309">
        <v>27793</v>
      </c>
      <c r="B309" t="s">
        <v>44</v>
      </c>
      <c r="C309">
        <v>12.68</v>
      </c>
      <c r="E309" t="s">
        <v>38</v>
      </c>
      <c r="G309" t="s">
        <v>25</v>
      </c>
      <c r="H309" t="s">
        <v>33</v>
      </c>
      <c r="J309" t="s">
        <v>27</v>
      </c>
      <c r="K309" t="s">
        <v>34</v>
      </c>
      <c r="N309" t="b">
        <f>COUNTIF($G309,"Lunes")&gt;0</f>
        <v>1</v>
      </c>
      <c r="O309" t="b">
        <f>COUNTIF($H309,"Martes")&gt;0</f>
        <v>1</v>
      </c>
      <c r="P309" t="b">
        <f>COUNTIF($I309,"Miércoles")&gt;0</f>
        <v>0</v>
      </c>
      <c r="Q309" t="b">
        <f>COUNTIF($J309,"Jueves")&gt;0</f>
        <v>1</v>
      </c>
      <c r="R309" t="b">
        <f>COUNTIF($K309,"Viernes")&gt;0</f>
        <v>1</v>
      </c>
      <c r="S309" t="b">
        <f>COUNTIF($L309,"Sábado")&gt;0</f>
        <v>0</v>
      </c>
      <c r="T309" t="b">
        <f>COUNTIF($M309,"Domingo")&gt;0</f>
        <v>0</v>
      </c>
      <c r="U309">
        <v>4</v>
      </c>
      <c r="V309">
        <v>4</v>
      </c>
      <c r="W309" t="s">
        <v>28</v>
      </c>
      <c r="X309" s="1">
        <v>0.29166666666666669</v>
      </c>
      <c r="Z309" t="s">
        <v>29</v>
      </c>
      <c r="AA309" s="1">
        <v>0.39583333333333331</v>
      </c>
      <c r="AB309" s="1">
        <v>0.45833333333333331</v>
      </c>
    </row>
    <row r="310" spans="1:31" x14ac:dyDescent="0.25">
      <c r="A310">
        <v>27794</v>
      </c>
      <c r="B310" t="s">
        <v>44</v>
      </c>
      <c r="C310">
        <v>3.69</v>
      </c>
      <c r="E310" t="s">
        <v>47</v>
      </c>
      <c r="G310" t="s">
        <v>25</v>
      </c>
      <c r="I310" t="s">
        <v>26</v>
      </c>
      <c r="J310" t="s">
        <v>27</v>
      </c>
      <c r="N310" t="b">
        <f>COUNTIF($G310,"Lunes")&gt;0</f>
        <v>1</v>
      </c>
      <c r="O310" t="b">
        <f>COUNTIF($H310,"Martes")&gt;0</f>
        <v>0</v>
      </c>
      <c r="P310" t="b">
        <f>COUNTIF($I310,"Miércoles")&gt;0</f>
        <v>1</v>
      </c>
      <c r="Q310" t="b">
        <f>COUNTIF($J310,"Jueves")&gt;0</f>
        <v>1</v>
      </c>
      <c r="R310" t="b">
        <f>COUNTIF($K310,"Viernes")&gt;0</f>
        <v>0</v>
      </c>
      <c r="S310" t="b">
        <f>COUNTIF($L310,"Sábado")&gt;0</f>
        <v>0</v>
      </c>
      <c r="T310" t="b">
        <f>COUNTIF($M310,"Domingo")&gt;0</f>
        <v>0</v>
      </c>
      <c r="U310">
        <v>3</v>
      </c>
      <c r="V310">
        <v>3</v>
      </c>
      <c r="W310" t="s">
        <v>28</v>
      </c>
      <c r="X310" s="1">
        <v>0.45833333333333331</v>
      </c>
      <c r="Z310" t="s">
        <v>35</v>
      </c>
      <c r="AA310" s="1">
        <v>0.75</v>
      </c>
    </row>
    <row r="311" spans="1:31" x14ac:dyDescent="0.25">
      <c r="A311">
        <v>27795</v>
      </c>
      <c r="B311" t="s">
        <v>40</v>
      </c>
      <c r="C311">
        <v>17.8</v>
      </c>
      <c r="E311" t="s">
        <v>23</v>
      </c>
      <c r="F311" t="s">
        <v>32</v>
      </c>
      <c r="G311" t="s">
        <v>25</v>
      </c>
      <c r="H311" t="s">
        <v>33</v>
      </c>
      <c r="I311" t="s">
        <v>26</v>
      </c>
      <c r="J311" t="s">
        <v>27</v>
      </c>
      <c r="K311" t="s">
        <v>34</v>
      </c>
      <c r="N311" t="b">
        <f>COUNTIF($G311,"Lunes")&gt;0</f>
        <v>1</v>
      </c>
      <c r="O311" t="b">
        <f>COUNTIF($H311,"Martes")&gt;0</f>
        <v>1</v>
      </c>
      <c r="P311" t="b">
        <f>COUNTIF($I311,"Miércoles")&gt;0</f>
        <v>1</v>
      </c>
      <c r="Q311" t="b">
        <f>COUNTIF($J311,"Jueves")&gt;0</f>
        <v>1</v>
      </c>
      <c r="R311" t="b">
        <f>COUNTIF($K311,"Viernes")&gt;0</f>
        <v>1</v>
      </c>
      <c r="S311" t="b">
        <f>COUNTIF($L311,"Sábado")&gt;0</f>
        <v>0</v>
      </c>
      <c r="T311" t="b">
        <f>COUNTIF($M311,"Domingo")&gt;0</f>
        <v>0</v>
      </c>
      <c r="U311">
        <v>5</v>
      </c>
      <c r="V311">
        <v>5</v>
      </c>
      <c r="W311" t="s">
        <v>28</v>
      </c>
      <c r="X311" s="1">
        <v>0.375</v>
      </c>
      <c r="Z311" t="s">
        <v>35</v>
      </c>
      <c r="AA311" s="1">
        <v>0.79166666666666663</v>
      </c>
      <c r="AC311" t="s">
        <v>37</v>
      </c>
      <c r="AD311" t="s">
        <v>37</v>
      </c>
    </row>
    <row r="312" spans="1:31" x14ac:dyDescent="0.25">
      <c r="A312">
        <v>27796</v>
      </c>
      <c r="B312" t="s">
        <v>22</v>
      </c>
      <c r="C312">
        <v>2.67</v>
      </c>
      <c r="D312">
        <v>15</v>
      </c>
      <c r="E312" t="s">
        <v>47</v>
      </c>
      <c r="G312" t="s">
        <v>25</v>
      </c>
      <c r="H312" t="s">
        <v>33</v>
      </c>
      <c r="I312" t="s">
        <v>26</v>
      </c>
      <c r="J312" t="s">
        <v>27</v>
      </c>
      <c r="K312" t="s">
        <v>34</v>
      </c>
      <c r="N312" t="b">
        <f>COUNTIF($G312,"Lunes")&gt;0</f>
        <v>1</v>
      </c>
      <c r="O312" t="b">
        <f>COUNTIF($H312,"Martes")&gt;0</f>
        <v>1</v>
      </c>
      <c r="P312" t="b">
        <f>COUNTIF($I312,"Miércoles")&gt;0</f>
        <v>1</v>
      </c>
      <c r="Q312" t="b">
        <f>COUNTIF($J312,"Jueves")&gt;0</f>
        <v>1</v>
      </c>
      <c r="R312" t="b">
        <f>COUNTIF($K312,"Viernes")&gt;0</f>
        <v>1</v>
      </c>
      <c r="S312" t="b">
        <f>COUNTIF($L312,"Sábado")&gt;0</f>
        <v>0</v>
      </c>
      <c r="T312" t="b">
        <f>COUNTIF($M312,"Domingo")&gt;0</f>
        <v>0</v>
      </c>
      <c r="U312">
        <v>5</v>
      </c>
      <c r="V312">
        <v>5</v>
      </c>
      <c r="W312" t="s">
        <v>39</v>
      </c>
      <c r="X312" s="1">
        <v>0.29166666666666669</v>
      </c>
      <c r="Y312" s="1">
        <v>0.54166666666666663</v>
      </c>
      <c r="Z312" t="s">
        <v>29</v>
      </c>
      <c r="AA312" s="1">
        <v>0.28125</v>
      </c>
      <c r="AB312" s="1">
        <v>0.53125</v>
      </c>
    </row>
    <row r="313" spans="1:31" x14ac:dyDescent="0.25">
      <c r="A313">
        <v>27797</v>
      </c>
      <c r="B313" t="s">
        <v>40</v>
      </c>
      <c r="C313">
        <v>22.14</v>
      </c>
      <c r="E313" t="s">
        <v>38</v>
      </c>
      <c r="G313" t="s">
        <v>25</v>
      </c>
      <c r="H313" t="s">
        <v>33</v>
      </c>
      <c r="I313" t="s">
        <v>26</v>
      </c>
      <c r="J313" t="s">
        <v>27</v>
      </c>
      <c r="K313" t="s">
        <v>34</v>
      </c>
      <c r="N313" t="b">
        <f>COUNTIF($G313,"Lunes")&gt;0</f>
        <v>1</v>
      </c>
      <c r="O313" t="b">
        <f>COUNTIF($H313,"Martes")&gt;0</f>
        <v>1</v>
      </c>
      <c r="P313" t="b">
        <f>COUNTIF($I313,"Miércoles")&gt;0</f>
        <v>1</v>
      </c>
      <c r="Q313" t="b">
        <f>COUNTIF($J313,"Jueves")&gt;0</f>
        <v>1</v>
      </c>
      <c r="R313" t="b">
        <f>COUNTIF($K313,"Viernes")&gt;0</f>
        <v>1</v>
      </c>
      <c r="S313" t="b">
        <f>COUNTIF($L313,"Sábado")&gt;0</f>
        <v>0</v>
      </c>
      <c r="T313" t="b">
        <f>COUNTIF($M313,"Domingo")&gt;0</f>
        <v>0</v>
      </c>
      <c r="U313">
        <v>5</v>
      </c>
      <c r="V313">
        <v>5</v>
      </c>
      <c r="W313" t="s">
        <v>28</v>
      </c>
      <c r="X313" s="1">
        <v>0.54166666666666663</v>
      </c>
      <c r="Z313" t="s">
        <v>35</v>
      </c>
      <c r="AA313" s="1">
        <v>0.79166666666666663</v>
      </c>
    </row>
    <row r="314" spans="1:31" x14ac:dyDescent="0.25">
      <c r="A314">
        <v>27798</v>
      </c>
      <c r="B314" t="s">
        <v>44</v>
      </c>
      <c r="C314">
        <v>10.11</v>
      </c>
      <c r="E314" t="s">
        <v>46</v>
      </c>
      <c r="I314" t="s">
        <v>26</v>
      </c>
      <c r="K314" t="s">
        <v>34</v>
      </c>
      <c r="L314" t="s">
        <v>41</v>
      </c>
      <c r="N314" t="b">
        <f>COUNTIF($G314,"Lunes")&gt;0</f>
        <v>0</v>
      </c>
      <c r="O314" t="b">
        <f>COUNTIF($H314,"Martes")&gt;0</f>
        <v>0</v>
      </c>
      <c r="P314" t="b">
        <f>COUNTIF($I314,"Miércoles")&gt;0</f>
        <v>1</v>
      </c>
      <c r="Q314" t="b">
        <f>COUNTIF($J314,"Jueves")&gt;0</f>
        <v>0</v>
      </c>
      <c r="R314" t="b">
        <f>COUNTIF($K314,"Viernes")&gt;0</f>
        <v>1</v>
      </c>
      <c r="S314" t="b">
        <f>COUNTIF($L314,"Sábado")&gt;0</f>
        <v>1</v>
      </c>
      <c r="T314" t="b">
        <f>COUNTIF($M314,"Domingo")&gt;0</f>
        <v>0</v>
      </c>
      <c r="U314">
        <v>3</v>
      </c>
      <c r="V314">
        <v>3</v>
      </c>
      <c r="W314" t="s">
        <v>39</v>
      </c>
      <c r="X314" s="1">
        <v>0.34375</v>
      </c>
      <c r="Y314" s="1">
        <v>0.64583333333333337</v>
      </c>
      <c r="Z314" t="s">
        <v>29</v>
      </c>
      <c r="AA314" s="1">
        <v>0.54166666666666663</v>
      </c>
      <c r="AB314" s="1">
        <v>0.76041666666666663</v>
      </c>
    </row>
    <row r="315" spans="1:31" x14ac:dyDescent="0.25">
      <c r="A315">
        <v>27799</v>
      </c>
      <c r="B315" t="s">
        <v>44</v>
      </c>
      <c r="C315">
        <v>27.69</v>
      </c>
      <c r="D315">
        <v>505</v>
      </c>
      <c r="E315" t="s">
        <v>23</v>
      </c>
      <c r="F315" t="s">
        <v>32</v>
      </c>
      <c r="G315" t="s">
        <v>25</v>
      </c>
      <c r="H315" t="s">
        <v>33</v>
      </c>
      <c r="J315" t="s">
        <v>27</v>
      </c>
      <c r="L315" t="s">
        <v>41</v>
      </c>
      <c r="N315" t="b">
        <f>COUNTIF($G315,"Lunes")&gt;0</f>
        <v>1</v>
      </c>
      <c r="O315" t="b">
        <f>COUNTIF($H315,"Martes")&gt;0</f>
        <v>1</v>
      </c>
      <c r="P315" t="b">
        <f>COUNTIF($I315,"Miércoles")&gt;0</f>
        <v>0</v>
      </c>
      <c r="Q315" t="b">
        <f>COUNTIF($J315,"Jueves")&gt;0</f>
        <v>1</v>
      </c>
      <c r="R315" t="b">
        <f>COUNTIF($K315,"Viernes")&gt;0</f>
        <v>0</v>
      </c>
      <c r="S315" t="b">
        <f>COUNTIF($L315,"Sábado")&gt;0</f>
        <v>1</v>
      </c>
      <c r="T315" t="b">
        <f>COUNTIF($M315,"Domingo")&gt;0</f>
        <v>0</v>
      </c>
      <c r="U315">
        <v>4</v>
      </c>
      <c r="V315">
        <v>4</v>
      </c>
      <c r="W315" t="s">
        <v>39</v>
      </c>
      <c r="X315" s="1">
        <v>0.35416666666666669</v>
      </c>
      <c r="Y315" s="1">
        <v>0.41666666666666669</v>
      </c>
      <c r="Z315" t="s">
        <v>29</v>
      </c>
      <c r="AA315" s="1">
        <v>0.45833333333333331</v>
      </c>
      <c r="AB315" s="1">
        <v>0.75</v>
      </c>
      <c r="AC315" t="s">
        <v>48</v>
      </c>
      <c r="AD315" t="s">
        <v>37</v>
      </c>
      <c r="AE315">
        <v>2</v>
      </c>
    </row>
    <row r="316" spans="1:31" x14ac:dyDescent="0.25">
      <c r="A316">
        <v>27800</v>
      </c>
      <c r="B316" t="s">
        <v>40</v>
      </c>
      <c r="C316">
        <v>4.25</v>
      </c>
      <c r="E316" t="s">
        <v>31</v>
      </c>
      <c r="F316" t="s">
        <v>32</v>
      </c>
      <c r="G316" t="s">
        <v>25</v>
      </c>
      <c r="H316" t="s">
        <v>33</v>
      </c>
      <c r="I316" t="s">
        <v>26</v>
      </c>
      <c r="K316" t="s">
        <v>34</v>
      </c>
      <c r="N316" t="b">
        <f>COUNTIF($G316,"Lunes")&gt;0</f>
        <v>1</v>
      </c>
      <c r="O316" t="b">
        <f>COUNTIF($H316,"Martes")&gt;0</f>
        <v>1</v>
      </c>
      <c r="P316" t="b">
        <f>COUNTIF($I316,"Miércoles")&gt;0</f>
        <v>1</v>
      </c>
      <c r="Q316" t="b">
        <f>COUNTIF($J316,"Jueves")&gt;0</f>
        <v>0</v>
      </c>
      <c r="R316" t="b">
        <f>COUNTIF($K316,"Viernes")&gt;0</f>
        <v>1</v>
      </c>
      <c r="S316" t="b">
        <f>COUNTIF($L316,"Sábado")&gt;0</f>
        <v>0</v>
      </c>
      <c r="T316" t="b">
        <f>COUNTIF($M316,"Domingo")&gt;0</f>
        <v>0</v>
      </c>
      <c r="U316">
        <v>4</v>
      </c>
      <c r="V316">
        <v>4</v>
      </c>
      <c r="W316" t="s">
        <v>39</v>
      </c>
      <c r="X316" s="1">
        <v>0.2986111111111111</v>
      </c>
      <c r="Y316" s="1">
        <v>0.77083333333333337</v>
      </c>
      <c r="Z316" t="s">
        <v>29</v>
      </c>
      <c r="AA316" s="1">
        <v>0.33333333333333331</v>
      </c>
      <c r="AB316" s="1">
        <v>0.91666666666666663</v>
      </c>
      <c r="AC316" t="s">
        <v>37</v>
      </c>
      <c r="AD316" t="s">
        <v>37</v>
      </c>
    </row>
    <row r="317" spans="1:31" x14ac:dyDescent="0.25">
      <c r="A317">
        <v>27801</v>
      </c>
      <c r="B317" t="s">
        <v>22</v>
      </c>
      <c r="C317">
        <v>15.23</v>
      </c>
      <c r="E317" t="s">
        <v>23</v>
      </c>
      <c r="F317" t="s">
        <v>24</v>
      </c>
      <c r="G317" t="s">
        <v>25</v>
      </c>
      <c r="H317" t="s">
        <v>33</v>
      </c>
      <c r="I317" t="s">
        <v>26</v>
      </c>
      <c r="J317" t="s">
        <v>27</v>
      </c>
      <c r="K317" t="s">
        <v>34</v>
      </c>
      <c r="L317" t="s">
        <v>41</v>
      </c>
      <c r="N317" t="b">
        <f>COUNTIF($G317,"Lunes")&gt;0</f>
        <v>1</v>
      </c>
      <c r="O317" t="b">
        <f>COUNTIF($H317,"Martes")&gt;0</f>
        <v>1</v>
      </c>
      <c r="P317" t="b">
        <f>COUNTIF($I317,"Miércoles")&gt;0</f>
        <v>1</v>
      </c>
      <c r="Q317" t="b">
        <f>COUNTIF($J317,"Jueves")&gt;0</f>
        <v>1</v>
      </c>
      <c r="R317" t="b">
        <f>COUNTIF($K317,"Viernes")&gt;0</f>
        <v>1</v>
      </c>
      <c r="S317" t="b">
        <f>COUNTIF($L317,"Sábado")&gt;0</f>
        <v>1</v>
      </c>
      <c r="T317" t="b">
        <f>COUNTIF($M317,"Domingo")&gt;0</f>
        <v>0</v>
      </c>
      <c r="U317">
        <v>6</v>
      </c>
      <c r="V317">
        <v>6</v>
      </c>
      <c r="W317" t="s">
        <v>39</v>
      </c>
      <c r="X317" s="1">
        <v>0.375</v>
      </c>
      <c r="Y317" s="1">
        <v>0.45833333333333331</v>
      </c>
      <c r="Z317" t="s">
        <v>29</v>
      </c>
      <c r="AA317" s="1">
        <v>0.66666666666666663</v>
      </c>
      <c r="AB317" s="1">
        <v>0.75</v>
      </c>
      <c r="AC317" t="s">
        <v>36</v>
      </c>
      <c r="AE317">
        <v>1</v>
      </c>
    </row>
    <row r="318" spans="1:31" x14ac:dyDescent="0.25">
      <c r="A318">
        <v>27802</v>
      </c>
      <c r="B318" t="s">
        <v>44</v>
      </c>
      <c r="C318">
        <v>22.38</v>
      </c>
      <c r="E318" t="s">
        <v>31</v>
      </c>
      <c r="F318" t="s">
        <v>32</v>
      </c>
      <c r="H318" t="s">
        <v>33</v>
      </c>
      <c r="I318" t="s">
        <v>26</v>
      </c>
      <c r="J318" t="s">
        <v>27</v>
      </c>
      <c r="N318" t="b">
        <f>COUNTIF($G318,"Lunes")&gt;0</f>
        <v>0</v>
      </c>
      <c r="O318" t="b">
        <f>COUNTIF($H318,"Martes")&gt;0</f>
        <v>1</v>
      </c>
      <c r="P318" t="b">
        <f>COUNTIF($I318,"Miércoles")&gt;0</f>
        <v>1</v>
      </c>
      <c r="Q318" t="b">
        <f>COUNTIF($J318,"Jueves")&gt;0</f>
        <v>1</v>
      </c>
      <c r="R318" t="b">
        <f>COUNTIF($K318,"Viernes")&gt;0</f>
        <v>0</v>
      </c>
      <c r="S318" t="b">
        <f>COUNTIF($L318,"Sábado")&gt;0</f>
        <v>0</v>
      </c>
      <c r="T318" t="b">
        <f>COUNTIF($M318,"Domingo")&gt;0</f>
        <v>0</v>
      </c>
      <c r="U318">
        <v>3</v>
      </c>
      <c r="V318">
        <v>3</v>
      </c>
      <c r="W318" t="s">
        <v>28</v>
      </c>
      <c r="X318" s="1">
        <v>0.33333333333333331</v>
      </c>
      <c r="Z318" t="s">
        <v>35</v>
      </c>
      <c r="AA318" s="1">
        <v>0.33333333333333331</v>
      </c>
      <c r="AC318" t="s">
        <v>43</v>
      </c>
    </row>
    <row r="319" spans="1:31" x14ac:dyDescent="0.25">
      <c r="A319">
        <v>27803</v>
      </c>
      <c r="B319" t="s">
        <v>22</v>
      </c>
      <c r="C319">
        <v>13.82</v>
      </c>
      <c r="E319" t="s">
        <v>23</v>
      </c>
      <c r="F319" t="s">
        <v>32</v>
      </c>
      <c r="G319" t="s">
        <v>25</v>
      </c>
      <c r="H319" t="s">
        <v>33</v>
      </c>
      <c r="I319" t="s">
        <v>26</v>
      </c>
      <c r="J319" t="s">
        <v>27</v>
      </c>
      <c r="K319" t="s">
        <v>34</v>
      </c>
      <c r="N319" t="b">
        <f>COUNTIF($G319,"Lunes")&gt;0</f>
        <v>1</v>
      </c>
      <c r="O319" t="b">
        <f>COUNTIF($H319,"Martes")&gt;0</f>
        <v>1</v>
      </c>
      <c r="P319" t="b">
        <f>COUNTIF($I319,"Miércoles")&gt;0</f>
        <v>1</v>
      </c>
      <c r="Q319" t="b">
        <f>COUNTIF($J319,"Jueves")&gt;0</f>
        <v>1</v>
      </c>
      <c r="R319" t="b">
        <f>COUNTIF($K319,"Viernes")&gt;0</f>
        <v>1</v>
      </c>
      <c r="S319" t="b">
        <f>COUNTIF($L319,"Sábado")&gt;0</f>
        <v>0</v>
      </c>
      <c r="T319" t="b">
        <f>COUNTIF($M319,"Domingo")&gt;0</f>
        <v>0</v>
      </c>
      <c r="U319">
        <v>5</v>
      </c>
      <c r="V319">
        <v>5</v>
      </c>
      <c r="W319" t="s">
        <v>39</v>
      </c>
      <c r="X319" s="1">
        <v>0.29166666666666669</v>
      </c>
      <c r="Y319" s="1">
        <v>0.375</v>
      </c>
      <c r="Z319" t="s">
        <v>29</v>
      </c>
      <c r="AA319" s="1">
        <v>0.45833333333333331</v>
      </c>
      <c r="AB319" s="1">
        <v>0.54166666666666663</v>
      </c>
      <c r="AC319" t="s">
        <v>36</v>
      </c>
      <c r="AD319" t="s">
        <v>37</v>
      </c>
    </row>
    <row r="320" spans="1:31" x14ac:dyDescent="0.25">
      <c r="A320">
        <v>27804</v>
      </c>
      <c r="B320" t="s">
        <v>44</v>
      </c>
      <c r="C320">
        <v>14.33</v>
      </c>
      <c r="F320" t="s">
        <v>24</v>
      </c>
      <c r="I320" t="s">
        <v>26</v>
      </c>
      <c r="N320" t="b">
        <f>COUNTIF($G320,"Lunes")&gt;0</f>
        <v>0</v>
      </c>
      <c r="O320" t="b">
        <f>COUNTIF($H320,"Martes")&gt;0</f>
        <v>0</v>
      </c>
      <c r="P320" t="b">
        <f>COUNTIF($I320,"Miércoles")&gt;0</f>
        <v>1</v>
      </c>
      <c r="Q320" t="b">
        <f>COUNTIF($J320,"Jueves")&gt;0</f>
        <v>0</v>
      </c>
      <c r="R320" t="b">
        <f>COUNTIF($K320,"Viernes")&gt;0</f>
        <v>0</v>
      </c>
      <c r="S320" t="b">
        <f>COUNTIF($L320,"Sábado")&gt;0</f>
        <v>0</v>
      </c>
      <c r="T320" t="b">
        <f>COUNTIF($M320,"Domingo")&gt;0</f>
        <v>0</v>
      </c>
      <c r="U320">
        <v>1</v>
      </c>
      <c r="V320">
        <v>1</v>
      </c>
      <c r="W320" t="s">
        <v>39</v>
      </c>
      <c r="X320" s="1">
        <v>8.611111111111111E-2</v>
      </c>
      <c r="Y320" s="1">
        <v>0.21319444444444444</v>
      </c>
      <c r="Z320" t="s">
        <v>35</v>
      </c>
      <c r="AA320" s="1">
        <v>0.29166666666666669</v>
      </c>
      <c r="AE320">
        <v>1</v>
      </c>
    </row>
    <row r="321" spans="1:31" x14ac:dyDescent="0.25">
      <c r="A321">
        <v>27805</v>
      </c>
      <c r="B321" t="s">
        <v>22</v>
      </c>
      <c r="C321">
        <v>4.8</v>
      </c>
      <c r="E321" t="s">
        <v>46</v>
      </c>
      <c r="H321" t="s">
        <v>33</v>
      </c>
      <c r="I321" t="s">
        <v>26</v>
      </c>
      <c r="J321" t="s">
        <v>27</v>
      </c>
      <c r="K321" t="s">
        <v>34</v>
      </c>
      <c r="N321" t="b">
        <f>COUNTIF($G321,"Lunes")&gt;0</f>
        <v>0</v>
      </c>
      <c r="O321" t="b">
        <f>COUNTIF($H321,"Martes")&gt;0</f>
        <v>1</v>
      </c>
      <c r="P321" t="b">
        <f>COUNTIF($I321,"Miércoles")&gt;0</f>
        <v>1</v>
      </c>
      <c r="Q321" t="b">
        <f>COUNTIF($J321,"Jueves")&gt;0</f>
        <v>1</v>
      </c>
      <c r="R321" t="b">
        <f>COUNTIF($K321,"Viernes")&gt;0</f>
        <v>1</v>
      </c>
      <c r="S321" t="b">
        <f>COUNTIF($L321,"Sábado")&gt;0</f>
        <v>0</v>
      </c>
      <c r="T321" t="b">
        <f>COUNTIF($M321,"Domingo")&gt;0</f>
        <v>0</v>
      </c>
      <c r="U321">
        <v>4</v>
      </c>
      <c r="V321">
        <v>4</v>
      </c>
      <c r="W321" t="s">
        <v>39</v>
      </c>
      <c r="X321" s="1">
        <v>0.375</v>
      </c>
      <c r="Y321" s="1">
        <v>0.45833333333333331</v>
      </c>
      <c r="Z321" t="s">
        <v>29</v>
      </c>
      <c r="AA321" s="1">
        <v>0.54166666666666663</v>
      </c>
      <c r="AB321" s="1">
        <v>0.83333333333333337</v>
      </c>
    </row>
    <row r="322" spans="1:31" x14ac:dyDescent="0.25">
      <c r="A322">
        <v>27806</v>
      </c>
      <c r="B322" t="s">
        <v>40</v>
      </c>
      <c r="C322">
        <v>19</v>
      </c>
      <c r="E322" t="s">
        <v>38</v>
      </c>
      <c r="G322" t="s">
        <v>25</v>
      </c>
      <c r="H322" t="s">
        <v>33</v>
      </c>
      <c r="I322" t="s">
        <v>26</v>
      </c>
      <c r="J322" t="s">
        <v>27</v>
      </c>
      <c r="K322" t="s">
        <v>34</v>
      </c>
      <c r="N322" t="b">
        <f>COUNTIF($G322,"Lunes")&gt;0</f>
        <v>1</v>
      </c>
      <c r="O322" t="b">
        <f>COUNTIF($H322,"Martes")&gt;0</f>
        <v>1</v>
      </c>
      <c r="P322" t="b">
        <f>COUNTIF($I322,"Miércoles")&gt;0</f>
        <v>1</v>
      </c>
      <c r="Q322" t="b">
        <f>COUNTIF($J322,"Jueves")&gt;0</f>
        <v>1</v>
      </c>
      <c r="R322" t="b">
        <f>COUNTIF($K322,"Viernes")&gt;0</f>
        <v>1</v>
      </c>
      <c r="S322" t="b">
        <f>COUNTIF($L322,"Sábado")&gt;0</f>
        <v>0</v>
      </c>
      <c r="T322" t="b">
        <f>COUNTIF($M322,"Domingo")&gt;0</f>
        <v>0</v>
      </c>
      <c r="U322">
        <v>5</v>
      </c>
      <c r="V322">
        <v>5</v>
      </c>
      <c r="W322" t="s">
        <v>28</v>
      </c>
      <c r="X322" s="1">
        <v>0.33333333333333331</v>
      </c>
      <c r="Z322" t="s">
        <v>35</v>
      </c>
      <c r="AA322" s="1">
        <v>0.25</v>
      </c>
    </row>
    <row r="323" spans="1:31" x14ac:dyDescent="0.25">
      <c r="A323">
        <v>27807</v>
      </c>
      <c r="B323" t="s">
        <v>54</v>
      </c>
      <c r="C323">
        <v>17.41</v>
      </c>
      <c r="E323" t="s">
        <v>23</v>
      </c>
      <c r="F323" t="s">
        <v>32</v>
      </c>
      <c r="K323" t="s">
        <v>34</v>
      </c>
      <c r="L323" t="s">
        <v>41</v>
      </c>
      <c r="N323" t="b">
        <f>COUNTIF($G323,"Lunes")&gt;0</f>
        <v>0</v>
      </c>
      <c r="O323" t="b">
        <f>COUNTIF($H323,"Martes")&gt;0</f>
        <v>0</v>
      </c>
      <c r="P323" t="b">
        <f>COUNTIF($I323,"Miércoles")&gt;0</f>
        <v>0</v>
      </c>
      <c r="Q323" t="b">
        <f>COUNTIF($J323,"Jueves")&gt;0</f>
        <v>0</v>
      </c>
      <c r="R323" t="b">
        <f>COUNTIF($K323,"Viernes")&gt;0</f>
        <v>1</v>
      </c>
      <c r="S323" t="b">
        <f>COUNTIF($L323,"Sábado")&gt;0</f>
        <v>1</v>
      </c>
      <c r="T323" t="b">
        <f>COUNTIF($M323,"Domingo")&gt;0</f>
        <v>0</v>
      </c>
      <c r="U323">
        <v>2</v>
      </c>
      <c r="V323">
        <v>2</v>
      </c>
      <c r="W323" t="s">
        <v>28</v>
      </c>
      <c r="X323" s="1">
        <v>0.79166666666666663</v>
      </c>
      <c r="Z323" t="s">
        <v>35</v>
      </c>
      <c r="AA323" s="1">
        <v>0.41666666666666669</v>
      </c>
      <c r="AC323" t="s">
        <v>36</v>
      </c>
    </row>
    <row r="324" spans="1:31" x14ac:dyDescent="0.25">
      <c r="A324">
        <v>27808</v>
      </c>
      <c r="B324" t="s">
        <v>54</v>
      </c>
      <c r="C324">
        <v>13.93</v>
      </c>
      <c r="E324" t="s">
        <v>31</v>
      </c>
      <c r="F324" t="s">
        <v>32</v>
      </c>
      <c r="G324" t="s">
        <v>25</v>
      </c>
      <c r="H324" t="s">
        <v>33</v>
      </c>
      <c r="I324" t="s">
        <v>26</v>
      </c>
      <c r="K324" t="s">
        <v>34</v>
      </c>
      <c r="N324" t="b">
        <f>COUNTIF($G324,"Lunes")&gt;0</f>
        <v>1</v>
      </c>
      <c r="O324" t="b">
        <f>COUNTIF($H324,"Martes")&gt;0</f>
        <v>1</v>
      </c>
      <c r="P324" t="b">
        <f>COUNTIF($I324,"Miércoles")&gt;0</f>
        <v>1</v>
      </c>
      <c r="Q324" t="b">
        <f>COUNTIF($J324,"Jueves")&gt;0</f>
        <v>0</v>
      </c>
      <c r="R324" t="b">
        <f>COUNTIF($K324,"Viernes")&gt;0</f>
        <v>1</v>
      </c>
      <c r="S324" t="b">
        <f>COUNTIF($L324,"Sábado")&gt;0</f>
        <v>0</v>
      </c>
      <c r="T324" t="b">
        <f>COUNTIF($M324,"Domingo")&gt;0</f>
        <v>0</v>
      </c>
      <c r="U324">
        <v>4</v>
      </c>
      <c r="V324">
        <v>4</v>
      </c>
      <c r="W324" t="s">
        <v>39</v>
      </c>
      <c r="X324" s="1">
        <v>0.375</v>
      </c>
      <c r="Y324" s="1">
        <v>0.45833333333333331</v>
      </c>
      <c r="Z324" t="s">
        <v>29</v>
      </c>
      <c r="AA324" s="1">
        <v>0.875</v>
      </c>
      <c r="AB324" s="1">
        <v>0.9375</v>
      </c>
      <c r="AC324" t="s">
        <v>36</v>
      </c>
    </row>
    <row r="325" spans="1:31" x14ac:dyDescent="0.25">
      <c r="A325">
        <v>27809</v>
      </c>
      <c r="B325" t="s">
        <v>44</v>
      </c>
      <c r="C325">
        <v>17</v>
      </c>
      <c r="E325" t="s">
        <v>31</v>
      </c>
      <c r="F325" t="s">
        <v>32</v>
      </c>
      <c r="G325" t="s">
        <v>25</v>
      </c>
      <c r="J325" t="s">
        <v>27</v>
      </c>
      <c r="N325" t="b">
        <f>COUNTIF($G325,"Lunes")&gt;0</f>
        <v>1</v>
      </c>
      <c r="O325" t="b">
        <f>COUNTIF($H325,"Martes")&gt;0</f>
        <v>0</v>
      </c>
      <c r="P325" t="b">
        <f>COUNTIF($I325,"Miércoles")&gt;0</f>
        <v>0</v>
      </c>
      <c r="Q325" t="b">
        <f>COUNTIF($J325,"Jueves")&gt;0</f>
        <v>1</v>
      </c>
      <c r="R325" t="b">
        <f>COUNTIF($K325,"Viernes")&gt;0</f>
        <v>0</v>
      </c>
      <c r="S325" t="b">
        <f>COUNTIF($L325,"Sábado")&gt;0</f>
        <v>0</v>
      </c>
      <c r="T325" t="b">
        <f>COUNTIF($M325,"Domingo")&gt;0</f>
        <v>0</v>
      </c>
      <c r="U325">
        <v>2</v>
      </c>
      <c r="V325">
        <v>2</v>
      </c>
      <c r="W325" t="s">
        <v>28</v>
      </c>
      <c r="X325" s="1">
        <v>0.33333333333333331</v>
      </c>
      <c r="Z325" t="s">
        <v>35</v>
      </c>
      <c r="AA325" s="1">
        <v>0.54166666666666663</v>
      </c>
      <c r="AC325" t="s">
        <v>37</v>
      </c>
      <c r="AD325" t="s">
        <v>37</v>
      </c>
    </row>
    <row r="326" spans="1:31" x14ac:dyDescent="0.25">
      <c r="A326">
        <v>27810</v>
      </c>
      <c r="B326" t="s">
        <v>44</v>
      </c>
      <c r="C326">
        <v>3.7</v>
      </c>
      <c r="E326" t="s">
        <v>47</v>
      </c>
      <c r="F326" t="s">
        <v>24</v>
      </c>
      <c r="G326" t="s">
        <v>25</v>
      </c>
      <c r="H326" t="s">
        <v>33</v>
      </c>
      <c r="I326" t="s">
        <v>26</v>
      </c>
      <c r="J326" t="s">
        <v>27</v>
      </c>
      <c r="K326" t="s">
        <v>34</v>
      </c>
      <c r="N326" t="b">
        <f>COUNTIF($G326,"Lunes")&gt;0</f>
        <v>1</v>
      </c>
      <c r="O326" t="b">
        <f>COUNTIF($H326,"Martes")&gt;0</f>
        <v>1</v>
      </c>
      <c r="P326" t="b">
        <f>COUNTIF($I326,"Miércoles")&gt;0</f>
        <v>1</v>
      </c>
      <c r="Q326" t="b">
        <f>COUNTIF($J326,"Jueves")&gt;0</f>
        <v>1</v>
      </c>
      <c r="R326" t="b">
        <f>COUNTIF($K326,"Viernes")&gt;0</f>
        <v>1</v>
      </c>
      <c r="S326" t="b">
        <f>COUNTIF($L326,"Sábado")&gt;0</f>
        <v>0</v>
      </c>
      <c r="T326" t="b">
        <f>COUNTIF($M326,"Domingo")&gt;0</f>
        <v>0</v>
      </c>
      <c r="U326">
        <v>5</v>
      </c>
      <c r="V326">
        <v>5</v>
      </c>
      <c r="W326" t="s">
        <v>39</v>
      </c>
      <c r="X326" s="1">
        <v>0.375</v>
      </c>
      <c r="Y326" s="1">
        <v>0.54166666666666663</v>
      </c>
      <c r="Z326" t="s">
        <v>29</v>
      </c>
      <c r="AA326" s="1">
        <v>0.45833333333333331</v>
      </c>
      <c r="AB326" s="1">
        <v>0.66666666666666663</v>
      </c>
    </row>
    <row r="327" spans="1:31" x14ac:dyDescent="0.25">
      <c r="A327">
        <v>27811</v>
      </c>
      <c r="B327" t="s">
        <v>30</v>
      </c>
      <c r="C327">
        <v>13.64</v>
      </c>
      <c r="D327">
        <v>460</v>
      </c>
      <c r="E327" t="s">
        <v>51</v>
      </c>
      <c r="F327" t="s">
        <v>32</v>
      </c>
      <c r="G327" t="s">
        <v>25</v>
      </c>
      <c r="H327" t="s">
        <v>33</v>
      </c>
      <c r="I327" t="s">
        <v>26</v>
      </c>
      <c r="J327" t="s">
        <v>27</v>
      </c>
      <c r="K327" t="s">
        <v>34</v>
      </c>
      <c r="L327" t="s">
        <v>41</v>
      </c>
      <c r="N327" t="b">
        <f>COUNTIF($G327,"Lunes")&gt;0</f>
        <v>1</v>
      </c>
      <c r="O327" t="b">
        <f>COUNTIF($H327,"Martes")&gt;0</f>
        <v>1</v>
      </c>
      <c r="P327" t="b">
        <f>COUNTIF($I327,"Miércoles")&gt;0</f>
        <v>1</v>
      </c>
      <c r="Q327" t="b">
        <f>COUNTIF($J327,"Jueves")&gt;0</f>
        <v>1</v>
      </c>
      <c r="R327" t="b">
        <f>COUNTIF($K327,"Viernes")&gt;0</f>
        <v>1</v>
      </c>
      <c r="S327" t="b">
        <f>COUNTIF($L327,"Sábado")&gt;0</f>
        <v>1</v>
      </c>
      <c r="T327" t="b">
        <f>COUNTIF($M327,"Domingo")&gt;0</f>
        <v>0</v>
      </c>
      <c r="U327">
        <v>6</v>
      </c>
      <c r="V327">
        <v>6</v>
      </c>
      <c r="W327" t="s">
        <v>39</v>
      </c>
      <c r="X327" s="1">
        <v>0.33333333333333331</v>
      </c>
      <c r="Y327" s="1">
        <v>0.41666666666666669</v>
      </c>
      <c r="Z327" t="s">
        <v>29</v>
      </c>
      <c r="AA327" s="1">
        <v>0.75</v>
      </c>
      <c r="AB327" s="1">
        <v>0.91666666666666663</v>
      </c>
      <c r="AC327" t="s">
        <v>37</v>
      </c>
      <c r="AD327" t="s">
        <v>37</v>
      </c>
      <c r="AE327">
        <v>1</v>
      </c>
    </row>
    <row r="328" spans="1:31" x14ac:dyDescent="0.25">
      <c r="A328">
        <v>27812</v>
      </c>
      <c r="B328" t="s">
        <v>30</v>
      </c>
      <c r="C328">
        <v>12.46</v>
      </c>
      <c r="E328" t="s">
        <v>31</v>
      </c>
      <c r="F328" t="s">
        <v>24</v>
      </c>
      <c r="G328" t="s">
        <v>25</v>
      </c>
      <c r="H328" t="s">
        <v>33</v>
      </c>
      <c r="I328" t="s">
        <v>26</v>
      </c>
      <c r="J328" t="s">
        <v>27</v>
      </c>
      <c r="K328" t="s">
        <v>34</v>
      </c>
      <c r="N328" t="b">
        <f>COUNTIF($G328,"Lunes")&gt;0</f>
        <v>1</v>
      </c>
      <c r="O328" t="b">
        <f>COUNTIF($H328,"Martes")&gt;0</f>
        <v>1</v>
      </c>
      <c r="P328" t="b">
        <f>COUNTIF($I328,"Miércoles")&gt;0</f>
        <v>1</v>
      </c>
      <c r="Q328" t="b">
        <f>COUNTIF($J328,"Jueves")&gt;0</f>
        <v>1</v>
      </c>
      <c r="R328" t="b">
        <f>COUNTIF($K328,"Viernes")&gt;0</f>
        <v>1</v>
      </c>
      <c r="S328" t="b">
        <f>COUNTIF($L328,"Sábado")&gt;0</f>
        <v>0</v>
      </c>
      <c r="T328" t="b">
        <f>COUNTIF($M328,"Domingo")&gt;0</f>
        <v>0</v>
      </c>
      <c r="U328">
        <v>5</v>
      </c>
      <c r="V328">
        <v>5</v>
      </c>
      <c r="W328" t="s">
        <v>39</v>
      </c>
      <c r="X328" s="1">
        <v>0.33333333333333331</v>
      </c>
      <c r="Y328" s="1">
        <v>0.39583333333333331</v>
      </c>
      <c r="Z328" t="s">
        <v>29</v>
      </c>
      <c r="AA328" s="1">
        <v>0.75</v>
      </c>
      <c r="AB328" s="1">
        <v>0.83333333333333337</v>
      </c>
    </row>
    <row r="329" spans="1:31" x14ac:dyDescent="0.25">
      <c r="A329">
        <v>27813</v>
      </c>
      <c r="B329" t="s">
        <v>44</v>
      </c>
      <c r="C329">
        <v>3.14</v>
      </c>
      <c r="E329" t="s">
        <v>23</v>
      </c>
      <c r="F329" t="s">
        <v>32</v>
      </c>
      <c r="G329" t="s">
        <v>25</v>
      </c>
      <c r="H329" t="s">
        <v>33</v>
      </c>
      <c r="I329" t="s">
        <v>26</v>
      </c>
      <c r="J329" t="s">
        <v>27</v>
      </c>
      <c r="N329" t="b">
        <f>COUNTIF($G329,"Lunes")&gt;0</f>
        <v>1</v>
      </c>
      <c r="O329" t="b">
        <f>COUNTIF($H329,"Martes")&gt;0</f>
        <v>1</v>
      </c>
      <c r="P329" t="b">
        <f>COUNTIF($I329,"Miércoles")&gt;0</f>
        <v>1</v>
      </c>
      <c r="Q329" t="b">
        <f>COUNTIF($J329,"Jueves")&gt;0</f>
        <v>1</v>
      </c>
      <c r="R329" t="b">
        <f>COUNTIF($K329,"Viernes")&gt;0</f>
        <v>0</v>
      </c>
      <c r="S329" t="b">
        <f>COUNTIF($L329,"Sábado")&gt;0</f>
        <v>0</v>
      </c>
      <c r="T329" t="b">
        <f>COUNTIF($M329,"Domingo")&gt;0</f>
        <v>0</v>
      </c>
      <c r="U329">
        <v>4</v>
      </c>
      <c r="V329">
        <v>4</v>
      </c>
      <c r="W329" t="s">
        <v>28</v>
      </c>
      <c r="X329" s="1">
        <v>0.375</v>
      </c>
      <c r="Z329" t="s">
        <v>35</v>
      </c>
      <c r="AA329" s="1">
        <v>0.54166666666666663</v>
      </c>
      <c r="AC329" t="s">
        <v>37</v>
      </c>
      <c r="AD329" t="s">
        <v>37</v>
      </c>
      <c r="AE329">
        <v>1</v>
      </c>
    </row>
    <row r="330" spans="1:31" x14ac:dyDescent="0.25">
      <c r="A330">
        <v>27814</v>
      </c>
      <c r="B330" t="s">
        <v>22</v>
      </c>
      <c r="C330">
        <v>21.85</v>
      </c>
      <c r="E330" t="s">
        <v>23</v>
      </c>
      <c r="F330" t="s">
        <v>24</v>
      </c>
      <c r="G330" t="s">
        <v>25</v>
      </c>
      <c r="H330" t="s">
        <v>33</v>
      </c>
      <c r="I330" t="s">
        <v>26</v>
      </c>
      <c r="J330" t="s">
        <v>27</v>
      </c>
      <c r="K330" t="s">
        <v>34</v>
      </c>
      <c r="N330" t="b">
        <f>COUNTIF($G330,"Lunes")&gt;0</f>
        <v>1</v>
      </c>
      <c r="O330" t="b">
        <f>COUNTIF($H330,"Martes")&gt;0</f>
        <v>1</v>
      </c>
      <c r="P330" t="b">
        <f>COUNTIF($I330,"Miércoles")&gt;0</f>
        <v>1</v>
      </c>
      <c r="Q330" t="b">
        <f>COUNTIF($J330,"Jueves")&gt;0</f>
        <v>1</v>
      </c>
      <c r="R330" t="b">
        <f>COUNTIF($K330,"Viernes")&gt;0</f>
        <v>1</v>
      </c>
      <c r="S330" t="b">
        <f>COUNTIF($L330,"Sábado")&gt;0</f>
        <v>0</v>
      </c>
      <c r="T330" t="b">
        <f>COUNTIF($M330,"Domingo")&gt;0</f>
        <v>0</v>
      </c>
      <c r="U330">
        <v>5</v>
      </c>
      <c r="V330">
        <v>5</v>
      </c>
      <c r="W330" t="s">
        <v>28</v>
      </c>
      <c r="X330" s="1">
        <v>0.28819444444444442</v>
      </c>
      <c r="Z330" t="s">
        <v>29</v>
      </c>
      <c r="AA330" s="1">
        <v>0.625</v>
      </c>
      <c r="AB330" s="1">
        <v>0.83333333333333337</v>
      </c>
      <c r="AE330">
        <v>1</v>
      </c>
    </row>
    <row r="331" spans="1:31" x14ac:dyDescent="0.25">
      <c r="A331">
        <v>27815</v>
      </c>
      <c r="B331" t="s">
        <v>22</v>
      </c>
      <c r="C331">
        <v>7.96</v>
      </c>
      <c r="E331" t="s">
        <v>23</v>
      </c>
      <c r="F331" t="s">
        <v>24</v>
      </c>
      <c r="G331" t="s">
        <v>25</v>
      </c>
      <c r="H331" t="s">
        <v>33</v>
      </c>
      <c r="I331" t="s">
        <v>26</v>
      </c>
      <c r="J331" t="s">
        <v>27</v>
      </c>
      <c r="K331" t="s">
        <v>34</v>
      </c>
      <c r="N331" t="b">
        <f>COUNTIF($G331,"Lunes")&gt;0</f>
        <v>1</v>
      </c>
      <c r="O331" t="b">
        <f>COUNTIF($H331,"Martes")&gt;0</f>
        <v>1</v>
      </c>
      <c r="P331" t="b">
        <f>COUNTIF($I331,"Miércoles")&gt;0</f>
        <v>1</v>
      </c>
      <c r="Q331" t="b">
        <f>COUNTIF($J331,"Jueves")&gt;0</f>
        <v>1</v>
      </c>
      <c r="R331" t="b">
        <f>COUNTIF($K331,"Viernes")&gt;0</f>
        <v>1</v>
      </c>
      <c r="S331" t="b">
        <f>COUNTIF($L331,"Sábado")&gt;0</f>
        <v>0</v>
      </c>
      <c r="T331" t="b">
        <f>COUNTIF($M331,"Domingo")&gt;0</f>
        <v>0</v>
      </c>
      <c r="U331">
        <v>5</v>
      </c>
      <c r="V331">
        <v>5</v>
      </c>
      <c r="W331" t="s">
        <v>28</v>
      </c>
      <c r="X331" s="1">
        <v>0.29166666666666669</v>
      </c>
      <c r="Z331" t="s">
        <v>29</v>
      </c>
      <c r="AA331" s="1">
        <v>0.54861111111111116</v>
      </c>
      <c r="AB331" s="1">
        <v>0.70833333333333337</v>
      </c>
      <c r="AD331" t="s">
        <v>48</v>
      </c>
      <c r="AE331">
        <v>1</v>
      </c>
    </row>
    <row r="332" spans="1:31" x14ac:dyDescent="0.25">
      <c r="A332">
        <v>27816</v>
      </c>
      <c r="B332" t="s">
        <v>40</v>
      </c>
      <c r="C332">
        <v>12.06</v>
      </c>
      <c r="E332" t="s">
        <v>23</v>
      </c>
      <c r="F332" t="s">
        <v>32</v>
      </c>
      <c r="G332" t="s">
        <v>25</v>
      </c>
      <c r="H332" t="s">
        <v>33</v>
      </c>
      <c r="I332" t="s">
        <v>26</v>
      </c>
      <c r="J332" t="s">
        <v>27</v>
      </c>
      <c r="N332" t="b">
        <f>COUNTIF($G332,"Lunes")&gt;0</f>
        <v>1</v>
      </c>
      <c r="O332" t="b">
        <f>COUNTIF($H332,"Martes")&gt;0</f>
        <v>1</v>
      </c>
      <c r="P332" t="b">
        <f>COUNTIF($I332,"Miércoles")&gt;0</f>
        <v>1</v>
      </c>
      <c r="Q332" t="b">
        <f>COUNTIF($J332,"Jueves")&gt;0</f>
        <v>1</v>
      </c>
      <c r="R332" t="b">
        <f>COUNTIF($K332,"Viernes")&gt;0</f>
        <v>0</v>
      </c>
      <c r="S332" t="b">
        <f>COUNTIF($L332,"Sábado")&gt;0</f>
        <v>0</v>
      </c>
      <c r="T332" t="b">
        <f>COUNTIF($M332,"Domingo")&gt;0</f>
        <v>0</v>
      </c>
      <c r="U332">
        <v>4</v>
      </c>
      <c r="V332">
        <v>4</v>
      </c>
      <c r="W332" t="s">
        <v>28</v>
      </c>
      <c r="X332" s="1">
        <v>0.375</v>
      </c>
      <c r="Z332" t="s">
        <v>35</v>
      </c>
      <c r="AA332" s="1">
        <v>0.75</v>
      </c>
      <c r="AC332" t="s">
        <v>36</v>
      </c>
    </row>
    <row r="333" spans="1:31" x14ac:dyDescent="0.25">
      <c r="A333">
        <v>27817</v>
      </c>
      <c r="B333" t="s">
        <v>30</v>
      </c>
      <c r="C333">
        <v>9.49</v>
      </c>
      <c r="E333" t="s">
        <v>23</v>
      </c>
      <c r="F333" t="s">
        <v>32</v>
      </c>
      <c r="G333" t="s">
        <v>25</v>
      </c>
      <c r="H333" t="s">
        <v>33</v>
      </c>
      <c r="I333" t="s">
        <v>26</v>
      </c>
      <c r="J333" t="s">
        <v>27</v>
      </c>
      <c r="K333" t="s">
        <v>34</v>
      </c>
      <c r="N333" t="b">
        <f>COUNTIF($G333,"Lunes")&gt;0</f>
        <v>1</v>
      </c>
      <c r="O333" t="b">
        <f>COUNTIF($H333,"Martes")&gt;0</f>
        <v>1</v>
      </c>
      <c r="P333" t="b">
        <f>COUNTIF($I333,"Miércoles")&gt;0</f>
        <v>1</v>
      </c>
      <c r="Q333" t="b">
        <f>COUNTIF($J333,"Jueves")&gt;0</f>
        <v>1</v>
      </c>
      <c r="R333" t="b">
        <f>COUNTIF($K333,"Viernes")&gt;0</f>
        <v>1</v>
      </c>
      <c r="S333" t="b">
        <f>COUNTIF($L333,"Sábado")&gt;0</f>
        <v>0</v>
      </c>
      <c r="T333" t="b">
        <f>COUNTIF($M333,"Domingo")&gt;0</f>
        <v>0</v>
      </c>
      <c r="U333">
        <v>5</v>
      </c>
      <c r="V333">
        <v>5</v>
      </c>
      <c r="W333" t="s">
        <v>39</v>
      </c>
      <c r="X333" s="1">
        <v>0.36805555555555558</v>
      </c>
      <c r="Y333" s="1">
        <v>0.44791666666666669</v>
      </c>
      <c r="Z333" t="s">
        <v>29</v>
      </c>
      <c r="AA333" s="1">
        <v>0.66666666666666663</v>
      </c>
      <c r="AB333" s="1">
        <v>0.83333333333333337</v>
      </c>
      <c r="AC333" t="s">
        <v>43</v>
      </c>
      <c r="AD333" t="s">
        <v>37</v>
      </c>
    </row>
    <row r="334" spans="1:31" x14ac:dyDescent="0.25">
      <c r="A334">
        <v>27818</v>
      </c>
      <c r="B334" t="s">
        <v>44</v>
      </c>
      <c r="C334">
        <v>16.91</v>
      </c>
      <c r="E334" t="s">
        <v>23</v>
      </c>
      <c r="F334" t="s">
        <v>32</v>
      </c>
      <c r="G334" t="s">
        <v>25</v>
      </c>
      <c r="H334" t="s">
        <v>33</v>
      </c>
      <c r="I334" t="s">
        <v>26</v>
      </c>
      <c r="J334" t="s">
        <v>27</v>
      </c>
      <c r="K334" t="s">
        <v>34</v>
      </c>
      <c r="N334" t="b">
        <f>COUNTIF($G334,"Lunes")&gt;0</f>
        <v>1</v>
      </c>
      <c r="O334" t="b">
        <f>COUNTIF($H334,"Martes")&gt;0</f>
        <v>1</v>
      </c>
      <c r="P334" t="b">
        <f>COUNTIF($I334,"Miércoles")&gt;0</f>
        <v>1</v>
      </c>
      <c r="Q334" t="b">
        <f>COUNTIF($J334,"Jueves")&gt;0</f>
        <v>1</v>
      </c>
      <c r="R334" t="b">
        <f>COUNTIF($K334,"Viernes")&gt;0</f>
        <v>1</v>
      </c>
      <c r="S334" t="b">
        <f>COUNTIF($L334,"Sábado")&gt;0</f>
        <v>0</v>
      </c>
      <c r="T334" t="b">
        <f>COUNTIF($M334,"Domingo")&gt;0</f>
        <v>0</v>
      </c>
      <c r="U334">
        <v>5</v>
      </c>
      <c r="V334">
        <v>5</v>
      </c>
      <c r="W334" t="s">
        <v>28</v>
      </c>
      <c r="X334" s="1">
        <v>0.28125</v>
      </c>
      <c r="Z334" t="s">
        <v>35</v>
      </c>
      <c r="AA334" s="1">
        <v>0.36805555555555558</v>
      </c>
      <c r="AC334" t="s">
        <v>37</v>
      </c>
    </row>
    <row r="335" spans="1:31" x14ac:dyDescent="0.25">
      <c r="A335">
        <v>27819</v>
      </c>
      <c r="B335" t="s">
        <v>44</v>
      </c>
      <c r="C335">
        <v>7.51</v>
      </c>
      <c r="E335" t="s">
        <v>23</v>
      </c>
      <c r="F335" t="s">
        <v>32</v>
      </c>
      <c r="H335" t="s">
        <v>33</v>
      </c>
      <c r="J335" t="s">
        <v>27</v>
      </c>
      <c r="N335" t="b">
        <f>COUNTIF($G335,"Lunes")&gt;0</f>
        <v>0</v>
      </c>
      <c r="O335" t="b">
        <f>COUNTIF($H335,"Martes")&gt;0</f>
        <v>1</v>
      </c>
      <c r="P335" t="b">
        <f>COUNTIF($I335,"Miércoles")&gt;0</f>
        <v>0</v>
      </c>
      <c r="Q335" t="b">
        <f>COUNTIF($J335,"Jueves")&gt;0</f>
        <v>1</v>
      </c>
      <c r="R335" t="b">
        <f>COUNTIF($K335,"Viernes")&gt;0</f>
        <v>0</v>
      </c>
      <c r="S335" t="b">
        <f>COUNTIF($L335,"Sábado")&gt;0</f>
        <v>0</v>
      </c>
      <c r="T335" t="b">
        <f>COUNTIF($M335,"Domingo")&gt;0</f>
        <v>0</v>
      </c>
      <c r="U335">
        <v>2</v>
      </c>
      <c r="V335">
        <v>2</v>
      </c>
      <c r="W335" t="s">
        <v>28</v>
      </c>
      <c r="X335" s="1">
        <v>0.29166666666666669</v>
      </c>
      <c r="Z335" t="s">
        <v>35</v>
      </c>
      <c r="AA335" s="1">
        <v>0.54166666666666663</v>
      </c>
      <c r="AC335" t="s">
        <v>37</v>
      </c>
      <c r="AD335" t="s">
        <v>37</v>
      </c>
    </row>
    <row r="336" spans="1:31" x14ac:dyDescent="0.25">
      <c r="A336">
        <v>27820</v>
      </c>
      <c r="B336" t="s">
        <v>44</v>
      </c>
      <c r="C336">
        <v>25.21</v>
      </c>
      <c r="D336">
        <v>45</v>
      </c>
      <c r="E336" t="s">
        <v>23</v>
      </c>
      <c r="F336" t="s">
        <v>32</v>
      </c>
      <c r="H336" t="s">
        <v>33</v>
      </c>
      <c r="I336" t="s">
        <v>26</v>
      </c>
      <c r="N336" t="b">
        <f>COUNTIF($G336,"Lunes")&gt;0</f>
        <v>0</v>
      </c>
      <c r="O336" t="b">
        <f>COUNTIF($H336,"Martes")&gt;0</f>
        <v>1</v>
      </c>
      <c r="P336" t="b">
        <f>COUNTIF($I336,"Miércoles")&gt;0</f>
        <v>1</v>
      </c>
      <c r="Q336" t="b">
        <f>COUNTIF($J336,"Jueves")&gt;0</f>
        <v>0</v>
      </c>
      <c r="R336" t="b">
        <f>COUNTIF($K336,"Viernes")&gt;0</f>
        <v>0</v>
      </c>
      <c r="S336" t="b">
        <f>COUNTIF($L336,"Sábado")&gt;0</f>
        <v>0</v>
      </c>
      <c r="T336" t="b">
        <f>COUNTIF($M336,"Domingo")&gt;0</f>
        <v>0</v>
      </c>
      <c r="U336">
        <v>2</v>
      </c>
      <c r="V336">
        <v>2</v>
      </c>
      <c r="W336" t="s">
        <v>39</v>
      </c>
      <c r="X336" s="1">
        <v>0.66666666666666663</v>
      </c>
      <c r="Y336" s="1">
        <v>0.79166666666666663</v>
      </c>
      <c r="Z336" t="s">
        <v>29</v>
      </c>
      <c r="AA336" s="1">
        <v>0.79166666666666663</v>
      </c>
      <c r="AB336" s="1">
        <v>0.91666666666666663</v>
      </c>
      <c r="AC336" t="s">
        <v>36</v>
      </c>
      <c r="AD336" t="s">
        <v>37</v>
      </c>
    </row>
    <row r="337" spans="1:31" x14ac:dyDescent="0.25">
      <c r="A337">
        <v>27821</v>
      </c>
      <c r="B337" t="s">
        <v>40</v>
      </c>
      <c r="C337">
        <v>4.45</v>
      </c>
      <c r="E337" t="s">
        <v>31</v>
      </c>
      <c r="F337" t="s">
        <v>32</v>
      </c>
      <c r="G337" t="s">
        <v>25</v>
      </c>
      <c r="I337" t="s">
        <v>26</v>
      </c>
      <c r="K337" t="s">
        <v>34</v>
      </c>
      <c r="N337" t="b">
        <f>COUNTIF($G337,"Lunes")&gt;0</f>
        <v>1</v>
      </c>
      <c r="O337" t="b">
        <f>COUNTIF($H337,"Martes")&gt;0</f>
        <v>0</v>
      </c>
      <c r="P337" t="b">
        <f>COUNTIF($I337,"Miércoles")&gt;0</f>
        <v>1</v>
      </c>
      <c r="Q337" t="b">
        <f>COUNTIF($J337,"Jueves")&gt;0</f>
        <v>0</v>
      </c>
      <c r="R337" t="b">
        <f>COUNTIF($K337,"Viernes")&gt;0</f>
        <v>1</v>
      </c>
      <c r="S337" t="b">
        <f>COUNTIF($L337,"Sábado")&gt;0</f>
        <v>0</v>
      </c>
      <c r="T337" t="b">
        <f>COUNTIF($M337,"Domingo")&gt;0</f>
        <v>0</v>
      </c>
      <c r="U337">
        <v>3</v>
      </c>
      <c r="V337">
        <v>3</v>
      </c>
      <c r="W337" t="s">
        <v>28</v>
      </c>
      <c r="X337" s="1">
        <v>0.33333333333333331</v>
      </c>
      <c r="Z337" t="s">
        <v>35</v>
      </c>
      <c r="AA337" s="1">
        <v>0.70833333333333337</v>
      </c>
      <c r="AC337" t="s">
        <v>37</v>
      </c>
      <c r="AD337" t="s">
        <v>37</v>
      </c>
    </row>
    <row r="338" spans="1:31" x14ac:dyDescent="0.25">
      <c r="A338">
        <v>27822</v>
      </c>
      <c r="B338" t="s">
        <v>44</v>
      </c>
      <c r="C338">
        <v>15.39</v>
      </c>
      <c r="E338" t="s">
        <v>42</v>
      </c>
      <c r="G338" t="s">
        <v>25</v>
      </c>
      <c r="I338" t="s">
        <v>26</v>
      </c>
      <c r="N338" t="b">
        <f>COUNTIF($G338,"Lunes")&gt;0</f>
        <v>1</v>
      </c>
      <c r="O338" t="b">
        <f>COUNTIF($H338,"Martes")&gt;0</f>
        <v>0</v>
      </c>
      <c r="P338" t="b">
        <f>COUNTIF($I338,"Miércoles")&gt;0</f>
        <v>1</v>
      </c>
      <c r="Q338" t="b">
        <f>COUNTIF($J338,"Jueves")&gt;0</f>
        <v>0</v>
      </c>
      <c r="R338" t="b">
        <f>COUNTIF($K338,"Viernes")&gt;0</f>
        <v>0</v>
      </c>
      <c r="S338" t="b">
        <f>COUNTIF($L338,"Sábado")&gt;0</f>
        <v>0</v>
      </c>
      <c r="T338" t="b">
        <f>COUNTIF($M338,"Domingo")&gt;0</f>
        <v>0</v>
      </c>
      <c r="U338">
        <v>2</v>
      </c>
      <c r="V338">
        <v>2</v>
      </c>
      <c r="W338" t="s">
        <v>28</v>
      </c>
      <c r="X338" s="1">
        <v>0.375</v>
      </c>
      <c r="Z338" t="s">
        <v>29</v>
      </c>
      <c r="AA338" s="1">
        <v>0.45833333333333331</v>
      </c>
      <c r="AB338" s="1">
        <v>0.54166666666666663</v>
      </c>
    </row>
    <row r="339" spans="1:31" x14ac:dyDescent="0.25">
      <c r="A339">
        <v>27823</v>
      </c>
      <c r="B339" t="s">
        <v>22</v>
      </c>
      <c r="C339">
        <v>32.06</v>
      </c>
      <c r="E339" t="s">
        <v>23</v>
      </c>
      <c r="F339" t="s">
        <v>32</v>
      </c>
      <c r="K339" t="s">
        <v>34</v>
      </c>
      <c r="N339" t="b">
        <f>COUNTIF($G339,"Lunes")&gt;0</f>
        <v>0</v>
      </c>
      <c r="O339" t="b">
        <f>COUNTIF($H339,"Martes")&gt;0</f>
        <v>0</v>
      </c>
      <c r="P339" t="b">
        <f>COUNTIF($I339,"Miércoles")&gt;0</f>
        <v>0</v>
      </c>
      <c r="Q339" t="b">
        <f>COUNTIF($J339,"Jueves")&gt;0</f>
        <v>0</v>
      </c>
      <c r="R339" t="b">
        <f>COUNTIF($K339,"Viernes")&gt;0</f>
        <v>1</v>
      </c>
      <c r="S339" t="b">
        <f>COUNTIF($L339,"Sábado")&gt;0</f>
        <v>0</v>
      </c>
      <c r="T339" t="b">
        <f>COUNTIF($M339,"Domingo")&gt;0</f>
        <v>0</v>
      </c>
      <c r="U339">
        <v>1</v>
      </c>
      <c r="V339">
        <v>1</v>
      </c>
      <c r="W339" t="s">
        <v>28</v>
      </c>
      <c r="X339" s="1">
        <v>0.33333333333333331</v>
      </c>
      <c r="Z339" t="s">
        <v>29</v>
      </c>
      <c r="AA339" s="1">
        <v>0.54166666666666663</v>
      </c>
      <c r="AB339" s="1">
        <v>0.20833333333333334</v>
      </c>
      <c r="AC339" t="s">
        <v>36</v>
      </c>
    </row>
    <row r="340" spans="1:31" x14ac:dyDescent="0.25">
      <c r="A340">
        <v>27824</v>
      </c>
      <c r="B340" t="s">
        <v>30</v>
      </c>
      <c r="C340">
        <v>4.33</v>
      </c>
      <c r="E340" t="s">
        <v>31</v>
      </c>
      <c r="F340" t="s">
        <v>32</v>
      </c>
      <c r="G340" t="s">
        <v>25</v>
      </c>
      <c r="H340" t="s">
        <v>33</v>
      </c>
      <c r="I340" t="s">
        <v>26</v>
      </c>
      <c r="J340" t="s">
        <v>27</v>
      </c>
      <c r="K340" t="s">
        <v>34</v>
      </c>
      <c r="N340" t="b">
        <f>COUNTIF($G340,"Lunes")&gt;0</f>
        <v>1</v>
      </c>
      <c r="O340" t="b">
        <f>COUNTIF($H340,"Martes")&gt;0</f>
        <v>1</v>
      </c>
      <c r="P340" t="b">
        <f>COUNTIF($I340,"Miércoles")&gt;0</f>
        <v>1</v>
      </c>
      <c r="Q340" t="b">
        <f>COUNTIF($J340,"Jueves")&gt;0</f>
        <v>1</v>
      </c>
      <c r="R340" t="b">
        <f>COUNTIF($K340,"Viernes")&gt;0</f>
        <v>1</v>
      </c>
      <c r="S340" t="b">
        <f>COUNTIF($L340,"Sábado")&gt;0</f>
        <v>0</v>
      </c>
      <c r="T340" t="b">
        <f>COUNTIF($M340,"Domingo")&gt;0</f>
        <v>0</v>
      </c>
      <c r="U340">
        <v>5</v>
      </c>
      <c r="V340">
        <v>5</v>
      </c>
      <c r="W340" t="s">
        <v>39</v>
      </c>
      <c r="X340" s="1">
        <v>0.375</v>
      </c>
      <c r="Y340" s="1">
        <v>0.45833333333333331</v>
      </c>
      <c r="Z340" t="s">
        <v>29</v>
      </c>
      <c r="AA340" s="1">
        <v>0.58333333333333337</v>
      </c>
      <c r="AB340" s="1">
        <v>0.91666666666666663</v>
      </c>
      <c r="AC340" t="s">
        <v>37</v>
      </c>
      <c r="AD340" t="s">
        <v>37</v>
      </c>
    </row>
    <row r="341" spans="1:31" x14ac:dyDescent="0.25">
      <c r="A341">
        <v>27825</v>
      </c>
      <c r="B341" t="s">
        <v>22</v>
      </c>
      <c r="C341">
        <v>17.12</v>
      </c>
      <c r="D341">
        <v>20</v>
      </c>
      <c r="E341" t="s">
        <v>23</v>
      </c>
      <c r="F341" t="s">
        <v>32</v>
      </c>
      <c r="H341" t="s">
        <v>33</v>
      </c>
      <c r="I341" t="s">
        <v>26</v>
      </c>
      <c r="J341" t="s">
        <v>27</v>
      </c>
      <c r="K341" t="s">
        <v>34</v>
      </c>
      <c r="N341" t="b">
        <f>COUNTIF($G341,"Lunes")&gt;0</f>
        <v>0</v>
      </c>
      <c r="O341" t="b">
        <f>COUNTIF($H341,"Martes")&gt;0</f>
        <v>1</v>
      </c>
      <c r="P341" t="b">
        <f>COUNTIF($I341,"Miércoles")&gt;0</f>
        <v>1</v>
      </c>
      <c r="Q341" t="b">
        <f>COUNTIF($J341,"Jueves")&gt;0</f>
        <v>1</v>
      </c>
      <c r="R341" t="b">
        <f>COUNTIF($K341,"Viernes")&gt;0</f>
        <v>1</v>
      </c>
      <c r="S341" t="b">
        <f>COUNTIF($L341,"Sábado")&gt;0</f>
        <v>0</v>
      </c>
      <c r="T341" t="b">
        <f>COUNTIF($M341,"Domingo")&gt;0</f>
        <v>0</v>
      </c>
      <c r="U341">
        <v>4</v>
      </c>
      <c r="V341">
        <v>4</v>
      </c>
      <c r="W341" t="s">
        <v>39</v>
      </c>
      <c r="X341" s="1">
        <v>0.29166666666666669</v>
      </c>
      <c r="Y341" s="1">
        <v>0.54166666666666663</v>
      </c>
      <c r="Z341" t="s">
        <v>29</v>
      </c>
      <c r="AA341" s="1">
        <v>0.625</v>
      </c>
      <c r="AB341" s="1">
        <v>0.91666666666666663</v>
      </c>
      <c r="AC341" t="s">
        <v>37</v>
      </c>
      <c r="AD341" t="s">
        <v>37</v>
      </c>
      <c r="AE341">
        <v>2</v>
      </c>
    </row>
    <row r="342" spans="1:31" x14ac:dyDescent="0.25">
      <c r="A342">
        <v>27826</v>
      </c>
      <c r="B342" t="s">
        <v>40</v>
      </c>
      <c r="C342">
        <v>4.8099999999999996</v>
      </c>
      <c r="E342" t="s">
        <v>46</v>
      </c>
      <c r="G342" t="s">
        <v>25</v>
      </c>
      <c r="H342" t="s">
        <v>33</v>
      </c>
      <c r="I342" t="s">
        <v>26</v>
      </c>
      <c r="J342" t="s">
        <v>27</v>
      </c>
      <c r="K342" t="s">
        <v>34</v>
      </c>
      <c r="L342" t="s">
        <v>41</v>
      </c>
      <c r="N342" t="b">
        <f>COUNTIF($G342,"Lunes")&gt;0</f>
        <v>1</v>
      </c>
      <c r="O342" t="b">
        <f>COUNTIF($H342,"Martes")&gt;0</f>
        <v>1</v>
      </c>
      <c r="P342" t="b">
        <f>COUNTIF($I342,"Miércoles")&gt;0</f>
        <v>1</v>
      </c>
      <c r="Q342" t="b">
        <f>COUNTIF($J342,"Jueves")&gt;0</f>
        <v>1</v>
      </c>
      <c r="R342" t="b">
        <f>COUNTIF($K342,"Viernes")&gt;0</f>
        <v>1</v>
      </c>
      <c r="S342" t="b">
        <f>COUNTIF($L342,"Sábado")&gt;0</f>
        <v>1</v>
      </c>
      <c r="T342" t="b">
        <f>COUNTIF($M342,"Domingo")&gt;0</f>
        <v>0</v>
      </c>
      <c r="U342">
        <v>6</v>
      </c>
      <c r="V342">
        <v>6</v>
      </c>
      <c r="W342" t="s">
        <v>28</v>
      </c>
      <c r="X342" s="1">
        <v>0.41666666666666669</v>
      </c>
      <c r="Z342" t="s">
        <v>35</v>
      </c>
      <c r="AA342" s="1">
        <v>0.79166666666666663</v>
      </c>
    </row>
    <row r="343" spans="1:31" x14ac:dyDescent="0.25">
      <c r="A343">
        <v>27827</v>
      </c>
      <c r="B343" t="s">
        <v>30</v>
      </c>
      <c r="C343">
        <v>13.41</v>
      </c>
      <c r="E343" t="s">
        <v>31</v>
      </c>
      <c r="F343" t="s">
        <v>32</v>
      </c>
      <c r="G343" t="s">
        <v>25</v>
      </c>
      <c r="H343" t="s">
        <v>33</v>
      </c>
      <c r="I343" t="s">
        <v>26</v>
      </c>
      <c r="J343" t="s">
        <v>27</v>
      </c>
      <c r="K343" t="s">
        <v>34</v>
      </c>
      <c r="N343" t="b">
        <f>COUNTIF($G343,"Lunes")&gt;0</f>
        <v>1</v>
      </c>
      <c r="O343" t="b">
        <f>COUNTIF($H343,"Martes")&gt;0</f>
        <v>1</v>
      </c>
      <c r="P343" t="b">
        <f>COUNTIF($I343,"Miércoles")&gt;0</f>
        <v>1</v>
      </c>
      <c r="Q343" t="b">
        <f>COUNTIF($J343,"Jueves")&gt;0</f>
        <v>1</v>
      </c>
      <c r="R343" t="b">
        <f>COUNTIF($K343,"Viernes")&gt;0</f>
        <v>1</v>
      </c>
      <c r="S343" t="b">
        <f>COUNTIF($L343,"Sábado")&gt;0</f>
        <v>0</v>
      </c>
      <c r="T343" t="b">
        <f>COUNTIF($M343,"Domingo")&gt;0</f>
        <v>0</v>
      </c>
      <c r="U343">
        <v>5</v>
      </c>
      <c r="V343">
        <v>5</v>
      </c>
      <c r="W343" t="s">
        <v>28</v>
      </c>
      <c r="X343" s="1">
        <v>0.375</v>
      </c>
      <c r="Z343" t="s">
        <v>35</v>
      </c>
      <c r="AA343" s="1">
        <v>0.79166666666666663</v>
      </c>
      <c r="AC343" t="s">
        <v>37</v>
      </c>
      <c r="AD343" t="s">
        <v>37</v>
      </c>
    </row>
    <row r="344" spans="1:31" x14ac:dyDescent="0.25">
      <c r="A344">
        <v>27828</v>
      </c>
      <c r="B344" t="s">
        <v>22</v>
      </c>
      <c r="E344" t="s">
        <v>42</v>
      </c>
      <c r="G344" t="s">
        <v>25</v>
      </c>
      <c r="H344" t="s">
        <v>33</v>
      </c>
      <c r="I344" t="s">
        <v>26</v>
      </c>
      <c r="J344" t="s">
        <v>27</v>
      </c>
      <c r="N344" t="b">
        <f>COUNTIF($G344,"Lunes")&gt;0</f>
        <v>1</v>
      </c>
      <c r="O344" t="b">
        <f>COUNTIF($H344,"Martes")&gt;0</f>
        <v>1</v>
      </c>
      <c r="P344" t="b">
        <f>COUNTIF($I344,"Miércoles")&gt;0</f>
        <v>1</v>
      </c>
      <c r="Q344" t="b">
        <f>COUNTIF($J344,"Jueves")&gt;0</f>
        <v>1</v>
      </c>
      <c r="R344" t="b">
        <f>COUNTIF($K344,"Viernes")&gt;0</f>
        <v>0</v>
      </c>
      <c r="S344" t="b">
        <f>COUNTIF($L344,"Sábado")&gt;0</f>
        <v>0</v>
      </c>
      <c r="T344" t="b">
        <f>COUNTIF($M344,"Domingo")&gt;0</f>
        <v>0</v>
      </c>
      <c r="U344">
        <v>4</v>
      </c>
      <c r="V344">
        <v>4</v>
      </c>
      <c r="W344" t="s">
        <v>39</v>
      </c>
      <c r="X344" s="1">
        <v>0.29166666666666669</v>
      </c>
      <c r="Y344" s="1">
        <v>0.375</v>
      </c>
      <c r="Z344" t="s">
        <v>29</v>
      </c>
      <c r="AA344" s="1">
        <v>0.45833333333333331</v>
      </c>
      <c r="AB344" s="1">
        <v>0.75</v>
      </c>
    </row>
    <row r="345" spans="1:31" x14ac:dyDescent="0.25">
      <c r="A345">
        <v>27829</v>
      </c>
      <c r="B345" t="s">
        <v>40</v>
      </c>
      <c r="C345">
        <v>16.3</v>
      </c>
      <c r="E345" t="s">
        <v>23</v>
      </c>
      <c r="F345" t="s">
        <v>32</v>
      </c>
      <c r="G345" t="s">
        <v>25</v>
      </c>
      <c r="H345" t="s">
        <v>33</v>
      </c>
      <c r="I345" t="s">
        <v>26</v>
      </c>
      <c r="J345" t="s">
        <v>27</v>
      </c>
      <c r="K345" t="s">
        <v>34</v>
      </c>
      <c r="N345" t="b">
        <f>COUNTIF($G345,"Lunes")&gt;0</f>
        <v>1</v>
      </c>
      <c r="O345" t="b">
        <f>COUNTIF($H345,"Martes")&gt;0</f>
        <v>1</v>
      </c>
      <c r="P345" t="b">
        <f>COUNTIF($I345,"Miércoles")&gt;0</f>
        <v>1</v>
      </c>
      <c r="Q345" t="b">
        <f>COUNTIF($J345,"Jueves")&gt;0</f>
        <v>1</v>
      </c>
      <c r="R345" t="b">
        <f>COUNTIF($K345,"Viernes")&gt;0</f>
        <v>1</v>
      </c>
      <c r="S345" t="b">
        <f>COUNTIF($L345,"Sábado")&gt;0</f>
        <v>0</v>
      </c>
      <c r="T345" t="b">
        <f>COUNTIF($M345,"Domingo")&gt;0</f>
        <v>0</v>
      </c>
      <c r="U345">
        <v>5</v>
      </c>
      <c r="V345">
        <v>5</v>
      </c>
      <c r="W345" t="s">
        <v>28</v>
      </c>
      <c r="X345" s="1">
        <v>0.33333333333333331</v>
      </c>
      <c r="Z345" t="s">
        <v>29</v>
      </c>
      <c r="AA345" s="1">
        <v>0.71180555555555558</v>
      </c>
      <c r="AB345" s="1">
        <v>0.77083333333333337</v>
      </c>
      <c r="AC345" t="s">
        <v>37</v>
      </c>
      <c r="AE345">
        <v>1</v>
      </c>
    </row>
    <row r="346" spans="1:31" x14ac:dyDescent="0.25">
      <c r="A346">
        <v>27830</v>
      </c>
      <c r="B346" t="s">
        <v>44</v>
      </c>
      <c r="C346">
        <v>32.450000000000003</v>
      </c>
      <c r="E346" t="s">
        <v>31</v>
      </c>
      <c r="F346" t="s">
        <v>32</v>
      </c>
      <c r="G346" t="s">
        <v>25</v>
      </c>
      <c r="H346" t="s">
        <v>33</v>
      </c>
      <c r="J346" t="s">
        <v>27</v>
      </c>
      <c r="N346" t="b">
        <f>COUNTIF($G346,"Lunes")&gt;0</f>
        <v>1</v>
      </c>
      <c r="O346" t="b">
        <f>COUNTIF($H346,"Martes")&gt;0</f>
        <v>1</v>
      </c>
      <c r="P346" t="b">
        <f>COUNTIF($I346,"Miércoles")&gt;0</f>
        <v>0</v>
      </c>
      <c r="Q346" t="b">
        <f>COUNTIF($J346,"Jueves")&gt;0</f>
        <v>1</v>
      </c>
      <c r="R346" t="b">
        <f>COUNTIF($K346,"Viernes")&gt;0</f>
        <v>0</v>
      </c>
      <c r="S346" t="b">
        <f>COUNTIF($L346,"Sábado")&gt;0</f>
        <v>0</v>
      </c>
      <c r="T346" t="b">
        <f>COUNTIF($M346,"Domingo")&gt;0</f>
        <v>0</v>
      </c>
      <c r="U346">
        <v>3</v>
      </c>
      <c r="V346">
        <v>3</v>
      </c>
      <c r="W346" t="s">
        <v>39</v>
      </c>
      <c r="X346" s="1">
        <v>0.375</v>
      </c>
      <c r="Y346" s="1">
        <v>0.54166666666666663</v>
      </c>
      <c r="Z346" t="s">
        <v>29</v>
      </c>
      <c r="AA346" s="1">
        <v>0.54166666666666663</v>
      </c>
      <c r="AB346" s="1">
        <v>0.75</v>
      </c>
      <c r="AC346" t="s">
        <v>37</v>
      </c>
      <c r="AD346" t="s">
        <v>37</v>
      </c>
    </row>
    <row r="347" spans="1:31" x14ac:dyDescent="0.25">
      <c r="A347">
        <v>27831</v>
      </c>
      <c r="B347" t="s">
        <v>22</v>
      </c>
      <c r="C347">
        <v>17.149999999999999</v>
      </c>
      <c r="E347" t="s">
        <v>38</v>
      </c>
      <c r="F347" t="s">
        <v>24</v>
      </c>
      <c r="G347" t="s">
        <v>25</v>
      </c>
      <c r="H347" t="s">
        <v>33</v>
      </c>
      <c r="I347" t="s">
        <v>26</v>
      </c>
      <c r="N347" t="b">
        <f>COUNTIF($G347,"Lunes")&gt;0</f>
        <v>1</v>
      </c>
      <c r="O347" t="b">
        <f>COUNTIF($H347,"Martes")&gt;0</f>
        <v>1</v>
      </c>
      <c r="P347" t="b">
        <f>COUNTIF($I347,"Miércoles")&gt;0</f>
        <v>1</v>
      </c>
      <c r="Q347" t="b">
        <f>COUNTIF($J347,"Jueves")&gt;0</f>
        <v>0</v>
      </c>
      <c r="R347" t="b">
        <f>COUNTIF($K347,"Viernes")&gt;0</f>
        <v>0</v>
      </c>
      <c r="S347" t="b">
        <f>COUNTIF($L347,"Sábado")&gt;0</f>
        <v>0</v>
      </c>
      <c r="T347" t="b">
        <f>COUNTIF($M347,"Domingo")&gt;0</f>
        <v>0</v>
      </c>
      <c r="U347">
        <v>3</v>
      </c>
      <c r="V347">
        <v>3</v>
      </c>
      <c r="W347" t="s">
        <v>39</v>
      </c>
      <c r="X347" s="1">
        <v>0.375</v>
      </c>
      <c r="Y347" s="1">
        <v>0.16666666666666666</v>
      </c>
      <c r="Z347" t="s">
        <v>29</v>
      </c>
      <c r="AA347" s="1">
        <v>0.75</v>
      </c>
      <c r="AB347" s="1">
        <v>0.91666666666666663</v>
      </c>
    </row>
    <row r="348" spans="1:31" x14ac:dyDescent="0.25">
      <c r="A348">
        <v>27832</v>
      </c>
      <c r="B348" t="s">
        <v>40</v>
      </c>
      <c r="C348">
        <v>4.26</v>
      </c>
      <c r="E348" t="s">
        <v>23</v>
      </c>
      <c r="F348" t="s">
        <v>32</v>
      </c>
      <c r="H348" t="s">
        <v>33</v>
      </c>
      <c r="I348" t="s">
        <v>26</v>
      </c>
      <c r="J348" t="s">
        <v>27</v>
      </c>
      <c r="N348" t="b">
        <f>COUNTIF($G348,"Lunes")&gt;0</f>
        <v>0</v>
      </c>
      <c r="O348" t="b">
        <f>COUNTIF($H348,"Martes")&gt;0</f>
        <v>1</v>
      </c>
      <c r="P348" t="b">
        <f>COUNTIF($I348,"Miércoles")&gt;0</f>
        <v>1</v>
      </c>
      <c r="Q348" t="b">
        <f>COUNTIF($J348,"Jueves")&gt;0</f>
        <v>1</v>
      </c>
      <c r="R348" t="b">
        <f>COUNTIF($K348,"Viernes")&gt;0</f>
        <v>0</v>
      </c>
      <c r="S348" t="b">
        <f>COUNTIF($L348,"Sábado")&gt;0</f>
        <v>0</v>
      </c>
      <c r="T348" t="b">
        <f>COUNTIF($M348,"Domingo")&gt;0</f>
        <v>0</v>
      </c>
      <c r="U348">
        <v>3</v>
      </c>
      <c r="V348">
        <v>3</v>
      </c>
      <c r="W348" t="s">
        <v>28</v>
      </c>
      <c r="X348" s="1">
        <v>0.35416666666666669</v>
      </c>
      <c r="Z348" t="s">
        <v>35</v>
      </c>
      <c r="AA348" s="1">
        <v>0.70833333333333337</v>
      </c>
      <c r="AC348" t="s">
        <v>37</v>
      </c>
      <c r="AD348" t="s">
        <v>37</v>
      </c>
    </row>
    <row r="349" spans="1:31" x14ac:dyDescent="0.25">
      <c r="A349">
        <v>27833</v>
      </c>
      <c r="B349" t="s">
        <v>40</v>
      </c>
      <c r="C349">
        <v>2.63</v>
      </c>
      <c r="D349">
        <v>10</v>
      </c>
      <c r="E349" t="s">
        <v>47</v>
      </c>
      <c r="G349" t="s">
        <v>25</v>
      </c>
      <c r="H349" t="s">
        <v>33</v>
      </c>
      <c r="I349" t="s">
        <v>26</v>
      </c>
      <c r="J349" t="s">
        <v>27</v>
      </c>
      <c r="K349" t="s">
        <v>34</v>
      </c>
      <c r="N349" t="b">
        <f>COUNTIF($G349,"Lunes")&gt;0</f>
        <v>1</v>
      </c>
      <c r="O349" t="b">
        <f>COUNTIF($H349,"Martes")&gt;0</f>
        <v>1</v>
      </c>
      <c r="P349" t="b">
        <f>COUNTIF($I349,"Miércoles")&gt;0</f>
        <v>1</v>
      </c>
      <c r="Q349" t="b">
        <f>COUNTIF($J349,"Jueves")&gt;0</f>
        <v>1</v>
      </c>
      <c r="R349" t="b">
        <f>COUNTIF($K349,"Viernes")&gt;0</f>
        <v>1</v>
      </c>
      <c r="S349" t="b">
        <f>COUNTIF($L349,"Sábado")&gt;0</f>
        <v>0</v>
      </c>
      <c r="T349" t="b">
        <f>COUNTIF($M349,"Domingo")&gt;0</f>
        <v>0</v>
      </c>
      <c r="U349">
        <v>5</v>
      </c>
      <c r="V349">
        <v>5</v>
      </c>
      <c r="W349" t="s">
        <v>28</v>
      </c>
      <c r="X349" s="1">
        <v>0.36805555555555558</v>
      </c>
      <c r="Z349" t="s">
        <v>29</v>
      </c>
      <c r="AA349" s="1">
        <v>0.70833333333333337</v>
      </c>
      <c r="AB349" s="1">
        <v>0.79166666666666663</v>
      </c>
    </row>
    <row r="350" spans="1:31" x14ac:dyDescent="0.25">
      <c r="A350">
        <v>27834</v>
      </c>
      <c r="B350" t="s">
        <v>44</v>
      </c>
      <c r="C350">
        <v>9.56</v>
      </c>
      <c r="E350" t="s">
        <v>23</v>
      </c>
      <c r="F350" t="s">
        <v>24</v>
      </c>
      <c r="H350" t="s">
        <v>33</v>
      </c>
      <c r="J350" t="s">
        <v>27</v>
      </c>
      <c r="K350" t="s">
        <v>34</v>
      </c>
      <c r="N350" t="b">
        <f>COUNTIF($G350,"Lunes")&gt;0</f>
        <v>0</v>
      </c>
      <c r="O350" t="b">
        <f>COUNTIF($H350,"Martes")&gt;0</f>
        <v>1</v>
      </c>
      <c r="P350" t="b">
        <f>COUNTIF($I350,"Miércoles")&gt;0</f>
        <v>0</v>
      </c>
      <c r="Q350" t="b">
        <f>COUNTIF($J350,"Jueves")&gt;0</f>
        <v>1</v>
      </c>
      <c r="R350" t="b">
        <f>COUNTIF($K350,"Viernes")&gt;0</f>
        <v>1</v>
      </c>
      <c r="S350" t="b">
        <f>COUNTIF($L350,"Sábado")&gt;0</f>
        <v>0</v>
      </c>
      <c r="T350" t="b">
        <f>COUNTIF($M350,"Domingo")&gt;0</f>
        <v>0</v>
      </c>
      <c r="U350">
        <v>3</v>
      </c>
      <c r="V350">
        <v>3</v>
      </c>
      <c r="W350" t="s">
        <v>39</v>
      </c>
      <c r="X350" s="1">
        <v>0.33333333333333331</v>
      </c>
      <c r="Y350" s="1">
        <v>0.375</v>
      </c>
      <c r="Z350" t="s">
        <v>29</v>
      </c>
      <c r="AA350" s="1">
        <v>0.45833333333333331</v>
      </c>
      <c r="AB350" s="1">
        <v>0.54166666666666663</v>
      </c>
    </row>
    <row r="351" spans="1:31" x14ac:dyDescent="0.25">
      <c r="A351">
        <v>27835</v>
      </c>
      <c r="B351" t="s">
        <v>44</v>
      </c>
      <c r="C351">
        <v>16.91</v>
      </c>
      <c r="E351" t="s">
        <v>31</v>
      </c>
      <c r="F351" t="s">
        <v>32</v>
      </c>
      <c r="H351" t="s">
        <v>33</v>
      </c>
      <c r="N351" t="b">
        <f>COUNTIF($G351,"Lunes")&gt;0</f>
        <v>0</v>
      </c>
      <c r="O351" t="b">
        <f>COUNTIF($H351,"Martes")&gt;0</f>
        <v>1</v>
      </c>
      <c r="P351" t="b">
        <f>COUNTIF($I351,"Miércoles")&gt;0</f>
        <v>0</v>
      </c>
      <c r="Q351" t="b">
        <f>COUNTIF($J351,"Jueves")&gt;0</f>
        <v>0</v>
      </c>
      <c r="R351" t="b">
        <f>COUNTIF($K351,"Viernes")&gt;0</f>
        <v>0</v>
      </c>
      <c r="S351" t="b">
        <f>COUNTIF($L351,"Sábado")&gt;0</f>
        <v>0</v>
      </c>
      <c r="T351" t="b">
        <f>COUNTIF($M351,"Domingo")&gt;0</f>
        <v>0</v>
      </c>
      <c r="U351">
        <v>1</v>
      </c>
      <c r="V351">
        <v>1</v>
      </c>
      <c r="W351" t="s">
        <v>39</v>
      </c>
      <c r="X351" s="1">
        <v>0.73611111111111116</v>
      </c>
      <c r="Y351" s="1">
        <v>0.75</v>
      </c>
      <c r="Z351" t="s">
        <v>29</v>
      </c>
      <c r="AA351" s="1">
        <v>0.8125</v>
      </c>
      <c r="AB351" s="1">
        <v>0.84027777777777779</v>
      </c>
      <c r="AC351" t="s">
        <v>37</v>
      </c>
      <c r="AD351" t="s">
        <v>37</v>
      </c>
    </row>
    <row r="352" spans="1:31" x14ac:dyDescent="0.25">
      <c r="A352">
        <v>27836</v>
      </c>
      <c r="B352" t="s">
        <v>22</v>
      </c>
      <c r="C352">
        <v>19.399999999999999</v>
      </c>
      <c r="E352" t="s">
        <v>31</v>
      </c>
      <c r="F352" t="s">
        <v>32</v>
      </c>
      <c r="G352" t="s">
        <v>25</v>
      </c>
      <c r="I352" t="s">
        <v>26</v>
      </c>
      <c r="J352" t="s">
        <v>27</v>
      </c>
      <c r="N352" t="b">
        <f>COUNTIF($G352,"Lunes")&gt;0</f>
        <v>1</v>
      </c>
      <c r="O352" t="b">
        <f>COUNTIF($H352,"Martes")&gt;0</f>
        <v>0</v>
      </c>
      <c r="P352" t="b">
        <f>COUNTIF($I352,"Miércoles")&gt;0</f>
        <v>1</v>
      </c>
      <c r="Q352" t="b">
        <f>COUNTIF($J352,"Jueves")&gt;0</f>
        <v>1</v>
      </c>
      <c r="R352" t="b">
        <f>COUNTIF($K352,"Viernes")&gt;0</f>
        <v>0</v>
      </c>
      <c r="S352" t="b">
        <f>COUNTIF($L352,"Sábado")&gt;0</f>
        <v>0</v>
      </c>
      <c r="T352" t="b">
        <f>COUNTIF($M352,"Domingo")&gt;0</f>
        <v>0</v>
      </c>
      <c r="U352">
        <v>3</v>
      </c>
      <c r="V352">
        <v>3</v>
      </c>
      <c r="W352" t="s">
        <v>28</v>
      </c>
      <c r="X352" s="1">
        <v>0.35416666666666669</v>
      </c>
      <c r="Z352" t="s">
        <v>35</v>
      </c>
      <c r="AA352" s="1">
        <v>0.875</v>
      </c>
      <c r="AC352" t="s">
        <v>37</v>
      </c>
      <c r="AD352" t="s">
        <v>37</v>
      </c>
    </row>
    <row r="353" spans="1:31" x14ac:dyDescent="0.25">
      <c r="A353">
        <v>27837</v>
      </c>
      <c r="B353" t="s">
        <v>44</v>
      </c>
      <c r="C353">
        <v>22.17</v>
      </c>
      <c r="E353" t="s">
        <v>38</v>
      </c>
      <c r="G353" t="s">
        <v>25</v>
      </c>
      <c r="H353" t="s">
        <v>33</v>
      </c>
      <c r="I353" t="s">
        <v>26</v>
      </c>
      <c r="J353" t="s">
        <v>27</v>
      </c>
      <c r="K353" t="s">
        <v>34</v>
      </c>
      <c r="N353" t="b">
        <f>COUNTIF($G353,"Lunes")&gt;0</f>
        <v>1</v>
      </c>
      <c r="O353" t="b">
        <f>COUNTIF($H353,"Martes")&gt;0</f>
        <v>1</v>
      </c>
      <c r="P353" t="b">
        <f>COUNTIF($I353,"Miércoles")&gt;0</f>
        <v>1</v>
      </c>
      <c r="Q353" t="b">
        <f>COUNTIF($J353,"Jueves")&gt;0</f>
        <v>1</v>
      </c>
      <c r="R353" t="b">
        <f>COUNTIF($K353,"Viernes")&gt;0</f>
        <v>1</v>
      </c>
      <c r="S353" t="b">
        <f>COUNTIF($L353,"Sábado")&gt;0</f>
        <v>0</v>
      </c>
      <c r="T353" t="b">
        <f>COUNTIF($M353,"Domingo")&gt;0</f>
        <v>0</v>
      </c>
      <c r="U353">
        <v>5</v>
      </c>
      <c r="V353">
        <v>5</v>
      </c>
      <c r="W353" t="s">
        <v>28</v>
      </c>
      <c r="X353" s="1">
        <v>0.2986111111111111</v>
      </c>
      <c r="Z353" t="s">
        <v>35</v>
      </c>
      <c r="AA353" s="1">
        <v>0.5</v>
      </c>
    </row>
    <row r="354" spans="1:31" x14ac:dyDescent="0.25">
      <c r="A354">
        <v>27838</v>
      </c>
      <c r="B354" t="s">
        <v>44</v>
      </c>
      <c r="C354">
        <v>9.08</v>
      </c>
      <c r="E354" t="s">
        <v>23</v>
      </c>
      <c r="F354" t="s">
        <v>32</v>
      </c>
      <c r="H354" t="s">
        <v>33</v>
      </c>
      <c r="J354" t="s">
        <v>27</v>
      </c>
      <c r="N354" t="b">
        <f>COUNTIF($G354,"Lunes")&gt;0</f>
        <v>0</v>
      </c>
      <c r="O354" t="b">
        <f>COUNTIF($H354,"Martes")&gt;0</f>
        <v>1</v>
      </c>
      <c r="P354" t="b">
        <f>COUNTIF($I354,"Miércoles")&gt;0</f>
        <v>0</v>
      </c>
      <c r="Q354" t="b">
        <f>COUNTIF($J354,"Jueves")&gt;0</f>
        <v>1</v>
      </c>
      <c r="R354" t="b">
        <f>COUNTIF($K354,"Viernes")&gt;0</f>
        <v>0</v>
      </c>
      <c r="S354" t="b">
        <f>COUNTIF($L354,"Sábado")&gt;0</f>
        <v>0</v>
      </c>
      <c r="T354" t="b">
        <f>COUNTIF($M354,"Domingo")&gt;0</f>
        <v>0</v>
      </c>
      <c r="U354">
        <v>2</v>
      </c>
      <c r="V354">
        <v>2</v>
      </c>
      <c r="W354" t="s">
        <v>39</v>
      </c>
      <c r="X354" s="1">
        <v>0.375</v>
      </c>
      <c r="Y354" s="1">
        <v>0.54166666666666663</v>
      </c>
      <c r="Z354" t="s">
        <v>29</v>
      </c>
      <c r="AA354" s="1">
        <v>0.75</v>
      </c>
      <c r="AB354" s="1">
        <v>0.875</v>
      </c>
      <c r="AC354" t="s">
        <v>37</v>
      </c>
      <c r="AD354" t="s">
        <v>37</v>
      </c>
      <c r="AE354">
        <v>1</v>
      </c>
    </row>
    <row r="355" spans="1:31" x14ac:dyDescent="0.25">
      <c r="A355">
        <v>27839</v>
      </c>
      <c r="B355" t="s">
        <v>54</v>
      </c>
      <c r="C355">
        <v>11.52</v>
      </c>
      <c r="E355" t="s">
        <v>64</v>
      </c>
      <c r="G355" t="s">
        <v>25</v>
      </c>
      <c r="I355" t="s">
        <v>26</v>
      </c>
      <c r="J355" t="s">
        <v>27</v>
      </c>
      <c r="N355" t="b">
        <f>COUNTIF($G355,"Lunes")&gt;0</f>
        <v>1</v>
      </c>
      <c r="O355" t="b">
        <f>COUNTIF($H355,"Martes")&gt;0</f>
        <v>0</v>
      </c>
      <c r="P355" t="b">
        <f>COUNTIF($I355,"Miércoles")&gt;0</f>
        <v>1</v>
      </c>
      <c r="Q355" t="b">
        <f>COUNTIF($J355,"Jueves")&gt;0</f>
        <v>1</v>
      </c>
      <c r="R355" t="b">
        <f>COUNTIF($K355,"Viernes")&gt;0</f>
        <v>0</v>
      </c>
      <c r="S355" t="b">
        <f>COUNTIF($L355,"Sábado")&gt;0</f>
        <v>0</v>
      </c>
      <c r="T355" t="b">
        <f>COUNTIF($M355,"Domingo")&gt;0</f>
        <v>0</v>
      </c>
      <c r="U355">
        <v>3</v>
      </c>
      <c r="V355">
        <v>3</v>
      </c>
      <c r="W355" t="s">
        <v>28</v>
      </c>
      <c r="X355" s="1">
        <v>0.75</v>
      </c>
      <c r="Z355" t="s">
        <v>35</v>
      </c>
      <c r="AA355" s="1">
        <v>0.91666666666666663</v>
      </c>
    </row>
    <row r="356" spans="1:31" x14ac:dyDescent="0.25">
      <c r="A356">
        <v>27840</v>
      </c>
      <c r="B356" t="s">
        <v>22</v>
      </c>
      <c r="C356">
        <v>23.77</v>
      </c>
      <c r="E356" t="s">
        <v>49</v>
      </c>
      <c r="F356" t="s">
        <v>24</v>
      </c>
      <c r="G356" t="s">
        <v>25</v>
      </c>
      <c r="H356" t="s">
        <v>33</v>
      </c>
      <c r="I356" t="s">
        <v>26</v>
      </c>
      <c r="J356" t="s">
        <v>27</v>
      </c>
      <c r="K356" t="s">
        <v>34</v>
      </c>
      <c r="N356" t="b">
        <f>COUNTIF($G356,"Lunes")&gt;0</f>
        <v>1</v>
      </c>
      <c r="O356" t="b">
        <f>COUNTIF($H356,"Martes")&gt;0</f>
        <v>1</v>
      </c>
      <c r="P356" t="b">
        <f>COUNTIF($I356,"Miércoles")&gt;0</f>
        <v>1</v>
      </c>
      <c r="Q356" t="b">
        <f>COUNTIF($J356,"Jueves")&gt;0</f>
        <v>1</v>
      </c>
      <c r="R356" t="b">
        <f>COUNTIF($K356,"Viernes")&gt;0</f>
        <v>1</v>
      </c>
      <c r="S356" t="b">
        <f>COUNTIF($L356,"Sábado")&gt;0</f>
        <v>0</v>
      </c>
      <c r="T356" t="b">
        <f>COUNTIF($M356,"Domingo")&gt;0</f>
        <v>0</v>
      </c>
      <c r="U356">
        <v>5</v>
      </c>
      <c r="V356">
        <v>5</v>
      </c>
      <c r="W356" t="s">
        <v>28</v>
      </c>
      <c r="X356" s="1">
        <v>0.29166666666666669</v>
      </c>
      <c r="Z356" t="s">
        <v>35</v>
      </c>
      <c r="AA356" s="1">
        <v>8.3333333333333329E-2</v>
      </c>
      <c r="AD356" t="s">
        <v>37</v>
      </c>
    </row>
    <row r="357" spans="1:31" x14ac:dyDescent="0.25">
      <c r="A357">
        <v>27841</v>
      </c>
      <c r="B357" t="s">
        <v>40</v>
      </c>
      <c r="C357">
        <v>23.16</v>
      </c>
      <c r="E357" t="s">
        <v>31</v>
      </c>
      <c r="F357" t="s">
        <v>32</v>
      </c>
      <c r="H357" t="s">
        <v>33</v>
      </c>
      <c r="I357" t="s">
        <v>26</v>
      </c>
      <c r="J357" t="s">
        <v>27</v>
      </c>
      <c r="N357" t="b">
        <f>COUNTIF($G357,"Lunes")&gt;0</f>
        <v>0</v>
      </c>
      <c r="O357" t="b">
        <f>COUNTIF($H357,"Martes")&gt;0</f>
        <v>1</v>
      </c>
      <c r="P357" t="b">
        <f>COUNTIF($I357,"Miércoles")&gt;0</f>
        <v>1</v>
      </c>
      <c r="Q357" t="b">
        <f>COUNTIF($J357,"Jueves")&gt;0</f>
        <v>1</v>
      </c>
      <c r="R357" t="b">
        <f>COUNTIF($K357,"Viernes")&gt;0</f>
        <v>0</v>
      </c>
      <c r="S357" t="b">
        <f>COUNTIF($L357,"Sábado")&gt;0</f>
        <v>0</v>
      </c>
      <c r="T357" t="b">
        <f>COUNTIF($M357,"Domingo")&gt;0</f>
        <v>0</v>
      </c>
      <c r="U357">
        <v>3</v>
      </c>
      <c r="V357">
        <v>3</v>
      </c>
      <c r="W357" t="s">
        <v>28</v>
      </c>
      <c r="X357" s="1">
        <v>0.375</v>
      </c>
      <c r="Z357" t="s">
        <v>29</v>
      </c>
      <c r="AA357" s="1">
        <v>0.79166666666666663</v>
      </c>
      <c r="AB357" s="1">
        <v>0.94791666666666663</v>
      </c>
      <c r="AC357" t="s">
        <v>37</v>
      </c>
    </row>
    <row r="358" spans="1:31" x14ac:dyDescent="0.25">
      <c r="A358">
        <v>27842</v>
      </c>
      <c r="B358" t="s">
        <v>44</v>
      </c>
      <c r="C358">
        <v>23.65</v>
      </c>
      <c r="E358" t="s">
        <v>49</v>
      </c>
      <c r="I358" t="s">
        <v>26</v>
      </c>
      <c r="J358" t="s">
        <v>27</v>
      </c>
      <c r="K358" t="s">
        <v>34</v>
      </c>
      <c r="N358" t="b">
        <f>COUNTIF($G358,"Lunes")&gt;0</f>
        <v>0</v>
      </c>
      <c r="O358" t="b">
        <f>COUNTIF($H358,"Martes")&gt;0</f>
        <v>0</v>
      </c>
      <c r="P358" t="b">
        <f>COUNTIF($I358,"Miércoles")&gt;0</f>
        <v>1</v>
      </c>
      <c r="Q358" t="b">
        <f>COUNTIF($J358,"Jueves")&gt;0</f>
        <v>1</v>
      </c>
      <c r="R358" t="b">
        <f>COUNTIF($K358,"Viernes")&gt;0</f>
        <v>1</v>
      </c>
      <c r="S358" t="b">
        <f>COUNTIF($L358,"Sábado")&gt;0</f>
        <v>0</v>
      </c>
      <c r="T358" t="b">
        <f>COUNTIF($M358,"Domingo")&gt;0</f>
        <v>0</v>
      </c>
      <c r="U358">
        <v>3</v>
      </c>
      <c r="V358">
        <v>3</v>
      </c>
      <c r="W358" t="s">
        <v>39</v>
      </c>
      <c r="X358" s="1">
        <v>0.45833333333333331</v>
      </c>
      <c r="Y358" s="1">
        <v>0.54166666666666663</v>
      </c>
      <c r="Z358" t="s">
        <v>29</v>
      </c>
      <c r="AA358" s="1">
        <v>0.54166666666666663</v>
      </c>
      <c r="AB358" s="1">
        <v>0.625</v>
      </c>
    </row>
    <row r="359" spans="1:31" x14ac:dyDescent="0.25">
      <c r="A359">
        <v>27843</v>
      </c>
      <c r="B359" t="s">
        <v>54</v>
      </c>
      <c r="C359">
        <v>10.61</v>
      </c>
      <c r="E359" t="s">
        <v>23</v>
      </c>
      <c r="F359" t="s">
        <v>32</v>
      </c>
      <c r="G359" t="s">
        <v>25</v>
      </c>
      <c r="I359" t="s">
        <v>26</v>
      </c>
      <c r="N359" t="b">
        <f>COUNTIF($G359,"Lunes")&gt;0</f>
        <v>1</v>
      </c>
      <c r="O359" t="b">
        <f>COUNTIF($H359,"Martes")&gt;0</f>
        <v>0</v>
      </c>
      <c r="P359" t="b">
        <f>COUNTIF($I359,"Miércoles")&gt;0</f>
        <v>1</v>
      </c>
      <c r="Q359" t="b">
        <f>COUNTIF($J359,"Jueves")&gt;0</f>
        <v>0</v>
      </c>
      <c r="R359" t="b">
        <f>COUNTIF($K359,"Viernes")&gt;0</f>
        <v>0</v>
      </c>
      <c r="S359" t="b">
        <f>COUNTIF($L359,"Sábado")&gt;0</f>
        <v>0</v>
      </c>
      <c r="T359" t="b">
        <f>COUNTIF($M359,"Domingo")&gt;0</f>
        <v>0</v>
      </c>
      <c r="U359">
        <v>2</v>
      </c>
      <c r="V359">
        <v>2</v>
      </c>
      <c r="W359" t="s">
        <v>28</v>
      </c>
      <c r="X359" s="1">
        <v>0.22916666666666666</v>
      </c>
      <c r="Z359" t="s">
        <v>35</v>
      </c>
      <c r="AA359" s="1">
        <v>0.41666666666666669</v>
      </c>
      <c r="AC359" t="s">
        <v>37</v>
      </c>
      <c r="AD359" t="s">
        <v>37</v>
      </c>
    </row>
    <row r="360" spans="1:31" x14ac:dyDescent="0.25">
      <c r="A360">
        <v>27844</v>
      </c>
      <c r="B360" t="s">
        <v>44</v>
      </c>
      <c r="C360">
        <v>4.6500000000000004</v>
      </c>
      <c r="E360" t="s">
        <v>23</v>
      </c>
      <c r="F360" t="s">
        <v>32</v>
      </c>
      <c r="J360" t="s">
        <v>27</v>
      </c>
      <c r="N360" t="b">
        <f>COUNTIF($G360,"Lunes")&gt;0</f>
        <v>0</v>
      </c>
      <c r="O360" t="b">
        <f>COUNTIF($H360,"Martes")&gt;0</f>
        <v>0</v>
      </c>
      <c r="P360" t="b">
        <f>COUNTIF($I360,"Miércoles")&gt;0</f>
        <v>0</v>
      </c>
      <c r="Q360" t="b">
        <f>COUNTIF($J360,"Jueves")&gt;0</f>
        <v>1</v>
      </c>
      <c r="R360" t="b">
        <f>COUNTIF($K360,"Viernes")&gt;0</f>
        <v>0</v>
      </c>
      <c r="S360" t="b">
        <f>COUNTIF($L360,"Sábado")&gt;0</f>
        <v>0</v>
      </c>
      <c r="T360" t="b">
        <f>COUNTIF($M360,"Domingo")&gt;0</f>
        <v>0</v>
      </c>
      <c r="U360">
        <v>1</v>
      </c>
      <c r="V360">
        <v>1</v>
      </c>
      <c r="W360" t="s">
        <v>39</v>
      </c>
      <c r="X360" s="1">
        <v>0.72916666666666663</v>
      </c>
      <c r="Y360" s="1">
        <v>0.75</v>
      </c>
      <c r="Z360" t="s">
        <v>29</v>
      </c>
      <c r="AA360" s="1">
        <v>0.89583333333333337</v>
      </c>
      <c r="AB360" s="1">
        <v>0.91666666666666663</v>
      </c>
      <c r="AC360" t="s">
        <v>37</v>
      </c>
      <c r="AD360" t="s">
        <v>37</v>
      </c>
    </row>
    <row r="361" spans="1:31" x14ac:dyDescent="0.25">
      <c r="A361">
        <v>27845</v>
      </c>
      <c r="B361" t="s">
        <v>22</v>
      </c>
      <c r="C361">
        <v>6.2</v>
      </c>
      <c r="E361" t="s">
        <v>65</v>
      </c>
      <c r="G361" t="s">
        <v>25</v>
      </c>
      <c r="H361" t="s">
        <v>33</v>
      </c>
      <c r="I361" t="s">
        <v>26</v>
      </c>
      <c r="J361" t="s">
        <v>27</v>
      </c>
      <c r="K361" t="s">
        <v>34</v>
      </c>
      <c r="N361" t="b">
        <f>COUNTIF($G361,"Lunes")&gt;0</f>
        <v>1</v>
      </c>
      <c r="O361" t="b">
        <f>COUNTIF($H361,"Martes")&gt;0</f>
        <v>1</v>
      </c>
      <c r="P361" t="b">
        <f>COUNTIF($I361,"Miércoles")&gt;0</f>
        <v>1</v>
      </c>
      <c r="Q361" t="b">
        <f>COUNTIF($J361,"Jueves")&gt;0</f>
        <v>1</v>
      </c>
      <c r="R361" t="b">
        <f>COUNTIF($K361,"Viernes")&gt;0</f>
        <v>1</v>
      </c>
      <c r="S361" t="b">
        <f>COUNTIF($L361,"Sábado")&gt;0</f>
        <v>0</v>
      </c>
      <c r="T361" t="b">
        <f>COUNTIF($M361,"Domingo")&gt;0</f>
        <v>0</v>
      </c>
      <c r="U361">
        <v>5</v>
      </c>
      <c r="V361">
        <v>5</v>
      </c>
      <c r="W361" t="s">
        <v>28</v>
      </c>
      <c r="X361" s="1">
        <v>0.33333333333333331</v>
      </c>
      <c r="Z361" t="s">
        <v>35</v>
      </c>
      <c r="AA361" s="1">
        <v>0.25</v>
      </c>
    </row>
    <row r="362" spans="1:31" x14ac:dyDescent="0.25">
      <c r="A362">
        <v>27846</v>
      </c>
      <c r="B362" t="s">
        <v>44</v>
      </c>
      <c r="C362">
        <v>11.63</v>
      </c>
      <c r="E362" t="s">
        <v>31</v>
      </c>
      <c r="F362" t="s">
        <v>32</v>
      </c>
      <c r="H362" t="s">
        <v>33</v>
      </c>
      <c r="J362" t="s">
        <v>27</v>
      </c>
      <c r="N362" t="b">
        <f>COUNTIF($G362,"Lunes")&gt;0</f>
        <v>0</v>
      </c>
      <c r="O362" t="b">
        <f>COUNTIF($H362,"Martes")&gt;0</f>
        <v>1</v>
      </c>
      <c r="P362" t="b">
        <f>COUNTIF($I362,"Miércoles")&gt;0</f>
        <v>0</v>
      </c>
      <c r="Q362" t="b">
        <f>COUNTIF($J362,"Jueves")&gt;0</f>
        <v>1</v>
      </c>
      <c r="R362" t="b">
        <f>COUNTIF($K362,"Viernes")&gt;0</f>
        <v>0</v>
      </c>
      <c r="S362" t="b">
        <f>COUNTIF($L362,"Sábado")&gt;0</f>
        <v>0</v>
      </c>
      <c r="T362" t="b">
        <f>COUNTIF($M362,"Domingo")&gt;0</f>
        <v>0</v>
      </c>
      <c r="U362">
        <v>2</v>
      </c>
      <c r="V362">
        <v>2</v>
      </c>
      <c r="W362" t="s">
        <v>39</v>
      </c>
      <c r="X362" s="1">
        <v>0.72916666666666663</v>
      </c>
      <c r="Y362" s="1">
        <v>0.73958333333333337</v>
      </c>
      <c r="Z362" t="s">
        <v>35</v>
      </c>
      <c r="AA362" s="1">
        <v>0.83333333333333337</v>
      </c>
      <c r="AC362" t="s">
        <v>37</v>
      </c>
      <c r="AD362" t="s">
        <v>37</v>
      </c>
    </row>
    <row r="363" spans="1:31" x14ac:dyDescent="0.25">
      <c r="A363">
        <v>27847</v>
      </c>
      <c r="B363" t="s">
        <v>40</v>
      </c>
      <c r="C363">
        <v>15.31</v>
      </c>
      <c r="E363" t="s">
        <v>31</v>
      </c>
      <c r="F363" t="s">
        <v>24</v>
      </c>
      <c r="H363" t="s">
        <v>33</v>
      </c>
      <c r="J363" t="s">
        <v>27</v>
      </c>
      <c r="K363" t="s">
        <v>34</v>
      </c>
      <c r="N363" t="b">
        <f>COUNTIF($G363,"Lunes")&gt;0</f>
        <v>0</v>
      </c>
      <c r="O363" t="b">
        <f>COUNTIF($H363,"Martes")&gt;0</f>
        <v>1</v>
      </c>
      <c r="P363" t="b">
        <f>COUNTIF($I363,"Miércoles")&gt;0</f>
        <v>0</v>
      </c>
      <c r="Q363" t="b">
        <f>COUNTIF($J363,"Jueves")&gt;0</f>
        <v>1</v>
      </c>
      <c r="R363" t="b">
        <f>COUNTIF($K363,"Viernes")&gt;0</f>
        <v>1</v>
      </c>
      <c r="S363" t="b">
        <f>COUNTIF($L363,"Sábado")&gt;0</f>
        <v>0</v>
      </c>
      <c r="T363" t="b">
        <f>COUNTIF($M363,"Domingo")&gt;0</f>
        <v>0</v>
      </c>
      <c r="U363">
        <v>3</v>
      </c>
      <c r="V363">
        <v>3</v>
      </c>
      <c r="W363" t="s">
        <v>28</v>
      </c>
      <c r="X363" s="1">
        <v>0.33333333333333331</v>
      </c>
      <c r="Z363" t="s">
        <v>35</v>
      </c>
      <c r="AA363" s="1">
        <v>0.20833333333333334</v>
      </c>
      <c r="AE363">
        <v>2</v>
      </c>
    </row>
    <row r="364" spans="1:31" x14ac:dyDescent="0.25">
      <c r="A364">
        <v>27848</v>
      </c>
      <c r="B364" t="s">
        <v>44</v>
      </c>
      <c r="C364">
        <v>9.76</v>
      </c>
      <c r="E364" t="s">
        <v>49</v>
      </c>
      <c r="G364" t="s">
        <v>25</v>
      </c>
      <c r="H364" t="s">
        <v>33</v>
      </c>
      <c r="N364" t="b">
        <f>COUNTIF($G364,"Lunes")&gt;0</f>
        <v>1</v>
      </c>
      <c r="O364" t="b">
        <f>COUNTIF($H364,"Martes")&gt;0</f>
        <v>1</v>
      </c>
      <c r="P364" t="b">
        <f>COUNTIF($I364,"Miércoles")&gt;0</f>
        <v>0</v>
      </c>
      <c r="Q364" t="b">
        <f>COUNTIF($J364,"Jueves")&gt;0</f>
        <v>0</v>
      </c>
      <c r="R364" t="b">
        <f>COUNTIF($K364,"Viernes")&gt;0</f>
        <v>0</v>
      </c>
      <c r="S364" t="b">
        <f>COUNTIF($L364,"Sábado")&gt;0</f>
        <v>0</v>
      </c>
      <c r="T364" t="b">
        <f>COUNTIF($M364,"Domingo")&gt;0</f>
        <v>0</v>
      </c>
      <c r="U364">
        <v>2</v>
      </c>
      <c r="V364">
        <v>2</v>
      </c>
      <c r="W364" t="s">
        <v>28</v>
      </c>
      <c r="X364" s="1">
        <v>0.375</v>
      </c>
      <c r="Z364" t="s">
        <v>29</v>
      </c>
      <c r="AA364" s="1">
        <v>0.5</v>
      </c>
      <c r="AB364" s="1">
        <v>0.54166666666666663</v>
      </c>
    </row>
    <row r="365" spans="1:31" x14ac:dyDescent="0.25">
      <c r="A365">
        <v>27849</v>
      </c>
      <c r="B365" t="s">
        <v>40</v>
      </c>
      <c r="C365">
        <v>11.39</v>
      </c>
      <c r="E365" t="s">
        <v>23</v>
      </c>
      <c r="F365" t="s">
        <v>32</v>
      </c>
      <c r="G365" t="s">
        <v>25</v>
      </c>
      <c r="H365" t="s">
        <v>33</v>
      </c>
      <c r="I365" t="s">
        <v>26</v>
      </c>
      <c r="J365" t="s">
        <v>27</v>
      </c>
      <c r="K365" t="s">
        <v>34</v>
      </c>
      <c r="N365" t="b">
        <f>COUNTIF($G365,"Lunes")&gt;0</f>
        <v>1</v>
      </c>
      <c r="O365" t="b">
        <f>COUNTIF($H365,"Martes")&gt;0</f>
        <v>1</v>
      </c>
      <c r="P365" t="b">
        <f>COUNTIF($I365,"Miércoles")&gt;0</f>
        <v>1</v>
      </c>
      <c r="Q365" t="b">
        <f>COUNTIF($J365,"Jueves")&gt;0</f>
        <v>1</v>
      </c>
      <c r="R365" t="b">
        <f>COUNTIF($K365,"Viernes")&gt;0</f>
        <v>1</v>
      </c>
      <c r="S365" t="b">
        <f>COUNTIF($L365,"Sábado")&gt;0</f>
        <v>0</v>
      </c>
      <c r="T365" t="b">
        <f>COUNTIF($M365,"Domingo")&gt;0</f>
        <v>0</v>
      </c>
      <c r="U365">
        <v>5</v>
      </c>
      <c r="V365">
        <v>5</v>
      </c>
      <c r="W365" t="s">
        <v>28</v>
      </c>
      <c r="X365" s="1">
        <v>0.66666666666666663</v>
      </c>
      <c r="Z365" t="s">
        <v>35</v>
      </c>
      <c r="AA365" s="1">
        <v>0.83333333333333337</v>
      </c>
      <c r="AC365" t="s">
        <v>37</v>
      </c>
      <c r="AD365" t="s">
        <v>37</v>
      </c>
    </row>
    <row r="366" spans="1:31" x14ac:dyDescent="0.25">
      <c r="A366">
        <v>27850</v>
      </c>
      <c r="B366" t="s">
        <v>30</v>
      </c>
      <c r="C366">
        <v>22.56</v>
      </c>
      <c r="D366">
        <v>20</v>
      </c>
      <c r="E366" t="s">
        <v>23</v>
      </c>
      <c r="F366" t="s">
        <v>32</v>
      </c>
      <c r="G366" t="s">
        <v>25</v>
      </c>
      <c r="H366" t="s">
        <v>33</v>
      </c>
      <c r="I366" t="s">
        <v>26</v>
      </c>
      <c r="J366" t="s">
        <v>27</v>
      </c>
      <c r="K366" t="s">
        <v>34</v>
      </c>
      <c r="N366" t="b">
        <f>COUNTIF($G366,"Lunes")&gt;0</f>
        <v>1</v>
      </c>
      <c r="O366" t="b">
        <f>COUNTIF($H366,"Martes")&gt;0</f>
        <v>1</v>
      </c>
      <c r="P366" t="b">
        <f>COUNTIF($I366,"Miércoles")&gt;0</f>
        <v>1</v>
      </c>
      <c r="Q366" t="b">
        <f>COUNTIF($J366,"Jueves")&gt;0</f>
        <v>1</v>
      </c>
      <c r="R366" t="b">
        <f>COUNTIF($K366,"Viernes")&gt;0</f>
        <v>1</v>
      </c>
      <c r="S366" t="b">
        <f>COUNTIF($L366,"Sábado")&gt;0</f>
        <v>0</v>
      </c>
      <c r="T366" t="b">
        <f>COUNTIF($M366,"Domingo")&gt;0</f>
        <v>0</v>
      </c>
      <c r="U366">
        <v>5</v>
      </c>
      <c r="V366">
        <v>5</v>
      </c>
      <c r="W366" t="s">
        <v>28</v>
      </c>
      <c r="X366" s="1">
        <v>0.33333333333333331</v>
      </c>
      <c r="Z366" t="s">
        <v>35</v>
      </c>
      <c r="AA366" s="1">
        <v>0.29166666666666669</v>
      </c>
      <c r="AC366" t="s">
        <v>37</v>
      </c>
      <c r="AD366" t="s">
        <v>37</v>
      </c>
    </row>
    <row r="367" spans="1:31" x14ac:dyDescent="0.25">
      <c r="A367">
        <v>27851</v>
      </c>
      <c r="B367" t="s">
        <v>40</v>
      </c>
      <c r="C367">
        <v>10.83</v>
      </c>
      <c r="E367" t="s">
        <v>31</v>
      </c>
      <c r="F367" t="s">
        <v>32</v>
      </c>
      <c r="G367" t="s">
        <v>25</v>
      </c>
      <c r="H367" t="s">
        <v>33</v>
      </c>
      <c r="I367" t="s">
        <v>26</v>
      </c>
      <c r="J367" t="s">
        <v>27</v>
      </c>
      <c r="N367" t="b">
        <f>COUNTIF($G367,"Lunes")&gt;0</f>
        <v>1</v>
      </c>
      <c r="O367" t="b">
        <f>COUNTIF($H367,"Martes")&gt;0</f>
        <v>1</v>
      </c>
      <c r="P367" t="b">
        <f>COUNTIF($I367,"Miércoles")&gt;0</f>
        <v>1</v>
      </c>
      <c r="Q367" t="b">
        <f>COUNTIF($J367,"Jueves")&gt;0</f>
        <v>1</v>
      </c>
      <c r="R367" t="b">
        <f>COUNTIF($K367,"Viernes")&gt;0</f>
        <v>0</v>
      </c>
      <c r="S367" t="b">
        <f>COUNTIF($L367,"Sábado")&gt;0</f>
        <v>0</v>
      </c>
      <c r="T367" t="b">
        <f>COUNTIF($M367,"Domingo")&gt;0</f>
        <v>0</v>
      </c>
      <c r="U367">
        <v>4</v>
      </c>
      <c r="V367">
        <v>4</v>
      </c>
      <c r="W367" t="s">
        <v>39</v>
      </c>
      <c r="X367" s="1">
        <v>0.375</v>
      </c>
      <c r="Y367" s="1">
        <v>0.41666666666666669</v>
      </c>
      <c r="Z367" t="s">
        <v>29</v>
      </c>
      <c r="AA367" s="1">
        <v>0.5625</v>
      </c>
      <c r="AB367" s="1">
        <v>0.58333333333333337</v>
      </c>
      <c r="AC367" t="s">
        <v>37</v>
      </c>
      <c r="AE367">
        <v>1</v>
      </c>
    </row>
    <row r="368" spans="1:31" x14ac:dyDescent="0.25">
      <c r="A368">
        <v>27852</v>
      </c>
      <c r="B368" t="s">
        <v>44</v>
      </c>
      <c r="C368">
        <v>17.22</v>
      </c>
      <c r="E368" t="s">
        <v>31</v>
      </c>
      <c r="F368" t="s">
        <v>32</v>
      </c>
      <c r="G368" t="s">
        <v>25</v>
      </c>
      <c r="J368" t="s">
        <v>27</v>
      </c>
      <c r="N368" t="b">
        <f>COUNTIF($G368,"Lunes")&gt;0</f>
        <v>1</v>
      </c>
      <c r="O368" t="b">
        <f>COUNTIF($H368,"Martes")&gt;0</f>
        <v>0</v>
      </c>
      <c r="P368" t="b">
        <f>COUNTIF($I368,"Miércoles")&gt;0</f>
        <v>0</v>
      </c>
      <c r="Q368" t="b">
        <f>COUNTIF($J368,"Jueves")&gt;0</f>
        <v>1</v>
      </c>
      <c r="R368" t="b">
        <f>COUNTIF($K368,"Viernes")&gt;0</f>
        <v>0</v>
      </c>
      <c r="S368" t="b">
        <f>COUNTIF($L368,"Sábado")&gt;0</f>
        <v>0</v>
      </c>
      <c r="T368" t="b">
        <f>COUNTIF($M368,"Domingo")&gt;0</f>
        <v>0</v>
      </c>
      <c r="U368">
        <v>2</v>
      </c>
      <c r="V368">
        <v>2</v>
      </c>
      <c r="W368" t="s">
        <v>28</v>
      </c>
      <c r="X368" s="1">
        <v>0.27777777777777779</v>
      </c>
      <c r="Z368" t="s">
        <v>35</v>
      </c>
      <c r="AA368" s="1">
        <v>0.375</v>
      </c>
      <c r="AC368" t="s">
        <v>37</v>
      </c>
      <c r="AD368" t="s">
        <v>37</v>
      </c>
    </row>
    <row r="369" spans="1:31" x14ac:dyDescent="0.25">
      <c r="A369">
        <v>27853</v>
      </c>
      <c r="B369" t="s">
        <v>22</v>
      </c>
      <c r="C369">
        <v>7.82</v>
      </c>
      <c r="E369" t="s">
        <v>23</v>
      </c>
      <c r="F369" t="s">
        <v>32</v>
      </c>
      <c r="G369" t="s">
        <v>25</v>
      </c>
      <c r="H369" t="s">
        <v>33</v>
      </c>
      <c r="I369" t="s">
        <v>26</v>
      </c>
      <c r="J369" t="s">
        <v>27</v>
      </c>
      <c r="K369" t="s">
        <v>34</v>
      </c>
      <c r="L369" t="s">
        <v>41</v>
      </c>
      <c r="N369" t="b">
        <f>COUNTIF($G369,"Lunes")&gt;0</f>
        <v>1</v>
      </c>
      <c r="O369" t="b">
        <f>COUNTIF($H369,"Martes")&gt;0</f>
        <v>1</v>
      </c>
      <c r="P369" t="b">
        <f>COUNTIF($I369,"Miércoles")&gt;0</f>
        <v>1</v>
      </c>
      <c r="Q369" t="b">
        <f>COUNTIF($J369,"Jueves")&gt;0</f>
        <v>1</v>
      </c>
      <c r="R369" t="b">
        <f>COUNTIF($K369,"Viernes")&gt;0</f>
        <v>1</v>
      </c>
      <c r="S369" t="b">
        <f>COUNTIF($L369,"Sábado")&gt;0</f>
        <v>1</v>
      </c>
      <c r="T369" t="b">
        <f>COUNTIF($M369,"Domingo")&gt;0</f>
        <v>0</v>
      </c>
      <c r="U369">
        <v>6</v>
      </c>
      <c r="V369">
        <v>6</v>
      </c>
      <c r="W369" t="s">
        <v>39</v>
      </c>
      <c r="X369" s="1">
        <v>0.33333333333333331</v>
      </c>
      <c r="Y369" s="1">
        <v>0.45833333333333331</v>
      </c>
      <c r="Z369" t="s">
        <v>29</v>
      </c>
      <c r="AA369" s="1">
        <v>0.25</v>
      </c>
      <c r="AB369" s="1">
        <v>0.41666666666666669</v>
      </c>
      <c r="AC369" t="s">
        <v>37</v>
      </c>
    </row>
    <row r="370" spans="1:31" x14ac:dyDescent="0.25">
      <c r="A370">
        <v>27854</v>
      </c>
      <c r="B370" t="s">
        <v>22</v>
      </c>
      <c r="C370">
        <v>28.48</v>
      </c>
      <c r="E370" t="s">
        <v>51</v>
      </c>
      <c r="F370" t="s">
        <v>24</v>
      </c>
      <c r="G370" t="s">
        <v>25</v>
      </c>
      <c r="H370" t="s">
        <v>33</v>
      </c>
      <c r="I370" t="s">
        <v>26</v>
      </c>
      <c r="J370" t="s">
        <v>27</v>
      </c>
      <c r="K370" t="s">
        <v>34</v>
      </c>
      <c r="N370" t="b">
        <f>COUNTIF($G370,"Lunes")&gt;0</f>
        <v>1</v>
      </c>
      <c r="O370" t="b">
        <f>COUNTIF($H370,"Martes")&gt;0</f>
        <v>1</v>
      </c>
      <c r="P370" t="b">
        <f>COUNTIF($I370,"Miércoles")&gt;0</f>
        <v>1</v>
      </c>
      <c r="Q370" t="b">
        <f>COUNTIF($J370,"Jueves")&gt;0</f>
        <v>1</v>
      </c>
      <c r="R370" t="b">
        <f>COUNTIF($K370,"Viernes")&gt;0</f>
        <v>1</v>
      </c>
      <c r="S370" t="b">
        <f>COUNTIF($L370,"Sábado")&gt;0</f>
        <v>0</v>
      </c>
      <c r="T370" t="b">
        <f>COUNTIF($M370,"Domingo")&gt;0</f>
        <v>0</v>
      </c>
      <c r="U370">
        <v>5</v>
      </c>
      <c r="V370">
        <v>5</v>
      </c>
      <c r="W370" t="s">
        <v>39</v>
      </c>
      <c r="X370" s="1">
        <v>0.34375</v>
      </c>
      <c r="Y370" s="1">
        <v>0.36805555555555558</v>
      </c>
      <c r="Z370" t="s">
        <v>35</v>
      </c>
      <c r="AA370" s="1">
        <v>0.54166666666666663</v>
      </c>
    </row>
    <row r="371" spans="1:31" x14ac:dyDescent="0.25">
      <c r="A371">
        <v>27855</v>
      </c>
      <c r="B371" t="s">
        <v>40</v>
      </c>
      <c r="C371">
        <v>8.0399999999999991</v>
      </c>
      <c r="E371" t="s">
        <v>31</v>
      </c>
      <c r="F371" t="s">
        <v>32</v>
      </c>
      <c r="G371" t="s">
        <v>25</v>
      </c>
      <c r="H371" t="s">
        <v>33</v>
      </c>
      <c r="I371" t="s">
        <v>26</v>
      </c>
      <c r="J371" t="s">
        <v>27</v>
      </c>
      <c r="K371" t="s">
        <v>34</v>
      </c>
      <c r="N371" t="b">
        <f>COUNTIF($G371,"Lunes")&gt;0</f>
        <v>1</v>
      </c>
      <c r="O371" t="b">
        <f>COUNTIF($H371,"Martes")&gt;0</f>
        <v>1</v>
      </c>
      <c r="P371" t="b">
        <f>COUNTIF($I371,"Miércoles")&gt;0</f>
        <v>1</v>
      </c>
      <c r="Q371" t="b">
        <f>COUNTIF($J371,"Jueves")&gt;0</f>
        <v>1</v>
      </c>
      <c r="R371" t="b">
        <f>COUNTIF($K371,"Viernes")&gt;0</f>
        <v>1</v>
      </c>
      <c r="S371" t="b">
        <f>COUNTIF($L371,"Sábado")&gt;0</f>
        <v>0</v>
      </c>
      <c r="T371" t="b">
        <f>COUNTIF($M371,"Domingo")&gt;0</f>
        <v>0</v>
      </c>
      <c r="U371">
        <v>5</v>
      </c>
      <c r="V371">
        <v>5</v>
      </c>
      <c r="W371" t="s">
        <v>28</v>
      </c>
      <c r="X371" s="1">
        <v>0.41666666666666669</v>
      </c>
      <c r="Z371" t="s">
        <v>29</v>
      </c>
      <c r="AA371" s="1">
        <v>0.79166666666666663</v>
      </c>
      <c r="AB371" s="1">
        <v>0.83333333333333337</v>
      </c>
      <c r="AC371" t="s">
        <v>37</v>
      </c>
      <c r="AD371" t="s">
        <v>37</v>
      </c>
    </row>
    <row r="372" spans="1:31" x14ac:dyDescent="0.25">
      <c r="A372">
        <v>27856</v>
      </c>
      <c r="B372" t="s">
        <v>40</v>
      </c>
      <c r="C372">
        <v>22.94</v>
      </c>
      <c r="E372" t="s">
        <v>23</v>
      </c>
      <c r="F372" t="s">
        <v>32</v>
      </c>
      <c r="G372" t="s">
        <v>25</v>
      </c>
      <c r="H372" t="s">
        <v>33</v>
      </c>
      <c r="I372" t="s">
        <v>26</v>
      </c>
      <c r="J372" t="s">
        <v>27</v>
      </c>
      <c r="K372" t="s">
        <v>34</v>
      </c>
      <c r="N372" t="b">
        <f>COUNTIF($G372,"Lunes")&gt;0</f>
        <v>1</v>
      </c>
      <c r="O372" t="b">
        <f>COUNTIF($H372,"Martes")&gt;0</f>
        <v>1</v>
      </c>
      <c r="P372" t="b">
        <f>COUNTIF($I372,"Miércoles")&gt;0</f>
        <v>1</v>
      </c>
      <c r="Q372" t="b">
        <f>COUNTIF($J372,"Jueves")&gt;0</f>
        <v>1</v>
      </c>
      <c r="R372" t="b">
        <f>COUNTIF($K372,"Viernes")&gt;0</f>
        <v>1</v>
      </c>
      <c r="S372" t="b">
        <f>COUNTIF($L372,"Sábado")&gt;0</f>
        <v>0</v>
      </c>
      <c r="T372" t="b">
        <f>COUNTIF($M372,"Domingo")&gt;0</f>
        <v>0</v>
      </c>
      <c r="U372">
        <v>5</v>
      </c>
      <c r="V372">
        <v>5</v>
      </c>
      <c r="W372" t="s">
        <v>28</v>
      </c>
      <c r="X372" s="1">
        <v>0.375</v>
      </c>
      <c r="Z372" t="s">
        <v>29</v>
      </c>
      <c r="AA372" s="1">
        <v>0.58333333333333337</v>
      </c>
      <c r="AB372" s="1">
        <v>0.79166666666666663</v>
      </c>
      <c r="AC372" t="s">
        <v>37</v>
      </c>
      <c r="AD372" t="s">
        <v>37</v>
      </c>
    </row>
    <row r="373" spans="1:31" x14ac:dyDescent="0.25">
      <c r="A373">
        <v>27857</v>
      </c>
      <c r="B373" t="s">
        <v>44</v>
      </c>
      <c r="C373">
        <v>12.68</v>
      </c>
      <c r="D373">
        <v>3</v>
      </c>
      <c r="E373" t="s">
        <v>31</v>
      </c>
      <c r="F373" t="s">
        <v>32</v>
      </c>
      <c r="H373" t="s">
        <v>33</v>
      </c>
      <c r="J373" t="s">
        <v>27</v>
      </c>
      <c r="K373" t="s">
        <v>34</v>
      </c>
      <c r="N373" t="b">
        <f>COUNTIF($G373,"Lunes")&gt;0</f>
        <v>0</v>
      </c>
      <c r="O373" t="b">
        <f>COUNTIF($H373,"Martes")&gt;0</f>
        <v>1</v>
      </c>
      <c r="P373" t="b">
        <f>COUNTIF($I373,"Miércoles")&gt;0</f>
        <v>0</v>
      </c>
      <c r="Q373" t="b">
        <f>COUNTIF($J373,"Jueves")&gt;0</f>
        <v>1</v>
      </c>
      <c r="R373" t="b">
        <f>COUNTIF($K373,"Viernes")&gt;0</f>
        <v>1</v>
      </c>
      <c r="S373" t="b">
        <f>COUNTIF($L373,"Sábado")&gt;0</f>
        <v>0</v>
      </c>
      <c r="T373" t="b">
        <f>COUNTIF($M373,"Domingo")&gt;0</f>
        <v>0</v>
      </c>
      <c r="U373">
        <v>3</v>
      </c>
      <c r="V373">
        <v>3</v>
      </c>
      <c r="W373" t="s">
        <v>39</v>
      </c>
      <c r="X373" s="1">
        <v>0.33333333333333331</v>
      </c>
      <c r="Y373" s="1">
        <v>0.35416666666666669</v>
      </c>
      <c r="Z373" t="s">
        <v>29</v>
      </c>
      <c r="AA373" s="1">
        <v>0.54166666666666663</v>
      </c>
      <c r="AB373" s="1">
        <v>0.625</v>
      </c>
      <c r="AC373" t="s">
        <v>37</v>
      </c>
      <c r="AD373" t="s">
        <v>37</v>
      </c>
      <c r="AE373">
        <v>2</v>
      </c>
    </row>
    <row r="374" spans="1:31" x14ac:dyDescent="0.25">
      <c r="A374">
        <v>27858</v>
      </c>
      <c r="B374" t="s">
        <v>30</v>
      </c>
      <c r="C374">
        <v>5.16</v>
      </c>
      <c r="E374" t="s">
        <v>23</v>
      </c>
      <c r="F374" t="s">
        <v>32</v>
      </c>
      <c r="G374" t="s">
        <v>25</v>
      </c>
      <c r="H374" t="s">
        <v>33</v>
      </c>
      <c r="I374" t="s">
        <v>26</v>
      </c>
      <c r="J374" t="s">
        <v>27</v>
      </c>
      <c r="K374" t="s">
        <v>34</v>
      </c>
      <c r="N374" t="b">
        <f>COUNTIF($G374,"Lunes")&gt;0</f>
        <v>1</v>
      </c>
      <c r="O374" t="b">
        <f>COUNTIF($H374,"Martes")&gt;0</f>
        <v>1</v>
      </c>
      <c r="P374" t="b">
        <f>COUNTIF($I374,"Miércoles")&gt;0</f>
        <v>1</v>
      </c>
      <c r="Q374" t="b">
        <f>COUNTIF($J374,"Jueves")&gt;0</f>
        <v>1</v>
      </c>
      <c r="R374" t="b">
        <f>COUNTIF($K374,"Viernes")&gt;0</f>
        <v>1</v>
      </c>
      <c r="S374" t="b">
        <f>COUNTIF($L374,"Sábado")&gt;0</f>
        <v>0</v>
      </c>
      <c r="T374" t="b">
        <f>COUNTIF($M374,"Domingo")&gt;0</f>
        <v>0</v>
      </c>
      <c r="U374">
        <v>5</v>
      </c>
      <c r="V374">
        <v>5</v>
      </c>
      <c r="W374" t="s">
        <v>39</v>
      </c>
      <c r="X374" s="1">
        <v>0.33333333333333331</v>
      </c>
      <c r="Y374" s="1">
        <v>0.41666666666666669</v>
      </c>
      <c r="Z374" t="s">
        <v>29</v>
      </c>
      <c r="AA374" s="1">
        <v>0.58333333333333337</v>
      </c>
      <c r="AB374" s="1">
        <v>0.75</v>
      </c>
      <c r="AC374" t="s">
        <v>37</v>
      </c>
      <c r="AD374" t="s">
        <v>37</v>
      </c>
    </row>
    <row r="375" spans="1:31" x14ac:dyDescent="0.25">
      <c r="A375">
        <v>27859</v>
      </c>
      <c r="B375" t="s">
        <v>30</v>
      </c>
      <c r="C375">
        <v>13.39</v>
      </c>
      <c r="E375" t="s">
        <v>31</v>
      </c>
      <c r="F375" t="s">
        <v>32</v>
      </c>
      <c r="G375" t="s">
        <v>25</v>
      </c>
      <c r="H375" t="s">
        <v>33</v>
      </c>
      <c r="I375" t="s">
        <v>26</v>
      </c>
      <c r="J375" t="s">
        <v>27</v>
      </c>
      <c r="K375" t="s">
        <v>34</v>
      </c>
      <c r="N375" t="b">
        <f>COUNTIF($G375,"Lunes")&gt;0</f>
        <v>1</v>
      </c>
      <c r="O375" t="b">
        <f>COUNTIF($H375,"Martes")&gt;0</f>
        <v>1</v>
      </c>
      <c r="P375" t="b">
        <f>COUNTIF($I375,"Miércoles")&gt;0</f>
        <v>1</v>
      </c>
      <c r="Q375" t="b">
        <f>COUNTIF($J375,"Jueves")&gt;0</f>
        <v>1</v>
      </c>
      <c r="R375" t="b">
        <f>COUNTIF($K375,"Viernes")&gt;0</f>
        <v>1</v>
      </c>
      <c r="S375" t="b">
        <f>COUNTIF($L375,"Sábado")&gt;0</f>
        <v>0</v>
      </c>
      <c r="T375" t="b">
        <f>COUNTIF($M375,"Domingo")&gt;0</f>
        <v>0</v>
      </c>
      <c r="U375">
        <v>5</v>
      </c>
      <c r="V375">
        <v>5</v>
      </c>
      <c r="W375" t="s">
        <v>39</v>
      </c>
      <c r="X375" s="1">
        <v>0.33333333333333331</v>
      </c>
      <c r="Y375" s="1">
        <v>0.41666666666666669</v>
      </c>
      <c r="Z375" t="s">
        <v>29</v>
      </c>
      <c r="AA375" s="1">
        <v>0.66666666666666663</v>
      </c>
      <c r="AB375" s="1">
        <v>0.83333333333333337</v>
      </c>
      <c r="AC375" t="s">
        <v>48</v>
      </c>
      <c r="AD375" t="s">
        <v>36</v>
      </c>
      <c r="AE375">
        <v>1</v>
      </c>
    </row>
    <row r="376" spans="1:31" x14ac:dyDescent="0.25">
      <c r="A376">
        <v>27860</v>
      </c>
      <c r="B376" t="s">
        <v>44</v>
      </c>
      <c r="C376">
        <v>41.42</v>
      </c>
      <c r="E376" t="s">
        <v>66</v>
      </c>
      <c r="F376" t="s">
        <v>24</v>
      </c>
      <c r="G376" t="s">
        <v>25</v>
      </c>
      <c r="I376" t="s">
        <v>26</v>
      </c>
      <c r="K376" t="s">
        <v>34</v>
      </c>
      <c r="N376" t="b">
        <f>COUNTIF($G376,"Lunes")&gt;0</f>
        <v>1</v>
      </c>
      <c r="O376" t="b">
        <f>COUNTIF($H376,"Martes")&gt;0</f>
        <v>0</v>
      </c>
      <c r="P376" t="b">
        <f>COUNTIF($I376,"Miércoles")&gt;0</f>
        <v>1</v>
      </c>
      <c r="Q376" t="b">
        <f>COUNTIF($J376,"Jueves")&gt;0</f>
        <v>0</v>
      </c>
      <c r="R376" t="b">
        <f>COUNTIF($K376,"Viernes")&gt;0</f>
        <v>1</v>
      </c>
      <c r="S376" t="b">
        <f>COUNTIF($L376,"Sábado")&gt;0</f>
        <v>0</v>
      </c>
      <c r="T376" t="b">
        <f>COUNTIF($M376,"Domingo")&gt;0</f>
        <v>0</v>
      </c>
      <c r="U376">
        <v>3</v>
      </c>
      <c r="V376">
        <v>3</v>
      </c>
      <c r="W376" t="s">
        <v>39</v>
      </c>
      <c r="X376" s="1">
        <v>0.41666666666666669</v>
      </c>
      <c r="Y376" s="1">
        <v>0.45833333333333331</v>
      </c>
      <c r="Z376" t="s">
        <v>29</v>
      </c>
      <c r="AA376" s="1">
        <v>0.54166666666666663</v>
      </c>
      <c r="AB376" s="1">
        <v>0.625</v>
      </c>
    </row>
    <row r="377" spans="1:31" x14ac:dyDescent="0.25">
      <c r="A377">
        <v>27861</v>
      </c>
      <c r="B377" t="s">
        <v>22</v>
      </c>
      <c r="C377">
        <v>27.45</v>
      </c>
      <c r="E377" t="s">
        <v>42</v>
      </c>
      <c r="H377" t="s">
        <v>33</v>
      </c>
      <c r="I377" t="s">
        <v>26</v>
      </c>
      <c r="K377" t="s">
        <v>34</v>
      </c>
      <c r="N377" t="b">
        <f>COUNTIF($G377,"Lunes")&gt;0</f>
        <v>0</v>
      </c>
      <c r="O377" t="b">
        <f>COUNTIF($H377,"Martes")&gt;0</f>
        <v>1</v>
      </c>
      <c r="P377" t="b">
        <f>COUNTIF($I377,"Miércoles")&gt;0</f>
        <v>1</v>
      </c>
      <c r="Q377" t="b">
        <f>COUNTIF($J377,"Jueves")&gt;0</f>
        <v>0</v>
      </c>
      <c r="R377" t="b">
        <f>COUNTIF($K377,"Viernes")&gt;0</f>
        <v>1</v>
      </c>
      <c r="S377" t="b">
        <f>COUNTIF($L377,"Sábado")&gt;0</f>
        <v>0</v>
      </c>
      <c r="T377" t="b">
        <f>COUNTIF($M377,"Domingo")&gt;0</f>
        <v>0</v>
      </c>
      <c r="U377">
        <v>3</v>
      </c>
      <c r="V377">
        <v>3</v>
      </c>
      <c r="W377" t="s">
        <v>28</v>
      </c>
      <c r="X377" s="1">
        <v>0.375</v>
      </c>
      <c r="Z377" t="s">
        <v>35</v>
      </c>
      <c r="AA377" s="1">
        <v>0.16666666666666666</v>
      </c>
    </row>
    <row r="378" spans="1:31" x14ac:dyDescent="0.25">
      <c r="A378">
        <v>27862</v>
      </c>
      <c r="B378" t="s">
        <v>40</v>
      </c>
      <c r="C378">
        <v>15.28</v>
      </c>
      <c r="E378" t="s">
        <v>31</v>
      </c>
      <c r="F378" t="s">
        <v>32</v>
      </c>
      <c r="G378" t="s">
        <v>25</v>
      </c>
      <c r="H378" t="s">
        <v>33</v>
      </c>
      <c r="I378" t="s">
        <v>26</v>
      </c>
      <c r="J378" t="s">
        <v>27</v>
      </c>
      <c r="K378" t="s">
        <v>34</v>
      </c>
      <c r="N378" t="b">
        <f>COUNTIF($G378,"Lunes")&gt;0</f>
        <v>1</v>
      </c>
      <c r="O378" t="b">
        <f>COUNTIF($H378,"Martes")&gt;0</f>
        <v>1</v>
      </c>
      <c r="P378" t="b">
        <f>COUNTIF($I378,"Miércoles")&gt;0</f>
        <v>1</v>
      </c>
      <c r="Q378" t="b">
        <f>COUNTIF($J378,"Jueves")&gt;0</f>
        <v>1</v>
      </c>
      <c r="R378" t="b">
        <f>COUNTIF($K378,"Viernes")&gt;0</f>
        <v>1</v>
      </c>
      <c r="S378" t="b">
        <f>COUNTIF($L378,"Sábado")&gt;0</f>
        <v>0</v>
      </c>
      <c r="T378" t="b">
        <f>COUNTIF($M378,"Domingo")&gt;0</f>
        <v>0</v>
      </c>
      <c r="U378">
        <v>5</v>
      </c>
      <c r="V378">
        <v>5</v>
      </c>
      <c r="W378" t="s">
        <v>39</v>
      </c>
      <c r="X378" s="1">
        <v>0.33333333333333331</v>
      </c>
      <c r="Y378" s="1">
        <v>0.375</v>
      </c>
      <c r="Z378" t="s">
        <v>29</v>
      </c>
      <c r="AA378" s="1">
        <v>0.20833333333333334</v>
      </c>
      <c r="AB378" s="1">
        <v>0.29166666666666669</v>
      </c>
      <c r="AC378" t="s">
        <v>48</v>
      </c>
      <c r="AD378" t="s">
        <v>37</v>
      </c>
      <c r="AE378">
        <v>4</v>
      </c>
    </row>
    <row r="379" spans="1:31" x14ac:dyDescent="0.25">
      <c r="A379">
        <v>27863</v>
      </c>
      <c r="B379" t="s">
        <v>30</v>
      </c>
      <c r="C379">
        <v>10.67</v>
      </c>
      <c r="E379" t="s">
        <v>46</v>
      </c>
      <c r="G379" t="s">
        <v>25</v>
      </c>
      <c r="H379" t="s">
        <v>33</v>
      </c>
      <c r="I379" t="s">
        <v>26</v>
      </c>
      <c r="J379" t="s">
        <v>27</v>
      </c>
      <c r="K379" t="s">
        <v>34</v>
      </c>
      <c r="N379" t="b">
        <f>COUNTIF($G379,"Lunes")&gt;0</f>
        <v>1</v>
      </c>
      <c r="O379" t="b">
        <f>COUNTIF($H379,"Martes")&gt;0</f>
        <v>1</v>
      </c>
      <c r="P379" t="b">
        <f>COUNTIF($I379,"Miércoles")&gt;0</f>
        <v>1</v>
      </c>
      <c r="Q379" t="b">
        <f>COUNTIF($J379,"Jueves")&gt;0</f>
        <v>1</v>
      </c>
      <c r="R379" t="b">
        <f>COUNTIF($K379,"Viernes")&gt;0</f>
        <v>1</v>
      </c>
      <c r="S379" t="b">
        <f>COUNTIF($L379,"Sábado")&gt;0</f>
        <v>0</v>
      </c>
      <c r="T379" t="b">
        <f>COUNTIF($M379,"Domingo")&gt;0</f>
        <v>0</v>
      </c>
      <c r="U379">
        <v>5</v>
      </c>
      <c r="V379">
        <v>5</v>
      </c>
      <c r="W379" t="s">
        <v>28</v>
      </c>
      <c r="X379" s="1">
        <v>0.45833333333333331</v>
      </c>
      <c r="Z379" t="s">
        <v>29</v>
      </c>
      <c r="AA379" s="1">
        <v>0.83333333333333337</v>
      </c>
      <c r="AB379" s="1">
        <v>0.875</v>
      </c>
    </row>
    <row r="380" spans="1:31" x14ac:dyDescent="0.25">
      <c r="A380">
        <v>27864</v>
      </c>
      <c r="B380" t="s">
        <v>22</v>
      </c>
      <c r="C380">
        <v>17.91</v>
      </c>
      <c r="E380" t="s">
        <v>23</v>
      </c>
      <c r="F380" t="s">
        <v>24</v>
      </c>
      <c r="G380" t="s">
        <v>25</v>
      </c>
      <c r="H380" t="s">
        <v>33</v>
      </c>
      <c r="I380" t="s">
        <v>26</v>
      </c>
      <c r="J380" t="s">
        <v>27</v>
      </c>
      <c r="N380" t="b">
        <f>COUNTIF($G380,"Lunes")&gt;0</f>
        <v>1</v>
      </c>
      <c r="O380" t="b">
        <f>COUNTIF($H380,"Martes")&gt;0</f>
        <v>1</v>
      </c>
      <c r="P380" t="b">
        <f>COUNTIF($I380,"Miércoles")&gt;0</f>
        <v>1</v>
      </c>
      <c r="Q380" t="b">
        <f>COUNTIF($J380,"Jueves")&gt;0</f>
        <v>1</v>
      </c>
      <c r="R380" t="b">
        <f>COUNTIF($K380,"Viernes")&gt;0</f>
        <v>0</v>
      </c>
      <c r="S380" t="b">
        <f>COUNTIF($L380,"Sábado")&gt;0</f>
        <v>0</v>
      </c>
      <c r="T380" t="b">
        <f>COUNTIF($M380,"Domingo")&gt;0</f>
        <v>0</v>
      </c>
      <c r="U380">
        <v>4</v>
      </c>
      <c r="V380">
        <v>4</v>
      </c>
      <c r="W380" t="s">
        <v>28</v>
      </c>
      <c r="X380" s="1">
        <v>0.375</v>
      </c>
      <c r="Z380" t="s">
        <v>35</v>
      </c>
      <c r="AA380" s="1">
        <v>0.83333333333333337</v>
      </c>
      <c r="AE380">
        <v>1</v>
      </c>
    </row>
    <row r="381" spans="1:31" x14ac:dyDescent="0.25">
      <c r="A381">
        <v>27865</v>
      </c>
      <c r="B381" t="s">
        <v>40</v>
      </c>
      <c r="C381">
        <v>18.21</v>
      </c>
      <c r="D381">
        <v>20</v>
      </c>
      <c r="E381" t="s">
        <v>23</v>
      </c>
      <c r="F381" t="s">
        <v>32</v>
      </c>
      <c r="G381" t="s">
        <v>25</v>
      </c>
      <c r="H381" t="s">
        <v>33</v>
      </c>
      <c r="I381" t="s">
        <v>26</v>
      </c>
      <c r="J381" t="s">
        <v>27</v>
      </c>
      <c r="K381" t="s">
        <v>34</v>
      </c>
      <c r="N381" t="b">
        <f>COUNTIF($G381,"Lunes")&gt;0</f>
        <v>1</v>
      </c>
      <c r="O381" t="b">
        <f>COUNTIF($H381,"Martes")&gt;0</f>
        <v>1</v>
      </c>
      <c r="P381" t="b">
        <f>COUNTIF($I381,"Miércoles")&gt;0</f>
        <v>1</v>
      </c>
      <c r="Q381" t="b">
        <f>COUNTIF($J381,"Jueves")&gt;0</f>
        <v>1</v>
      </c>
      <c r="R381" t="b">
        <f>COUNTIF($K381,"Viernes")&gt;0</f>
        <v>1</v>
      </c>
      <c r="S381" t="b">
        <f>COUNTIF($L381,"Sábado")&gt;0</f>
        <v>0</v>
      </c>
      <c r="T381" t="b">
        <f>COUNTIF($M381,"Domingo")&gt;0</f>
        <v>0</v>
      </c>
      <c r="U381">
        <v>5</v>
      </c>
      <c r="V381">
        <v>5</v>
      </c>
      <c r="W381" t="s">
        <v>28</v>
      </c>
      <c r="X381" s="1">
        <v>0.33333333333333331</v>
      </c>
      <c r="Z381" t="s">
        <v>35</v>
      </c>
      <c r="AA381" s="1">
        <v>0.79166666666666663</v>
      </c>
      <c r="AC381" t="s">
        <v>37</v>
      </c>
      <c r="AE381">
        <v>1</v>
      </c>
    </row>
    <row r="382" spans="1:31" x14ac:dyDescent="0.25">
      <c r="A382">
        <v>27866</v>
      </c>
      <c r="B382" t="s">
        <v>30</v>
      </c>
      <c r="C382">
        <v>8.69</v>
      </c>
      <c r="D382">
        <v>5</v>
      </c>
      <c r="E382" t="s">
        <v>31</v>
      </c>
      <c r="F382" t="s">
        <v>32</v>
      </c>
      <c r="G382" t="s">
        <v>25</v>
      </c>
      <c r="H382" t="s">
        <v>33</v>
      </c>
      <c r="I382" t="s">
        <v>26</v>
      </c>
      <c r="J382" t="s">
        <v>27</v>
      </c>
      <c r="K382" t="s">
        <v>34</v>
      </c>
      <c r="N382" t="b">
        <f>COUNTIF($G382,"Lunes")&gt;0</f>
        <v>1</v>
      </c>
      <c r="O382" t="b">
        <f>COUNTIF($H382,"Martes")&gt;0</f>
        <v>1</v>
      </c>
      <c r="P382" t="b">
        <f>COUNTIF($I382,"Miércoles")&gt;0</f>
        <v>1</v>
      </c>
      <c r="Q382" t="b">
        <f>COUNTIF($J382,"Jueves")&gt;0</f>
        <v>1</v>
      </c>
      <c r="R382" t="b">
        <f>COUNTIF($K382,"Viernes")&gt;0</f>
        <v>1</v>
      </c>
      <c r="S382" t="b">
        <f>COUNTIF($L382,"Sábado")&gt;0</f>
        <v>0</v>
      </c>
      <c r="T382" t="b">
        <f>COUNTIF($M382,"Domingo")&gt;0</f>
        <v>0</v>
      </c>
      <c r="U382">
        <v>5</v>
      </c>
      <c r="V382">
        <v>5</v>
      </c>
      <c r="W382" t="s">
        <v>28</v>
      </c>
      <c r="X382" s="1">
        <v>0.34375</v>
      </c>
      <c r="Z382" t="s">
        <v>29</v>
      </c>
      <c r="AA382" s="1">
        <v>0.75</v>
      </c>
      <c r="AB382" s="1">
        <v>0.83333333333333337</v>
      </c>
      <c r="AC382" t="s">
        <v>37</v>
      </c>
      <c r="AD382" t="s">
        <v>37</v>
      </c>
      <c r="AE382">
        <v>1</v>
      </c>
    </row>
    <row r="383" spans="1:31" x14ac:dyDescent="0.25">
      <c r="A383">
        <v>27867</v>
      </c>
      <c r="B383" t="s">
        <v>22</v>
      </c>
      <c r="C383">
        <v>5.0999999999999996</v>
      </c>
      <c r="E383" t="s">
        <v>23</v>
      </c>
      <c r="F383" t="s">
        <v>24</v>
      </c>
      <c r="G383" t="s">
        <v>25</v>
      </c>
      <c r="H383" t="s">
        <v>33</v>
      </c>
      <c r="I383" t="s">
        <v>26</v>
      </c>
      <c r="J383" t="s">
        <v>27</v>
      </c>
      <c r="K383" t="s">
        <v>34</v>
      </c>
      <c r="N383" t="b">
        <f>COUNTIF($G383,"Lunes")&gt;0</f>
        <v>1</v>
      </c>
      <c r="O383" t="b">
        <f>COUNTIF($H383,"Martes")&gt;0</f>
        <v>1</v>
      </c>
      <c r="P383" t="b">
        <f>COUNTIF($I383,"Miércoles")&gt;0</f>
        <v>1</v>
      </c>
      <c r="Q383" t="b">
        <f>COUNTIF($J383,"Jueves")&gt;0</f>
        <v>1</v>
      </c>
      <c r="R383" t="b">
        <f>COUNTIF($K383,"Viernes")&gt;0</f>
        <v>1</v>
      </c>
      <c r="S383" t="b">
        <f>COUNTIF($L383,"Sábado")&gt;0</f>
        <v>0</v>
      </c>
      <c r="T383" t="b">
        <f>COUNTIF($M383,"Domingo")&gt;0</f>
        <v>0</v>
      </c>
      <c r="U383">
        <v>5</v>
      </c>
      <c r="V383">
        <v>5</v>
      </c>
      <c r="W383" t="s">
        <v>39</v>
      </c>
      <c r="X383" s="1">
        <v>0.29166666666666669</v>
      </c>
      <c r="Y383" s="1">
        <v>0.375</v>
      </c>
      <c r="Z383" t="s">
        <v>29</v>
      </c>
      <c r="AA383" s="1">
        <v>0.83333333333333337</v>
      </c>
      <c r="AB383" s="1">
        <v>0.91666666666666663</v>
      </c>
    </row>
    <row r="384" spans="1:31" x14ac:dyDescent="0.25">
      <c r="A384">
        <v>27868</v>
      </c>
      <c r="B384" t="s">
        <v>30</v>
      </c>
      <c r="C384">
        <v>8.4</v>
      </c>
      <c r="D384">
        <v>60</v>
      </c>
      <c r="E384" t="s">
        <v>31</v>
      </c>
      <c r="F384" t="s">
        <v>32</v>
      </c>
      <c r="G384" t="s">
        <v>25</v>
      </c>
      <c r="H384" t="s">
        <v>33</v>
      </c>
      <c r="I384" t="s">
        <v>26</v>
      </c>
      <c r="J384" t="s">
        <v>27</v>
      </c>
      <c r="K384" t="s">
        <v>34</v>
      </c>
      <c r="N384" t="b">
        <f>COUNTIF($G384,"Lunes")&gt;0</f>
        <v>1</v>
      </c>
      <c r="O384" t="b">
        <f>COUNTIF($H384,"Martes")&gt;0</f>
        <v>1</v>
      </c>
      <c r="P384" t="b">
        <f>COUNTIF($I384,"Miércoles")&gt;0</f>
        <v>1</v>
      </c>
      <c r="Q384" t="b">
        <f>COUNTIF($J384,"Jueves")&gt;0</f>
        <v>1</v>
      </c>
      <c r="R384" t="b">
        <f>COUNTIF($K384,"Viernes")&gt;0</f>
        <v>1</v>
      </c>
      <c r="S384" t="b">
        <f>COUNTIF($L384,"Sábado")&gt;0</f>
        <v>0</v>
      </c>
      <c r="T384" t="b">
        <f>COUNTIF($M384,"Domingo")&gt;0</f>
        <v>0</v>
      </c>
      <c r="U384">
        <v>5</v>
      </c>
      <c r="V384">
        <v>5</v>
      </c>
      <c r="W384" t="s">
        <v>39</v>
      </c>
      <c r="X384" s="1">
        <v>0.375</v>
      </c>
      <c r="Y384" s="1">
        <v>0.41666666666666669</v>
      </c>
      <c r="Z384" t="s">
        <v>29</v>
      </c>
      <c r="AA384" s="1">
        <v>0.58333333333333337</v>
      </c>
      <c r="AB384" s="1">
        <v>0.83333333333333337</v>
      </c>
      <c r="AC384" t="s">
        <v>37</v>
      </c>
      <c r="AD384" t="s">
        <v>37</v>
      </c>
    </row>
    <row r="385" spans="1:31" x14ac:dyDescent="0.25">
      <c r="A385">
        <v>27869</v>
      </c>
      <c r="B385" t="s">
        <v>40</v>
      </c>
      <c r="C385">
        <v>9.9499999999999993</v>
      </c>
      <c r="E385" t="s">
        <v>31</v>
      </c>
      <c r="F385" t="s">
        <v>32</v>
      </c>
      <c r="G385" t="s">
        <v>25</v>
      </c>
      <c r="H385" t="s">
        <v>33</v>
      </c>
      <c r="I385" t="s">
        <v>26</v>
      </c>
      <c r="J385" t="s">
        <v>27</v>
      </c>
      <c r="K385" t="s">
        <v>34</v>
      </c>
      <c r="N385" t="b">
        <f>COUNTIF($G385,"Lunes")&gt;0</f>
        <v>1</v>
      </c>
      <c r="O385" t="b">
        <f>COUNTIF($H385,"Martes")&gt;0</f>
        <v>1</v>
      </c>
      <c r="P385" t="b">
        <f>COUNTIF($I385,"Miércoles")&gt;0</f>
        <v>1</v>
      </c>
      <c r="Q385" t="b">
        <f>COUNTIF($J385,"Jueves")&gt;0</f>
        <v>1</v>
      </c>
      <c r="R385" t="b">
        <f>COUNTIF($K385,"Viernes")&gt;0</f>
        <v>1</v>
      </c>
      <c r="S385" t="b">
        <f>COUNTIF($L385,"Sábado")&gt;0</f>
        <v>0</v>
      </c>
      <c r="T385" t="b">
        <f>COUNTIF($M385,"Domingo")&gt;0</f>
        <v>0</v>
      </c>
      <c r="U385">
        <v>5</v>
      </c>
      <c r="V385">
        <v>5</v>
      </c>
      <c r="W385" t="s">
        <v>28</v>
      </c>
      <c r="X385" s="1">
        <v>0.375</v>
      </c>
      <c r="Z385" t="s">
        <v>35</v>
      </c>
      <c r="AA385" s="1">
        <v>0.79166666666666663</v>
      </c>
      <c r="AC385" t="s">
        <v>37</v>
      </c>
      <c r="AD385" t="s">
        <v>37</v>
      </c>
    </row>
    <row r="386" spans="1:31" x14ac:dyDescent="0.25">
      <c r="A386">
        <v>27870</v>
      </c>
      <c r="B386" t="s">
        <v>40</v>
      </c>
      <c r="C386">
        <v>16.27</v>
      </c>
      <c r="E386" t="s">
        <v>31</v>
      </c>
      <c r="F386" t="s">
        <v>32</v>
      </c>
      <c r="G386" t="s">
        <v>25</v>
      </c>
      <c r="H386" t="s">
        <v>33</v>
      </c>
      <c r="I386" t="s">
        <v>26</v>
      </c>
      <c r="J386" t="s">
        <v>27</v>
      </c>
      <c r="K386" t="s">
        <v>34</v>
      </c>
      <c r="N386" t="b">
        <f>COUNTIF($G386,"Lunes")&gt;0</f>
        <v>1</v>
      </c>
      <c r="O386" t="b">
        <f>COUNTIF($H386,"Martes")&gt;0</f>
        <v>1</v>
      </c>
      <c r="P386" t="b">
        <f>COUNTIF($I386,"Miércoles")&gt;0</f>
        <v>1</v>
      </c>
      <c r="Q386" t="b">
        <f>COUNTIF($J386,"Jueves")&gt;0</f>
        <v>1</v>
      </c>
      <c r="R386" t="b">
        <f>COUNTIF($K386,"Viernes")&gt;0</f>
        <v>1</v>
      </c>
      <c r="S386" t="b">
        <f>COUNTIF($L386,"Sábado")&gt;0</f>
        <v>0</v>
      </c>
      <c r="T386" t="b">
        <f>COUNTIF($M386,"Domingo")&gt;0</f>
        <v>0</v>
      </c>
      <c r="U386">
        <v>5</v>
      </c>
      <c r="V386">
        <v>5</v>
      </c>
      <c r="W386" t="s">
        <v>28</v>
      </c>
      <c r="X386" s="1">
        <v>0.375</v>
      </c>
      <c r="Z386" t="s">
        <v>29</v>
      </c>
      <c r="AA386" s="1">
        <v>0.79166666666666663</v>
      </c>
      <c r="AB386" s="1">
        <v>0.91666666666666663</v>
      </c>
      <c r="AC386" t="s">
        <v>37</v>
      </c>
      <c r="AD386" t="s">
        <v>37</v>
      </c>
      <c r="AE386">
        <v>1</v>
      </c>
    </row>
    <row r="387" spans="1:31" x14ac:dyDescent="0.25">
      <c r="A387">
        <v>27871</v>
      </c>
      <c r="B387" t="s">
        <v>22</v>
      </c>
      <c r="C387">
        <v>16.350000000000001</v>
      </c>
      <c r="E387" t="s">
        <v>31</v>
      </c>
      <c r="F387" t="s">
        <v>24</v>
      </c>
      <c r="G387" t="s">
        <v>25</v>
      </c>
      <c r="H387" t="s">
        <v>33</v>
      </c>
      <c r="I387" t="s">
        <v>26</v>
      </c>
      <c r="J387" t="s">
        <v>27</v>
      </c>
      <c r="N387" t="b">
        <f>COUNTIF($G387,"Lunes")&gt;0</f>
        <v>1</v>
      </c>
      <c r="O387" t="b">
        <f>COUNTIF($H387,"Martes")&gt;0</f>
        <v>1</v>
      </c>
      <c r="P387" t="b">
        <f>COUNTIF($I387,"Miércoles")&gt;0</f>
        <v>1</v>
      </c>
      <c r="Q387" t="b">
        <f>COUNTIF($J387,"Jueves")&gt;0</f>
        <v>1</v>
      </c>
      <c r="R387" t="b">
        <f>COUNTIF($K387,"Viernes")&gt;0</f>
        <v>0</v>
      </c>
      <c r="S387" t="b">
        <f>COUNTIF($L387,"Sábado")&gt;0</f>
        <v>0</v>
      </c>
      <c r="T387" t="b">
        <f>COUNTIF($M387,"Domingo")&gt;0</f>
        <v>0</v>
      </c>
      <c r="U387">
        <v>4</v>
      </c>
      <c r="V387">
        <v>4</v>
      </c>
      <c r="W387" t="s">
        <v>28</v>
      </c>
      <c r="X387" s="1">
        <v>0.3263888888888889</v>
      </c>
      <c r="Z387" t="s">
        <v>29</v>
      </c>
      <c r="AA387" s="1">
        <v>0.54166666666666663</v>
      </c>
      <c r="AB387" s="1">
        <v>0.77083333333333337</v>
      </c>
      <c r="AD387" t="s">
        <v>36</v>
      </c>
      <c r="AE387">
        <v>1</v>
      </c>
    </row>
    <row r="388" spans="1:31" x14ac:dyDescent="0.25">
      <c r="A388">
        <v>27872</v>
      </c>
      <c r="B388" t="s">
        <v>22</v>
      </c>
      <c r="C388">
        <v>15.55</v>
      </c>
      <c r="E388" t="s">
        <v>31</v>
      </c>
      <c r="F388" t="s">
        <v>32</v>
      </c>
      <c r="G388" t="s">
        <v>25</v>
      </c>
      <c r="H388" t="s">
        <v>33</v>
      </c>
      <c r="I388" t="s">
        <v>26</v>
      </c>
      <c r="J388" t="s">
        <v>27</v>
      </c>
      <c r="K388" t="s">
        <v>34</v>
      </c>
      <c r="N388" t="b">
        <f>COUNTIF($G388,"Lunes")&gt;0</f>
        <v>1</v>
      </c>
      <c r="O388" t="b">
        <f>COUNTIF($H388,"Martes")&gt;0</f>
        <v>1</v>
      </c>
      <c r="P388" t="b">
        <f>COUNTIF($I388,"Miércoles")&gt;0</f>
        <v>1</v>
      </c>
      <c r="Q388" t="b">
        <f>COUNTIF($J388,"Jueves")&gt;0</f>
        <v>1</v>
      </c>
      <c r="R388" t="b">
        <f>COUNTIF($K388,"Viernes")&gt;0</f>
        <v>1</v>
      </c>
      <c r="S388" t="b">
        <f>COUNTIF($L388,"Sábado")&gt;0</f>
        <v>0</v>
      </c>
      <c r="T388" t="b">
        <f>COUNTIF($M388,"Domingo")&gt;0</f>
        <v>0</v>
      </c>
      <c r="U388">
        <v>5</v>
      </c>
      <c r="V388">
        <v>5</v>
      </c>
      <c r="W388" t="s">
        <v>39</v>
      </c>
      <c r="X388" s="1">
        <v>0.375</v>
      </c>
      <c r="Y388" s="1">
        <v>0.45833333333333331</v>
      </c>
      <c r="Z388" t="s">
        <v>29</v>
      </c>
      <c r="AA388" s="1">
        <v>0.625</v>
      </c>
      <c r="AB388" s="1">
        <v>0.83333333333333337</v>
      </c>
      <c r="AC388" t="s">
        <v>37</v>
      </c>
      <c r="AD388" t="s">
        <v>36</v>
      </c>
    </row>
    <row r="389" spans="1:31" x14ac:dyDescent="0.25">
      <c r="A389">
        <v>27873</v>
      </c>
      <c r="B389" t="s">
        <v>44</v>
      </c>
      <c r="C389">
        <v>11.93</v>
      </c>
      <c r="E389" t="s">
        <v>23</v>
      </c>
      <c r="F389" t="s">
        <v>32</v>
      </c>
      <c r="H389" t="s">
        <v>33</v>
      </c>
      <c r="N389" t="b">
        <f>COUNTIF($G389,"Lunes")&gt;0</f>
        <v>0</v>
      </c>
      <c r="O389" t="b">
        <f>COUNTIF($H389,"Martes")&gt;0</f>
        <v>1</v>
      </c>
      <c r="P389" t="b">
        <f>COUNTIF($I389,"Miércoles")&gt;0</f>
        <v>0</v>
      </c>
      <c r="Q389" t="b">
        <f>COUNTIF($J389,"Jueves")&gt;0</f>
        <v>0</v>
      </c>
      <c r="R389" t="b">
        <f>COUNTIF($K389,"Viernes")&gt;0</f>
        <v>0</v>
      </c>
      <c r="S389" t="b">
        <f>COUNTIF($L389,"Sábado")&gt;0</f>
        <v>0</v>
      </c>
      <c r="T389" t="b">
        <f>COUNTIF($M389,"Domingo")&gt;0</f>
        <v>0</v>
      </c>
      <c r="U389">
        <v>1</v>
      </c>
      <c r="V389">
        <v>1</v>
      </c>
      <c r="W389" t="s">
        <v>28</v>
      </c>
      <c r="X389" s="1">
        <v>0.45833333333333331</v>
      </c>
      <c r="Z389" t="s">
        <v>29</v>
      </c>
      <c r="AA389" s="1">
        <v>0.70833333333333337</v>
      </c>
      <c r="AB389" s="1">
        <v>0.75</v>
      </c>
      <c r="AC389" t="s">
        <v>36</v>
      </c>
    </row>
    <row r="390" spans="1:31" x14ac:dyDescent="0.25">
      <c r="A390">
        <v>27874</v>
      </c>
      <c r="B390" t="s">
        <v>22</v>
      </c>
      <c r="C390">
        <v>17.440000000000001</v>
      </c>
      <c r="E390" t="s">
        <v>23</v>
      </c>
      <c r="F390" t="s">
        <v>32</v>
      </c>
      <c r="G390" t="s">
        <v>25</v>
      </c>
      <c r="H390" t="s">
        <v>33</v>
      </c>
      <c r="I390" t="s">
        <v>26</v>
      </c>
      <c r="J390" t="s">
        <v>27</v>
      </c>
      <c r="K390" t="s">
        <v>34</v>
      </c>
      <c r="N390" t="b">
        <f>COUNTIF($G390,"Lunes")&gt;0</f>
        <v>1</v>
      </c>
      <c r="O390" t="b">
        <f>COUNTIF($H390,"Martes")&gt;0</f>
        <v>1</v>
      </c>
      <c r="P390" t="b">
        <f>COUNTIF($I390,"Miércoles")&gt;0</f>
        <v>1</v>
      </c>
      <c r="Q390" t="b">
        <f>COUNTIF($J390,"Jueves")&gt;0</f>
        <v>1</v>
      </c>
      <c r="R390" t="b">
        <f>COUNTIF($K390,"Viernes")&gt;0</f>
        <v>1</v>
      </c>
      <c r="S390" t="b">
        <f>COUNTIF($L390,"Sábado")&gt;0</f>
        <v>0</v>
      </c>
      <c r="T390" t="b">
        <f>COUNTIF($M390,"Domingo")&gt;0</f>
        <v>0</v>
      </c>
      <c r="U390">
        <v>5</v>
      </c>
      <c r="V390">
        <v>5</v>
      </c>
      <c r="W390" t="s">
        <v>39</v>
      </c>
      <c r="X390" s="1">
        <v>0.375</v>
      </c>
      <c r="Y390" s="1">
        <v>0.77083333333333337</v>
      </c>
      <c r="Z390" t="s">
        <v>29</v>
      </c>
      <c r="AA390" s="1">
        <v>0.54166666666666663</v>
      </c>
      <c r="AB390" s="1">
        <v>0.89583333333333337</v>
      </c>
      <c r="AC390" t="s">
        <v>37</v>
      </c>
      <c r="AD390" t="s">
        <v>37</v>
      </c>
    </row>
    <row r="391" spans="1:31" x14ac:dyDescent="0.25">
      <c r="A391">
        <v>27875</v>
      </c>
      <c r="B391" t="s">
        <v>59</v>
      </c>
      <c r="C391">
        <v>2.59</v>
      </c>
      <c r="E391" t="s">
        <v>47</v>
      </c>
      <c r="G391" t="s">
        <v>25</v>
      </c>
      <c r="H391" t="s">
        <v>33</v>
      </c>
      <c r="I391" t="s">
        <v>26</v>
      </c>
      <c r="J391" t="s">
        <v>27</v>
      </c>
      <c r="K391" t="s">
        <v>34</v>
      </c>
      <c r="N391" t="b">
        <f>COUNTIF($G391,"Lunes")&gt;0</f>
        <v>1</v>
      </c>
      <c r="O391" t="b">
        <f>COUNTIF($H391,"Martes")&gt;0</f>
        <v>1</v>
      </c>
      <c r="P391" t="b">
        <f>COUNTIF($I391,"Miércoles")&gt;0</f>
        <v>1</v>
      </c>
      <c r="Q391" t="b">
        <f>COUNTIF($J391,"Jueves")&gt;0</f>
        <v>1</v>
      </c>
      <c r="R391" t="b">
        <f>COUNTIF($K391,"Viernes")&gt;0</f>
        <v>1</v>
      </c>
      <c r="S391" t="b">
        <f>COUNTIF($L391,"Sábado")&gt;0</f>
        <v>0</v>
      </c>
      <c r="T391" t="b">
        <f>COUNTIF($M391,"Domingo")&gt;0</f>
        <v>0</v>
      </c>
      <c r="U391">
        <v>5</v>
      </c>
      <c r="V391">
        <v>5</v>
      </c>
      <c r="W391" t="s">
        <v>39</v>
      </c>
      <c r="X391" s="1">
        <v>0.27777777777777779</v>
      </c>
      <c r="Y391" s="1">
        <v>0.28472222222222221</v>
      </c>
      <c r="Z391" t="s">
        <v>29</v>
      </c>
      <c r="AA391" s="1">
        <v>0.13541666666666666</v>
      </c>
      <c r="AB391" s="1">
        <v>0.1388888888888889</v>
      </c>
    </row>
    <row r="392" spans="1:31" x14ac:dyDescent="0.25">
      <c r="A392">
        <v>27876</v>
      </c>
      <c r="B392" t="s">
        <v>54</v>
      </c>
      <c r="C392">
        <v>11.27</v>
      </c>
      <c r="E392" t="s">
        <v>49</v>
      </c>
      <c r="I392" t="s">
        <v>26</v>
      </c>
      <c r="N392" t="b">
        <f>COUNTIF($G392,"Lunes")&gt;0</f>
        <v>0</v>
      </c>
      <c r="O392" t="b">
        <f>COUNTIF($H392,"Martes")&gt;0</f>
        <v>0</v>
      </c>
      <c r="P392" t="b">
        <f>COUNTIF($I392,"Miércoles")&gt;0</f>
        <v>1</v>
      </c>
      <c r="Q392" t="b">
        <f>COUNTIF($J392,"Jueves")&gt;0</f>
        <v>0</v>
      </c>
      <c r="R392" t="b">
        <f>COUNTIF($K392,"Viernes")&gt;0</f>
        <v>0</v>
      </c>
      <c r="S392" t="b">
        <f>COUNTIF($L392,"Sábado")&gt;0</f>
        <v>0</v>
      </c>
      <c r="T392" t="b">
        <f>COUNTIF($M392,"Domingo")&gt;0</f>
        <v>0</v>
      </c>
      <c r="U392">
        <v>1</v>
      </c>
      <c r="V392">
        <v>1</v>
      </c>
      <c r="W392" t="s">
        <v>39</v>
      </c>
      <c r="X392" s="1">
        <v>0.73958333333333337</v>
      </c>
      <c r="Y392" s="1">
        <v>0.77083333333333337</v>
      </c>
      <c r="Z392" t="s">
        <v>35</v>
      </c>
      <c r="AA392" s="1">
        <v>0.92708333333333337</v>
      </c>
    </row>
    <row r="393" spans="1:31" x14ac:dyDescent="0.25">
      <c r="A393">
        <v>27877</v>
      </c>
      <c r="B393" t="s">
        <v>22</v>
      </c>
      <c r="E393" t="s">
        <v>42</v>
      </c>
      <c r="F393" t="s">
        <v>24</v>
      </c>
      <c r="G393" t="s">
        <v>25</v>
      </c>
      <c r="H393" t="s">
        <v>33</v>
      </c>
      <c r="I393" t="s">
        <v>26</v>
      </c>
      <c r="J393" t="s">
        <v>27</v>
      </c>
      <c r="K393" t="s">
        <v>34</v>
      </c>
      <c r="N393" t="b">
        <f>COUNTIF($G393,"Lunes")&gt;0</f>
        <v>1</v>
      </c>
      <c r="O393" t="b">
        <f>COUNTIF($H393,"Martes")&gt;0</f>
        <v>1</v>
      </c>
      <c r="P393" t="b">
        <f>COUNTIF($I393,"Miércoles")&gt;0</f>
        <v>1</v>
      </c>
      <c r="Q393" t="b">
        <f>COUNTIF($J393,"Jueves")&gt;0</f>
        <v>1</v>
      </c>
      <c r="R393" t="b">
        <f>COUNTIF($K393,"Viernes")&gt;0</f>
        <v>1</v>
      </c>
      <c r="S393" t="b">
        <f>COUNTIF($L393,"Sábado")&gt;0</f>
        <v>0</v>
      </c>
      <c r="T393" t="b">
        <f>COUNTIF($M393,"Domingo")&gt;0</f>
        <v>0</v>
      </c>
      <c r="U393">
        <v>5</v>
      </c>
      <c r="V393">
        <v>5</v>
      </c>
      <c r="W393" t="s">
        <v>28</v>
      </c>
      <c r="X393" s="1">
        <v>0.25694444444444442</v>
      </c>
      <c r="Z393" t="s">
        <v>29</v>
      </c>
      <c r="AA393" s="1">
        <v>0.54166666666666663</v>
      </c>
      <c r="AB393" s="1">
        <v>0.66666666666666663</v>
      </c>
    </row>
    <row r="394" spans="1:31" x14ac:dyDescent="0.25">
      <c r="A394">
        <v>27878</v>
      </c>
      <c r="B394" t="s">
        <v>22</v>
      </c>
      <c r="C394">
        <v>10.8</v>
      </c>
      <c r="E394" t="s">
        <v>31</v>
      </c>
      <c r="F394" t="s">
        <v>32</v>
      </c>
      <c r="H394" t="s">
        <v>33</v>
      </c>
      <c r="J394" t="s">
        <v>27</v>
      </c>
      <c r="K394" t="s">
        <v>34</v>
      </c>
      <c r="N394" t="b">
        <f>COUNTIF($G394,"Lunes")&gt;0</f>
        <v>0</v>
      </c>
      <c r="O394" t="b">
        <f>COUNTIF($H394,"Martes")&gt;0</f>
        <v>1</v>
      </c>
      <c r="P394" t="b">
        <f>COUNTIF($I394,"Miércoles")&gt;0</f>
        <v>0</v>
      </c>
      <c r="Q394" t="b">
        <f>COUNTIF($J394,"Jueves")&gt;0</f>
        <v>1</v>
      </c>
      <c r="R394" t="b">
        <f>COUNTIF($K394,"Viernes")&gt;0</f>
        <v>1</v>
      </c>
      <c r="S394" t="b">
        <f>COUNTIF($L394,"Sábado")&gt;0</f>
        <v>0</v>
      </c>
      <c r="T394" t="b">
        <f>COUNTIF($M394,"Domingo")&gt;0</f>
        <v>0</v>
      </c>
      <c r="U394">
        <v>3</v>
      </c>
      <c r="V394">
        <v>3</v>
      </c>
      <c r="W394" t="s">
        <v>39</v>
      </c>
      <c r="X394" s="1">
        <v>0.52083333333333337</v>
      </c>
      <c r="Y394" s="1">
        <v>0.73958333333333337</v>
      </c>
      <c r="Z394" t="s">
        <v>29</v>
      </c>
      <c r="AA394" s="1">
        <v>0.63541666666666663</v>
      </c>
      <c r="AB394" s="1">
        <v>0.88541666666666663</v>
      </c>
      <c r="AC394" t="s">
        <v>36</v>
      </c>
    </row>
    <row r="395" spans="1:31" x14ac:dyDescent="0.25">
      <c r="A395">
        <v>27879</v>
      </c>
      <c r="B395" t="s">
        <v>22</v>
      </c>
      <c r="C395">
        <v>9.18</v>
      </c>
      <c r="E395" t="s">
        <v>46</v>
      </c>
      <c r="F395" t="s">
        <v>24</v>
      </c>
      <c r="G395" t="s">
        <v>25</v>
      </c>
      <c r="H395" t="s">
        <v>33</v>
      </c>
      <c r="I395" t="s">
        <v>26</v>
      </c>
      <c r="J395" t="s">
        <v>27</v>
      </c>
      <c r="K395" t="s">
        <v>34</v>
      </c>
      <c r="N395" t="b">
        <f>COUNTIF($G395,"Lunes")&gt;0</f>
        <v>1</v>
      </c>
      <c r="O395" t="b">
        <f>COUNTIF($H395,"Martes")&gt;0</f>
        <v>1</v>
      </c>
      <c r="P395" t="b">
        <f>COUNTIF($I395,"Miércoles")&gt;0</f>
        <v>1</v>
      </c>
      <c r="Q395" t="b">
        <f>COUNTIF($J395,"Jueves")&gt;0</f>
        <v>1</v>
      </c>
      <c r="R395" t="b">
        <f>COUNTIF($K395,"Viernes")&gt;0</f>
        <v>1</v>
      </c>
      <c r="S395" t="b">
        <f>COUNTIF($L395,"Sábado")&gt;0</f>
        <v>0</v>
      </c>
      <c r="T395" t="b">
        <f>COUNTIF($M395,"Domingo")&gt;0</f>
        <v>0</v>
      </c>
      <c r="U395">
        <v>5</v>
      </c>
      <c r="V395">
        <v>5</v>
      </c>
      <c r="W395" t="s">
        <v>28</v>
      </c>
      <c r="X395" s="1">
        <v>0.375</v>
      </c>
      <c r="Z395" t="s">
        <v>29</v>
      </c>
      <c r="AA395" s="1">
        <v>0.75</v>
      </c>
      <c r="AB395" s="1">
        <v>0.83333333333333337</v>
      </c>
      <c r="AD395" t="s">
        <v>37</v>
      </c>
    </row>
    <row r="396" spans="1:31" x14ac:dyDescent="0.25">
      <c r="A396">
        <v>27880</v>
      </c>
      <c r="B396" t="s">
        <v>22</v>
      </c>
      <c r="C396">
        <v>8.86</v>
      </c>
      <c r="E396" t="s">
        <v>23</v>
      </c>
      <c r="F396" t="s">
        <v>32</v>
      </c>
      <c r="G396" t="s">
        <v>25</v>
      </c>
      <c r="H396" t="s">
        <v>33</v>
      </c>
      <c r="I396" t="s">
        <v>26</v>
      </c>
      <c r="J396" t="s">
        <v>27</v>
      </c>
      <c r="K396" t="s">
        <v>34</v>
      </c>
      <c r="N396" t="b">
        <f>COUNTIF($G396,"Lunes")&gt;0</f>
        <v>1</v>
      </c>
      <c r="O396" t="b">
        <f>COUNTIF($H396,"Martes")&gt;0</f>
        <v>1</v>
      </c>
      <c r="P396" t="b">
        <f>COUNTIF($I396,"Miércoles")&gt;0</f>
        <v>1</v>
      </c>
      <c r="Q396" t="b">
        <f>COUNTIF($J396,"Jueves")&gt;0</f>
        <v>1</v>
      </c>
      <c r="R396" t="b">
        <f>COUNTIF($K396,"Viernes")&gt;0</f>
        <v>1</v>
      </c>
      <c r="S396" t="b">
        <f>COUNTIF($L396,"Sábado")&gt;0</f>
        <v>0</v>
      </c>
      <c r="T396" t="b">
        <f>COUNTIF($M396,"Domingo")&gt;0</f>
        <v>0</v>
      </c>
      <c r="U396">
        <v>5</v>
      </c>
      <c r="V396">
        <v>5</v>
      </c>
      <c r="W396" t="s">
        <v>28</v>
      </c>
      <c r="X396" s="1">
        <v>0.29166666666666669</v>
      </c>
      <c r="Z396" t="s">
        <v>29</v>
      </c>
      <c r="AA396" s="1">
        <v>0.45833333333333331</v>
      </c>
      <c r="AB396" s="1">
        <v>0.58333333333333337</v>
      </c>
      <c r="AC396" t="s">
        <v>36</v>
      </c>
      <c r="AD396" t="s">
        <v>36</v>
      </c>
    </row>
    <row r="397" spans="1:31" x14ac:dyDescent="0.25">
      <c r="A397">
        <v>27881</v>
      </c>
      <c r="B397" t="s">
        <v>22</v>
      </c>
      <c r="C397">
        <v>17.29</v>
      </c>
      <c r="E397" t="s">
        <v>31</v>
      </c>
      <c r="F397" t="s">
        <v>32</v>
      </c>
      <c r="G397" t="s">
        <v>25</v>
      </c>
      <c r="H397" t="s">
        <v>33</v>
      </c>
      <c r="I397" t="s">
        <v>26</v>
      </c>
      <c r="J397" t="s">
        <v>27</v>
      </c>
      <c r="K397" t="s">
        <v>34</v>
      </c>
      <c r="N397" t="b">
        <f>COUNTIF($G397,"Lunes")&gt;0</f>
        <v>1</v>
      </c>
      <c r="O397" t="b">
        <f>COUNTIF($H397,"Martes")&gt;0</f>
        <v>1</v>
      </c>
      <c r="P397" t="b">
        <f>COUNTIF($I397,"Miércoles")&gt;0</f>
        <v>1</v>
      </c>
      <c r="Q397" t="b">
        <f>COUNTIF($J397,"Jueves")&gt;0</f>
        <v>1</v>
      </c>
      <c r="R397" t="b">
        <f>COUNTIF($K397,"Viernes")&gt;0</f>
        <v>1</v>
      </c>
      <c r="S397" t="b">
        <f>COUNTIF($L397,"Sábado")&gt;0</f>
        <v>0</v>
      </c>
      <c r="T397" t="b">
        <f>COUNTIF($M397,"Domingo")&gt;0</f>
        <v>0</v>
      </c>
      <c r="U397">
        <v>5</v>
      </c>
      <c r="V397">
        <v>5</v>
      </c>
      <c r="W397" t="s">
        <v>39</v>
      </c>
      <c r="X397" s="1">
        <v>0.29166666666666669</v>
      </c>
      <c r="Y397" s="1">
        <v>0.45833333333333331</v>
      </c>
      <c r="Z397" t="s">
        <v>29</v>
      </c>
      <c r="AA397" s="1">
        <v>0.375</v>
      </c>
      <c r="AB397" s="1">
        <v>0.83333333333333337</v>
      </c>
      <c r="AC397" t="s">
        <v>36</v>
      </c>
      <c r="AD397" t="s">
        <v>37</v>
      </c>
    </row>
    <row r="398" spans="1:31" x14ac:dyDescent="0.25">
      <c r="A398">
        <v>27882</v>
      </c>
      <c r="B398" t="s">
        <v>44</v>
      </c>
      <c r="C398">
        <v>11.37</v>
      </c>
      <c r="E398" t="s">
        <v>51</v>
      </c>
      <c r="F398" t="s">
        <v>32</v>
      </c>
      <c r="H398" t="s">
        <v>33</v>
      </c>
      <c r="J398" t="s">
        <v>27</v>
      </c>
      <c r="N398" t="b">
        <f>COUNTIF($G398,"Lunes")&gt;0</f>
        <v>0</v>
      </c>
      <c r="O398" t="b">
        <f>COUNTIF($H398,"Martes")&gt;0</f>
        <v>1</v>
      </c>
      <c r="P398" t="b">
        <f>COUNTIF($I398,"Miércoles")&gt;0</f>
        <v>0</v>
      </c>
      <c r="Q398" t="b">
        <f>COUNTIF($J398,"Jueves")&gt;0</f>
        <v>1</v>
      </c>
      <c r="R398" t="b">
        <f>COUNTIF($K398,"Viernes")&gt;0</f>
        <v>0</v>
      </c>
      <c r="S398" t="b">
        <f>COUNTIF($L398,"Sábado")&gt;0</f>
        <v>0</v>
      </c>
      <c r="T398" t="b">
        <f>COUNTIF($M398,"Domingo")&gt;0</f>
        <v>0</v>
      </c>
      <c r="U398">
        <v>2</v>
      </c>
      <c r="V398">
        <v>2</v>
      </c>
      <c r="W398" t="s">
        <v>28</v>
      </c>
      <c r="X398" s="1">
        <v>1.2500000000000001E-2</v>
      </c>
      <c r="Z398" t="s">
        <v>35</v>
      </c>
      <c r="AA398" s="1">
        <v>1.5277777777777777E-2</v>
      </c>
      <c r="AC398" t="s">
        <v>43</v>
      </c>
    </row>
    <row r="399" spans="1:31" x14ac:dyDescent="0.25">
      <c r="A399">
        <v>27883</v>
      </c>
      <c r="B399" t="s">
        <v>30</v>
      </c>
      <c r="C399">
        <v>10.02</v>
      </c>
      <c r="D399">
        <v>5</v>
      </c>
      <c r="E399" t="s">
        <v>23</v>
      </c>
      <c r="F399" t="s">
        <v>32</v>
      </c>
      <c r="G399" t="s">
        <v>25</v>
      </c>
      <c r="H399" t="s">
        <v>33</v>
      </c>
      <c r="I399" t="s">
        <v>26</v>
      </c>
      <c r="J399" t="s">
        <v>27</v>
      </c>
      <c r="K399" t="s">
        <v>34</v>
      </c>
      <c r="N399" t="b">
        <f>COUNTIF($G399,"Lunes")&gt;0</f>
        <v>1</v>
      </c>
      <c r="O399" t="b">
        <f>COUNTIF($H399,"Martes")&gt;0</f>
        <v>1</v>
      </c>
      <c r="P399" t="b">
        <f>COUNTIF($I399,"Miércoles")&gt;0</f>
        <v>1</v>
      </c>
      <c r="Q399" t="b">
        <f>COUNTIF($J399,"Jueves")&gt;0</f>
        <v>1</v>
      </c>
      <c r="R399" t="b">
        <f>COUNTIF($K399,"Viernes")&gt;0</f>
        <v>1</v>
      </c>
      <c r="S399" t="b">
        <f>COUNTIF($L399,"Sábado")&gt;0</f>
        <v>0</v>
      </c>
      <c r="T399" t="b">
        <f>COUNTIF($M399,"Domingo")&gt;0</f>
        <v>0</v>
      </c>
      <c r="U399">
        <v>5</v>
      </c>
      <c r="V399">
        <v>5</v>
      </c>
      <c r="W399" t="s">
        <v>28</v>
      </c>
      <c r="X399" s="1">
        <v>0.29166666666666669</v>
      </c>
      <c r="Z399" t="s">
        <v>29</v>
      </c>
      <c r="AA399" s="1">
        <v>0.625</v>
      </c>
      <c r="AB399" s="1">
        <v>0.64583333333333337</v>
      </c>
      <c r="AC399" t="s">
        <v>45</v>
      </c>
      <c r="AD399" t="s">
        <v>37</v>
      </c>
      <c r="AE399">
        <v>1</v>
      </c>
    </row>
    <row r="400" spans="1:31" x14ac:dyDescent="0.25">
      <c r="A400">
        <v>27884</v>
      </c>
      <c r="B400" t="s">
        <v>30</v>
      </c>
      <c r="C400">
        <v>9.98</v>
      </c>
      <c r="E400" t="s">
        <v>23</v>
      </c>
      <c r="F400" t="s">
        <v>32</v>
      </c>
      <c r="G400" t="s">
        <v>25</v>
      </c>
      <c r="H400" t="s">
        <v>33</v>
      </c>
      <c r="I400" t="s">
        <v>26</v>
      </c>
      <c r="J400" t="s">
        <v>27</v>
      </c>
      <c r="K400" t="s">
        <v>34</v>
      </c>
      <c r="N400" t="b">
        <f>COUNTIF($G400,"Lunes")&gt;0</f>
        <v>1</v>
      </c>
      <c r="O400" t="b">
        <f>COUNTIF($H400,"Martes")&gt;0</f>
        <v>1</v>
      </c>
      <c r="P400" t="b">
        <f>COUNTIF($I400,"Miércoles")&gt;0</f>
        <v>1</v>
      </c>
      <c r="Q400" t="b">
        <f>COUNTIF($J400,"Jueves")&gt;0</f>
        <v>1</v>
      </c>
      <c r="R400" t="b">
        <f>COUNTIF($K400,"Viernes")&gt;0</f>
        <v>1</v>
      </c>
      <c r="S400" t="b">
        <f>COUNTIF($L400,"Sábado")&gt;0</f>
        <v>0</v>
      </c>
      <c r="T400" t="b">
        <f>COUNTIF($M400,"Domingo")&gt;0</f>
        <v>0</v>
      </c>
      <c r="U400">
        <v>5</v>
      </c>
      <c r="V400">
        <v>5</v>
      </c>
      <c r="W400" t="s">
        <v>39</v>
      </c>
      <c r="X400" s="1">
        <v>0.27083333333333331</v>
      </c>
      <c r="Y400" s="1">
        <v>0.375</v>
      </c>
      <c r="Z400" t="s">
        <v>29</v>
      </c>
      <c r="AA400" s="1">
        <v>0.58333333333333337</v>
      </c>
      <c r="AB400" s="1">
        <v>0.875</v>
      </c>
      <c r="AC400" t="s">
        <v>36</v>
      </c>
      <c r="AD400" t="s">
        <v>37</v>
      </c>
      <c r="AE400">
        <v>1</v>
      </c>
    </row>
    <row r="401" spans="1:31" x14ac:dyDescent="0.25">
      <c r="A401">
        <v>27885</v>
      </c>
      <c r="B401" t="s">
        <v>22</v>
      </c>
      <c r="C401">
        <v>1.96</v>
      </c>
      <c r="E401" t="s">
        <v>47</v>
      </c>
      <c r="G401" t="s">
        <v>25</v>
      </c>
      <c r="H401" t="s">
        <v>33</v>
      </c>
      <c r="I401" t="s">
        <v>26</v>
      </c>
      <c r="J401" t="s">
        <v>27</v>
      </c>
      <c r="N401" t="b">
        <f>COUNTIF($G401,"Lunes")&gt;0</f>
        <v>1</v>
      </c>
      <c r="O401" t="b">
        <f>COUNTIF($H401,"Martes")&gt;0</f>
        <v>1</v>
      </c>
      <c r="P401" t="b">
        <f>COUNTIF($I401,"Miércoles")&gt;0</f>
        <v>1</v>
      </c>
      <c r="Q401" t="b">
        <f>COUNTIF($J401,"Jueves")&gt;0</f>
        <v>1</v>
      </c>
      <c r="R401" t="b">
        <f>COUNTIF($K401,"Viernes")&gt;0</f>
        <v>0</v>
      </c>
      <c r="S401" t="b">
        <f>COUNTIF($L401,"Sábado")&gt;0</f>
        <v>0</v>
      </c>
      <c r="T401" t="b">
        <f>COUNTIF($M401,"Domingo")&gt;0</f>
        <v>0</v>
      </c>
      <c r="U401">
        <v>4</v>
      </c>
      <c r="V401">
        <v>4</v>
      </c>
      <c r="W401" t="s">
        <v>39</v>
      </c>
      <c r="X401" s="1">
        <v>0.33333333333333331</v>
      </c>
      <c r="Y401" s="1">
        <v>0.54166666666666663</v>
      </c>
      <c r="Z401" t="s">
        <v>29</v>
      </c>
      <c r="AA401" s="1">
        <v>0.83333333333333337</v>
      </c>
      <c r="AB401" s="1">
        <v>0.91666666666666663</v>
      </c>
    </row>
    <row r="402" spans="1:31" x14ac:dyDescent="0.25">
      <c r="A402">
        <v>27886</v>
      </c>
      <c r="B402" t="s">
        <v>30</v>
      </c>
      <c r="C402">
        <v>2.65</v>
      </c>
      <c r="E402" t="s">
        <v>47</v>
      </c>
      <c r="F402" t="s">
        <v>32</v>
      </c>
      <c r="G402" t="s">
        <v>25</v>
      </c>
      <c r="H402" t="s">
        <v>33</v>
      </c>
      <c r="I402" t="s">
        <v>26</v>
      </c>
      <c r="K402" t="s">
        <v>34</v>
      </c>
      <c r="N402" t="b">
        <f>COUNTIF($G402,"Lunes")&gt;0</f>
        <v>1</v>
      </c>
      <c r="O402" t="b">
        <f>COUNTIF($H402,"Martes")&gt;0</f>
        <v>1</v>
      </c>
      <c r="P402" t="b">
        <f>COUNTIF($I402,"Miércoles")&gt;0</f>
        <v>1</v>
      </c>
      <c r="Q402" t="b">
        <f>COUNTIF($J402,"Jueves")&gt;0</f>
        <v>0</v>
      </c>
      <c r="R402" t="b">
        <f>COUNTIF($K402,"Viernes")&gt;0</f>
        <v>1</v>
      </c>
      <c r="S402" t="b">
        <f>COUNTIF($L402,"Sábado")&gt;0</f>
        <v>0</v>
      </c>
      <c r="T402" t="b">
        <f>COUNTIF($M402,"Domingo")&gt;0</f>
        <v>0</v>
      </c>
      <c r="U402">
        <v>4</v>
      </c>
      <c r="V402">
        <v>4</v>
      </c>
      <c r="W402" t="s">
        <v>39</v>
      </c>
      <c r="X402" s="1">
        <v>0.29166666666666669</v>
      </c>
      <c r="Y402" s="1">
        <v>0.33333333333333331</v>
      </c>
      <c r="Z402" t="s">
        <v>29</v>
      </c>
      <c r="AA402" s="1">
        <v>0.66666666666666663</v>
      </c>
      <c r="AB402" s="1">
        <v>0.75</v>
      </c>
      <c r="AC402" t="s">
        <v>36</v>
      </c>
      <c r="AD402" t="s">
        <v>37</v>
      </c>
    </row>
    <row r="403" spans="1:31" x14ac:dyDescent="0.25">
      <c r="A403">
        <v>27887</v>
      </c>
      <c r="B403" t="s">
        <v>30</v>
      </c>
      <c r="C403">
        <v>19.010000000000002</v>
      </c>
      <c r="D403">
        <v>6</v>
      </c>
      <c r="E403" t="s">
        <v>52</v>
      </c>
      <c r="F403" t="s">
        <v>24</v>
      </c>
      <c r="G403" t="s">
        <v>25</v>
      </c>
      <c r="H403" t="s">
        <v>33</v>
      </c>
      <c r="I403" t="s">
        <v>26</v>
      </c>
      <c r="J403" t="s">
        <v>27</v>
      </c>
      <c r="K403" t="s">
        <v>34</v>
      </c>
      <c r="N403" t="b">
        <f>COUNTIF($G403,"Lunes")&gt;0</f>
        <v>1</v>
      </c>
      <c r="O403" t="b">
        <f>COUNTIF($H403,"Martes")&gt;0</f>
        <v>1</v>
      </c>
      <c r="P403" t="b">
        <f>COUNTIF($I403,"Miércoles")&gt;0</f>
        <v>1</v>
      </c>
      <c r="Q403" t="b">
        <f>COUNTIF($J403,"Jueves")&gt;0</f>
        <v>1</v>
      </c>
      <c r="R403" t="b">
        <f>COUNTIF($K403,"Viernes")&gt;0</f>
        <v>1</v>
      </c>
      <c r="S403" t="b">
        <f>COUNTIF($L403,"Sábado")&gt;0</f>
        <v>0</v>
      </c>
      <c r="T403" t="b">
        <f>COUNTIF($M403,"Domingo")&gt;0</f>
        <v>0</v>
      </c>
      <c r="U403">
        <v>5</v>
      </c>
      <c r="V403">
        <v>5</v>
      </c>
      <c r="W403" t="s">
        <v>39</v>
      </c>
      <c r="X403" s="1">
        <v>0.33333333333333331</v>
      </c>
      <c r="Y403" s="1">
        <v>0.375</v>
      </c>
      <c r="Z403" t="s">
        <v>29</v>
      </c>
      <c r="AA403" s="1">
        <v>0.625</v>
      </c>
      <c r="AB403" s="1">
        <v>0.66666666666666663</v>
      </c>
      <c r="AD403" t="s">
        <v>37</v>
      </c>
      <c r="AE403">
        <v>2</v>
      </c>
    </row>
    <row r="404" spans="1:31" x14ac:dyDescent="0.25">
      <c r="A404">
        <v>27888</v>
      </c>
      <c r="B404" t="s">
        <v>40</v>
      </c>
      <c r="C404">
        <v>6.13</v>
      </c>
      <c r="E404" t="s">
        <v>31</v>
      </c>
      <c r="F404" t="s">
        <v>32</v>
      </c>
      <c r="G404" t="s">
        <v>25</v>
      </c>
      <c r="H404" t="s">
        <v>33</v>
      </c>
      <c r="I404" t="s">
        <v>26</v>
      </c>
      <c r="J404" t="s">
        <v>27</v>
      </c>
      <c r="K404" t="s">
        <v>34</v>
      </c>
      <c r="L404" t="s">
        <v>41</v>
      </c>
      <c r="N404" t="b">
        <f>COUNTIF($G404,"Lunes")&gt;0</f>
        <v>1</v>
      </c>
      <c r="O404" t="b">
        <f>COUNTIF($H404,"Martes")&gt;0</f>
        <v>1</v>
      </c>
      <c r="P404" t="b">
        <f>COUNTIF($I404,"Miércoles")&gt;0</f>
        <v>1</v>
      </c>
      <c r="Q404" t="b">
        <f>COUNTIF($J404,"Jueves")&gt;0</f>
        <v>1</v>
      </c>
      <c r="R404" t="b">
        <f>COUNTIF($K404,"Viernes")&gt;0</f>
        <v>1</v>
      </c>
      <c r="S404" t="b">
        <f>COUNTIF($L404,"Sábado")&gt;0</f>
        <v>1</v>
      </c>
      <c r="T404" t="b">
        <f>COUNTIF($M404,"Domingo")&gt;0</f>
        <v>0</v>
      </c>
      <c r="U404">
        <v>6</v>
      </c>
      <c r="V404">
        <v>6</v>
      </c>
      <c r="W404" t="s">
        <v>28</v>
      </c>
      <c r="X404" s="1">
        <v>0.37569444444444444</v>
      </c>
      <c r="Z404" t="s">
        <v>35</v>
      </c>
      <c r="AA404" s="1">
        <v>0.79236111111111107</v>
      </c>
      <c r="AC404" t="s">
        <v>48</v>
      </c>
      <c r="AE404">
        <v>1</v>
      </c>
    </row>
    <row r="405" spans="1:31" x14ac:dyDescent="0.25">
      <c r="A405">
        <v>27889</v>
      </c>
      <c r="B405" t="s">
        <v>22</v>
      </c>
      <c r="C405">
        <v>12.53</v>
      </c>
      <c r="E405" t="s">
        <v>23</v>
      </c>
      <c r="F405" t="s">
        <v>32</v>
      </c>
      <c r="G405" t="s">
        <v>25</v>
      </c>
      <c r="H405" t="s">
        <v>33</v>
      </c>
      <c r="I405" t="s">
        <v>26</v>
      </c>
      <c r="J405" t="s">
        <v>27</v>
      </c>
      <c r="L405" t="s">
        <v>41</v>
      </c>
      <c r="N405" t="b">
        <f>COUNTIF($G405,"Lunes")&gt;0</f>
        <v>1</v>
      </c>
      <c r="O405" t="b">
        <f>COUNTIF($H405,"Martes")&gt;0</f>
        <v>1</v>
      </c>
      <c r="P405" t="b">
        <f>COUNTIF($I405,"Miércoles")&gt;0</f>
        <v>1</v>
      </c>
      <c r="Q405" t="b">
        <f>COUNTIF($J405,"Jueves")&gt;0</f>
        <v>1</v>
      </c>
      <c r="R405" t="b">
        <f>COUNTIF($K405,"Viernes")&gt;0</f>
        <v>0</v>
      </c>
      <c r="S405" t="b">
        <f>COUNTIF($L405,"Sábado")&gt;0</f>
        <v>1</v>
      </c>
      <c r="T405" t="b">
        <f>COUNTIF($M405,"Domingo")&gt;0</f>
        <v>0</v>
      </c>
      <c r="U405">
        <v>5</v>
      </c>
      <c r="V405">
        <v>5</v>
      </c>
      <c r="W405" t="s">
        <v>39</v>
      </c>
      <c r="X405" s="1">
        <v>0.29166666666666669</v>
      </c>
      <c r="Y405" s="1">
        <v>0.66666666666666663</v>
      </c>
      <c r="Z405" t="s">
        <v>29</v>
      </c>
      <c r="AA405" s="1">
        <v>0.625</v>
      </c>
      <c r="AB405" s="1">
        <v>0.75</v>
      </c>
      <c r="AC405" t="s">
        <v>36</v>
      </c>
      <c r="AE405">
        <v>1</v>
      </c>
    </row>
    <row r="406" spans="1:31" x14ac:dyDescent="0.25">
      <c r="A406">
        <v>27890</v>
      </c>
      <c r="B406" t="s">
        <v>44</v>
      </c>
      <c r="C406">
        <v>7.91</v>
      </c>
      <c r="E406" t="s">
        <v>23</v>
      </c>
      <c r="F406" t="s">
        <v>32</v>
      </c>
      <c r="H406" t="s">
        <v>33</v>
      </c>
      <c r="J406" t="s">
        <v>27</v>
      </c>
      <c r="N406" t="b">
        <f>COUNTIF($G406,"Lunes")&gt;0</f>
        <v>0</v>
      </c>
      <c r="O406" t="b">
        <f>COUNTIF($H406,"Martes")&gt;0</f>
        <v>1</v>
      </c>
      <c r="P406" t="b">
        <f>COUNTIF($I406,"Miércoles")&gt;0</f>
        <v>0</v>
      </c>
      <c r="Q406" t="b">
        <f>COUNTIF($J406,"Jueves")&gt;0</f>
        <v>1</v>
      </c>
      <c r="R406" t="b">
        <f>COUNTIF($K406,"Viernes")&gt;0</f>
        <v>0</v>
      </c>
      <c r="S406" t="b">
        <f>COUNTIF($L406,"Sábado")&gt;0</f>
        <v>0</v>
      </c>
      <c r="T406" t="b">
        <f>COUNTIF($M406,"Domingo")&gt;0</f>
        <v>0</v>
      </c>
      <c r="U406">
        <v>2</v>
      </c>
      <c r="V406">
        <v>2</v>
      </c>
      <c r="W406" t="s">
        <v>28</v>
      </c>
      <c r="X406" s="1">
        <v>0.75</v>
      </c>
      <c r="Z406" t="s">
        <v>35</v>
      </c>
      <c r="AA406" s="1">
        <v>0.83333333333333337</v>
      </c>
      <c r="AC406" t="s">
        <v>37</v>
      </c>
      <c r="AD406" t="s">
        <v>37</v>
      </c>
    </row>
    <row r="407" spans="1:31" x14ac:dyDescent="0.25">
      <c r="A407">
        <v>27891</v>
      </c>
      <c r="B407" t="s">
        <v>44</v>
      </c>
      <c r="C407">
        <v>21.03</v>
      </c>
      <c r="E407" t="s">
        <v>23</v>
      </c>
      <c r="F407" t="s">
        <v>32</v>
      </c>
      <c r="G407" t="s">
        <v>25</v>
      </c>
      <c r="H407" t="s">
        <v>33</v>
      </c>
      <c r="J407" t="s">
        <v>27</v>
      </c>
      <c r="K407" t="s">
        <v>34</v>
      </c>
      <c r="N407" t="b">
        <f>COUNTIF($G407,"Lunes")&gt;0</f>
        <v>1</v>
      </c>
      <c r="O407" t="b">
        <f>COUNTIF($H407,"Martes")&gt;0</f>
        <v>1</v>
      </c>
      <c r="P407" t="b">
        <f>COUNTIF($I407,"Miércoles")&gt;0</f>
        <v>0</v>
      </c>
      <c r="Q407" t="b">
        <f>COUNTIF($J407,"Jueves")&gt;0</f>
        <v>1</v>
      </c>
      <c r="R407" t="b">
        <f>COUNTIF($K407,"Viernes")&gt;0</f>
        <v>1</v>
      </c>
      <c r="S407" t="b">
        <f>COUNTIF($L407,"Sábado")&gt;0</f>
        <v>0</v>
      </c>
      <c r="T407" t="b">
        <f>COUNTIF($M407,"Domingo")&gt;0</f>
        <v>0</v>
      </c>
      <c r="U407">
        <v>4</v>
      </c>
      <c r="V407">
        <v>4</v>
      </c>
      <c r="W407" t="s">
        <v>28</v>
      </c>
      <c r="X407" s="1">
        <v>0.26041666666666669</v>
      </c>
      <c r="Z407" t="s">
        <v>29</v>
      </c>
      <c r="AA407" s="1">
        <v>0.41666666666666669</v>
      </c>
      <c r="AB407" s="1">
        <v>0.5</v>
      </c>
      <c r="AC407" t="s">
        <v>37</v>
      </c>
      <c r="AD407" t="s">
        <v>37</v>
      </c>
    </row>
    <row r="408" spans="1:31" x14ac:dyDescent="0.25">
      <c r="A408">
        <v>27892</v>
      </c>
      <c r="B408" t="s">
        <v>22</v>
      </c>
      <c r="C408">
        <v>16.739999999999998</v>
      </c>
      <c r="E408" t="s">
        <v>23</v>
      </c>
      <c r="F408" t="s">
        <v>32</v>
      </c>
      <c r="H408" t="s">
        <v>33</v>
      </c>
      <c r="I408" t="s">
        <v>26</v>
      </c>
      <c r="J408" t="s">
        <v>27</v>
      </c>
      <c r="K408" t="s">
        <v>34</v>
      </c>
      <c r="N408" t="b">
        <f>COUNTIF($G408,"Lunes")&gt;0</f>
        <v>0</v>
      </c>
      <c r="O408" t="b">
        <f>COUNTIF($H408,"Martes")&gt;0</f>
        <v>1</v>
      </c>
      <c r="P408" t="b">
        <f>COUNTIF($I408,"Miércoles")&gt;0</f>
        <v>1</v>
      </c>
      <c r="Q408" t="b">
        <f>COUNTIF($J408,"Jueves")&gt;0</f>
        <v>1</v>
      </c>
      <c r="R408" t="b">
        <f>COUNTIF($K408,"Viernes")&gt;0</f>
        <v>1</v>
      </c>
      <c r="S408" t="b">
        <f>COUNTIF($L408,"Sábado")&gt;0</f>
        <v>0</v>
      </c>
      <c r="T408" t="b">
        <f>COUNTIF($M408,"Domingo")&gt;0</f>
        <v>0</v>
      </c>
      <c r="U408">
        <v>4</v>
      </c>
      <c r="V408">
        <v>4</v>
      </c>
      <c r="W408" t="s">
        <v>28</v>
      </c>
      <c r="X408" s="1">
        <v>0.375</v>
      </c>
      <c r="Z408" t="s">
        <v>29</v>
      </c>
      <c r="AA408" s="1">
        <v>0.625</v>
      </c>
      <c r="AB408" s="1">
        <v>0.79166666666666663</v>
      </c>
      <c r="AC408" t="s">
        <v>43</v>
      </c>
      <c r="AD408" t="s">
        <v>37</v>
      </c>
      <c r="AE408">
        <v>1</v>
      </c>
    </row>
    <row r="409" spans="1:31" x14ac:dyDescent="0.25">
      <c r="A409">
        <v>27893</v>
      </c>
      <c r="B409" t="s">
        <v>22</v>
      </c>
      <c r="C409">
        <v>19.68</v>
      </c>
      <c r="E409" t="s">
        <v>38</v>
      </c>
      <c r="F409" t="s">
        <v>32</v>
      </c>
      <c r="G409" t="s">
        <v>25</v>
      </c>
      <c r="H409" t="s">
        <v>33</v>
      </c>
      <c r="I409" t="s">
        <v>26</v>
      </c>
      <c r="J409" t="s">
        <v>27</v>
      </c>
      <c r="N409" t="b">
        <f>COUNTIF($G409,"Lunes")&gt;0</f>
        <v>1</v>
      </c>
      <c r="O409" t="b">
        <f>COUNTIF($H409,"Martes")&gt;0</f>
        <v>1</v>
      </c>
      <c r="P409" t="b">
        <f>COUNTIF($I409,"Miércoles")&gt;0</f>
        <v>1</v>
      </c>
      <c r="Q409" t="b">
        <f>COUNTIF($J409,"Jueves")&gt;0</f>
        <v>1</v>
      </c>
      <c r="R409" t="b">
        <f>COUNTIF($K409,"Viernes")&gt;0</f>
        <v>0</v>
      </c>
      <c r="S409" t="b">
        <f>COUNTIF($L409,"Sábado")&gt;0</f>
        <v>0</v>
      </c>
      <c r="T409" t="b">
        <f>COUNTIF($M409,"Domingo")&gt;0</f>
        <v>0</v>
      </c>
      <c r="U409">
        <v>4</v>
      </c>
      <c r="V409">
        <v>4</v>
      </c>
      <c r="W409" t="s">
        <v>39</v>
      </c>
      <c r="X409" s="1">
        <v>0.625</v>
      </c>
      <c r="Y409" s="1">
        <v>0.75</v>
      </c>
      <c r="Z409" t="s">
        <v>29</v>
      </c>
      <c r="AA409" s="1">
        <v>0.75</v>
      </c>
      <c r="AB409" s="1">
        <v>0.91666666666666663</v>
      </c>
      <c r="AC409" t="s">
        <v>37</v>
      </c>
      <c r="AD409" t="s">
        <v>43</v>
      </c>
    </row>
    <row r="410" spans="1:31" x14ac:dyDescent="0.25">
      <c r="A410">
        <v>27894</v>
      </c>
      <c r="B410" t="s">
        <v>22</v>
      </c>
      <c r="C410">
        <v>2.11</v>
      </c>
      <c r="E410" t="s">
        <v>47</v>
      </c>
      <c r="G410" t="s">
        <v>25</v>
      </c>
      <c r="H410" t="s">
        <v>33</v>
      </c>
      <c r="I410" t="s">
        <v>26</v>
      </c>
      <c r="J410" t="s">
        <v>27</v>
      </c>
      <c r="N410" t="b">
        <f>COUNTIF($G410,"Lunes")&gt;0</f>
        <v>1</v>
      </c>
      <c r="O410" t="b">
        <f>COUNTIF($H410,"Martes")&gt;0</f>
        <v>1</v>
      </c>
      <c r="P410" t="b">
        <f>COUNTIF($I410,"Miércoles")&gt;0</f>
        <v>1</v>
      </c>
      <c r="Q410" t="b">
        <f>COUNTIF($J410,"Jueves")&gt;0</f>
        <v>1</v>
      </c>
      <c r="R410" t="b">
        <f>COUNTIF($K410,"Viernes")&gt;0</f>
        <v>0</v>
      </c>
      <c r="S410" t="b">
        <f>COUNTIF($L410,"Sábado")&gt;0</f>
        <v>0</v>
      </c>
      <c r="T410" t="b">
        <f>COUNTIF($M410,"Domingo")&gt;0</f>
        <v>0</v>
      </c>
      <c r="U410">
        <v>4</v>
      </c>
      <c r="V410">
        <v>4</v>
      </c>
      <c r="W410" t="s">
        <v>28</v>
      </c>
      <c r="X410" s="1">
        <v>0.375</v>
      </c>
      <c r="Z410" t="s">
        <v>29</v>
      </c>
      <c r="AA410" s="1">
        <v>4.1666666666666664E-2</v>
      </c>
      <c r="AB410" s="1">
        <v>0.20833333333333334</v>
      </c>
    </row>
    <row r="411" spans="1:31" x14ac:dyDescent="0.25">
      <c r="A411">
        <v>27895</v>
      </c>
      <c r="B411" t="s">
        <v>30</v>
      </c>
      <c r="C411">
        <v>6.51</v>
      </c>
      <c r="E411" t="s">
        <v>23</v>
      </c>
      <c r="F411" t="s">
        <v>32</v>
      </c>
      <c r="G411" t="s">
        <v>25</v>
      </c>
      <c r="H411" t="s">
        <v>33</v>
      </c>
      <c r="I411" t="s">
        <v>26</v>
      </c>
      <c r="J411" t="s">
        <v>27</v>
      </c>
      <c r="K411" t="s">
        <v>34</v>
      </c>
      <c r="L411" t="s">
        <v>41</v>
      </c>
      <c r="N411" t="b">
        <f>COUNTIF($G411,"Lunes")&gt;0</f>
        <v>1</v>
      </c>
      <c r="O411" t="b">
        <f>COUNTIF($H411,"Martes")&gt;0</f>
        <v>1</v>
      </c>
      <c r="P411" t="b">
        <f>COUNTIF($I411,"Miércoles")&gt;0</f>
        <v>1</v>
      </c>
      <c r="Q411" t="b">
        <f>COUNTIF($J411,"Jueves")&gt;0</f>
        <v>1</v>
      </c>
      <c r="R411" t="b">
        <f>COUNTIF($K411,"Viernes")&gt;0</f>
        <v>1</v>
      </c>
      <c r="S411" t="b">
        <f>COUNTIF($L411,"Sábado")&gt;0</f>
        <v>1</v>
      </c>
      <c r="T411" t="b">
        <f>COUNTIF($M411,"Domingo")&gt;0</f>
        <v>0</v>
      </c>
      <c r="U411">
        <v>6</v>
      </c>
      <c r="V411">
        <v>6</v>
      </c>
      <c r="W411" t="s">
        <v>28</v>
      </c>
      <c r="X411" s="1">
        <v>0.58333333333333337</v>
      </c>
      <c r="Z411" t="s">
        <v>35</v>
      </c>
      <c r="AA411" s="1">
        <v>0.91666666666666663</v>
      </c>
    </row>
    <row r="412" spans="1:31" x14ac:dyDescent="0.25">
      <c r="A412">
        <v>27896</v>
      </c>
      <c r="B412" t="s">
        <v>22</v>
      </c>
      <c r="C412">
        <v>15.14</v>
      </c>
      <c r="E412" t="s">
        <v>31</v>
      </c>
      <c r="F412" t="s">
        <v>32</v>
      </c>
      <c r="G412" t="s">
        <v>25</v>
      </c>
      <c r="H412" t="s">
        <v>33</v>
      </c>
      <c r="I412" t="s">
        <v>26</v>
      </c>
      <c r="J412" t="s">
        <v>27</v>
      </c>
      <c r="K412" t="s">
        <v>34</v>
      </c>
      <c r="N412" t="b">
        <f>COUNTIF($G412,"Lunes")&gt;0</f>
        <v>1</v>
      </c>
      <c r="O412" t="b">
        <f>COUNTIF($H412,"Martes")&gt;0</f>
        <v>1</v>
      </c>
      <c r="P412" t="b">
        <f>COUNTIF($I412,"Miércoles")&gt;0</f>
        <v>1</v>
      </c>
      <c r="Q412" t="b">
        <f>COUNTIF($J412,"Jueves")&gt;0</f>
        <v>1</v>
      </c>
      <c r="R412" t="b">
        <f>COUNTIF($K412,"Viernes")&gt;0</f>
        <v>1</v>
      </c>
      <c r="S412" t="b">
        <f>COUNTIF($L412,"Sábado")&gt;0</f>
        <v>0</v>
      </c>
      <c r="T412" t="b">
        <f>COUNTIF($M412,"Domingo")&gt;0</f>
        <v>0</v>
      </c>
      <c r="U412">
        <v>5</v>
      </c>
      <c r="V412">
        <v>5</v>
      </c>
      <c r="W412" t="s">
        <v>39</v>
      </c>
      <c r="X412" s="1">
        <v>0.375</v>
      </c>
      <c r="Y412" s="1">
        <v>0.45833333333333331</v>
      </c>
      <c r="Z412" t="s">
        <v>29</v>
      </c>
      <c r="AA412" s="1">
        <v>8.3333333333333329E-2</v>
      </c>
      <c r="AB412" s="1">
        <v>0.125</v>
      </c>
    </row>
    <row r="413" spans="1:31" x14ac:dyDescent="0.25">
      <c r="A413">
        <v>27897</v>
      </c>
      <c r="B413" t="s">
        <v>30</v>
      </c>
      <c r="C413">
        <v>10.91</v>
      </c>
      <c r="E413" t="s">
        <v>31</v>
      </c>
      <c r="F413" t="s">
        <v>32</v>
      </c>
      <c r="G413" t="s">
        <v>25</v>
      </c>
      <c r="H413" t="s">
        <v>33</v>
      </c>
      <c r="I413" t="s">
        <v>26</v>
      </c>
      <c r="J413" t="s">
        <v>27</v>
      </c>
      <c r="K413" t="s">
        <v>34</v>
      </c>
      <c r="N413" t="b">
        <f>COUNTIF($G413,"Lunes")&gt;0</f>
        <v>1</v>
      </c>
      <c r="O413" t="b">
        <f>COUNTIF($H413,"Martes")&gt;0</f>
        <v>1</v>
      </c>
      <c r="P413" t="b">
        <f>COUNTIF($I413,"Miércoles")&gt;0</f>
        <v>1</v>
      </c>
      <c r="Q413" t="b">
        <f>COUNTIF($J413,"Jueves")&gt;0</f>
        <v>1</v>
      </c>
      <c r="R413" t="b">
        <f>COUNTIF($K413,"Viernes")&gt;0</f>
        <v>1</v>
      </c>
      <c r="S413" t="b">
        <f>COUNTIF($L413,"Sábado")&gt;0</f>
        <v>0</v>
      </c>
      <c r="T413" t="b">
        <f>COUNTIF($M413,"Domingo")&gt;0</f>
        <v>0</v>
      </c>
      <c r="U413">
        <v>5</v>
      </c>
      <c r="V413">
        <v>5</v>
      </c>
      <c r="W413" t="s">
        <v>39</v>
      </c>
      <c r="X413" s="1">
        <v>0.39583333333333331</v>
      </c>
      <c r="Y413" s="1">
        <v>0.4375</v>
      </c>
      <c r="Z413" t="s">
        <v>29</v>
      </c>
      <c r="AA413" s="1">
        <v>0.89583333333333337</v>
      </c>
      <c r="AB413" s="1">
        <v>0.9375</v>
      </c>
      <c r="AC413" t="s">
        <v>37</v>
      </c>
      <c r="AD413" t="s">
        <v>37</v>
      </c>
    </row>
    <row r="414" spans="1:31" x14ac:dyDescent="0.25">
      <c r="A414">
        <v>27898</v>
      </c>
      <c r="B414" t="s">
        <v>40</v>
      </c>
      <c r="C414">
        <v>9.06</v>
      </c>
      <c r="D414">
        <v>10</v>
      </c>
      <c r="E414" t="s">
        <v>31</v>
      </c>
      <c r="F414" t="s">
        <v>24</v>
      </c>
      <c r="G414" t="s">
        <v>25</v>
      </c>
      <c r="H414" t="s">
        <v>33</v>
      </c>
      <c r="I414" t="s">
        <v>26</v>
      </c>
      <c r="J414" t="s">
        <v>27</v>
      </c>
      <c r="K414" t="s">
        <v>34</v>
      </c>
      <c r="N414" t="b">
        <f>COUNTIF($G414,"Lunes")&gt;0</f>
        <v>1</v>
      </c>
      <c r="O414" t="b">
        <f>COUNTIF($H414,"Martes")&gt;0</f>
        <v>1</v>
      </c>
      <c r="P414" t="b">
        <f>COUNTIF($I414,"Miércoles")&gt;0</f>
        <v>1</v>
      </c>
      <c r="Q414" t="b">
        <f>COUNTIF($J414,"Jueves")&gt;0</f>
        <v>1</v>
      </c>
      <c r="R414" t="b">
        <f>COUNTIF($K414,"Viernes")&gt;0</f>
        <v>1</v>
      </c>
      <c r="S414" t="b">
        <f>COUNTIF($L414,"Sábado")&gt;0</f>
        <v>0</v>
      </c>
      <c r="T414" t="b">
        <f>COUNTIF($M414,"Domingo")&gt;0</f>
        <v>0</v>
      </c>
      <c r="U414">
        <v>5</v>
      </c>
      <c r="V414">
        <v>5</v>
      </c>
      <c r="W414" t="s">
        <v>28</v>
      </c>
      <c r="X414" s="1">
        <v>0.33333333333333331</v>
      </c>
      <c r="Z414" t="s">
        <v>35</v>
      </c>
      <c r="AA414" s="1">
        <v>0.79166666666666663</v>
      </c>
    </row>
    <row r="415" spans="1:31" x14ac:dyDescent="0.25">
      <c r="A415">
        <v>27899</v>
      </c>
      <c r="B415" t="s">
        <v>22</v>
      </c>
      <c r="C415">
        <v>8.3699999999999992</v>
      </c>
      <c r="E415" t="s">
        <v>42</v>
      </c>
      <c r="G415" t="s">
        <v>25</v>
      </c>
      <c r="H415" t="s">
        <v>33</v>
      </c>
      <c r="I415" t="s">
        <v>26</v>
      </c>
      <c r="J415" t="s">
        <v>27</v>
      </c>
      <c r="K415" t="s">
        <v>34</v>
      </c>
      <c r="N415" t="b">
        <f>COUNTIF($G415,"Lunes")&gt;0</f>
        <v>1</v>
      </c>
      <c r="O415" t="b">
        <f>COUNTIF($H415,"Martes")&gt;0</f>
        <v>1</v>
      </c>
      <c r="P415" t="b">
        <f>COUNTIF($I415,"Miércoles")&gt;0</f>
        <v>1</v>
      </c>
      <c r="Q415" t="b">
        <f>COUNTIF($J415,"Jueves")&gt;0</f>
        <v>1</v>
      </c>
      <c r="R415" t="b">
        <f>COUNTIF($K415,"Viernes")&gt;0</f>
        <v>1</v>
      </c>
      <c r="S415" t="b">
        <f>COUNTIF($L415,"Sábado")&gt;0</f>
        <v>0</v>
      </c>
      <c r="T415" t="b">
        <f>COUNTIF($M415,"Domingo")&gt;0</f>
        <v>0</v>
      </c>
      <c r="U415">
        <v>5</v>
      </c>
      <c r="V415">
        <v>5</v>
      </c>
      <c r="W415" t="s">
        <v>28</v>
      </c>
      <c r="X415" s="1">
        <v>0.16666666666666666</v>
      </c>
      <c r="Z415" t="s">
        <v>35</v>
      </c>
      <c r="AA415" s="1">
        <v>0.33333333333333331</v>
      </c>
    </row>
    <row r="416" spans="1:31" x14ac:dyDescent="0.25">
      <c r="A416">
        <v>27900</v>
      </c>
      <c r="B416" t="s">
        <v>22</v>
      </c>
      <c r="C416">
        <v>8.16</v>
      </c>
      <c r="E416" t="s">
        <v>23</v>
      </c>
      <c r="F416" t="s">
        <v>32</v>
      </c>
      <c r="G416" t="s">
        <v>25</v>
      </c>
      <c r="H416" t="s">
        <v>33</v>
      </c>
      <c r="I416" t="s">
        <v>26</v>
      </c>
      <c r="J416" t="s">
        <v>27</v>
      </c>
      <c r="K416" t="s">
        <v>34</v>
      </c>
      <c r="N416" t="b">
        <f>COUNTIF($G416,"Lunes")&gt;0</f>
        <v>1</v>
      </c>
      <c r="O416" t="b">
        <f>COUNTIF($H416,"Martes")&gt;0</f>
        <v>1</v>
      </c>
      <c r="P416" t="b">
        <f>COUNTIF($I416,"Miércoles")&gt;0</f>
        <v>1</v>
      </c>
      <c r="Q416" t="b">
        <f>COUNTIF($J416,"Jueves")&gt;0</f>
        <v>1</v>
      </c>
      <c r="R416" t="b">
        <f>COUNTIF($K416,"Viernes")&gt;0</f>
        <v>1</v>
      </c>
      <c r="S416" t="b">
        <f>COUNTIF($L416,"Sábado")&gt;0</f>
        <v>0</v>
      </c>
      <c r="T416" t="b">
        <f>COUNTIF($M416,"Domingo")&gt;0</f>
        <v>0</v>
      </c>
      <c r="U416">
        <v>5</v>
      </c>
      <c r="V416">
        <v>5</v>
      </c>
      <c r="W416" t="s">
        <v>28</v>
      </c>
      <c r="X416" s="1">
        <v>0.66666666666666663</v>
      </c>
      <c r="Z416" t="s">
        <v>35</v>
      </c>
      <c r="AA416" s="1">
        <v>0.91666666666666663</v>
      </c>
      <c r="AC416" t="s">
        <v>43</v>
      </c>
    </row>
    <row r="417" spans="1:31" x14ac:dyDescent="0.25">
      <c r="A417">
        <v>27901</v>
      </c>
      <c r="B417" t="s">
        <v>22</v>
      </c>
      <c r="C417">
        <v>7.26</v>
      </c>
      <c r="E417" t="s">
        <v>23</v>
      </c>
      <c r="F417" t="s">
        <v>24</v>
      </c>
      <c r="G417" t="s">
        <v>25</v>
      </c>
      <c r="H417" t="s">
        <v>33</v>
      </c>
      <c r="I417" t="s">
        <v>26</v>
      </c>
      <c r="J417" t="s">
        <v>27</v>
      </c>
      <c r="N417" t="b">
        <f>COUNTIF($G417,"Lunes")&gt;0</f>
        <v>1</v>
      </c>
      <c r="O417" t="b">
        <f>COUNTIF($H417,"Martes")&gt;0</f>
        <v>1</v>
      </c>
      <c r="P417" t="b">
        <f>COUNTIF($I417,"Miércoles")&gt;0</f>
        <v>1</v>
      </c>
      <c r="Q417" t="b">
        <f>COUNTIF($J417,"Jueves")&gt;0</f>
        <v>1</v>
      </c>
      <c r="R417" t="b">
        <f>COUNTIF($K417,"Viernes")&gt;0</f>
        <v>0</v>
      </c>
      <c r="S417" t="b">
        <f>COUNTIF($L417,"Sábado")&gt;0</f>
        <v>0</v>
      </c>
      <c r="T417" t="b">
        <f>COUNTIF($M417,"Domingo")&gt;0</f>
        <v>0</v>
      </c>
      <c r="U417">
        <v>4</v>
      </c>
      <c r="V417">
        <v>4</v>
      </c>
      <c r="W417" t="s">
        <v>28</v>
      </c>
      <c r="X417" s="1">
        <v>0.16666666666666666</v>
      </c>
      <c r="Z417" t="s">
        <v>35</v>
      </c>
      <c r="AA417" s="1">
        <v>0.39583333333333331</v>
      </c>
    </row>
    <row r="418" spans="1:31" x14ac:dyDescent="0.25">
      <c r="A418">
        <v>27902</v>
      </c>
      <c r="B418" t="s">
        <v>44</v>
      </c>
      <c r="C418">
        <v>9.6</v>
      </c>
      <c r="E418" t="s">
        <v>53</v>
      </c>
      <c r="F418" t="s">
        <v>32</v>
      </c>
      <c r="G418" t="s">
        <v>25</v>
      </c>
      <c r="J418" t="s">
        <v>27</v>
      </c>
      <c r="N418" t="b">
        <f>COUNTIF($G418,"Lunes")&gt;0</f>
        <v>1</v>
      </c>
      <c r="O418" t="b">
        <f>COUNTIF($H418,"Martes")&gt;0</f>
        <v>0</v>
      </c>
      <c r="P418" t="b">
        <f>COUNTIF($I418,"Miércoles")&gt;0</f>
        <v>0</v>
      </c>
      <c r="Q418" t="b">
        <f>COUNTIF($J418,"Jueves")&gt;0</f>
        <v>1</v>
      </c>
      <c r="R418" t="b">
        <f>COUNTIF($K418,"Viernes")&gt;0</f>
        <v>0</v>
      </c>
      <c r="S418" t="b">
        <f>COUNTIF($L418,"Sábado")&gt;0</f>
        <v>0</v>
      </c>
      <c r="T418" t="b">
        <f>COUNTIF($M418,"Domingo")&gt;0</f>
        <v>0</v>
      </c>
      <c r="U418">
        <v>2</v>
      </c>
      <c r="V418">
        <v>2</v>
      </c>
      <c r="W418" t="s">
        <v>28</v>
      </c>
      <c r="X418" s="1">
        <v>0.41666666666666669</v>
      </c>
      <c r="Z418" t="s">
        <v>35</v>
      </c>
      <c r="AA418" s="1">
        <v>0.75</v>
      </c>
      <c r="AC418" t="s">
        <v>43</v>
      </c>
    </row>
    <row r="419" spans="1:31" x14ac:dyDescent="0.25">
      <c r="A419">
        <v>27903</v>
      </c>
      <c r="B419" t="s">
        <v>22</v>
      </c>
      <c r="C419">
        <v>17.47</v>
      </c>
      <c r="E419" t="s">
        <v>23</v>
      </c>
      <c r="F419" t="s">
        <v>32</v>
      </c>
      <c r="G419" t="s">
        <v>25</v>
      </c>
      <c r="H419" t="s">
        <v>33</v>
      </c>
      <c r="I419" t="s">
        <v>26</v>
      </c>
      <c r="J419" t="s">
        <v>27</v>
      </c>
      <c r="K419" t="s">
        <v>34</v>
      </c>
      <c r="N419" t="b">
        <f>COUNTIF($G419,"Lunes")&gt;0</f>
        <v>1</v>
      </c>
      <c r="O419" t="b">
        <f>COUNTIF($H419,"Martes")&gt;0</f>
        <v>1</v>
      </c>
      <c r="P419" t="b">
        <f>COUNTIF($I419,"Miércoles")&gt;0</f>
        <v>1</v>
      </c>
      <c r="Q419" t="b">
        <f>COUNTIF($J419,"Jueves")&gt;0</f>
        <v>1</v>
      </c>
      <c r="R419" t="b">
        <f>COUNTIF($K419,"Viernes")&gt;0</f>
        <v>1</v>
      </c>
      <c r="S419" t="b">
        <f>COUNTIF($L419,"Sábado")&gt;0</f>
        <v>0</v>
      </c>
      <c r="T419" t="b">
        <f>COUNTIF($M419,"Domingo")&gt;0</f>
        <v>0</v>
      </c>
      <c r="U419">
        <v>5</v>
      </c>
      <c r="V419">
        <v>5</v>
      </c>
      <c r="W419" t="s">
        <v>28</v>
      </c>
      <c r="X419" s="1">
        <v>0.375</v>
      </c>
      <c r="Z419" t="s">
        <v>29</v>
      </c>
      <c r="AA419" s="1">
        <v>0.54166666666666663</v>
      </c>
      <c r="AB419" s="1">
        <v>0.625</v>
      </c>
      <c r="AC419" t="s">
        <v>45</v>
      </c>
      <c r="AD419" t="s">
        <v>37</v>
      </c>
      <c r="AE419">
        <v>2</v>
      </c>
    </row>
    <row r="420" spans="1:31" x14ac:dyDescent="0.25">
      <c r="A420">
        <v>27904</v>
      </c>
      <c r="B420" t="s">
        <v>22</v>
      </c>
      <c r="C420">
        <v>22.86</v>
      </c>
      <c r="E420" t="s">
        <v>23</v>
      </c>
      <c r="F420" t="s">
        <v>32</v>
      </c>
      <c r="G420" t="s">
        <v>25</v>
      </c>
      <c r="H420" t="s">
        <v>33</v>
      </c>
      <c r="J420" t="s">
        <v>27</v>
      </c>
      <c r="N420" t="b">
        <f>COUNTIF($G420,"Lunes")&gt;0</f>
        <v>1</v>
      </c>
      <c r="O420" t="b">
        <f>COUNTIF($H420,"Martes")&gt;0</f>
        <v>1</v>
      </c>
      <c r="P420" t="b">
        <f>COUNTIF($I420,"Miércoles")&gt;0</f>
        <v>0</v>
      </c>
      <c r="Q420" t="b">
        <f>COUNTIF($J420,"Jueves")&gt;0</f>
        <v>1</v>
      </c>
      <c r="R420" t="b">
        <f>COUNTIF($K420,"Viernes")&gt;0</f>
        <v>0</v>
      </c>
      <c r="S420" t="b">
        <f>COUNTIF($L420,"Sábado")&gt;0</f>
        <v>0</v>
      </c>
      <c r="T420" t="b">
        <f>COUNTIF($M420,"Domingo")&gt;0</f>
        <v>0</v>
      </c>
      <c r="U420">
        <v>3</v>
      </c>
      <c r="V420">
        <v>3</v>
      </c>
      <c r="W420" t="s">
        <v>28</v>
      </c>
      <c r="X420" s="1">
        <v>0.29166666666666669</v>
      </c>
      <c r="Z420" t="s">
        <v>35</v>
      </c>
      <c r="AA420" s="1">
        <v>0.91666666666666663</v>
      </c>
      <c r="AC420" t="s">
        <v>48</v>
      </c>
      <c r="AD420" t="s">
        <v>37</v>
      </c>
      <c r="AE420">
        <v>2</v>
      </c>
    </row>
    <row r="421" spans="1:31" x14ac:dyDescent="0.25">
      <c r="A421">
        <v>27905</v>
      </c>
      <c r="B421" t="s">
        <v>54</v>
      </c>
      <c r="C421">
        <v>5.27</v>
      </c>
      <c r="E421" t="s">
        <v>42</v>
      </c>
      <c r="G421" t="s">
        <v>25</v>
      </c>
      <c r="I421" t="s">
        <v>26</v>
      </c>
      <c r="N421" t="b">
        <f>COUNTIF($G421,"Lunes")&gt;0</f>
        <v>1</v>
      </c>
      <c r="O421" t="b">
        <f>COUNTIF($H421,"Martes")&gt;0</f>
        <v>0</v>
      </c>
      <c r="P421" t="b">
        <f>COUNTIF($I421,"Miércoles")&gt;0</f>
        <v>1</v>
      </c>
      <c r="Q421" t="b">
        <f>COUNTIF($J421,"Jueves")&gt;0</f>
        <v>0</v>
      </c>
      <c r="R421" t="b">
        <f>COUNTIF($K421,"Viernes")&gt;0</f>
        <v>0</v>
      </c>
      <c r="S421" t="b">
        <f>COUNTIF($L421,"Sábado")&gt;0</f>
        <v>0</v>
      </c>
      <c r="T421" t="b">
        <f>COUNTIF($M421,"Domingo")&gt;0</f>
        <v>0</v>
      </c>
      <c r="U421">
        <v>2</v>
      </c>
      <c r="V421">
        <v>2</v>
      </c>
      <c r="W421" t="s">
        <v>28</v>
      </c>
      <c r="X421" s="1">
        <v>0.25</v>
      </c>
      <c r="Z421" t="s">
        <v>35</v>
      </c>
      <c r="AA421" s="1">
        <v>0.41666666666666669</v>
      </c>
    </row>
    <row r="422" spans="1:31" x14ac:dyDescent="0.25">
      <c r="A422">
        <v>27906</v>
      </c>
      <c r="B422" t="s">
        <v>22</v>
      </c>
      <c r="C422">
        <v>19.75</v>
      </c>
      <c r="E422" t="s">
        <v>23</v>
      </c>
      <c r="F422" t="s">
        <v>32</v>
      </c>
      <c r="H422" t="s">
        <v>33</v>
      </c>
      <c r="J422" t="s">
        <v>27</v>
      </c>
      <c r="N422" t="b">
        <f>COUNTIF($G422,"Lunes")&gt;0</f>
        <v>0</v>
      </c>
      <c r="O422" t="b">
        <f>COUNTIF($H422,"Martes")&gt;0</f>
        <v>1</v>
      </c>
      <c r="P422" t="b">
        <f>COUNTIF($I422,"Miércoles")&gt;0</f>
        <v>0</v>
      </c>
      <c r="Q422" t="b">
        <f>COUNTIF($J422,"Jueves")&gt;0</f>
        <v>1</v>
      </c>
      <c r="R422" t="b">
        <f>COUNTIF($K422,"Viernes")&gt;0</f>
        <v>0</v>
      </c>
      <c r="S422" t="b">
        <f>COUNTIF($L422,"Sábado")&gt;0</f>
        <v>0</v>
      </c>
      <c r="T422" t="b">
        <f>COUNTIF($M422,"Domingo")&gt;0</f>
        <v>0</v>
      </c>
      <c r="U422">
        <v>2</v>
      </c>
      <c r="V422">
        <v>2</v>
      </c>
      <c r="W422" t="s">
        <v>28</v>
      </c>
      <c r="X422" s="1">
        <v>0.75</v>
      </c>
      <c r="Z422" t="s">
        <v>35</v>
      </c>
      <c r="AA422" s="1">
        <v>0.83333333333333337</v>
      </c>
      <c r="AC422" t="s">
        <v>37</v>
      </c>
      <c r="AD422" t="s">
        <v>37</v>
      </c>
    </row>
    <row r="423" spans="1:31" x14ac:dyDescent="0.25">
      <c r="A423">
        <v>27907</v>
      </c>
      <c r="B423" t="s">
        <v>22</v>
      </c>
      <c r="C423">
        <v>6.97</v>
      </c>
      <c r="E423" t="s">
        <v>23</v>
      </c>
      <c r="F423" t="s">
        <v>32</v>
      </c>
      <c r="G423" t="s">
        <v>25</v>
      </c>
      <c r="H423" t="s">
        <v>33</v>
      </c>
      <c r="I423" t="s">
        <v>26</v>
      </c>
      <c r="J423" t="s">
        <v>27</v>
      </c>
      <c r="K423" t="s">
        <v>34</v>
      </c>
      <c r="N423" t="b">
        <f>COUNTIF($G423,"Lunes")&gt;0</f>
        <v>1</v>
      </c>
      <c r="O423" t="b">
        <f>COUNTIF($H423,"Martes")&gt;0</f>
        <v>1</v>
      </c>
      <c r="P423" t="b">
        <f>COUNTIF($I423,"Miércoles")&gt;0</f>
        <v>1</v>
      </c>
      <c r="Q423" t="b">
        <f>COUNTIF($J423,"Jueves")&gt;0</f>
        <v>1</v>
      </c>
      <c r="R423" t="b">
        <f>COUNTIF($K423,"Viernes")&gt;0</f>
        <v>1</v>
      </c>
      <c r="S423" t="b">
        <f>COUNTIF($L423,"Sábado")&gt;0</f>
        <v>0</v>
      </c>
      <c r="T423" t="b">
        <f>COUNTIF($M423,"Domingo")&gt;0</f>
        <v>0</v>
      </c>
      <c r="U423">
        <v>5</v>
      </c>
      <c r="V423">
        <v>5</v>
      </c>
      <c r="W423" t="s">
        <v>28</v>
      </c>
      <c r="X423" s="1">
        <v>0.375</v>
      </c>
      <c r="Z423" t="s">
        <v>35</v>
      </c>
      <c r="AA423" s="1">
        <v>0.45833333333333331</v>
      </c>
      <c r="AC423" t="s">
        <v>36</v>
      </c>
      <c r="AD423" t="s">
        <v>37</v>
      </c>
    </row>
    <row r="424" spans="1:31" x14ac:dyDescent="0.25">
      <c r="A424">
        <v>27908</v>
      </c>
      <c r="B424" t="s">
        <v>22</v>
      </c>
      <c r="C424">
        <v>4.18</v>
      </c>
      <c r="E424" t="s">
        <v>23</v>
      </c>
      <c r="F424" t="s">
        <v>24</v>
      </c>
      <c r="G424" t="s">
        <v>25</v>
      </c>
      <c r="H424" t="s">
        <v>33</v>
      </c>
      <c r="I424" t="s">
        <v>26</v>
      </c>
      <c r="J424" t="s">
        <v>27</v>
      </c>
      <c r="N424" t="b">
        <f>COUNTIF($G424,"Lunes")&gt;0</f>
        <v>1</v>
      </c>
      <c r="O424" t="b">
        <f>COUNTIF($H424,"Martes")&gt;0</f>
        <v>1</v>
      </c>
      <c r="P424" t="b">
        <f>COUNTIF($I424,"Miércoles")&gt;0</f>
        <v>1</v>
      </c>
      <c r="Q424" t="b">
        <f>COUNTIF($J424,"Jueves")&gt;0</f>
        <v>1</v>
      </c>
      <c r="R424" t="b">
        <f>COUNTIF($K424,"Viernes")&gt;0</f>
        <v>0</v>
      </c>
      <c r="S424" t="b">
        <f>COUNTIF($L424,"Sábado")&gt;0</f>
        <v>0</v>
      </c>
      <c r="T424" t="b">
        <f>COUNTIF($M424,"Domingo")&gt;0</f>
        <v>0</v>
      </c>
      <c r="U424">
        <v>4</v>
      </c>
      <c r="V424">
        <v>4</v>
      </c>
      <c r="W424" t="s">
        <v>28</v>
      </c>
      <c r="X424" s="1">
        <v>0.16666666666666666</v>
      </c>
      <c r="Z424" t="s">
        <v>35</v>
      </c>
      <c r="AA424" s="1">
        <v>0.39583333333333331</v>
      </c>
      <c r="AE424">
        <v>2</v>
      </c>
    </row>
    <row r="425" spans="1:31" x14ac:dyDescent="0.25">
      <c r="A425">
        <v>27909</v>
      </c>
      <c r="B425" t="s">
        <v>22</v>
      </c>
      <c r="C425">
        <v>7.91</v>
      </c>
      <c r="E425" t="s">
        <v>23</v>
      </c>
      <c r="F425" t="s">
        <v>32</v>
      </c>
      <c r="G425" t="s">
        <v>25</v>
      </c>
      <c r="H425" t="s">
        <v>33</v>
      </c>
      <c r="I425" t="s">
        <v>26</v>
      </c>
      <c r="J425" t="s">
        <v>27</v>
      </c>
      <c r="K425" t="s">
        <v>34</v>
      </c>
      <c r="N425" t="b">
        <f>COUNTIF($G425,"Lunes")&gt;0</f>
        <v>1</v>
      </c>
      <c r="O425" t="b">
        <f>COUNTIF($H425,"Martes")&gt;0</f>
        <v>1</v>
      </c>
      <c r="P425" t="b">
        <f>COUNTIF($I425,"Miércoles")&gt;0</f>
        <v>1</v>
      </c>
      <c r="Q425" t="b">
        <f>COUNTIF($J425,"Jueves")&gt;0</f>
        <v>1</v>
      </c>
      <c r="R425" t="b">
        <f>COUNTIF($K425,"Viernes")&gt;0</f>
        <v>1</v>
      </c>
      <c r="S425" t="b">
        <f>COUNTIF($L425,"Sábado")&gt;0</f>
        <v>0</v>
      </c>
      <c r="T425" t="b">
        <f>COUNTIF($M425,"Domingo")&gt;0</f>
        <v>0</v>
      </c>
      <c r="U425">
        <v>5</v>
      </c>
      <c r="V425">
        <v>5</v>
      </c>
      <c r="W425" t="s">
        <v>39</v>
      </c>
      <c r="X425" s="1">
        <v>0.45833333333333331</v>
      </c>
      <c r="Y425" s="1">
        <v>0.66666666666666663</v>
      </c>
      <c r="Z425" t="s">
        <v>29</v>
      </c>
      <c r="AA425" s="1">
        <v>0.83333333333333337</v>
      </c>
      <c r="AB425" s="1">
        <v>0.91666666666666663</v>
      </c>
      <c r="AC425" t="s">
        <v>37</v>
      </c>
      <c r="AD425" t="s">
        <v>37</v>
      </c>
    </row>
    <row r="426" spans="1:31" x14ac:dyDescent="0.25">
      <c r="A426">
        <v>27910</v>
      </c>
      <c r="B426" t="s">
        <v>22</v>
      </c>
      <c r="C426">
        <v>25.61</v>
      </c>
      <c r="E426" t="s">
        <v>23</v>
      </c>
      <c r="F426" t="s">
        <v>32</v>
      </c>
      <c r="G426" t="s">
        <v>25</v>
      </c>
      <c r="H426" t="s">
        <v>33</v>
      </c>
      <c r="I426" t="s">
        <v>26</v>
      </c>
      <c r="J426" t="s">
        <v>27</v>
      </c>
      <c r="K426" t="s">
        <v>34</v>
      </c>
      <c r="N426" t="b">
        <f>COUNTIF($G426,"Lunes")&gt;0</f>
        <v>1</v>
      </c>
      <c r="O426" t="b">
        <f>COUNTIF($H426,"Martes")&gt;0</f>
        <v>1</v>
      </c>
      <c r="P426" t="b">
        <f>COUNTIF($I426,"Miércoles")&gt;0</f>
        <v>1</v>
      </c>
      <c r="Q426" t="b">
        <f>COUNTIF($J426,"Jueves")&gt;0</f>
        <v>1</v>
      </c>
      <c r="R426" t="b">
        <f>COUNTIF($K426,"Viernes")&gt;0</f>
        <v>1</v>
      </c>
      <c r="S426" t="b">
        <f>COUNTIF($L426,"Sábado")&gt;0</f>
        <v>0</v>
      </c>
      <c r="T426" t="b">
        <f>COUNTIF($M426,"Domingo")&gt;0</f>
        <v>0</v>
      </c>
      <c r="U426">
        <v>5</v>
      </c>
      <c r="V426">
        <v>5</v>
      </c>
      <c r="W426" t="s">
        <v>39</v>
      </c>
      <c r="X426" s="1">
        <v>0.29166666666666669</v>
      </c>
      <c r="Y426" s="1">
        <v>0.375</v>
      </c>
      <c r="Z426" t="s">
        <v>29</v>
      </c>
      <c r="AA426" s="1">
        <v>0.375</v>
      </c>
      <c r="AB426" s="1">
        <v>0.625</v>
      </c>
      <c r="AC426" t="s">
        <v>37</v>
      </c>
      <c r="AD426" t="s">
        <v>37</v>
      </c>
    </row>
    <row r="427" spans="1:31" x14ac:dyDescent="0.25">
      <c r="A427">
        <v>27911</v>
      </c>
      <c r="B427" t="s">
        <v>22</v>
      </c>
      <c r="C427">
        <v>5.74</v>
      </c>
      <c r="D427">
        <v>5</v>
      </c>
      <c r="E427" t="s">
        <v>31</v>
      </c>
      <c r="F427" t="s">
        <v>32</v>
      </c>
      <c r="G427" t="s">
        <v>25</v>
      </c>
      <c r="H427" t="s">
        <v>33</v>
      </c>
      <c r="I427" t="s">
        <v>26</v>
      </c>
      <c r="J427" t="s">
        <v>27</v>
      </c>
      <c r="K427" t="s">
        <v>34</v>
      </c>
      <c r="N427" t="b">
        <f>COUNTIF($G427,"Lunes")&gt;0</f>
        <v>1</v>
      </c>
      <c r="O427" t="b">
        <f>COUNTIF($H427,"Martes")&gt;0</f>
        <v>1</v>
      </c>
      <c r="P427" t="b">
        <f>COUNTIF($I427,"Miércoles")&gt;0</f>
        <v>1</v>
      </c>
      <c r="Q427" t="b">
        <f>COUNTIF($J427,"Jueves")&gt;0</f>
        <v>1</v>
      </c>
      <c r="R427" t="b">
        <f>COUNTIF($K427,"Viernes")&gt;0</f>
        <v>1</v>
      </c>
      <c r="S427" t="b">
        <f>COUNTIF($L427,"Sábado")&gt;0</f>
        <v>0</v>
      </c>
      <c r="T427" t="b">
        <f>COUNTIF($M427,"Domingo")&gt;0</f>
        <v>0</v>
      </c>
      <c r="U427">
        <v>5</v>
      </c>
      <c r="V427">
        <v>5</v>
      </c>
      <c r="W427" t="s">
        <v>39</v>
      </c>
      <c r="X427" s="1">
        <v>0.45833333333333331</v>
      </c>
      <c r="Y427" s="1">
        <v>0.25</v>
      </c>
      <c r="Z427" t="s">
        <v>35</v>
      </c>
      <c r="AA427" s="1">
        <v>0.375</v>
      </c>
      <c r="AC427" t="s">
        <v>45</v>
      </c>
      <c r="AD427" t="s">
        <v>37</v>
      </c>
      <c r="AE427">
        <v>2</v>
      </c>
    </row>
    <row r="428" spans="1:31" x14ac:dyDescent="0.25">
      <c r="A428">
        <v>27912</v>
      </c>
      <c r="B428" t="s">
        <v>22</v>
      </c>
      <c r="C428">
        <v>18.77</v>
      </c>
      <c r="E428" t="s">
        <v>31</v>
      </c>
      <c r="F428" t="s">
        <v>32</v>
      </c>
      <c r="G428" t="s">
        <v>25</v>
      </c>
      <c r="H428" t="s">
        <v>33</v>
      </c>
      <c r="I428" t="s">
        <v>26</v>
      </c>
      <c r="J428" t="s">
        <v>27</v>
      </c>
      <c r="K428" t="s">
        <v>34</v>
      </c>
      <c r="N428" t="b">
        <f>COUNTIF($G428,"Lunes")&gt;0</f>
        <v>1</v>
      </c>
      <c r="O428" t="b">
        <f>COUNTIF($H428,"Martes")&gt;0</f>
        <v>1</v>
      </c>
      <c r="P428" t="b">
        <f>COUNTIF($I428,"Miércoles")&gt;0</f>
        <v>1</v>
      </c>
      <c r="Q428" t="b">
        <f>COUNTIF($J428,"Jueves")&gt;0</f>
        <v>1</v>
      </c>
      <c r="R428" t="b">
        <f>COUNTIF($K428,"Viernes")&gt;0</f>
        <v>1</v>
      </c>
      <c r="S428" t="b">
        <f>COUNTIF($L428,"Sábado")&gt;0</f>
        <v>0</v>
      </c>
      <c r="T428" t="b">
        <f>COUNTIF($M428,"Domingo")&gt;0</f>
        <v>0</v>
      </c>
      <c r="U428">
        <v>5</v>
      </c>
      <c r="V428">
        <v>5</v>
      </c>
      <c r="W428" t="s">
        <v>39</v>
      </c>
      <c r="X428" s="1">
        <v>0.58333333333333337</v>
      </c>
      <c r="Y428" s="1">
        <v>0.66666666666666663</v>
      </c>
      <c r="Z428" t="s">
        <v>35</v>
      </c>
      <c r="AA428" s="1">
        <v>0.91666666666666663</v>
      </c>
      <c r="AC428" t="s">
        <v>43</v>
      </c>
      <c r="AD428" t="s">
        <v>37</v>
      </c>
    </row>
    <row r="429" spans="1:31" x14ac:dyDescent="0.25">
      <c r="A429">
        <v>27913</v>
      </c>
      <c r="B429" t="s">
        <v>22</v>
      </c>
      <c r="C429">
        <v>23.45</v>
      </c>
      <c r="E429" t="s">
        <v>23</v>
      </c>
      <c r="F429" t="s">
        <v>32</v>
      </c>
      <c r="G429" t="s">
        <v>25</v>
      </c>
      <c r="H429" t="s">
        <v>33</v>
      </c>
      <c r="I429" t="s">
        <v>26</v>
      </c>
      <c r="J429" t="s">
        <v>27</v>
      </c>
      <c r="K429" t="s">
        <v>34</v>
      </c>
      <c r="N429" t="b">
        <f>COUNTIF($G429,"Lunes")&gt;0</f>
        <v>1</v>
      </c>
      <c r="O429" t="b">
        <f>COUNTIF($H429,"Martes")&gt;0</f>
        <v>1</v>
      </c>
      <c r="P429" t="b">
        <f>COUNTIF($I429,"Miércoles")&gt;0</f>
        <v>1</v>
      </c>
      <c r="Q429" t="b">
        <f>COUNTIF($J429,"Jueves")&gt;0</f>
        <v>1</v>
      </c>
      <c r="R429" t="b">
        <f>COUNTIF($K429,"Viernes")&gt;0</f>
        <v>1</v>
      </c>
      <c r="S429" t="b">
        <f>COUNTIF($L429,"Sábado")&gt;0</f>
        <v>0</v>
      </c>
      <c r="T429" t="b">
        <f>COUNTIF($M429,"Domingo")&gt;0</f>
        <v>0</v>
      </c>
      <c r="U429">
        <v>5</v>
      </c>
      <c r="V429">
        <v>5</v>
      </c>
      <c r="W429" t="s">
        <v>28</v>
      </c>
      <c r="X429" s="1">
        <v>0.66666666666666663</v>
      </c>
      <c r="Z429" t="s">
        <v>35</v>
      </c>
      <c r="AA429" s="1">
        <v>0.91666666666666663</v>
      </c>
      <c r="AC429" t="s">
        <v>37</v>
      </c>
      <c r="AD429" t="s">
        <v>37</v>
      </c>
    </row>
    <row r="430" spans="1:31" x14ac:dyDescent="0.25">
      <c r="A430">
        <v>27914</v>
      </c>
      <c r="B430" t="s">
        <v>22</v>
      </c>
      <c r="C430">
        <v>12.86</v>
      </c>
      <c r="E430" t="s">
        <v>31</v>
      </c>
      <c r="F430" t="s">
        <v>32</v>
      </c>
      <c r="G430" t="s">
        <v>25</v>
      </c>
      <c r="H430" t="s">
        <v>33</v>
      </c>
      <c r="I430" t="s">
        <v>26</v>
      </c>
      <c r="K430" t="s">
        <v>34</v>
      </c>
      <c r="N430" t="b">
        <f>COUNTIF($G430,"Lunes")&gt;0</f>
        <v>1</v>
      </c>
      <c r="O430" t="b">
        <f>COUNTIF($H430,"Martes")&gt;0</f>
        <v>1</v>
      </c>
      <c r="P430" t="b">
        <f>COUNTIF($I430,"Miércoles")&gt;0</f>
        <v>1</v>
      </c>
      <c r="Q430" t="b">
        <f>COUNTIF($J430,"Jueves")&gt;0</f>
        <v>0</v>
      </c>
      <c r="R430" t="b">
        <f>COUNTIF($K430,"Viernes")&gt;0</f>
        <v>1</v>
      </c>
      <c r="S430" t="b">
        <f>COUNTIF($L430,"Sábado")&gt;0</f>
        <v>0</v>
      </c>
      <c r="T430" t="b">
        <f>COUNTIF($M430,"Domingo")&gt;0</f>
        <v>0</v>
      </c>
      <c r="U430">
        <v>4</v>
      </c>
      <c r="V430">
        <v>4</v>
      </c>
      <c r="W430" t="s">
        <v>28</v>
      </c>
      <c r="X430" s="1">
        <v>0.5</v>
      </c>
      <c r="Z430" t="s">
        <v>29</v>
      </c>
      <c r="AA430" s="1">
        <v>0.83333333333333337</v>
      </c>
      <c r="AB430" s="1">
        <v>0.875</v>
      </c>
      <c r="AC430" t="s">
        <v>37</v>
      </c>
      <c r="AD430" t="s">
        <v>37</v>
      </c>
    </row>
    <row r="431" spans="1:31" x14ac:dyDescent="0.25">
      <c r="A431">
        <v>27915</v>
      </c>
      <c r="B431" t="s">
        <v>22</v>
      </c>
      <c r="C431">
        <v>9.99</v>
      </c>
      <c r="E431" t="s">
        <v>23</v>
      </c>
      <c r="F431" t="s">
        <v>32</v>
      </c>
      <c r="G431" t="s">
        <v>25</v>
      </c>
      <c r="H431" t="s">
        <v>33</v>
      </c>
      <c r="I431" t="s">
        <v>26</v>
      </c>
      <c r="J431" t="s">
        <v>27</v>
      </c>
      <c r="K431" t="s">
        <v>34</v>
      </c>
      <c r="N431" t="b">
        <f>COUNTIF($G431,"Lunes")&gt;0</f>
        <v>1</v>
      </c>
      <c r="O431" t="b">
        <f>COUNTIF($H431,"Martes")&gt;0</f>
        <v>1</v>
      </c>
      <c r="P431" t="b">
        <f>COUNTIF($I431,"Miércoles")&gt;0</f>
        <v>1</v>
      </c>
      <c r="Q431" t="b">
        <f>COUNTIF($J431,"Jueves")&gt;0</f>
        <v>1</v>
      </c>
      <c r="R431" t="b">
        <f>COUNTIF($K431,"Viernes")&gt;0</f>
        <v>1</v>
      </c>
      <c r="S431" t="b">
        <f>COUNTIF($L431,"Sábado")&gt;0</f>
        <v>0</v>
      </c>
      <c r="T431" t="b">
        <f>COUNTIF($M431,"Domingo")&gt;0</f>
        <v>0</v>
      </c>
      <c r="U431">
        <v>5</v>
      </c>
      <c r="V431">
        <v>5</v>
      </c>
      <c r="W431" t="s">
        <v>39</v>
      </c>
      <c r="X431" s="1">
        <v>0.29166666666666669</v>
      </c>
      <c r="Y431" s="1">
        <v>0.83333333333333337</v>
      </c>
      <c r="Z431" t="s">
        <v>29</v>
      </c>
      <c r="AA431" s="1">
        <v>0.83333333333333337</v>
      </c>
      <c r="AB431" s="1">
        <v>0.91666666666666663</v>
      </c>
      <c r="AC431" t="s">
        <v>36</v>
      </c>
      <c r="AD431" t="s">
        <v>37</v>
      </c>
    </row>
    <row r="432" spans="1:31" x14ac:dyDescent="0.25">
      <c r="A432">
        <v>27916</v>
      </c>
      <c r="B432" t="s">
        <v>22</v>
      </c>
      <c r="C432">
        <v>9.66</v>
      </c>
      <c r="E432" t="s">
        <v>23</v>
      </c>
      <c r="F432" t="s">
        <v>32</v>
      </c>
      <c r="G432" t="s">
        <v>25</v>
      </c>
      <c r="H432" t="s">
        <v>33</v>
      </c>
      <c r="J432" t="s">
        <v>27</v>
      </c>
      <c r="K432" t="s">
        <v>34</v>
      </c>
      <c r="N432" t="b">
        <f>COUNTIF($G432,"Lunes")&gt;0</f>
        <v>1</v>
      </c>
      <c r="O432" t="b">
        <f>COUNTIF($H432,"Martes")&gt;0</f>
        <v>1</v>
      </c>
      <c r="P432" t="b">
        <f>COUNTIF($I432,"Miércoles")&gt;0</f>
        <v>0</v>
      </c>
      <c r="Q432" t="b">
        <f>COUNTIF($J432,"Jueves")&gt;0</f>
        <v>1</v>
      </c>
      <c r="R432" t="b">
        <f>COUNTIF($K432,"Viernes")&gt;0</f>
        <v>1</v>
      </c>
      <c r="S432" t="b">
        <f>COUNTIF($L432,"Sábado")&gt;0</f>
        <v>0</v>
      </c>
      <c r="T432" t="b">
        <f>COUNTIF($M432,"Domingo")&gt;0</f>
        <v>0</v>
      </c>
      <c r="U432">
        <v>4</v>
      </c>
      <c r="V432">
        <v>4</v>
      </c>
      <c r="W432" t="s">
        <v>39</v>
      </c>
      <c r="X432" s="1">
        <v>0.70833333333333337</v>
      </c>
      <c r="Y432" s="1">
        <v>0.75</v>
      </c>
      <c r="Z432" t="s">
        <v>35</v>
      </c>
      <c r="AA432" s="1">
        <v>0.83333333333333337</v>
      </c>
    </row>
    <row r="433" spans="1:31" x14ac:dyDescent="0.25">
      <c r="A433">
        <v>27917</v>
      </c>
      <c r="B433" t="s">
        <v>22</v>
      </c>
      <c r="C433">
        <v>18.059999999999999</v>
      </c>
      <c r="E433" t="s">
        <v>49</v>
      </c>
      <c r="G433" t="s">
        <v>25</v>
      </c>
      <c r="H433" t="s">
        <v>33</v>
      </c>
      <c r="I433" t="s">
        <v>26</v>
      </c>
      <c r="J433" t="s">
        <v>27</v>
      </c>
      <c r="K433" t="s">
        <v>34</v>
      </c>
      <c r="N433" t="b">
        <f>COUNTIF($G433,"Lunes")&gt;0</f>
        <v>1</v>
      </c>
      <c r="O433" t="b">
        <f>COUNTIF($H433,"Martes")&gt;0</f>
        <v>1</v>
      </c>
      <c r="P433" t="b">
        <f>COUNTIF($I433,"Miércoles")&gt;0</f>
        <v>1</v>
      </c>
      <c r="Q433" t="b">
        <f>COUNTIF($J433,"Jueves")&gt;0</f>
        <v>1</v>
      </c>
      <c r="R433" t="b">
        <f>COUNTIF($K433,"Viernes")&gt;0</f>
        <v>1</v>
      </c>
      <c r="S433" t="b">
        <f>COUNTIF($L433,"Sábado")&gt;0</f>
        <v>0</v>
      </c>
      <c r="T433" t="b">
        <f>COUNTIF($M433,"Domingo")&gt;0</f>
        <v>0</v>
      </c>
      <c r="U433">
        <v>5</v>
      </c>
      <c r="V433">
        <v>5</v>
      </c>
      <c r="W433" t="s">
        <v>28</v>
      </c>
      <c r="X433" s="1">
        <v>0.29166666666666669</v>
      </c>
      <c r="Z433" t="s">
        <v>29</v>
      </c>
      <c r="AA433" s="1">
        <v>0.25</v>
      </c>
      <c r="AB433" s="1">
        <v>0.33333333333333331</v>
      </c>
    </row>
    <row r="434" spans="1:31" x14ac:dyDescent="0.25">
      <c r="A434">
        <v>27918</v>
      </c>
      <c r="B434" t="s">
        <v>22</v>
      </c>
      <c r="C434">
        <v>18.43</v>
      </c>
      <c r="E434" t="s">
        <v>23</v>
      </c>
      <c r="F434" t="s">
        <v>32</v>
      </c>
      <c r="G434" t="s">
        <v>25</v>
      </c>
      <c r="H434" t="s">
        <v>33</v>
      </c>
      <c r="I434" t="s">
        <v>26</v>
      </c>
      <c r="K434" t="s">
        <v>34</v>
      </c>
      <c r="N434" t="b">
        <f>COUNTIF($G434,"Lunes")&gt;0</f>
        <v>1</v>
      </c>
      <c r="O434" t="b">
        <f>COUNTIF($H434,"Martes")&gt;0</f>
        <v>1</v>
      </c>
      <c r="P434" t="b">
        <f>COUNTIF($I434,"Miércoles")&gt;0</f>
        <v>1</v>
      </c>
      <c r="Q434" t="b">
        <f>COUNTIF($J434,"Jueves")&gt;0</f>
        <v>0</v>
      </c>
      <c r="R434" t="b">
        <f>COUNTIF($K434,"Viernes")&gt;0</f>
        <v>1</v>
      </c>
      <c r="S434" t="b">
        <f>COUNTIF($L434,"Sábado")&gt;0</f>
        <v>0</v>
      </c>
      <c r="T434" t="b">
        <f>COUNTIF($M434,"Domingo")&gt;0</f>
        <v>0</v>
      </c>
      <c r="U434">
        <v>4</v>
      </c>
      <c r="V434">
        <v>4</v>
      </c>
      <c r="W434" t="s">
        <v>39</v>
      </c>
      <c r="X434" s="1">
        <v>0.29166666666666669</v>
      </c>
      <c r="Y434" s="1">
        <v>0.375</v>
      </c>
      <c r="Z434" t="s">
        <v>29</v>
      </c>
      <c r="AA434" s="1">
        <v>0.625</v>
      </c>
      <c r="AB434" s="1">
        <v>0.83333333333333337</v>
      </c>
      <c r="AC434" t="s">
        <v>43</v>
      </c>
      <c r="AD434" t="s">
        <v>37</v>
      </c>
      <c r="AE434">
        <v>2</v>
      </c>
    </row>
    <row r="435" spans="1:31" x14ac:dyDescent="0.25">
      <c r="A435">
        <v>27919</v>
      </c>
      <c r="B435" t="s">
        <v>22</v>
      </c>
      <c r="C435">
        <v>12.61</v>
      </c>
      <c r="D435">
        <v>2</v>
      </c>
      <c r="E435" t="s">
        <v>46</v>
      </c>
      <c r="F435" t="s">
        <v>24</v>
      </c>
      <c r="G435" t="s">
        <v>25</v>
      </c>
      <c r="H435" t="s">
        <v>33</v>
      </c>
      <c r="I435" t="s">
        <v>26</v>
      </c>
      <c r="J435" t="s">
        <v>27</v>
      </c>
      <c r="K435" t="s">
        <v>34</v>
      </c>
      <c r="N435" t="b">
        <f>COUNTIF($G435,"Lunes")&gt;0</f>
        <v>1</v>
      </c>
      <c r="O435" t="b">
        <f>COUNTIF($H435,"Martes")&gt;0</f>
        <v>1</v>
      </c>
      <c r="P435" t="b">
        <f>COUNTIF($I435,"Miércoles")&gt;0</f>
        <v>1</v>
      </c>
      <c r="Q435" t="b">
        <f>COUNTIF($J435,"Jueves")&gt;0</f>
        <v>1</v>
      </c>
      <c r="R435" t="b">
        <f>COUNTIF($K435,"Viernes")&gt;0</f>
        <v>1</v>
      </c>
      <c r="S435" t="b">
        <f>COUNTIF($L435,"Sábado")&gt;0</f>
        <v>0</v>
      </c>
      <c r="T435" t="b">
        <f>COUNTIF($M435,"Domingo")&gt;0</f>
        <v>0</v>
      </c>
      <c r="U435">
        <v>5</v>
      </c>
      <c r="V435">
        <v>5</v>
      </c>
      <c r="W435" t="s">
        <v>39</v>
      </c>
      <c r="X435" s="1">
        <v>0.375</v>
      </c>
      <c r="Y435" s="1">
        <v>0.54166666666666663</v>
      </c>
      <c r="Z435" t="s">
        <v>29</v>
      </c>
      <c r="AA435" s="1">
        <v>0.75</v>
      </c>
      <c r="AB435" s="1">
        <v>0.83333333333333337</v>
      </c>
      <c r="AD435" t="s">
        <v>36</v>
      </c>
    </row>
    <row r="436" spans="1:31" x14ac:dyDescent="0.25">
      <c r="A436">
        <v>27920</v>
      </c>
      <c r="B436" t="s">
        <v>22</v>
      </c>
      <c r="C436">
        <v>14.15</v>
      </c>
      <c r="E436" t="s">
        <v>31</v>
      </c>
      <c r="F436" t="s">
        <v>32</v>
      </c>
      <c r="G436" t="s">
        <v>25</v>
      </c>
      <c r="H436" t="s">
        <v>33</v>
      </c>
      <c r="I436" t="s">
        <v>26</v>
      </c>
      <c r="J436" t="s">
        <v>27</v>
      </c>
      <c r="K436" t="s">
        <v>34</v>
      </c>
      <c r="N436" t="b">
        <f>COUNTIF($G436,"Lunes")&gt;0</f>
        <v>1</v>
      </c>
      <c r="O436" t="b">
        <f>COUNTIF($H436,"Martes")&gt;0</f>
        <v>1</v>
      </c>
      <c r="P436" t="b">
        <f>COUNTIF($I436,"Miércoles")&gt;0</f>
        <v>1</v>
      </c>
      <c r="Q436" t="b">
        <f>COUNTIF($J436,"Jueves")&gt;0</f>
        <v>1</v>
      </c>
      <c r="R436" t="b">
        <f>COUNTIF($K436,"Viernes")&gt;0</f>
        <v>1</v>
      </c>
      <c r="S436" t="b">
        <f>COUNTIF($L436,"Sábado")&gt;0</f>
        <v>0</v>
      </c>
      <c r="T436" t="b">
        <f>COUNTIF($M436,"Domingo")&gt;0</f>
        <v>0</v>
      </c>
      <c r="U436">
        <v>5</v>
      </c>
      <c r="V436">
        <v>5</v>
      </c>
      <c r="W436" t="s">
        <v>39</v>
      </c>
      <c r="X436" s="1">
        <v>0.29166666666666669</v>
      </c>
      <c r="Y436" s="1">
        <v>0.375</v>
      </c>
      <c r="Z436" t="s">
        <v>29</v>
      </c>
      <c r="AA436" s="1">
        <v>4.1666666666666664E-2</v>
      </c>
      <c r="AB436" s="1">
        <v>0.25</v>
      </c>
      <c r="AC436" t="s">
        <v>36</v>
      </c>
      <c r="AE436">
        <v>1</v>
      </c>
    </row>
    <row r="437" spans="1:31" x14ac:dyDescent="0.25">
      <c r="A437">
        <v>27921</v>
      </c>
      <c r="B437" t="s">
        <v>22</v>
      </c>
      <c r="C437">
        <v>4.55</v>
      </c>
      <c r="E437" t="s">
        <v>52</v>
      </c>
      <c r="F437" t="s">
        <v>24</v>
      </c>
      <c r="G437" t="s">
        <v>25</v>
      </c>
      <c r="H437" t="s">
        <v>33</v>
      </c>
      <c r="I437" t="s">
        <v>26</v>
      </c>
      <c r="J437" t="s">
        <v>27</v>
      </c>
      <c r="N437" t="b">
        <f>COUNTIF($G437,"Lunes")&gt;0</f>
        <v>1</v>
      </c>
      <c r="O437" t="b">
        <f>COUNTIF($H437,"Martes")&gt;0</f>
        <v>1</v>
      </c>
      <c r="P437" t="b">
        <f>COUNTIF($I437,"Miércoles")&gt;0</f>
        <v>1</v>
      </c>
      <c r="Q437" t="b">
        <f>COUNTIF($J437,"Jueves")&gt;0</f>
        <v>1</v>
      </c>
      <c r="R437" t="b">
        <f>COUNTIF($K437,"Viernes")&gt;0</f>
        <v>0</v>
      </c>
      <c r="S437" t="b">
        <f>COUNTIF($L437,"Sábado")&gt;0</f>
        <v>0</v>
      </c>
      <c r="T437" t="b">
        <f>COUNTIF($M437,"Domingo")&gt;0</f>
        <v>0</v>
      </c>
      <c r="U437">
        <v>4</v>
      </c>
      <c r="V437">
        <v>4</v>
      </c>
      <c r="W437" t="s">
        <v>39</v>
      </c>
      <c r="X437" s="1">
        <v>0.29166666666666669</v>
      </c>
      <c r="Y437" s="1">
        <v>0.45833333333333331</v>
      </c>
      <c r="Z437" t="s">
        <v>29</v>
      </c>
      <c r="AA437" s="1">
        <v>0.54166666666666663</v>
      </c>
      <c r="AB437" s="1">
        <v>0.83333333333333337</v>
      </c>
    </row>
    <row r="438" spans="1:31" x14ac:dyDescent="0.25">
      <c r="A438">
        <v>27922</v>
      </c>
      <c r="B438" t="s">
        <v>22</v>
      </c>
      <c r="C438">
        <v>5.43</v>
      </c>
      <c r="E438" t="s">
        <v>23</v>
      </c>
      <c r="F438" t="s">
        <v>24</v>
      </c>
      <c r="G438" t="s">
        <v>25</v>
      </c>
      <c r="H438" t="s">
        <v>33</v>
      </c>
      <c r="J438" t="s">
        <v>27</v>
      </c>
      <c r="K438" t="s">
        <v>34</v>
      </c>
      <c r="N438" t="b">
        <f>COUNTIF($G438,"Lunes")&gt;0</f>
        <v>1</v>
      </c>
      <c r="O438" t="b">
        <f>COUNTIF($H438,"Martes")&gt;0</f>
        <v>1</v>
      </c>
      <c r="P438" t="b">
        <f>COUNTIF($I438,"Miércoles")&gt;0</f>
        <v>0</v>
      </c>
      <c r="Q438" t="b">
        <f>COUNTIF($J438,"Jueves")&gt;0</f>
        <v>1</v>
      </c>
      <c r="R438" t="b">
        <f>COUNTIF($K438,"Viernes")&gt;0</f>
        <v>1</v>
      </c>
      <c r="S438" t="b">
        <f>COUNTIF($L438,"Sábado")&gt;0</f>
        <v>0</v>
      </c>
      <c r="T438" t="b">
        <f>COUNTIF($M438,"Domingo")&gt;0</f>
        <v>0</v>
      </c>
      <c r="U438">
        <v>4</v>
      </c>
      <c r="V438">
        <v>4</v>
      </c>
      <c r="W438" t="s">
        <v>28</v>
      </c>
      <c r="X438" s="1">
        <v>0.3125</v>
      </c>
      <c r="Z438" t="s">
        <v>29</v>
      </c>
      <c r="AA438" s="1">
        <v>0.54166666666666663</v>
      </c>
      <c r="AB438" s="1">
        <v>0.75</v>
      </c>
      <c r="AC438" t="s">
        <v>36</v>
      </c>
      <c r="AD438" t="s">
        <v>37</v>
      </c>
      <c r="AE438">
        <v>1</v>
      </c>
    </row>
    <row r="439" spans="1:31" x14ac:dyDescent="0.25">
      <c r="A439">
        <v>27923</v>
      </c>
      <c r="B439" t="s">
        <v>22</v>
      </c>
      <c r="C439">
        <v>26.79</v>
      </c>
      <c r="E439" t="s">
        <v>23</v>
      </c>
      <c r="F439" t="s">
        <v>32</v>
      </c>
      <c r="G439" t="s">
        <v>25</v>
      </c>
      <c r="H439" t="s">
        <v>33</v>
      </c>
      <c r="I439" t="s">
        <v>26</v>
      </c>
      <c r="J439" t="s">
        <v>27</v>
      </c>
      <c r="K439" t="s">
        <v>34</v>
      </c>
      <c r="N439" t="b">
        <f>COUNTIF($G439,"Lunes")&gt;0</f>
        <v>1</v>
      </c>
      <c r="O439" t="b">
        <f>COUNTIF($H439,"Martes")&gt;0</f>
        <v>1</v>
      </c>
      <c r="P439" t="b">
        <f>COUNTIF($I439,"Miércoles")&gt;0</f>
        <v>1</v>
      </c>
      <c r="Q439" t="b">
        <f>COUNTIF($J439,"Jueves")&gt;0</f>
        <v>1</v>
      </c>
      <c r="R439" t="b">
        <f>COUNTIF($K439,"Viernes")&gt;0</f>
        <v>1</v>
      </c>
      <c r="S439" t="b">
        <f>COUNTIF($L439,"Sábado")&gt;0</f>
        <v>0</v>
      </c>
      <c r="T439" t="b">
        <f>COUNTIF($M439,"Domingo")&gt;0</f>
        <v>0</v>
      </c>
      <c r="U439">
        <v>5</v>
      </c>
      <c r="V439">
        <v>5</v>
      </c>
      <c r="W439" t="s">
        <v>28</v>
      </c>
      <c r="X439" s="1">
        <v>0.2986111111111111</v>
      </c>
      <c r="Z439" t="s">
        <v>29</v>
      </c>
      <c r="AA439" s="1">
        <v>0.58333333333333337</v>
      </c>
      <c r="AB439" s="1">
        <v>0.70833333333333337</v>
      </c>
      <c r="AC439" t="s">
        <v>37</v>
      </c>
      <c r="AD439" t="s">
        <v>37</v>
      </c>
    </row>
    <row r="440" spans="1:31" x14ac:dyDescent="0.25">
      <c r="A440">
        <v>27924</v>
      </c>
      <c r="B440" t="s">
        <v>22</v>
      </c>
      <c r="C440">
        <v>28.2</v>
      </c>
      <c r="E440" t="s">
        <v>23</v>
      </c>
      <c r="F440" t="s">
        <v>32</v>
      </c>
      <c r="G440" t="s">
        <v>25</v>
      </c>
      <c r="H440" t="s">
        <v>33</v>
      </c>
      <c r="I440" t="s">
        <v>26</v>
      </c>
      <c r="J440" t="s">
        <v>27</v>
      </c>
      <c r="K440" t="s">
        <v>34</v>
      </c>
      <c r="N440" t="b">
        <f>COUNTIF($G440,"Lunes")&gt;0</f>
        <v>1</v>
      </c>
      <c r="O440" t="b">
        <f>COUNTIF($H440,"Martes")&gt;0</f>
        <v>1</v>
      </c>
      <c r="P440" t="b">
        <f>COUNTIF($I440,"Miércoles")&gt;0</f>
        <v>1</v>
      </c>
      <c r="Q440" t="b">
        <f>COUNTIF($J440,"Jueves")&gt;0</f>
        <v>1</v>
      </c>
      <c r="R440" t="b">
        <f>COUNTIF($K440,"Viernes")&gt;0</f>
        <v>1</v>
      </c>
      <c r="S440" t="b">
        <f>COUNTIF($L440,"Sábado")&gt;0</f>
        <v>0</v>
      </c>
      <c r="T440" t="b">
        <f>COUNTIF($M440,"Domingo")&gt;0</f>
        <v>0</v>
      </c>
      <c r="U440">
        <v>5</v>
      </c>
      <c r="V440">
        <v>5</v>
      </c>
      <c r="W440" t="s">
        <v>39</v>
      </c>
      <c r="X440" s="1">
        <v>0.41666666666666669</v>
      </c>
      <c r="Y440" s="1">
        <v>0.54166666666666663</v>
      </c>
      <c r="Z440" t="s">
        <v>29</v>
      </c>
      <c r="AA440" s="1">
        <v>0.83333333333333337</v>
      </c>
      <c r="AB440" s="1">
        <v>0.91666666666666663</v>
      </c>
      <c r="AC440" t="s">
        <v>37</v>
      </c>
    </row>
    <row r="441" spans="1:31" x14ac:dyDescent="0.25">
      <c r="A441">
        <v>27925</v>
      </c>
      <c r="B441" t="s">
        <v>22</v>
      </c>
      <c r="C441">
        <v>3.12</v>
      </c>
      <c r="E441" t="s">
        <v>47</v>
      </c>
      <c r="G441" t="s">
        <v>25</v>
      </c>
      <c r="H441" t="s">
        <v>33</v>
      </c>
      <c r="I441" t="s">
        <v>26</v>
      </c>
      <c r="J441" t="s">
        <v>27</v>
      </c>
      <c r="K441" t="s">
        <v>34</v>
      </c>
      <c r="L441" t="s">
        <v>41</v>
      </c>
      <c r="N441" t="b">
        <f>COUNTIF($G441,"Lunes")&gt;0</f>
        <v>1</v>
      </c>
      <c r="O441" t="b">
        <f>COUNTIF($H441,"Martes")&gt;0</f>
        <v>1</v>
      </c>
      <c r="P441" t="b">
        <f>COUNTIF($I441,"Miércoles")&gt;0</f>
        <v>1</v>
      </c>
      <c r="Q441" t="b">
        <f>COUNTIF($J441,"Jueves")&gt;0</f>
        <v>1</v>
      </c>
      <c r="R441" t="b">
        <f>COUNTIF($K441,"Viernes")&gt;0</f>
        <v>1</v>
      </c>
      <c r="S441" t="b">
        <f>COUNTIF($L441,"Sábado")&gt;0</f>
        <v>1</v>
      </c>
      <c r="T441" t="b">
        <f>COUNTIF($M441,"Domingo")&gt;0</f>
        <v>0</v>
      </c>
      <c r="U441">
        <v>6</v>
      </c>
      <c r="V441">
        <v>6</v>
      </c>
      <c r="W441" t="s">
        <v>28</v>
      </c>
      <c r="X441" s="1">
        <v>0.33333333333333331</v>
      </c>
      <c r="Z441" t="s">
        <v>29</v>
      </c>
      <c r="AA441" s="1">
        <v>0.22916666666666666</v>
      </c>
      <c r="AB441" s="1">
        <v>0.29166666666666669</v>
      </c>
    </row>
    <row r="442" spans="1:31" x14ac:dyDescent="0.25">
      <c r="A442">
        <v>27926</v>
      </c>
      <c r="B442" t="s">
        <v>22</v>
      </c>
      <c r="D442">
        <v>5</v>
      </c>
      <c r="E442" t="s">
        <v>49</v>
      </c>
      <c r="G442" t="s">
        <v>25</v>
      </c>
      <c r="H442" t="s">
        <v>33</v>
      </c>
      <c r="I442" t="s">
        <v>26</v>
      </c>
      <c r="J442" t="s">
        <v>27</v>
      </c>
      <c r="K442" t="s">
        <v>34</v>
      </c>
      <c r="N442" t="b">
        <f>COUNTIF($G442,"Lunes")&gt;0</f>
        <v>1</v>
      </c>
      <c r="O442" t="b">
        <f>COUNTIF($H442,"Martes")&gt;0</f>
        <v>1</v>
      </c>
      <c r="P442" t="b">
        <f>COUNTIF($I442,"Miércoles")&gt;0</f>
        <v>1</v>
      </c>
      <c r="Q442" t="b">
        <f>COUNTIF($J442,"Jueves")&gt;0</f>
        <v>1</v>
      </c>
      <c r="R442" t="b">
        <f>COUNTIF($K442,"Viernes")&gt;0</f>
        <v>1</v>
      </c>
      <c r="S442" t="b">
        <f>COUNTIF($L442,"Sábado")&gt;0</f>
        <v>0</v>
      </c>
      <c r="T442" t="b">
        <f>COUNTIF($M442,"Domingo")&gt;0</f>
        <v>0</v>
      </c>
      <c r="U442">
        <v>5</v>
      </c>
      <c r="V442">
        <v>5</v>
      </c>
      <c r="W442" t="s">
        <v>28</v>
      </c>
      <c r="X442" s="1">
        <v>0.26041666666666669</v>
      </c>
      <c r="Z442" t="s">
        <v>29</v>
      </c>
      <c r="AA442" s="1">
        <v>5.5555555555555552E-2</v>
      </c>
      <c r="AB442" s="1">
        <v>0.1875</v>
      </c>
    </row>
    <row r="443" spans="1:31" x14ac:dyDescent="0.25">
      <c r="A443">
        <v>27927</v>
      </c>
      <c r="B443" t="s">
        <v>22</v>
      </c>
      <c r="C443">
        <v>7.24</v>
      </c>
      <c r="E443" t="s">
        <v>23</v>
      </c>
      <c r="F443" t="s">
        <v>32</v>
      </c>
      <c r="G443" t="s">
        <v>25</v>
      </c>
      <c r="H443" t="s">
        <v>33</v>
      </c>
      <c r="I443" t="s">
        <v>26</v>
      </c>
      <c r="J443" t="s">
        <v>27</v>
      </c>
      <c r="N443" t="b">
        <f>COUNTIF($G443,"Lunes")&gt;0</f>
        <v>1</v>
      </c>
      <c r="O443" t="b">
        <f>COUNTIF($H443,"Martes")&gt;0</f>
        <v>1</v>
      </c>
      <c r="P443" t="b">
        <f>COUNTIF($I443,"Miércoles")&gt;0</f>
        <v>1</v>
      </c>
      <c r="Q443" t="b">
        <f>COUNTIF($J443,"Jueves")&gt;0</f>
        <v>1</v>
      </c>
      <c r="R443" t="b">
        <f>COUNTIF($K443,"Viernes")&gt;0</f>
        <v>0</v>
      </c>
      <c r="S443" t="b">
        <f>COUNTIF($L443,"Sábado")&gt;0</f>
        <v>0</v>
      </c>
      <c r="T443" t="b">
        <f>COUNTIF($M443,"Domingo")&gt;0</f>
        <v>0</v>
      </c>
      <c r="U443">
        <v>4</v>
      </c>
      <c r="V443">
        <v>4</v>
      </c>
      <c r="W443" t="s">
        <v>39</v>
      </c>
      <c r="X443" s="1">
        <v>0.29166666666666669</v>
      </c>
      <c r="Y443" s="1">
        <v>0.375</v>
      </c>
      <c r="Z443" t="s">
        <v>29</v>
      </c>
      <c r="AA443" s="1">
        <v>4.1666666666666664E-2</v>
      </c>
      <c r="AB443" s="1">
        <v>0.14583333333333334</v>
      </c>
      <c r="AC443" t="s">
        <v>43</v>
      </c>
      <c r="AD443" t="s">
        <v>37</v>
      </c>
      <c r="AE443">
        <v>2</v>
      </c>
    </row>
    <row r="444" spans="1:31" x14ac:dyDescent="0.25">
      <c r="A444">
        <v>27928</v>
      </c>
      <c r="B444" t="s">
        <v>22</v>
      </c>
      <c r="C444">
        <v>5.43</v>
      </c>
      <c r="E444" t="s">
        <v>31</v>
      </c>
      <c r="F444" t="s">
        <v>32</v>
      </c>
      <c r="G444" t="s">
        <v>25</v>
      </c>
      <c r="H444" t="s">
        <v>33</v>
      </c>
      <c r="I444" t="s">
        <v>26</v>
      </c>
      <c r="J444" t="s">
        <v>27</v>
      </c>
      <c r="N444" t="b">
        <f>COUNTIF($G444,"Lunes")&gt;0</f>
        <v>1</v>
      </c>
      <c r="O444" t="b">
        <f>COUNTIF($H444,"Martes")&gt;0</f>
        <v>1</v>
      </c>
      <c r="P444" t="b">
        <f>COUNTIF($I444,"Miércoles")&gt;0</f>
        <v>1</v>
      </c>
      <c r="Q444" t="b">
        <f>COUNTIF($J444,"Jueves")&gt;0</f>
        <v>1</v>
      </c>
      <c r="R444" t="b">
        <f>COUNTIF($K444,"Viernes")&gt;0</f>
        <v>0</v>
      </c>
      <c r="S444" t="b">
        <f>COUNTIF($L444,"Sábado")&gt;0</f>
        <v>0</v>
      </c>
      <c r="T444" t="b">
        <f>COUNTIF($M444,"Domingo")&gt;0</f>
        <v>0</v>
      </c>
      <c r="U444">
        <v>4</v>
      </c>
      <c r="V444">
        <v>4</v>
      </c>
      <c r="W444" t="s">
        <v>39</v>
      </c>
      <c r="X444" s="1">
        <v>0.45833333333333331</v>
      </c>
      <c r="Y444" s="1">
        <v>0.16666666666666666</v>
      </c>
      <c r="Z444" t="s">
        <v>35</v>
      </c>
      <c r="AA444" s="1">
        <v>0.33333333333333331</v>
      </c>
      <c r="AC444" t="s">
        <v>43</v>
      </c>
      <c r="AD444" t="s">
        <v>36</v>
      </c>
      <c r="AE444">
        <v>1</v>
      </c>
    </row>
    <row r="445" spans="1:31" x14ac:dyDescent="0.25">
      <c r="A445">
        <v>27929</v>
      </c>
      <c r="B445" t="s">
        <v>30</v>
      </c>
      <c r="C445">
        <v>11.63</v>
      </c>
      <c r="E445" t="s">
        <v>23</v>
      </c>
      <c r="F445" t="s">
        <v>32</v>
      </c>
      <c r="G445" t="s">
        <v>25</v>
      </c>
      <c r="H445" t="s">
        <v>33</v>
      </c>
      <c r="I445" t="s">
        <v>26</v>
      </c>
      <c r="J445" t="s">
        <v>27</v>
      </c>
      <c r="K445" t="s">
        <v>34</v>
      </c>
      <c r="N445" t="b">
        <f>COUNTIF($G445,"Lunes")&gt;0</f>
        <v>1</v>
      </c>
      <c r="O445" t="b">
        <f>COUNTIF($H445,"Martes")&gt;0</f>
        <v>1</v>
      </c>
      <c r="P445" t="b">
        <f>COUNTIF($I445,"Miércoles")&gt;0</f>
        <v>1</v>
      </c>
      <c r="Q445" t="b">
        <f>COUNTIF($J445,"Jueves")&gt;0</f>
        <v>1</v>
      </c>
      <c r="R445" t="b">
        <f>COUNTIF($K445,"Viernes")&gt;0</f>
        <v>1</v>
      </c>
      <c r="S445" t="b">
        <f>COUNTIF($L445,"Sábado")&gt;0</f>
        <v>0</v>
      </c>
      <c r="T445" t="b">
        <f>COUNTIF($M445,"Domingo")&gt;0</f>
        <v>0</v>
      </c>
      <c r="U445">
        <v>5</v>
      </c>
      <c r="V445">
        <v>5</v>
      </c>
      <c r="W445" t="s">
        <v>28</v>
      </c>
      <c r="X445" s="1">
        <v>0.34375</v>
      </c>
      <c r="Z445" t="s">
        <v>29</v>
      </c>
      <c r="AA445" s="1">
        <v>0.58333333333333337</v>
      </c>
      <c r="AB445" s="1">
        <v>0.79166666666666663</v>
      </c>
      <c r="AC445" t="s">
        <v>37</v>
      </c>
      <c r="AD445" t="s">
        <v>37</v>
      </c>
      <c r="AE445">
        <v>1</v>
      </c>
    </row>
    <row r="446" spans="1:31" x14ac:dyDescent="0.25">
      <c r="A446">
        <v>27930</v>
      </c>
      <c r="B446" t="s">
        <v>22</v>
      </c>
      <c r="C446">
        <v>11.03</v>
      </c>
      <c r="E446" t="s">
        <v>31</v>
      </c>
      <c r="F446" t="s">
        <v>32</v>
      </c>
      <c r="H446" t="s">
        <v>33</v>
      </c>
      <c r="I446" t="s">
        <v>26</v>
      </c>
      <c r="J446" t="s">
        <v>27</v>
      </c>
      <c r="K446" t="s">
        <v>34</v>
      </c>
      <c r="N446" t="b">
        <f>COUNTIF($G446,"Lunes")&gt;0</f>
        <v>0</v>
      </c>
      <c r="O446" t="b">
        <f>COUNTIF($H446,"Martes")&gt;0</f>
        <v>1</v>
      </c>
      <c r="P446" t="b">
        <f>COUNTIF($I446,"Miércoles")&gt;0</f>
        <v>1</v>
      </c>
      <c r="Q446" t="b">
        <f>COUNTIF($J446,"Jueves")&gt;0</f>
        <v>1</v>
      </c>
      <c r="R446" t="b">
        <f>COUNTIF($K446,"Viernes")&gt;0</f>
        <v>1</v>
      </c>
      <c r="S446" t="b">
        <f>COUNTIF($L446,"Sábado")&gt;0</f>
        <v>0</v>
      </c>
      <c r="T446" t="b">
        <f>COUNTIF($M446,"Domingo")&gt;0</f>
        <v>0</v>
      </c>
      <c r="U446">
        <v>4</v>
      </c>
      <c r="V446">
        <v>4</v>
      </c>
      <c r="W446" t="s">
        <v>28</v>
      </c>
      <c r="X446" s="1">
        <v>0.29166666666666669</v>
      </c>
      <c r="Z446" t="s">
        <v>35</v>
      </c>
      <c r="AA446" s="1">
        <v>0.75</v>
      </c>
      <c r="AC446" t="s">
        <v>37</v>
      </c>
      <c r="AD446" t="s">
        <v>37</v>
      </c>
      <c r="AE446">
        <v>1</v>
      </c>
    </row>
    <row r="447" spans="1:31" x14ac:dyDescent="0.25">
      <c r="A447">
        <v>27931</v>
      </c>
      <c r="B447" t="s">
        <v>22</v>
      </c>
      <c r="C447">
        <v>7.24</v>
      </c>
      <c r="E447" t="s">
        <v>23</v>
      </c>
      <c r="F447" t="s">
        <v>32</v>
      </c>
      <c r="G447" t="s">
        <v>25</v>
      </c>
      <c r="H447" t="s">
        <v>33</v>
      </c>
      <c r="I447" t="s">
        <v>26</v>
      </c>
      <c r="J447" t="s">
        <v>27</v>
      </c>
      <c r="N447" t="b">
        <f>COUNTIF($G447,"Lunes")&gt;0</f>
        <v>1</v>
      </c>
      <c r="O447" t="b">
        <f>COUNTIF($H447,"Martes")&gt;0</f>
        <v>1</v>
      </c>
      <c r="P447" t="b">
        <f>COUNTIF($I447,"Miércoles")&gt;0</f>
        <v>1</v>
      </c>
      <c r="Q447" t="b">
        <f>COUNTIF($J447,"Jueves")&gt;0</f>
        <v>1</v>
      </c>
      <c r="R447" t="b">
        <f>COUNTIF($K447,"Viernes")&gt;0</f>
        <v>0</v>
      </c>
      <c r="S447" t="b">
        <f>COUNTIF($L447,"Sábado")&gt;0</f>
        <v>0</v>
      </c>
      <c r="T447" t="b">
        <f>COUNTIF($M447,"Domingo")&gt;0</f>
        <v>0</v>
      </c>
      <c r="U447">
        <v>4</v>
      </c>
      <c r="V447">
        <v>4</v>
      </c>
      <c r="W447" t="s">
        <v>39</v>
      </c>
      <c r="X447" s="1">
        <v>0.29166666666666669</v>
      </c>
      <c r="Y447" s="1">
        <v>0.375</v>
      </c>
      <c r="Z447" t="s">
        <v>29</v>
      </c>
      <c r="AA447" s="1">
        <v>4.1666666666666664E-2</v>
      </c>
      <c r="AB447" s="1">
        <v>0.125</v>
      </c>
      <c r="AC447" t="s">
        <v>43</v>
      </c>
      <c r="AD447" t="s">
        <v>36</v>
      </c>
      <c r="AE447">
        <v>1</v>
      </c>
    </row>
    <row r="448" spans="1:31" x14ac:dyDescent="0.25">
      <c r="A448">
        <v>27932</v>
      </c>
      <c r="B448" t="s">
        <v>22</v>
      </c>
      <c r="C448">
        <v>17.02</v>
      </c>
      <c r="E448" t="s">
        <v>23</v>
      </c>
      <c r="F448" t="s">
        <v>24</v>
      </c>
      <c r="G448" t="s">
        <v>25</v>
      </c>
      <c r="H448" t="s">
        <v>33</v>
      </c>
      <c r="J448" t="s">
        <v>27</v>
      </c>
      <c r="N448" t="b">
        <f>COUNTIF($G448,"Lunes")&gt;0</f>
        <v>1</v>
      </c>
      <c r="O448" t="b">
        <f>COUNTIF($H448,"Martes")&gt;0</f>
        <v>1</v>
      </c>
      <c r="P448" t="b">
        <f>COUNTIF($I448,"Miércoles")&gt;0</f>
        <v>0</v>
      </c>
      <c r="Q448" t="b">
        <f>COUNTIF($J448,"Jueves")&gt;0</f>
        <v>1</v>
      </c>
      <c r="R448" t="b">
        <f>COUNTIF($K448,"Viernes")&gt;0</f>
        <v>0</v>
      </c>
      <c r="S448" t="b">
        <f>COUNTIF($L448,"Sábado")&gt;0</f>
        <v>0</v>
      </c>
      <c r="T448" t="b">
        <f>COUNTIF($M448,"Domingo")&gt;0</f>
        <v>0</v>
      </c>
      <c r="U448">
        <v>3</v>
      </c>
      <c r="V448">
        <v>3</v>
      </c>
      <c r="W448" t="s">
        <v>39</v>
      </c>
      <c r="X448" s="1">
        <v>0.33333333333333331</v>
      </c>
      <c r="Y448" s="1">
        <v>0.45833333333333331</v>
      </c>
      <c r="Z448" t="s">
        <v>29</v>
      </c>
      <c r="AA448" s="1">
        <v>0.5625</v>
      </c>
      <c r="AB448" s="1">
        <v>0.88888888888888884</v>
      </c>
      <c r="AC448" t="s">
        <v>36</v>
      </c>
    </row>
    <row r="449" spans="1:31" x14ac:dyDescent="0.25">
      <c r="A449">
        <v>27933</v>
      </c>
      <c r="B449" t="s">
        <v>22</v>
      </c>
      <c r="C449">
        <v>3.07</v>
      </c>
      <c r="E449" t="s">
        <v>23</v>
      </c>
      <c r="F449" t="s">
        <v>32</v>
      </c>
      <c r="G449" t="s">
        <v>25</v>
      </c>
      <c r="H449" t="s">
        <v>33</v>
      </c>
      <c r="I449" t="s">
        <v>26</v>
      </c>
      <c r="J449" t="s">
        <v>27</v>
      </c>
      <c r="K449" t="s">
        <v>34</v>
      </c>
      <c r="N449" t="b">
        <f>COUNTIF($G449,"Lunes")&gt;0</f>
        <v>1</v>
      </c>
      <c r="O449" t="b">
        <f>COUNTIF($H449,"Martes")&gt;0</f>
        <v>1</v>
      </c>
      <c r="P449" t="b">
        <f>COUNTIF($I449,"Miércoles")&gt;0</f>
        <v>1</v>
      </c>
      <c r="Q449" t="b">
        <f>COUNTIF($J449,"Jueves")&gt;0</f>
        <v>1</v>
      </c>
      <c r="R449" t="b">
        <f>COUNTIF($K449,"Viernes")&gt;0</f>
        <v>1</v>
      </c>
      <c r="S449" t="b">
        <f>COUNTIF($L449,"Sábado")&gt;0</f>
        <v>0</v>
      </c>
      <c r="T449" t="b">
        <f>COUNTIF($M449,"Domingo")&gt;0</f>
        <v>0</v>
      </c>
      <c r="U449">
        <v>5</v>
      </c>
      <c r="V449">
        <v>5</v>
      </c>
      <c r="W449" t="s">
        <v>39</v>
      </c>
      <c r="X449" s="1">
        <v>0.33333333333333331</v>
      </c>
      <c r="Y449" s="1">
        <v>0.66666666666666663</v>
      </c>
      <c r="Z449" t="s">
        <v>29</v>
      </c>
      <c r="AA449" s="1">
        <v>0.54166666666666663</v>
      </c>
      <c r="AB449" s="1">
        <v>0.83333333333333337</v>
      </c>
      <c r="AC449" t="s">
        <v>45</v>
      </c>
      <c r="AD449" t="s">
        <v>37</v>
      </c>
      <c r="AE449">
        <v>1</v>
      </c>
    </row>
    <row r="450" spans="1:31" x14ac:dyDescent="0.25">
      <c r="A450">
        <v>27934</v>
      </c>
      <c r="B450" t="s">
        <v>30</v>
      </c>
      <c r="C450">
        <v>3.36</v>
      </c>
      <c r="E450" t="s">
        <v>46</v>
      </c>
      <c r="F450" t="s">
        <v>32</v>
      </c>
      <c r="G450" t="s">
        <v>25</v>
      </c>
      <c r="H450" t="s">
        <v>33</v>
      </c>
      <c r="I450" t="s">
        <v>26</v>
      </c>
      <c r="J450" t="s">
        <v>27</v>
      </c>
      <c r="K450" t="s">
        <v>34</v>
      </c>
      <c r="N450" t="b">
        <f>COUNTIF($G450,"Lunes")&gt;0</f>
        <v>1</v>
      </c>
      <c r="O450" t="b">
        <f>COUNTIF($H450,"Martes")&gt;0</f>
        <v>1</v>
      </c>
      <c r="P450" t="b">
        <f>COUNTIF($I450,"Miércoles")&gt;0</f>
        <v>1</v>
      </c>
      <c r="Q450" t="b">
        <f>COUNTIF($J450,"Jueves")&gt;0</f>
        <v>1</v>
      </c>
      <c r="R450" t="b">
        <f>COUNTIF($K450,"Viernes")&gt;0</f>
        <v>1</v>
      </c>
      <c r="S450" t="b">
        <f>COUNTIF($L450,"Sábado")&gt;0</f>
        <v>0</v>
      </c>
      <c r="T450" t="b">
        <f>COUNTIF($M450,"Domingo")&gt;0</f>
        <v>0</v>
      </c>
      <c r="U450">
        <v>5</v>
      </c>
      <c r="V450">
        <v>5</v>
      </c>
      <c r="W450" t="s">
        <v>39</v>
      </c>
      <c r="X450" s="1">
        <v>0.39583333333333331</v>
      </c>
      <c r="Y450" s="1">
        <v>0.41666666666666669</v>
      </c>
      <c r="Z450" t="s">
        <v>29</v>
      </c>
      <c r="AA450" s="1">
        <v>0.75</v>
      </c>
      <c r="AB450" s="1">
        <v>0.875</v>
      </c>
      <c r="AC450" t="s">
        <v>37</v>
      </c>
      <c r="AD450" t="s">
        <v>37</v>
      </c>
    </row>
    <row r="451" spans="1:31" x14ac:dyDescent="0.25">
      <c r="A451">
        <v>27935</v>
      </c>
      <c r="B451" t="s">
        <v>22</v>
      </c>
      <c r="C451">
        <v>6.54</v>
      </c>
      <c r="E451" t="s">
        <v>46</v>
      </c>
      <c r="F451" t="s">
        <v>24</v>
      </c>
      <c r="G451" t="s">
        <v>25</v>
      </c>
      <c r="H451" t="s">
        <v>33</v>
      </c>
      <c r="I451" t="s">
        <v>26</v>
      </c>
      <c r="J451" t="s">
        <v>27</v>
      </c>
      <c r="K451" t="s">
        <v>34</v>
      </c>
      <c r="N451" t="b">
        <f>COUNTIF($G451,"Lunes")&gt;0</f>
        <v>1</v>
      </c>
      <c r="O451" t="b">
        <f>COUNTIF($H451,"Martes")&gt;0</f>
        <v>1</v>
      </c>
      <c r="P451" t="b">
        <f>COUNTIF($I451,"Miércoles")&gt;0</f>
        <v>1</v>
      </c>
      <c r="Q451" t="b">
        <f>COUNTIF($J451,"Jueves")&gt;0</f>
        <v>1</v>
      </c>
      <c r="R451" t="b">
        <f>COUNTIF($K451,"Viernes")&gt;0</f>
        <v>1</v>
      </c>
      <c r="S451" t="b">
        <f>COUNTIF($L451,"Sábado")&gt;0</f>
        <v>0</v>
      </c>
      <c r="T451" t="b">
        <f>COUNTIF($M451,"Domingo")&gt;0</f>
        <v>0</v>
      </c>
      <c r="U451">
        <v>5</v>
      </c>
      <c r="V451">
        <v>5</v>
      </c>
      <c r="W451" t="s">
        <v>28</v>
      </c>
      <c r="X451" s="1">
        <v>0.375</v>
      </c>
      <c r="Z451" t="s">
        <v>29</v>
      </c>
      <c r="AA451" s="1">
        <v>0.625</v>
      </c>
      <c r="AB451" s="1">
        <v>0.75</v>
      </c>
      <c r="AD451" t="s">
        <v>37</v>
      </c>
    </row>
    <row r="452" spans="1:31" x14ac:dyDescent="0.25">
      <c r="A452">
        <v>27936</v>
      </c>
      <c r="B452" t="s">
        <v>22</v>
      </c>
      <c r="C452">
        <v>2.09</v>
      </c>
      <c r="E452" t="s">
        <v>47</v>
      </c>
      <c r="G452" t="s">
        <v>25</v>
      </c>
      <c r="H452" t="s">
        <v>33</v>
      </c>
      <c r="I452" t="s">
        <v>26</v>
      </c>
      <c r="J452" t="s">
        <v>27</v>
      </c>
      <c r="K452" t="s">
        <v>34</v>
      </c>
      <c r="N452" t="b">
        <f>COUNTIF($G452,"Lunes")&gt;0</f>
        <v>1</v>
      </c>
      <c r="O452" t="b">
        <f>COUNTIF($H452,"Martes")&gt;0</f>
        <v>1</v>
      </c>
      <c r="P452" t="b">
        <f>COUNTIF($I452,"Miércoles")&gt;0</f>
        <v>1</v>
      </c>
      <c r="Q452" t="b">
        <f>COUNTIF($J452,"Jueves")&gt;0</f>
        <v>1</v>
      </c>
      <c r="R452" t="b">
        <f>COUNTIF($K452,"Viernes")&gt;0</f>
        <v>1</v>
      </c>
      <c r="S452" t="b">
        <f>COUNTIF($L452,"Sábado")&gt;0</f>
        <v>0</v>
      </c>
      <c r="T452" t="b">
        <f>COUNTIF($M452,"Domingo")&gt;0</f>
        <v>0</v>
      </c>
      <c r="U452">
        <v>5</v>
      </c>
      <c r="V452">
        <v>5</v>
      </c>
      <c r="W452" t="s">
        <v>39</v>
      </c>
      <c r="X452" s="1">
        <v>0.29166666666666669</v>
      </c>
      <c r="Y452" s="1">
        <v>0.375</v>
      </c>
      <c r="Z452" t="s">
        <v>29</v>
      </c>
      <c r="AA452" s="1">
        <v>4.1666666666666664E-2</v>
      </c>
      <c r="AB452" s="1">
        <v>0.125</v>
      </c>
    </row>
    <row r="453" spans="1:31" x14ac:dyDescent="0.25">
      <c r="A453">
        <v>27937</v>
      </c>
      <c r="B453" t="s">
        <v>40</v>
      </c>
      <c r="C453">
        <v>16.579999999999998</v>
      </c>
      <c r="E453" t="s">
        <v>23</v>
      </c>
      <c r="F453" t="s">
        <v>32</v>
      </c>
      <c r="G453" t="s">
        <v>25</v>
      </c>
      <c r="H453" t="s">
        <v>33</v>
      </c>
      <c r="I453" t="s">
        <v>26</v>
      </c>
      <c r="J453" t="s">
        <v>27</v>
      </c>
      <c r="K453" t="s">
        <v>34</v>
      </c>
      <c r="N453" t="b">
        <f>COUNTIF($G453,"Lunes")&gt;0</f>
        <v>1</v>
      </c>
      <c r="O453" t="b">
        <f>COUNTIF($H453,"Martes")&gt;0</f>
        <v>1</v>
      </c>
      <c r="P453" t="b">
        <f>COUNTIF($I453,"Miércoles")&gt;0</f>
        <v>1</v>
      </c>
      <c r="Q453" t="b">
        <f>COUNTIF($J453,"Jueves")&gt;0</f>
        <v>1</v>
      </c>
      <c r="R453" t="b">
        <f>COUNTIF($K453,"Viernes")&gt;0</f>
        <v>1</v>
      </c>
      <c r="S453" t="b">
        <f>COUNTIF($L453,"Sábado")&gt;0</f>
        <v>0</v>
      </c>
      <c r="T453" t="b">
        <f>COUNTIF($M453,"Domingo")&gt;0</f>
        <v>0</v>
      </c>
      <c r="U453">
        <v>5</v>
      </c>
      <c r="V453">
        <v>5</v>
      </c>
      <c r="W453" t="s">
        <v>28</v>
      </c>
      <c r="X453" s="1">
        <v>0.375</v>
      </c>
      <c r="Z453" t="s">
        <v>35</v>
      </c>
      <c r="AA453" s="1">
        <v>0.79166666666666663</v>
      </c>
      <c r="AC453" t="s">
        <v>36</v>
      </c>
      <c r="AE453">
        <v>1</v>
      </c>
    </row>
    <row r="454" spans="1:31" x14ac:dyDescent="0.25">
      <c r="A454">
        <v>27938</v>
      </c>
      <c r="B454" t="s">
        <v>22</v>
      </c>
      <c r="C454">
        <v>3.8</v>
      </c>
      <c r="F454" t="s">
        <v>32</v>
      </c>
      <c r="G454" t="s">
        <v>25</v>
      </c>
      <c r="H454" t="s">
        <v>33</v>
      </c>
      <c r="I454" t="s">
        <v>26</v>
      </c>
      <c r="J454" t="s">
        <v>27</v>
      </c>
      <c r="N454" t="b">
        <f>COUNTIF($G454,"Lunes")&gt;0</f>
        <v>1</v>
      </c>
      <c r="O454" t="b">
        <f>COUNTIF($H454,"Martes")&gt;0</f>
        <v>1</v>
      </c>
      <c r="P454" t="b">
        <f>COUNTIF($I454,"Miércoles")&gt;0</f>
        <v>1</v>
      </c>
      <c r="Q454" t="b">
        <f>COUNTIF($J454,"Jueves")&gt;0</f>
        <v>1</v>
      </c>
      <c r="R454" t="b">
        <f>COUNTIF($K454,"Viernes")&gt;0</f>
        <v>0</v>
      </c>
      <c r="S454" t="b">
        <f>COUNTIF($L454,"Sábado")&gt;0</f>
        <v>0</v>
      </c>
      <c r="T454" t="b">
        <f>COUNTIF($M454,"Domingo")&gt;0</f>
        <v>0</v>
      </c>
      <c r="U454">
        <v>4</v>
      </c>
      <c r="V454">
        <v>4</v>
      </c>
      <c r="W454" t="s">
        <v>28</v>
      </c>
      <c r="X454" s="1">
        <v>0.27777777777777779</v>
      </c>
      <c r="Z454" t="s">
        <v>29</v>
      </c>
      <c r="AA454" s="1">
        <v>0.54166666666666663</v>
      </c>
      <c r="AB454" s="1">
        <v>0.79166666666666663</v>
      </c>
      <c r="AC454" t="s">
        <v>43</v>
      </c>
    </row>
    <row r="455" spans="1:31" x14ac:dyDescent="0.25">
      <c r="A455">
        <v>27939</v>
      </c>
      <c r="B455" t="s">
        <v>22</v>
      </c>
      <c r="C455">
        <v>7.9</v>
      </c>
      <c r="E455" t="s">
        <v>23</v>
      </c>
      <c r="F455" t="s">
        <v>24</v>
      </c>
      <c r="G455" t="s">
        <v>25</v>
      </c>
      <c r="H455" t="s">
        <v>33</v>
      </c>
      <c r="J455" t="s">
        <v>27</v>
      </c>
      <c r="K455" t="s">
        <v>34</v>
      </c>
      <c r="N455" t="b">
        <f>COUNTIF($G455,"Lunes")&gt;0</f>
        <v>1</v>
      </c>
      <c r="O455" t="b">
        <f>COUNTIF($H455,"Martes")&gt;0</f>
        <v>1</v>
      </c>
      <c r="P455" t="b">
        <f>COUNTIF($I455,"Miércoles")&gt;0</f>
        <v>0</v>
      </c>
      <c r="Q455" t="b">
        <f>COUNTIF($J455,"Jueves")&gt;0</f>
        <v>1</v>
      </c>
      <c r="R455" t="b">
        <f>COUNTIF($K455,"Viernes")&gt;0</f>
        <v>1</v>
      </c>
      <c r="S455" t="b">
        <f>COUNTIF($L455,"Sábado")&gt;0</f>
        <v>0</v>
      </c>
      <c r="T455" t="b">
        <f>COUNTIF($M455,"Domingo")&gt;0</f>
        <v>0</v>
      </c>
      <c r="U455">
        <v>4</v>
      </c>
      <c r="V455">
        <v>4</v>
      </c>
      <c r="W455" t="s">
        <v>28</v>
      </c>
      <c r="X455" s="1">
        <v>0.29166666666666669</v>
      </c>
      <c r="Z455" t="s">
        <v>29</v>
      </c>
      <c r="AA455" s="1">
        <v>0.125</v>
      </c>
      <c r="AB455" s="1">
        <v>0.91666666666666663</v>
      </c>
      <c r="AD455" t="s">
        <v>48</v>
      </c>
      <c r="AE455">
        <v>2</v>
      </c>
    </row>
    <row r="456" spans="1:31" x14ac:dyDescent="0.25">
      <c r="A456">
        <v>27940</v>
      </c>
      <c r="B456" t="s">
        <v>44</v>
      </c>
      <c r="C456">
        <v>5.38</v>
      </c>
      <c r="E456" t="s">
        <v>49</v>
      </c>
      <c r="F456" t="s">
        <v>24</v>
      </c>
      <c r="G456" t="s">
        <v>25</v>
      </c>
      <c r="H456" t="s">
        <v>33</v>
      </c>
      <c r="I456" t="s">
        <v>26</v>
      </c>
      <c r="K456" t="s">
        <v>34</v>
      </c>
      <c r="N456" t="b">
        <f>COUNTIF($G456,"Lunes")&gt;0</f>
        <v>1</v>
      </c>
      <c r="O456" t="b">
        <f>COUNTIF($H456,"Martes")&gt;0</f>
        <v>1</v>
      </c>
      <c r="P456" t="b">
        <f>COUNTIF($I456,"Miércoles")&gt;0</f>
        <v>1</v>
      </c>
      <c r="Q456" t="b">
        <f>COUNTIF($J456,"Jueves")&gt;0</f>
        <v>0</v>
      </c>
      <c r="R456" t="b">
        <f>COUNTIF($K456,"Viernes")&gt;0</f>
        <v>1</v>
      </c>
      <c r="S456" t="b">
        <f>COUNTIF($L456,"Sábado")&gt;0</f>
        <v>0</v>
      </c>
      <c r="T456" t="b">
        <f>COUNTIF($M456,"Domingo")&gt;0</f>
        <v>0</v>
      </c>
      <c r="U456">
        <v>4</v>
      </c>
      <c r="V456">
        <v>4</v>
      </c>
      <c r="W456" t="s">
        <v>28</v>
      </c>
      <c r="X456" s="1">
        <v>0.29166666666666669</v>
      </c>
      <c r="Z456" t="s">
        <v>29</v>
      </c>
      <c r="AA456" s="1">
        <v>0.375</v>
      </c>
      <c r="AB456" s="1">
        <v>0.625</v>
      </c>
      <c r="AD456" t="s">
        <v>37</v>
      </c>
    </row>
    <row r="457" spans="1:31" x14ac:dyDescent="0.25">
      <c r="A457">
        <v>27941</v>
      </c>
      <c r="B457" t="s">
        <v>22</v>
      </c>
      <c r="C457">
        <v>2.74</v>
      </c>
      <c r="E457" t="s">
        <v>23</v>
      </c>
      <c r="F457" t="s">
        <v>32</v>
      </c>
      <c r="G457" t="s">
        <v>25</v>
      </c>
      <c r="H457" t="s">
        <v>33</v>
      </c>
      <c r="I457" t="s">
        <v>26</v>
      </c>
      <c r="J457" t="s">
        <v>27</v>
      </c>
      <c r="K457" t="s">
        <v>34</v>
      </c>
      <c r="L457" t="s">
        <v>41</v>
      </c>
      <c r="N457" t="b">
        <f>COUNTIF($G457,"Lunes")&gt;0</f>
        <v>1</v>
      </c>
      <c r="O457" t="b">
        <f>COUNTIF($H457,"Martes")&gt;0</f>
        <v>1</v>
      </c>
      <c r="P457" t="b">
        <f>COUNTIF($I457,"Miércoles")&gt;0</f>
        <v>1</v>
      </c>
      <c r="Q457" t="b">
        <f>COUNTIF($J457,"Jueves")&gt;0</f>
        <v>1</v>
      </c>
      <c r="R457" t="b">
        <f>COUNTIF($K457,"Viernes")&gt;0</f>
        <v>1</v>
      </c>
      <c r="S457" t="b">
        <f>COUNTIF($L457,"Sábado")&gt;0</f>
        <v>1</v>
      </c>
      <c r="T457" t="b">
        <f>COUNTIF($M457,"Domingo")&gt;0</f>
        <v>0</v>
      </c>
      <c r="U457">
        <v>6</v>
      </c>
      <c r="V457">
        <v>6</v>
      </c>
      <c r="W457" t="s">
        <v>28</v>
      </c>
      <c r="X457" s="1">
        <v>0.29166666666666669</v>
      </c>
      <c r="Z457" t="s">
        <v>29</v>
      </c>
      <c r="AA457" s="1">
        <v>0.16666666666666666</v>
      </c>
      <c r="AB457" s="1">
        <v>0.33333333333333331</v>
      </c>
      <c r="AC457" t="s">
        <v>36</v>
      </c>
    </row>
    <row r="458" spans="1:31" x14ac:dyDescent="0.25">
      <c r="A458">
        <v>27942</v>
      </c>
      <c r="B458" t="s">
        <v>22</v>
      </c>
      <c r="C458">
        <v>6.37</v>
      </c>
      <c r="E458" t="s">
        <v>23</v>
      </c>
      <c r="F458" t="s">
        <v>32</v>
      </c>
      <c r="G458" t="s">
        <v>25</v>
      </c>
      <c r="H458" t="s">
        <v>33</v>
      </c>
      <c r="I458" t="s">
        <v>26</v>
      </c>
      <c r="J458" t="s">
        <v>27</v>
      </c>
      <c r="N458" t="b">
        <f>COUNTIF($G458,"Lunes")&gt;0</f>
        <v>1</v>
      </c>
      <c r="O458" t="b">
        <f>COUNTIF($H458,"Martes")&gt;0</f>
        <v>1</v>
      </c>
      <c r="P458" t="b">
        <f>COUNTIF($I458,"Miércoles")&gt;0</f>
        <v>1</v>
      </c>
      <c r="Q458" t="b">
        <f>COUNTIF($J458,"Jueves")&gt;0</f>
        <v>1</v>
      </c>
      <c r="R458" t="b">
        <f>COUNTIF($K458,"Viernes")&gt;0</f>
        <v>0</v>
      </c>
      <c r="S458" t="b">
        <f>COUNTIF($L458,"Sábado")&gt;0</f>
        <v>0</v>
      </c>
      <c r="T458" t="b">
        <f>COUNTIF($M458,"Domingo")&gt;0</f>
        <v>0</v>
      </c>
      <c r="U458">
        <v>4</v>
      </c>
      <c r="V458">
        <v>4</v>
      </c>
      <c r="W458" t="s">
        <v>28</v>
      </c>
      <c r="X458" s="1">
        <v>0.375</v>
      </c>
      <c r="Z458" t="s">
        <v>29</v>
      </c>
      <c r="AA458" s="1">
        <v>0.125</v>
      </c>
      <c r="AB458" s="1">
        <v>0.25</v>
      </c>
      <c r="AC458" t="s">
        <v>37</v>
      </c>
      <c r="AD458" t="s">
        <v>37</v>
      </c>
    </row>
    <row r="459" spans="1:31" x14ac:dyDescent="0.25">
      <c r="A459">
        <v>27943</v>
      </c>
      <c r="B459" t="s">
        <v>22</v>
      </c>
      <c r="C459">
        <v>4.9400000000000004</v>
      </c>
      <c r="E459" t="s">
        <v>23</v>
      </c>
      <c r="F459" t="s">
        <v>32</v>
      </c>
      <c r="G459" t="s">
        <v>25</v>
      </c>
      <c r="H459" t="s">
        <v>33</v>
      </c>
      <c r="I459" t="s">
        <v>26</v>
      </c>
      <c r="J459" t="s">
        <v>27</v>
      </c>
      <c r="K459" t="s">
        <v>34</v>
      </c>
      <c r="N459" t="b">
        <f>COUNTIF($G459,"Lunes")&gt;0</f>
        <v>1</v>
      </c>
      <c r="O459" t="b">
        <f>COUNTIF($H459,"Martes")&gt;0</f>
        <v>1</v>
      </c>
      <c r="P459" t="b">
        <f>COUNTIF($I459,"Miércoles")&gt;0</f>
        <v>1</v>
      </c>
      <c r="Q459" t="b">
        <f>COUNTIF($J459,"Jueves")&gt;0</f>
        <v>1</v>
      </c>
      <c r="R459" t="b">
        <f>COUNTIF($K459,"Viernes")&gt;0</f>
        <v>1</v>
      </c>
      <c r="S459" t="b">
        <f>COUNTIF($L459,"Sábado")&gt;0</f>
        <v>0</v>
      </c>
      <c r="T459" t="b">
        <f>COUNTIF($M459,"Domingo")&gt;0</f>
        <v>0</v>
      </c>
      <c r="U459">
        <v>5</v>
      </c>
      <c r="V459">
        <v>5</v>
      </c>
      <c r="W459" t="s">
        <v>28</v>
      </c>
      <c r="X459" s="1">
        <v>0.28472222222222221</v>
      </c>
      <c r="Z459" t="s">
        <v>29</v>
      </c>
      <c r="AA459" s="1">
        <v>0.625</v>
      </c>
      <c r="AB459" s="1">
        <v>0.91666666666666663</v>
      </c>
      <c r="AC459" t="s">
        <v>37</v>
      </c>
      <c r="AD459" t="s">
        <v>37</v>
      </c>
    </row>
    <row r="460" spans="1:31" x14ac:dyDescent="0.25">
      <c r="A460">
        <v>27944</v>
      </c>
      <c r="B460" t="s">
        <v>40</v>
      </c>
      <c r="C460">
        <v>11.9</v>
      </c>
      <c r="F460" t="s">
        <v>24</v>
      </c>
      <c r="H460" t="s">
        <v>33</v>
      </c>
      <c r="J460" t="s">
        <v>27</v>
      </c>
      <c r="K460" t="s">
        <v>34</v>
      </c>
      <c r="N460" t="b">
        <f>COUNTIF($G460,"Lunes")&gt;0</f>
        <v>0</v>
      </c>
      <c r="O460" t="b">
        <f>COUNTIF($H460,"Martes")&gt;0</f>
        <v>1</v>
      </c>
      <c r="P460" t="b">
        <f>COUNTIF($I460,"Miércoles")&gt;0</f>
        <v>0</v>
      </c>
      <c r="Q460" t="b">
        <f>COUNTIF($J460,"Jueves")&gt;0</f>
        <v>1</v>
      </c>
      <c r="R460" t="b">
        <f>COUNTIF($K460,"Viernes")&gt;0</f>
        <v>1</v>
      </c>
      <c r="S460" t="b">
        <f>COUNTIF($L460,"Sábado")&gt;0</f>
        <v>0</v>
      </c>
      <c r="T460" t="b">
        <f>COUNTIF($M460,"Domingo")&gt;0</f>
        <v>0</v>
      </c>
      <c r="U460">
        <v>3</v>
      </c>
      <c r="V460">
        <v>3</v>
      </c>
      <c r="W460" t="s">
        <v>28</v>
      </c>
      <c r="X460" s="1">
        <v>0.33333333333333331</v>
      </c>
      <c r="Z460" t="s">
        <v>29</v>
      </c>
      <c r="AA460" s="1">
        <v>0.58333333333333337</v>
      </c>
      <c r="AB460" s="1">
        <v>0.83333333333333337</v>
      </c>
    </row>
    <row r="461" spans="1:31" x14ac:dyDescent="0.25">
      <c r="A461">
        <v>27945</v>
      </c>
      <c r="B461" t="s">
        <v>22</v>
      </c>
      <c r="E461" t="s">
        <v>42</v>
      </c>
      <c r="F461" t="s">
        <v>32</v>
      </c>
      <c r="G461" t="s">
        <v>25</v>
      </c>
      <c r="H461" t="s">
        <v>33</v>
      </c>
      <c r="I461" t="s">
        <v>26</v>
      </c>
      <c r="J461" t="s">
        <v>27</v>
      </c>
      <c r="K461" t="s">
        <v>34</v>
      </c>
      <c r="N461" t="b">
        <f>COUNTIF($G461,"Lunes")&gt;0</f>
        <v>1</v>
      </c>
      <c r="O461" t="b">
        <f>COUNTIF($H461,"Martes")&gt;0</f>
        <v>1</v>
      </c>
      <c r="P461" t="b">
        <f>COUNTIF($I461,"Miércoles")&gt;0</f>
        <v>1</v>
      </c>
      <c r="Q461" t="b">
        <f>COUNTIF($J461,"Jueves")&gt;0</f>
        <v>1</v>
      </c>
      <c r="R461" t="b">
        <f>COUNTIF($K461,"Viernes")&gt;0</f>
        <v>1</v>
      </c>
      <c r="S461" t="b">
        <f>COUNTIF($L461,"Sábado")&gt;0</f>
        <v>0</v>
      </c>
      <c r="T461" t="b">
        <f>COUNTIF($M461,"Domingo")&gt;0</f>
        <v>0</v>
      </c>
      <c r="U461">
        <v>5</v>
      </c>
      <c r="V461">
        <v>5</v>
      </c>
      <c r="W461" t="s">
        <v>39</v>
      </c>
      <c r="X461" s="1">
        <v>0.29166666666666669</v>
      </c>
      <c r="Y461" s="1">
        <v>0.45833333333333331</v>
      </c>
      <c r="Z461" t="s">
        <v>29</v>
      </c>
      <c r="AA461" s="1">
        <v>4.1666666666666664E-2</v>
      </c>
      <c r="AB461" s="1">
        <v>0.45833333333333331</v>
      </c>
      <c r="AC461" t="s">
        <v>36</v>
      </c>
      <c r="AD461" t="s">
        <v>48</v>
      </c>
      <c r="AE461">
        <v>3</v>
      </c>
    </row>
    <row r="462" spans="1:31" x14ac:dyDescent="0.25">
      <c r="A462">
        <v>27946</v>
      </c>
      <c r="B462" t="s">
        <v>22</v>
      </c>
      <c r="C462">
        <v>7.49</v>
      </c>
      <c r="E462" t="s">
        <v>23</v>
      </c>
      <c r="F462" t="s">
        <v>32</v>
      </c>
      <c r="G462" t="s">
        <v>25</v>
      </c>
      <c r="H462" t="s">
        <v>33</v>
      </c>
      <c r="I462" t="s">
        <v>26</v>
      </c>
      <c r="J462" t="s">
        <v>27</v>
      </c>
      <c r="K462" t="s">
        <v>34</v>
      </c>
      <c r="N462" t="b">
        <f>COUNTIF($G462,"Lunes")&gt;0</f>
        <v>1</v>
      </c>
      <c r="O462" t="b">
        <f>COUNTIF($H462,"Martes")&gt;0</f>
        <v>1</v>
      </c>
      <c r="P462" t="b">
        <f>COUNTIF($I462,"Miércoles")&gt;0</f>
        <v>1</v>
      </c>
      <c r="Q462" t="b">
        <f>COUNTIF($J462,"Jueves")&gt;0</f>
        <v>1</v>
      </c>
      <c r="R462" t="b">
        <f>COUNTIF($K462,"Viernes")&gt;0</f>
        <v>1</v>
      </c>
      <c r="S462" t="b">
        <f>COUNTIF($L462,"Sábado")&gt;0</f>
        <v>0</v>
      </c>
      <c r="T462" t="b">
        <f>COUNTIF($M462,"Domingo")&gt;0</f>
        <v>0</v>
      </c>
      <c r="U462">
        <v>5</v>
      </c>
      <c r="V462">
        <v>5</v>
      </c>
      <c r="W462" t="s">
        <v>39</v>
      </c>
      <c r="X462" s="1">
        <v>0.14583333333333334</v>
      </c>
      <c r="Y462" s="1">
        <v>0.22916666666666666</v>
      </c>
      <c r="Z462" t="s">
        <v>35</v>
      </c>
      <c r="AA462" s="1">
        <v>0.33333333333333331</v>
      </c>
      <c r="AC462" t="s">
        <v>37</v>
      </c>
      <c r="AD462" t="s">
        <v>37</v>
      </c>
    </row>
    <row r="463" spans="1:31" x14ac:dyDescent="0.25">
      <c r="A463">
        <v>27947</v>
      </c>
      <c r="B463" t="s">
        <v>22</v>
      </c>
      <c r="C463">
        <v>19.940000000000001</v>
      </c>
      <c r="D463">
        <v>70</v>
      </c>
      <c r="E463" t="s">
        <v>23</v>
      </c>
      <c r="F463" t="s">
        <v>32</v>
      </c>
      <c r="G463" t="s">
        <v>25</v>
      </c>
      <c r="H463" t="s">
        <v>33</v>
      </c>
      <c r="I463" t="s">
        <v>26</v>
      </c>
      <c r="J463" t="s">
        <v>27</v>
      </c>
      <c r="K463" t="s">
        <v>34</v>
      </c>
      <c r="N463" t="b">
        <f>COUNTIF($G463,"Lunes")&gt;0</f>
        <v>1</v>
      </c>
      <c r="O463" t="b">
        <f>COUNTIF($H463,"Martes")&gt;0</f>
        <v>1</v>
      </c>
      <c r="P463" t="b">
        <f>COUNTIF($I463,"Miércoles")&gt;0</f>
        <v>1</v>
      </c>
      <c r="Q463" t="b">
        <f>COUNTIF($J463,"Jueves")&gt;0</f>
        <v>1</v>
      </c>
      <c r="R463" t="b">
        <f>COUNTIF($K463,"Viernes")&gt;0</f>
        <v>1</v>
      </c>
      <c r="S463" t="b">
        <f>COUNTIF($L463,"Sábado")&gt;0</f>
        <v>0</v>
      </c>
      <c r="T463" t="b">
        <f>COUNTIF($M463,"Domingo")&gt;0</f>
        <v>0</v>
      </c>
      <c r="U463">
        <v>5</v>
      </c>
      <c r="V463">
        <v>5</v>
      </c>
      <c r="W463" t="s">
        <v>39</v>
      </c>
      <c r="X463" s="1">
        <v>0.45833333333333331</v>
      </c>
      <c r="Y463" s="1">
        <v>0.25</v>
      </c>
      <c r="Z463" t="s">
        <v>29</v>
      </c>
      <c r="AA463" s="1">
        <v>0.25</v>
      </c>
      <c r="AB463" s="1">
        <v>0.41666666666666669</v>
      </c>
      <c r="AC463" t="s">
        <v>37</v>
      </c>
      <c r="AD463" t="s">
        <v>36</v>
      </c>
    </row>
    <row r="464" spans="1:31" x14ac:dyDescent="0.25">
      <c r="A464">
        <v>27948</v>
      </c>
      <c r="B464" t="s">
        <v>54</v>
      </c>
      <c r="C464">
        <v>12.16</v>
      </c>
      <c r="E464" t="s">
        <v>23</v>
      </c>
      <c r="F464" t="s">
        <v>32</v>
      </c>
      <c r="K464" t="s">
        <v>34</v>
      </c>
      <c r="L464" t="s">
        <v>41</v>
      </c>
      <c r="N464" t="b">
        <f>COUNTIF($G464,"Lunes")&gt;0</f>
        <v>0</v>
      </c>
      <c r="O464" t="b">
        <f>COUNTIF($H464,"Martes")&gt;0</f>
        <v>0</v>
      </c>
      <c r="P464" t="b">
        <f>COUNTIF($I464,"Miércoles")&gt;0</f>
        <v>0</v>
      </c>
      <c r="Q464" t="b">
        <f>COUNTIF($J464,"Jueves")&gt;0</f>
        <v>0</v>
      </c>
      <c r="R464" t="b">
        <f>COUNTIF($K464,"Viernes")&gt;0</f>
        <v>1</v>
      </c>
      <c r="S464" t="b">
        <f>COUNTIF($L464,"Sábado")&gt;0</f>
        <v>1</v>
      </c>
      <c r="T464" t="b">
        <f>COUNTIF($M464,"Domingo")&gt;0</f>
        <v>0</v>
      </c>
      <c r="U464">
        <v>2</v>
      </c>
      <c r="V464">
        <v>2</v>
      </c>
      <c r="W464" t="s">
        <v>28</v>
      </c>
      <c r="X464" s="1">
        <v>0.79166666666666663</v>
      </c>
      <c r="Z464" t="s">
        <v>35</v>
      </c>
      <c r="AA464" s="1">
        <v>0.91666666666666663</v>
      </c>
      <c r="AC464" t="s">
        <v>37</v>
      </c>
      <c r="AD464" t="s">
        <v>37</v>
      </c>
    </row>
    <row r="465" spans="1:31" x14ac:dyDescent="0.25">
      <c r="A465">
        <v>27949</v>
      </c>
      <c r="B465" t="s">
        <v>22</v>
      </c>
      <c r="C465">
        <v>10.51</v>
      </c>
      <c r="E465" t="s">
        <v>23</v>
      </c>
      <c r="F465" t="s">
        <v>32</v>
      </c>
      <c r="G465" t="s">
        <v>25</v>
      </c>
      <c r="H465" t="s">
        <v>33</v>
      </c>
      <c r="I465" t="s">
        <v>26</v>
      </c>
      <c r="J465" t="s">
        <v>27</v>
      </c>
      <c r="K465" t="s">
        <v>34</v>
      </c>
      <c r="N465" t="b">
        <f>COUNTIF($G465,"Lunes")&gt;0</f>
        <v>1</v>
      </c>
      <c r="O465" t="b">
        <f>COUNTIF($H465,"Martes")&gt;0</f>
        <v>1</v>
      </c>
      <c r="P465" t="b">
        <f>COUNTIF($I465,"Miércoles")&gt;0</f>
        <v>1</v>
      </c>
      <c r="Q465" t="b">
        <f>COUNTIF($J465,"Jueves")&gt;0</f>
        <v>1</v>
      </c>
      <c r="R465" t="b">
        <f>COUNTIF($K465,"Viernes")&gt;0</f>
        <v>1</v>
      </c>
      <c r="S465" t="b">
        <f>COUNTIF($L465,"Sábado")&gt;0</f>
        <v>0</v>
      </c>
      <c r="T465" t="b">
        <f>COUNTIF($M465,"Domingo")&gt;0</f>
        <v>0</v>
      </c>
      <c r="U465">
        <v>5</v>
      </c>
      <c r="V465">
        <v>5</v>
      </c>
      <c r="W465" t="s">
        <v>39</v>
      </c>
      <c r="X465" s="1">
        <v>0.54166666666666663</v>
      </c>
      <c r="Y465" s="1">
        <v>0.66666666666666663</v>
      </c>
      <c r="Z465" t="s">
        <v>29</v>
      </c>
      <c r="AA465" s="1">
        <v>0.83333333333333337</v>
      </c>
      <c r="AB465" s="1">
        <v>0.91666666666666663</v>
      </c>
      <c r="AC465" t="s">
        <v>37</v>
      </c>
      <c r="AD465" t="s">
        <v>37</v>
      </c>
    </row>
    <row r="466" spans="1:31" x14ac:dyDescent="0.25">
      <c r="A466">
        <v>27950</v>
      </c>
      <c r="B466" t="s">
        <v>22</v>
      </c>
      <c r="C466">
        <v>6.57</v>
      </c>
      <c r="E466" t="s">
        <v>23</v>
      </c>
      <c r="F466" t="s">
        <v>32</v>
      </c>
      <c r="G466" t="s">
        <v>25</v>
      </c>
      <c r="H466" t="s">
        <v>33</v>
      </c>
      <c r="I466" t="s">
        <v>26</v>
      </c>
      <c r="J466" t="s">
        <v>27</v>
      </c>
      <c r="N466" t="b">
        <f>COUNTIF($G466,"Lunes")&gt;0</f>
        <v>1</v>
      </c>
      <c r="O466" t="b">
        <f>COUNTIF($H466,"Martes")&gt;0</f>
        <v>1</v>
      </c>
      <c r="P466" t="b">
        <f>COUNTIF($I466,"Miércoles")&gt;0</f>
        <v>1</v>
      </c>
      <c r="Q466" t="b">
        <f>COUNTIF($J466,"Jueves")&gt;0</f>
        <v>1</v>
      </c>
      <c r="R466" t="b">
        <f>COUNTIF($K466,"Viernes")&gt;0</f>
        <v>0</v>
      </c>
      <c r="S466" t="b">
        <f>COUNTIF($L466,"Sábado")&gt;0</f>
        <v>0</v>
      </c>
      <c r="T466" t="b">
        <f>COUNTIF($M466,"Domingo")&gt;0</f>
        <v>0</v>
      </c>
      <c r="U466">
        <v>4</v>
      </c>
      <c r="V466">
        <v>4</v>
      </c>
      <c r="W466" t="s">
        <v>28</v>
      </c>
      <c r="X466" s="1">
        <v>0.5</v>
      </c>
      <c r="Z466" t="s">
        <v>35</v>
      </c>
      <c r="AA466" s="1">
        <v>0.375</v>
      </c>
      <c r="AC466" t="s">
        <v>37</v>
      </c>
      <c r="AD466" t="s">
        <v>37</v>
      </c>
    </row>
    <row r="467" spans="1:31" x14ac:dyDescent="0.25">
      <c r="A467">
        <v>27951</v>
      </c>
      <c r="B467" t="s">
        <v>22</v>
      </c>
      <c r="C467">
        <v>13.71</v>
      </c>
      <c r="E467" t="s">
        <v>42</v>
      </c>
      <c r="H467" t="s">
        <v>33</v>
      </c>
      <c r="J467" t="s">
        <v>27</v>
      </c>
      <c r="K467" t="s">
        <v>34</v>
      </c>
      <c r="N467" t="b">
        <f>COUNTIF($G467,"Lunes")&gt;0</f>
        <v>0</v>
      </c>
      <c r="O467" t="b">
        <f>COUNTIF($H467,"Martes")&gt;0</f>
        <v>1</v>
      </c>
      <c r="P467" t="b">
        <f>COUNTIF($I467,"Miércoles")&gt;0</f>
        <v>0</v>
      </c>
      <c r="Q467" t="b">
        <f>COUNTIF($J467,"Jueves")&gt;0</f>
        <v>1</v>
      </c>
      <c r="R467" t="b">
        <f>COUNTIF($K467,"Viernes")&gt;0</f>
        <v>1</v>
      </c>
      <c r="S467" t="b">
        <f>COUNTIF($L467,"Sábado")&gt;0</f>
        <v>0</v>
      </c>
      <c r="T467" t="b">
        <f>COUNTIF($M467,"Domingo")&gt;0</f>
        <v>0</v>
      </c>
      <c r="U467">
        <v>3</v>
      </c>
      <c r="V467">
        <v>3</v>
      </c>
      <c r="W467" t="s">
        <v>28</v>
      </c>
      <c r="X467" s="1">
        <v>0.375</v>
      </c>
      <c r="Z467" t="s">
        <v>35</v>
      </c>
      <c r="AA467" s="1">
        <v>0.83333333333333337</v>
      </c>
    </row>
    <row r="468" spans="1:31" x14ac:dyDescent="0.25">
      <c r="A468">
        <v>27952</v>
      </c>
      <c r="B468" t="s">
        <v>30</v>
      </c>
      <c r="C468">
        <v>4.37</v>
      </c>
      <c r="E468" t="s">
        <v>23</v>
      </c>
      <c r="F468" t="s">
        <v>32</v>
      </c>
      <c r="G468" t="s">
        <v>25</v>
      </c>
      <c r="H468" t="s">
        <v>33</v>
      </c>
      <c r="I468" t="s">
        <v>26</v>
      </c>
      <c r="J468" t="s">
        <v>27</v>
      </c>
      <c r="K468" t="s">
        <v>34</v>
      </c>
      <c r="N468" t="b">
        <f>COUNTIF($G468,"Lunes")&gt;0</f>
        <v>1</v>
      </c>
      <c r="O468" t="b">
        <f>COUNTIF($H468,"Martes")&gt;0</f>
        <v>1</v>
      </c>
      <c r="P468" t="b">
        <f>COUNTIF($I468,"Miércoles")&gt;0</f>
        <v>1</v>
      </c>
      <c r="Q468" t="b">
        <f>COUNTIF($J468,"Jueves")&gt;0</f>
        <v>1</v>
      </c>
      <c r="R468" t="b">
        <f>COUNTIF($K468,"Viernes")&gt;0</f>
        <v>1</v>
      </c>
      <c r="S468" t="b">
        <f>COUNTIF($L468,"Sábado")&gt;0</f>
        <v>0</v>
      </c>
      <c r="T468" t="b">
        <f>COUNTIF($M468,"Domingo")&gt;0</f>
        <v>0</v>
      </c>
      <c r="U468">
        <v>5</v>
      </c>
      <c r="V468">
        <v>5</v>
      </c>
      <c r="W468" t="s">
        <v>39</v>
      </c>
      <c r="X468" s="1">
        <v>0.33333333333333331</v>
      </c>
      <c r="Y468" s="1">
        <v>0.35416666666666669</v>
      </c>
      <c r="Z468" t="s">
        <v>29</v>
      </c>
      <c r="AA468" s="1">
        <v>0.22916666666666666</v>
      </c>
      <c r="AB468" s="1">
        <v>0.25</v>
      </c>
      <c r="AC468" t="s">
        <v>37</v>
      </c>
      <c r="AD468" t="s">
        <v>37</v>
      </c>
    </row>
    <row r="469" spans="1:31" x14ac:dyDescent="0.25">
      <c r="A469">
        <v>27953</v>
      </c>
      <c r="B469" t="s">
        <v>22</v>
      </c>
      <c r="C469">
        <v>20.76</v>
      </c>
      <c r="E469" t="s">
        <v>23</v>
      </c>
      <c r="F469" t="s">
        <v>32</v>
      </c>
      <c r="G469" t="s">
        <v>25</v>
      </c>
      <c r="H469" t="s">
        <v>33</v>
      </c>
      <c r="I469" t="s">
        <v>26</v>
      </c>
      <c r="J469" t="s">
        <v>27</v>
      </c>
      <c r="N469" t="b">
        <f>COUNTIF($G469,"Lunes")&gt;0</f>
        <v>1</v>
      </c>
      <c r="O469" t="b">
        <f>COUNTIF($H469,"Martes")&gt;0</f>
        <v>1</v>
      </c>
      <c r="P469" t="b">
        <f>COUNTIF($I469,"Miércoles")&gt;0</f>
        <v>1</v>
      </c>
      <c r="Q469" t="b">
        <f>COUNTIF($J469,"Jueves")&gt;0</f>
        <v>1</v>
      </c>
      <c r="R469" t="b">
        <f>COUNTIF($K469,"Viernes")&gt;0</f>
        <v>0</v>
      </c>
      <c r="S469" t="b">
        <f>COUNTIF($L469,"Sábado")&gt;0</f>
        <v>0</v>
      </c>
      <c r="T469" t="b">
        <f>COUNTIF($M469,"Domingo")&gt;0</f>
        <v>0</v>
      </c>
      <c r="U469">
        <v>4</v>
      </c>
      <c r="V469">
        <v>4</v>
      </c>
      <c r="W469" t="s">
        <v>39</v>
      </c>
      <c r="X469" s="1">
        <v>0.29166666666666669</v>
      </c>
      <c r="Y469" s="1">
        <v>0.45833333333333331</v>
      </c>
      <c r="Z469" t="s">
        <v>29</v>
      </c>
      <c r="AA469" s="1">
        <v>0.58333333333333337</v>
      </c>
      <c r="AB469" s="1">
        <v>0.75</v>
      </c>
      <c r="AC469" t="s">
        <v>36</v>
      </c>
      <c r="AD469" t="s">
        <v>37</v>
      </c>
    </row>
    <row r="470" spans="1:31" x14ac:dyDescent="0.25">
      <c r="A470">
        <v>27954</v>
      </c>
      <c r="B470" t="s">
        <v>22</v>
      </c>
      <c r="C470">
        <v>15.89</v>
      </c>
      <c r="E470" t="s">
        <v>23</v>
      </c>
      <c r="F470" t="s">
        <v>32</v>
      </c>
      <c r="G470" t="s">
        <v>25</v>
      </c>
      <c r="H470" t="s">
        <v>33</v>
      </c>
      <c r="I470" t="s">
        <v>26</v>
      </c>
      <c r="J470" t="s">
        <v>27</v>
      </c>
      <c r="K470" t="s">
        <v>34</v>
      </c>
      <c r="N470" t="b">
        <f>COUNTIF($G470,"Lunes")&gt;0</f>
        <v>1</v>
      </c>
      <c r="O470" t="b">
        <f>COUNTIF($H470,"Martes")&gt;0</f>
        <v>1</v>
      </c>
      <c r="P470" t="b">
        <f>COUNTIF($I470,"Miércoles")&gt;0</f>
        <v>1</v>
      </c>
      <c r="Q470" t="b">
        <f>COUNTIF($J470,"Jueves")&gt;0</f>
        <v>1</v>
      </c>
      <c r="R470" t="b">
        <f>COUNTIF($K470,"Viernes")&gt;0</f>
        <v>1</v>
      </c>
      <c r="S470" t="b">
        <f>COUNTIF($L470,"Sábado")&gt;0</f>
        <v>0</v>
      </c>
      <c r="T470" t="b">
        <f>COUNTIF($M470,"Domingo")&gt;0</f>
        <v>0</v>
      </c>
      <c r="U470">
        <v>5</v>
      </c>
      <c r="V470">
        <v>5</v>
      </c>
      <c r="W470" t="s">
        <v>28</v>
      </c>
      <c r="X470" s="1">
        <v>0.33333333333333331</v>
      </c>
      <c r="Z470" t="s">
        <v>35</v>
      </c>
      <c r="AA470" s="1">
        <v>0.125</v>
      </c>
      <c r="AC470" t="s">
        <v>43</v>
      </c>
      <c r="AD470" t="s">
        <v>37</v>
      </c>
    </row>
    <row r="471" spans="1:31" x14ac:dyDescent="0.25">
      <c r="A471">
        <v>27955</v>
      </c>
      <c r="B471" t="s">
        <v>22</v>
      </c>
      <c r="C471">
        <v>15.05</v>
      </c>
      <c r="E471" t="s">
        <v>23</v>
      </c>
      <c r="F471" t="s">
        <v>32</v>
      </c>
      <c r="G471" t="s">
        <v>25</v>
      </c>
      <c r="H471" t="s">
        <v>33</v>
      </c>
      <c r="J471" t="s">
        <v>27</v>
      </c>
      <c r="N471" t="b">
        <f>COUNTIF($G471,"Lunes")&gt;0</f>
        <v>1</v>
      </c>
      <c r="O471" t="b">
        <f>COUNTIF($H471,"Martes")&gt;0</f>
        <v>1</v>
      </c>
      <c r="P471" t="b">
        <f>COUNTIF($I471,"Miércoles")&gt;0</f>
        <v>0</v>
      </c>
      <c r="Q471" t="b">
        <f>COUNTIF($J471,"Jueves")&gt;0</f>
        <v>1</v>
      </c>
      <c r="R471" t="b">
        <f>COUNTIF($K471,"Viernes")&gt;0</f>
        <v>0</v>
      </c>
      <c r="S471" t="b">
        <f>COUNTIF($L471,"Sábado")&gt;0</f>
        <v>0</v>
      </c>
      <c r="T471" t="b">
        <f>COUNTIF($M471,"Domingo")&gt;0</f>
        <v>0</v>
      </c>
      <c r="U471">
        <v>3</v>
      </c>
      <c r="V471">
        <v>3</v>
      </c>
      <c r="W471" t="s">
        <v>28</v>
      </c>
      <c r="X471" s="1">
        <v>0.375</v>
      </c>
      <c r="Z471" t="s">
        <v>35</v>
      </c>
      <c r="AA471" s="1">
        <v>0.75</v>
      </c>
      <c r="AC471" t="s">
        <v>37</v>
      </c>
      <c r="AD471" t="s">
        <v>37</v>
      </c>
    </row>
    <row r="472" spans="1:31" x14ac:dyDescent="0.25">
      <c r="A472">
        <v>27956</v>
      </c>
      <c r="B472" t="s">
        <v>22</v>
      </c>
      <c r="C472">
        <v>14.09</v>
      </c>
      <c r="E472" t="s">
        <v>23</v>
      </c>
      <c r="F472" t="s">
        <v>32</v>
      </c>
      <c r="G472" t="s">
        <v>25</v>
      </c>
      <c r="H472" t="s">
        <v>33</v>
      </c>
      <c r="I472" t="s">
        <v>26</v>
      </c>
      <c r="J472" t="s">
        <v>27</v>
      </c>
      <c r="K472" t="s">
        <v>34</v>
      </c>
      <c r="N472" t="b">
        <f>COUNTIF($G472,"Lunes")&gt;0</f>
        <v>1</v>
      </c>
      <c r="O472" t="b">
        <f>COUNTIF($H472,"Martes")&gt;0</f>
        <v>1</v>
      </c>
      <c r="P472" t="b">
        <f>COUNTIF($I472,"Miércoles")&gt;0</f>
        <v>1</v>
      </c>
      <c r="Q472" t="b">
        <f>COUNTIF($J472,"Jueves")&gt;0</f>
        <v>1</v>
      </c>
      <c r="R472" t="b">
        <f>COUNTIF($K472,"Viernes")&gt;0</f>
        <v>1</v>
      </c>
      <c r="S472" t="b">
        <f>COUNTIF($L472,"Sábado")&gt;0</f>
        <v>0</v>
      </c>
      <c r="T472" t="b">
        <f>COUNTIF($M472,"Domingo")&gt;0</f>
        <v>0</v>
      </c>
      <c r="U472">
        <v>5</v>
      </c>
      <c r="V472">
        <v>5</v>
      </c>
      <c r="W472" t="s">
        <v>28</v>
      </c>
      <c r="X472" s="1">
        <v>0.66666666666666663</v>
      </c>
      <c r="Z472" t="s">
        <v>35</v>
      </c>
      <c r="AA472" s="1">
        <v>0.91666666666666663</v>
      </c>
      <c r="AC472" t="s">
        <v>43</v>
      </c>
      <c r="AD472" t="s">
        <v>36</v>
      </c>
    </row>
    <row r="473" spans="1:31" x14ac:dyDescent="0.25">
      <c r="A473">
        <v>27957</v>
      </c>
      <c r="B473" t="s">
        <v>22</v>
      </c>
      <c r="C473">
        <v>25.54</v>
      </c>
      <c r="E473" t="s">
        <v>23</v>
      </c>
      <c r="F473" t="s">
        <v>32</v>
      </c>
      <c r="G473" t="s">
        <v>25</v>
      </c>
      <c r="H473" t="s">
        <v>33</v>
      </c>
      <c r="I473" t="s">
        <v>26</v>
      </c>
      <c r="J473" t="s">
        <v>27</v>
      </c>
      <c r="K473" t="s">
        <v>34</v>
      </c>
      <c r="N473" t="b">
        <f>COUNTIF($G473,"Lunes")&gt;0</f>
        <v>1</v>
      </c>
      <c r="O473" t="b">
        <f>COUNTIF($H473,"Martes")&gt;0</f>
        <v>1</v>
      </c>
      <c r="P473" t="b">
        <f>COUNTIF($I473,"Miércoles")&gt;0</f>
        <v>1</v>
      </c>
      <c r="Q473" t="b">
        <f>COUNTIF($J473,"Jueves")&gt;0</f>
        <v>1</v>
      </c>
      <c r="R473" t="b">
        <f>COUNTIF($K473,"Viernes")&gt;0</f>
        <v>1</v>
      </c>
      <c r="S473" t="b">
        <f>COUNTIF($L473,"Sábado")&gt;0</f>
        <v>0</v>
      </c>
      <c r="T473" t="b">
        <f>COUNTIF($M473,"Domingo")&gt;0</f>
        <v>0</v>
      </c>
      <c r="U473">
        <v>5</v>
      </c>
      <c r="V473">
        <v>5</v>
      </c>
      <c r="W473" t="s">
        <v>39</v>
      </c>
      <c r="X473" s="1">
        <v>0.375</v>
      </c>
      <c r="Y473" s="1">
        <v>0.54166666666666663</v>
      </c>
      <c r="Z473" t="s">
        <v>29</v>
      </c>
      <c r="AA473" s="1">
        <v>0.625</v>
      </c>
      <c r="AB473" s="1">
        <v>0.875</v>
      </c>
      <c r="AC473" t="s">
        <v>45</v>
      </c>
      <c r="AE473">
        <v>1</v>
      </c>
    </row>
    <row r="474" spans="1:31" x14ac:dyDescent="0.25">
      <c r="A474">
        <v>27958</v>
      </c>
      <c r="B474" t="s">
        <v>22</v>
      </c>
      <c r="C474">
        <v>3.81</v>
      </c>
      <c r="E474" t="s">
        <v>23</v>
      </c>
      <c r="F474" t="s">
        <v>32</v>
      </c>
      <c r="G474" t="s">
        <v>25</v>
      </c>
      <c r="H474" t="s">
        <v>33</v>
      </c>
      <c r="I474" t="s">
        <v>26</v>
      </c>
      <c r="J474" t="s">
        <v>27</v>
      </c>
      <c r="K474" t="s">
        <v>34</v>
      </c>
      <c r="N474" t="b">
        <f>COUNTIF($G474,"Lunes")&gt;0</f>
        <v>1</v>
      </c>
      <c r="O474" t="b">
        <f>COUNTIF($H474,"Martes")&gt;0</f>
        <v>1</v>
      </c>
      <c r="P474" t="b">
        <f>COUNTIF($I474,"Miércoles")&gt;0</f>
        <v>1</v>
      </c>
      <c r="Q474" t="b">
        <f>COUNTIF($J474,"Jueves")&gt;0</f>
        <v>1</v>
      </c>
      <c r="R474" t="b">
        <f>COUNTIF($K474,"Viernes")&gt;0</f>
        <v>1</v>
      </c>
      <c r="S474" t="b">
        <f>COUNTIF($L474,"Sábado")&gt;0</f>
        <v>0</v>
      </c>
      <c r="T474" t="b">
        <f>COUNTIF($M474,"Domingo")&gt;0</f>
        <v>0</v>
      </c>
      <c r="U474">
        <v>5</v>
      </c>
      <c r="V474">
        <v>5</v>
      </c>
      <c r="W474" t="s">
        <v>39</v>
      </c>
      <c r="X474" s="1">
        <v>0.29166666666666669</v>
      </c>
      <c r="Y474" s="1">
        <v>0.45833333333333331</v>
      </c>
      <c r="Z474" t="s">
        <v>29</v>
      </c>
      <c r="AA474" s="1">
        <v>0.79166666666666663</v>
      </c>
      <c r="AB474" s="1">
        <v>0.83333333333333337</v>
      </c>
      <c r="AC474" t="s">
        <v>37</v>
      </c>
      <c r="AD474" t="s">
        <v>37</v>
      </c>
    </row>
    <row r="475" spans="1:31" x14ac:dyDescent="0.25">
      <c r="A475">
        <v>27959</v>
      </c>
      <c r="B475" t="s">
        <v>30</v>
      </c>
      <c r="C475">
        <v>6.07</v>
      </c>
      <c r="E475" t="s">
        <v>31</v>
      </c>
      <c r="F475" t="s">
        <v>32</v>
      </c>
      <c r="G475" t="s">
        <v>25</v>
      </c>
      <c r="H475" t="s">
        <v>33</v>
      </c>
      <c r="I475" t="s">
        <v>26</v>
      </c>
      <c r="J475" t="s">
        <v>27</v>
      </c>
      <c r="K475" t="s">
        <v>34</v>
      </c>
      <c r="N475" t="b">
        <f>COUNTIF($G475,"Lunes")&gt;0</f>
        <v>1</v>
      </c>
      <c r="O475" t="b">
        <f>COUNTIF($H475,"Martes")&gt;0</f>
        <v>1</v>
      </c>
      <c r="P475" t="b">
        <f>COUNTIF($I475,"Miércoles")&gt;0</f>
        <v>1</v>
      </c>
      <c r="Q475" t="b">
        <f>COUNTIF($J475,"Jueves")&gt;0</f>
        <v>1</v>
      </c>
      <c r="R475" t="b">
        <f>COUNTIF($K475,"Viernes")&gt;0</f>
        <v>1</v>
      </c>
      <c r="S475" t="b">
        <f>COUNTIF($L475,"Sábado")&gt;0</f>
        <v>0</v>
      </c>
      <c r="T475" t="b">
        <f>COUNTIF($M475,"Domingo")&gt;0</f>
        <v>0</v>
      </c>
      <c r="U475">
        <v>5</v>
      </c>
      <c r="V475">
        <v>5</v>
      </c>
      <c r="W475" t="s">
        <v>39</v>
      </c>
      <c r="X475" s="1">
        <v>0.375</v>
      </c>
      <c r="Y475" s="1">
        <v>0.39583333333333331</v>
      </c>
      <c r="Z475" t="s">
        <v>29</v>
      </c>
      <c r="AA475" s="1">
        <v>0.3125</v>
      </c>
      <c r="AB475" s="1">
        <v>0.35416666666666669</v>
      </c>
      <c r="AC475" t="s">
        <v>37</v>
      </c>
      <c r="AD475" t="s">
        <v>37</v>
      </c>
      <c r="AE475">
        <v>1</v>
      </c>
    </row>
    <row r="476" spans="1:31" x14ac:dyDescent="0.25">
      <c r="A476">
        <v>27960</v>
      </c>
      <c r="B476" t="s">
        <v>22</v>
      </c>
      <c r="C476">
        <v>25.42</v>
      </c>
      <c r="E476" t="s">
        <v>38</v>
      </c>
      <c r="G476" t="s">
        <v>25</v>
      </c>
      <c r="H476" t="s">
        <v>33</v>
      </c>
      <c r="I476" t="s">
        <v>26</v>
      </c>
      <c r="J476" t="s">
        <v>27</v>
      </c>
      <c r="N476" t="b">
        <f>COUNTIF($G476,"Lunes")&gt;0</f>
        <v>1</v>
      </c>
      <c r="O476" t="b">
        <f>COUNTIF($H476,"Martes")&gt;0</f>
        <v>1</v>
      </c>
      <c r="P476" t="b">
        <f>COUNTIF($I476,"Miércoles")&gt;0</f>
        <v>1</v>
      </c>
      <c r="Q476" t="b">
        <f>COUNTIF($J476,"Jueves")&gt;0</f>
        <v>1</v>
      </c>
      <c r="R476" t="b">
        <f>COUNTIF($K476,"Viernes")&gt;0</f>
        <v>0</v>
      </c>
      <c r="S476" t="b">
        <f>COUNTIF($L476,"Sábado")&gt;0</f>
        <v>0</v>
      </c>
      <c r="T476" t="b">
        <f>COUNTIF($M476,"Domingo")&gt;0</f>
        <v>0</v>
      </c>
      <c r="U476">
        <v>4</v>
      </c>
      <c r="V476">
        <v>4</v>
      </c>
      <c r="W476" t="s">
        <v>39</v>
      </c>
      <c r="X476" s="1">
        <v>0.66666666666666663</v>
      </c>
      <c r="Y476" s="1">
        <v>0.75</v>
      </c>
      <c r="Z476" t="s">
        <v>35</v>
      </c>
      <c r="AA476" s="1">
        <v>0.91666666666666663</v>
      </c>
    </row>
    <row r="477" spans="1:31" x14ac:dyDescent="0.25">
      <c r="A477">
        <v>27961</v>
      </c>
      <c r="B477" t="s">
        <v>22</v>
      </c>
      <c r="C477">
        <v>19.440000000000001</v>
      </c>
      <c r="E477" t="s">
        <v>31</v>
      </c>
      <c r="F477" t="s">
        <v>32</v>
      </c>
      <c r="G477" t="s">
        <v>25</v>
      </c>
      <c r="H477" t="s">
        <v>33</v>
      </c>
      <c r="I477" t="s">
        <v>26</v>
      </c>
      <c r="J477" t="s">
        <v>27</v>
      </c>
      <c r="K477" t="s">
        <v>34</v>
      </c>
      <c r="N477" t="b">
        <f>COUNTIF($G477,"Lunes")&gt;0</f>
        <v>1</v>
      </c>
      <c r="O477" t="b">
        <f>COUNTIF($H477,"Martes")&gt;0</f>
        <v>1</v>
      </c>
      <c r="P477" t="b">
        <f>COUNTIF($I477,"Miércoles")&gt;0</f>
        <v>1</v>
      </c>
      <c r="Q477" t="b">
        <f>COUNTIF($J477,"Jueves")&gt;0</f>
        <v>1</v>
      </c>
      <c r="R477" t="b">
        <f>COUNTIF($K477,"Viernes")&gt;0</f>
        <v>1</v>
      </c>
      <c r="S477" t="b">
        <f>COUNTIF($L477,"Sábado")&gt;0</f>
        <v>0</v>
      </c>
      <c r="T477" t="b">
        <f>COUNTIF($M477,"Domingo")&gt;0</f>
        <v>0</v>
      </c>
      <c r="U477">
        <v>5</v>
      </c>
      <c r="V477">
        <v>5</v>
      </c>
      <c r="W477" t="s">
        <v>39</v>
      </c>
      <c r="X477" s="1">
        <v>0.29166666666666669</v>
      </c>
      <c r="Y477" s="1">
        <v>0.375</v>
      </c>
      <c r="Z477" t="s">
        <v>29</v>
      </c>
      <c r="AA477" s="1">
        <v>4.1666666666666664E-2</v>
      </c>
      <c r="AB477" s="1">
        <v>0.125</v>
      </c>
      <c r="AC477" t="s">
        <v>37</v>
      </c>
      <c r="AD477" t="s">
        <v>37</v>
      </c>
    </row>
    <row r="478" spans="1:31" x14ac:dyDescent="0.25">
      <c r="A478">
        <v>27962</v>
      </c>
      <c r="B478" t="s">
        <v>54</v>
      </c>
      <c r="C478">
        <v>7.64</v>
      </c>
      <c r="E478" t="s">
        <v>65</v>
      </c>
      <c r="G478" t="s">
        <v>25</v>
      </c>
      <c r="I478" t="s">
        <v>26</v>
      </c>
      <c r="K478" t="s">
        <v>34</v>
      </c>
      <c r="N478" t="b">
        <f>COUNTIF($G478,"Lunes")&gt;0</f>
        <v>1</v>
      </c>
      <c r="O478" t="b">
        <f>COUNTIF($H478,"Martes")&gt;0</f>
        <v>0</v>
      </c>
      <c r="P478" t="b">
        <f>COUNTIF($I478,"Miércoles")&gt;0</f>
        <v>1</v>
      </c>
      <c r="Q478" t="b">
        <f>COUNTIF($J478,"Jueves")&gt;0</f>
        <v>0</v>
      </c>
      <c r="R478" t="b">
        <f>COUNTIF($K478,"Viernes")&gt;0</f>
        <v>1</v>
      </c>
      <c r="S478" t="b">
        <f>COUNTIF($L478,"Sábado")&gt;0</f>
        <v>0</v>
      </c>
      <c r="T478" t="b">
        <f>COUNTIF($M478,"Domingo")&gt;0</f>
        <v>0</v>
      </c>
      <c r="U478">
        <v>3</v>
      </c>
      <c r="V478">
        <v>3</v>
      </c>
      <c r="W478" t="s">
        <v>39</v>
      </c>
      <c r="X478" s="1">
        <v>0.41666666666666669</v>
      </c>
      <c r="Y478" s="1">
        <v>0.58333333333333337</v>
      </c>
      <c r="Z478" t="s">
        <v>29</v>
      </c>
      <c r="AA478" s="1">
        <v>0.625</v>
      </c>
      <c r="AB478" s="1">
        <v>0.83333333333333337</v>
      </c>
    </row>
    <row r="479" spans="1:31" x14ac:dyDescent="0.25">
      <c r="A479">
        <v>27963</v>
      </c>
      <c r="B479" t="s">
        <v>22</v>
      </c>
      <c r="C479">
        <v>34.24</v>
      </c>
      <c r="E479" t="s">
        <v>31</v>
      </c>
      <c r="F479" t="s">
        <v>32</v>
      </c>
      <c r="G479" t="s">
        <v>25</v>
      </c>
      <c r="I479" t="s">
        <v>26</v>
      </c>
      <c r="J479" t="s">
        <v>27</v>
      </c>
      <c r="N479" t="b">
        <f>COUNTIF($G479,"Lunes")&gt;0</f>
        <v>1</v>
      </c>
      <c r="O479" t="b">
        <f>COUNTIF($H479,"Martes")&gt;0</f>
        <v>0</v>
      </c>
      <c r="P479" t="b">
        <f>COUNTIF($I479,"Miércoles")&gt;0</f>
        <v>1</v>
      </c>
      <c r="Q479" t="b">
        <f>COUNTIF($J479,"Jueves")&gt;0</f>
        <v>1</v>
      </c>
      <c r="R479" t="b">
        <f>COUNTIF($K479,"Viernes")&gt;0</f>
        <v>0</v>
      </c>
      <c r="S479" t="b">
        <f>COUNTIF($L479,"Sábado")&gt;0</f>
        <v>0</v>
      </c>
      <c r="T479" t="b">
        <f>COUNTIF($M479,"Domingo")&gt;0</f>
        <v>0</v>
      </c>
      <c r="U479">
        <v>3</v>
      </c>
      <c r="V479">
        <v>3</v>
      </c>
      <c r="W479" t="s">
        <v>28</v>
      </c>
      <c r="X479" s="1">
        <v>0.29166666666666669</v>
      </c>
      <c r="Z479" t="s">
        <v>29</v>
      </c>
      <c r="AA479" s="1">
        <v>0.41666666666666669</v>
      </c>
      <c r="AB479" s="1">
        <v>0.54166666666666663</v>
      </c>
      <c r="AC479" t="s">
        <v>37</v>
      </c>
      <c r="AD479" t="s">
        <v>37</v>
      </c>
    </row>
    <row r="480" spans="1:31" x14ac:dyDescent="0.25">
      <c r="A480">
        <v>27964</v>
      </c>
      <c r="B480" t="s">
        <v>40</v>
      </c>
      <c r="C480">
        <v>16.420000000000002</v>
      </c>
      <c r="E480" t="s">
        <v>38</v>
      </c>
      <c r="G480" t="s">
        <v>25</v>
      </c>
      <c r="H480" t="s">
        <v>33</v>
      </c>
      <c r="I480" t="s">
        <v>26</v>
      </c>
      <c r="J480" t="s">
        <v>27</v>
      </c>
      <c r="K480" t="s">
        <v>34</v>
      </c>
      <c r="N480" t="b">
        <f>COUNTIF($G480,"Lunes")&gt;0</f>
        <v>1</v>
      </c>
      <c r="O480" t="b">
        <f>COUNTIF($H480,"Martes")&gt;0</f>
        <v>1</v>
      </c>
      <c r="P480" t="b">
        <f>COUNTIF($I480,"Miércoles")&gt;0</f>
        <v>1</v>
      </c>
      <c r="Q480" t="b">
        <f>COUNTIF($J480,"Jueves")&gt;0</f>
        <v>1</v>
      </c>
      <c r="R480" t="b">
        <f>COUNTIF($K480,"Viernes")&gt;0</f>
        <v>1</v>
      </c>
      <c r="S480" t="b">
        <f>COUNTIF($L480,"Sábado")&gt;0</f>
        <v>0</v>
      </c>
      <c r="T480" t="b">
        <f>COUNTIF($M480,"Domingo")&gt;0</f>
        <v>0</v>
      </c>
      <c r="U480">
        <v>5</v>
      </c>
      <c r="V480">
        <v>5</v>
      </c>
      <c r="W480" t="s">
        <v>39</v>
      </c>
      <c r="X480" s="1">
        <v>0.375</v>
      </c>
      <c r="Y480" s="1">
        <v>0.54166666666666663</v>
      </c>
      <c r="Z480" t="s">
        <v>29</v>
      </c>
      <c r="AA480" s="1">
        <v>0.83333333333333337</v>
      </c>
      <c r="AB480" s="1">
        <v>0.875</v>
      </c>
    </row>
    <row r="481" spans="1:31" x14ac:dyDescent="0.25">
      <c r="A481">
        <v>27965</v>
      </c>
      <c r="B481" t="s">
        <v>22</v>
      </c>
      <c r="C481">
        <v>12.31</v>
      </c>
      <c r="E481" t="s">
        <v>23</v>
      </c>
      <c r="F481" t="s">
        <v>24</v>
      </c>
      <c r="G481" t="s">
        <v>25</v>
      </c>
      <c r="H481" t="s">
        <v>33</v>
      </c>
      <c r="I481" t="s">
        <v>26</v>
      </c>
      <c r="J481" t="s">
        <v>27</v>
      </c>
      <c r="K481" t="s">
        <v>34</v>
      </c>
      <c r="N481" t="b">
        <f>COUNTIF($G481,"Lunes")&gt;0</f>
        <v>1</v>
      </c>
      <c r="O481" t="b">
        <f>COUNTIF($H481,"Martes")&gt;0</f>
        <v>1</v>
      </c>
      <c r="P481" t="b">
        <f>COUNTIF($I481,"Miércoles")&gt;0</f>
        <v>1</v>
      </c>
      <c r="Q481" t="b">
        <f>COUNTIF($J481,"Jueves")&gt;0</f>
        <v>1</v>
      </c>
      <c r="R481" t="b">
        <f>COUNTIF($K481,"Viernes")&gt;0</f>
        <v>1</v>
      </c>
      <c r="S481" t="b">
        <f>COUNTIF($L481,"Sábado")&gt;0</f>
        <v>0</v>
      </c>
      <c r="T481" t="b">
        <f>COUNTIF($M481,"Domingo")&gt;0</f>
        <v>0</v>
      </c>
      <c r="U481">
        <v>5</v>
      </c>
      <c r="V481">
        <v>5</v>
      </c>
      <c r="W481" t="s">
        <v>28</v>
      </c>
      <c r="X481" s="1">
        <v>0.29166666666666669</v>
      </c>
      <c r="Z481" t="s">
        <v>29</v>
      </c>
      <c r="AA481" s="1">
        <v>0.16666666666666666</v>
      </c>
      <c r="AB481" s="1">
        <v>0.29166666666666669</v>
      </c>
      <c r="AD481" t="s">
        <v>37</v>
      </c>
    </row>
    <row r="482" spans="1:31" x14ac:dyDescent="0.25">
      <c r="A482">
        <v>27966</v>
      </c>
      <c r="B482" t="s">
        <v>22</v>
      </c>
      <c r="C482">
        <v>7.83</v>
      </c>
      <c r="E482" t="s">
        <v>31</v>
      </c>
      <c r="F482" t="s">
        <v>24</v>
      </c>
      <c r="G482" t="s">
        <v>25</v>
      </c>
      <c r="H482" t="s">
        <v>33</v>
      </c>
      <c r="I482" t="s">
        <v>26</v>
      </c>
      <c r="J482" t="s">
        <v>27</v>
      </c>
      <c r="K482" t="s">
        <v>34</v>
      </c>
      <c r="N482" t="b">
        <f>COUNTIF($G482,"Lunes")&gt;0</f>
        <v>1</v>
      </c>
      <c r="O482" t="b">
        <f>COUNTIF($H482,"Martes")&gt;0</f>
        <v>1</v>
      </c>
      <c r="P482" t="b">
        <f>COUNTIF($I482,"Miércoles")&gt;0</f>
        <v>1</v>
      </c>
      <c r="Q482" t="b">
        <f>COUNTIF($J482,"Jueves")&gt;0</f>
        <v>1</v>
      </c>
      <c r="R482" t="b">
        <f>COUNTIF($K482,"Viernes")&gt;0</f>
        <v>1</v>
      </c>
      <c r="S482" t="b">
        <f>COUNTIF($L482,"Sábado")&gt;0</f>
        <v>0</v>
      </c>
      <c r="T482" t="b">
        <f>COUNTIF($M482,"Domingo")&gt;0</f>
        <v>0</v>
      </c>
      <c r="U482">
        <v>5</v>
      </c>
      <c r="V482">
        <v>5</v>
      </c>
      <c r="W482" t="s">
        <v>28</v>
      </c>
      <c r="X482" s="1">
        <v>0.29166666666666669</v>
      </c>
      <c r="Z482" t="s">
        <v>35</v>
      </c>
      <c r="AA482" s="1">
        <v>0.45833333333333331</v>
      </c>
      <c r="AD482" t="s">
        <v>37</v>
      </c>
    </row>
    <row r="483" spans="1:31" x14ac:dyDescent="0.25">
      <c r="A483">
        <v>27967</v>
      </c>
      <c r="B483" t="s">
        <v>22</v>
      </c>
      <c r="C483">
        <v>12.06</v>
      </c>
      <c r="E483" t="s">
        <v>23</v>
      </c>
      <c r="F483" t="s">
        <v>32</v>
      </c>
      <c r="G483" t="s">
        <v>25</v>
      </c>
      <c r="H483" t="s">
        <v>33</v>
      </c>
      <c r="I483" t="s">
        <v>26</v>
      </c>
      <c r="J483" t="s">
        <v>27</v>
      </c>
      <c r="K483" t="s">
        <v>34</v>
      </c>
      <c r="N483" t="b">
        <f>COUNTIF($G483,"Lunes")&gt;0</f>
        <v>1</v>
      </c>
      <c r="O483" t="b">
        <f>COUNTIF($H483,"Martes")&gt;0</f>
        <v>1</v>
      </c>
      <c r="P483" t="b">
        <f>COUNTIF($I483,"Miércoles")&gt;0</f>
        <v>1</v>
      </c>
      <c r="Q483" t="b">
        <f>COUNTIF($J483,"Jueves")&gt;0</f>
        <v>1</v>
      </c>
      <c r="R483" t="b">
        <f>COUNTIF($K483,"Viernes")&gt;0</f>
        <v>1</v>
      </c>
      <c r="S483" t="b">
        <f>COUNTIF($L483,"Sábado")&gt;0</f>
        <v>0</v>
      </c>
      <c r="T483" t="b">
        <f>COUNTIF($M483,"Domingo")&gt;0</f>
        <v>0</v>
      </c>
      <c r="U483">
        <v>5</v>
      </c>
      <c r="V483">
        <v>5</v>
      </c>
      <c r="W483" t="s">
        <v>39</v>
      </c>
      <c r="X483" s="1">
        <v>0.27083333333333331</v>
      </c>
      <c r="Y483" s="1">
        <v>0.35416666666666669</v>
      </c>
      <c r="Z483" t="s">
        <v>29</v>
      </c>
      <c r="AA483" s="1">
        <v>0.45833333333333331</v>
      </c>
      <c r="AB483" s="1">
        <v>0.54166666666666663</v>
      </c>
      <c r="AC483" t="s">
        <v>43</v>
      </c>
      <c r="AD483" t="s">
        <v>37</v>
      </c>
    </row>
    <row r="484" spans="1:31" x14ac:dyDescent="0.25">
      <c r="A484">
        <v>27968</v>
      </c>
      <c r="B484" t="s">
        <v>22</v>
      </c>
      <c r="C484">
        <v>9.1</v>
      </c>
      <c r="E484" t="s">
        <v>52</v>
      </c>
      <c r="G484" t="s">
        <v>25</v>
      </c>
      <c r="H484" t="s">
        <v>33</v>
      </c>
      <c r="I484" t="s">
        <v>26</v>
      </c>
      <c r="J484" t="s">
        <v>27</v>
      </c>
      <c r="K484" t="s">
        <v>34</v>
      </c>
      <c r="L484" t="s">
        <v>41</v>
      </c>
      <c r="N484" t="b">
        <f>COUNTIF($G484,"Lunes")&gt;0</f>
        <v>1</v>
      </c>
      <c r="O484" t="b">
        <f>COUNTIF($H484,"Martes")&gt;0</f>
        <v>1</v>
      </c>
      <c r="P484" t="b">
        <f>COUNTIF($I484,"Miércoles")&gt;0</f>
        <v>1</v>
      </c>
      <c r="Q484" t="b">
        <f>COUNTIF($J484,"Jueves")&gt;0</f>
        <v>1</v>
      </c>
      <c r="R484" t="b">
        <f>COUNTIF($K484,"Viernes")&gt;0</f>
        <v>1</v>
      </c>
      <c r="S484" t="b">
        <f>COUNTIF($L484,"Sábado")&gt;0</f>
        <v>1</v>
      </c>
      <c r="T484" t="b">
        <f>COUNTIF($M484,"Domingo")&gt;0</f>
        <v>0</v>
      </c>
      <c r="U484">
        <v>6</v>
      </c>
      <c r="V484">
        <v>6</v>
      </c>
      <c r="W484" t="s">
        <v>28</v>
      </c>
      <c r="X484" s="1">
        <v>0.375</v>
      </c>
      <c r="Z484" t="s">
        <v>35</v>
      </c>
      <c r="AA484" s="1">
        <v>0.91666666666666663</v>
      </c>
    </row>
    <row r="485" spans="1:31" x14ac:dyDescent="0.25">
      <c r="A485">
        <v>27969</v>
      </c>
      <c r="B485" t="s">
        <v>44</v>
      </c>
      <c r="C485">
        <v>8.3699999999999992</v>
      </c>
      <c r="D485">
        <v>60</v>
      </c>
      <c r="E485" t="s">
        <v>51</v>
      </c>
      <c r="F485" t="s">
        <v>32</v>
      </c>
      <c r="H485" t="s">
        <v>33</v>
      </c>
      <c r="J485" t="s">
        <v>27</v>
      </c>
      <c r="K485" t="s">
        <v>34</v>
      </c>
      <c r="N485" t="b">
        <f>COUNTIF($G485,"Lunes")&gt;0</f>
        <v>0</v>
      </c>
      <c r="O485" t="b">
        <f>COUNTIF($H485,"Martes")&gt;0</f>
        <v>1</v>
      </c>
      <c r="P485" t="b">
        <f>COUNTIF($I485,"Miércoles")&gt;0</f>
        <v>0</v>
      </c>
      <c r="Q485" t="b">
        <f>COUNTIF($J485,"Jueves")&gt;0</f>
        <v>1</v>
      </c>
      <c r="R485" t="b">
        <f>COUNTIF($K485,"Viernes")&gt;0</f>
        <v>1</v>
      </c>
      <c r="S485" t="b">
        <f>COUNTIF($L485,"Sábado")&gt;0</f>
        <v>0</v>
      </c>
      <c r="T485" t="b">
        <f>COUNTIF($M485,"Domingo")&gt;0</f>
        <v>0</v>
      </c>
      <c r="U485">
        <v>3</v>
      </c>
      <c r="V485">
        <v>3</v>
      </c>
      <c r="W485" t="s">
        <v>39</v>
      </c>
      <c r="X485" s="1">
        <v>0.375</v>
      </c>
      <c r="Y485" s="1">
        <v>0.54166666666666663</v>
      </c>
      <c r="Z485" t="s">
        <v>29</v>
      </c>
      <c r="AA485" s="1">
        <v>0.54166666666666663</v>
      </c>
      <c r="AB485" s="1">
        <v>0.625</v>
      </c>
      <c r="AC485" t="s">
        <v>37</v>
      </c>
      <c r="AD485" t="s">
        <v>37</v>
      </c>
      <c r="AE485">
        <v>2</v>
      </c>
    </row>
    <row r="486" spans="1:31" x14ac:dyDescent="0.25">
      <c r="A486">
        <v>27970</v>
      </c>
      <c r="B486" t="s">
        <v>22</v>
      </c>
      <c r="C486">
        <v>2.65</v>
      </c>
      <c r="E486" t="s">
        <v>42</v>
      </c>
      <c r="G486" t="s">
        <v>25</v>
      </c>
      <c r="H486" t="s">
        <v>33</v>
      </c>
      <c r="I486" t="s">
        <v>26</v>
      </c>
      <c r="J486" t="s">
        <v>27</v>
      </c>
      <c r="K486" t="s">
        <v>34</v>
      </c>
      <c r="N486" t="b">
        <f>COUNTIF($G486,"Lunes")&gt;0</f>
        <v>1</v>
      </c>
      <c r="O486" t="b">
        <f>COUNTIF($H486,"Martes")&gt;0</f>
        <v>1</v>
      </c>
      <c r="P486" t="b">
        <f>COUNTIF($I486,"Miércoles")&gt;0</f>
        <v>1</v>
      </c>
      <c r="Q486" t="b">
        <f>COUNTIF($J486,"Jueves")&gt;0</f>
        <v>1</v>
      </c>
      <c r="R486" t="b">
        <f>COUNTIF($K486,"Viernes")&gt;0</f>
        <v>1</v>
      </c>
      <c r="S486" t="b">
        <f>COUNTIF($L486,"Sábado")&gt;0</f>
        <v>0</v>
      </c>
      <c r="T486" t="b">
        <f>COUNTIF($M486,"Domingo")&gt;0</f>
        <v>0</v>
      </c>
      <c r="U486">
        <v>5</v>
      </c>
      <c r="V486">
        <v>5</v>
      </c>
      <c r="W486" t="s">
        <v>39</v>
      </c>
      <c r="X486" s="1">
        <v>0.29166666666666669</v>
      </c>
      <c r="Y486" s="1">
        <v>0.375</v>
      </c>
      <c r="Z486" t="s">
        <v>29</v>
      </c>
      <c r="AA486" s="1">
        <v>4.1666666666666664E-2</v>
      </c>
      <c r="AB486" s="1">
        <v>0.125</v>
      </c>
    </row>
    <row r="487" spans="1:31" x14ac:dyDescent="0.25">
      <c r="A487">
        <v>27971</v>
      </c>
      <c r="B487" t="s">
        <v>22</v>
      </c>
      <c r="C487">
        <v>3.96</v>
      </c>
      <c r="E487" t="s">
        <v>49</v>
      </c>
      <c r="G487" t="s">
        <v>25</v>
      </c>
      <c r="H487" t="s">
        <v>33</v>
      </c>
      <c r="I487" t="s">
        <v>26</v>
      </c>
      <c r="J487" t="s">
        <v>27</v>
      </c>
      <c r="K487" t="s">
        <v>34</v>
      </c>
      <c r="N487" t="b">
        <f>COUNTIF($G487,"Lunes")&gt;0</f>
        <v>1</v>
      </c>
      <c r="O487" t="b">
        <f>COUNTIF($H487,"Martes")&gt;0</f>
        <v>1</v>
      </c>
      <c r="P487" t="b">
        <f>COUNTIF($I487,"Miércoles")&gt;0</f>
        <v>1</v>
      </c>
      <c r="Q487" t="b">
        <f>COUNTIF($J487,"Jueves")&gt;0</f>
        <v>1</v>
      </c>
      <c r="R487" t="b">
        <f>COUNTIF($K487,"Viernes")&gt;0</f>
        <v>1</v>
      </c>
      <c r="S487" t="b">
        <f>COUNTIF($L487,"Sábado")&gt;0</f>
        <v>0</v>
      </c>
      <c r="T487" t="b">
        <f>COUNTIF($M487,"Domingo")&gt;0</f>
        <v>0</v>
      </c>
      <c r="U487">
        <v>5</v>
      </c>
      <c r="V487">
        <v>5</v>
      </c>
      <c r="W487" t="s">
        <v>39</v>
      </c>
      <c r="X487" s="1">
        <v>0.29166666666666669</v>
      </c>
      <c r="Y487" s="1">
        <v>0.41666666666666669</v>
      </c>
      <c r="Z487" t="s">
        <v>29</v>
      </c>
      <c r="AA487" s="1">
        <v>0.25</v>
      </c>
      <c r="AB487" s="1">
        <v>0.29166666666666669</v>
      </c>
    </row>
    <row r="488" spans="1:31" x14ac:dyDescent="0.25">
      <c r="A488">
        <v>27972</v>
      </c>
      <c r="B488" t="s">
        <v>22</v>
      </c>
      <c r="C488">
        <v>11.89</v>
      </c>
      <c r="E488" t="s">
        <v>23</v>
      </c>
      <c r="F488" t="s">
        <v>32</v>
      </c>
      <c r="G488" t="s">
        <v>25</v>
      </c>
      <c r="H488" t="s">
        <v>33</v>
      </c>
      <c r="I488" t="s">
        <v>26</v>
      </c>
      <c r="J488" t="s">
        <v>27</v>
      </c>
      <c r="K488" t="s">
        <v>34</v>
      </c>
      <c r="N488" t="b">
        <f>COUNTIF($G488,"Lunes")&gt;0</f>
        <v>1</v>
      </c>
      <c r="O488" t="b">
        <f>COUNTIF($H488,"Martes")&gt;0</f>
        <v>1</v>
      </c>
      <c r="P488" t="b">
        <f>COUNTIF($I488,"Miércoles")&gt;0</f>
        <v>1</v>
      </c>
      <c r="Q488" t="b">
        <f>COUNTIF($J488,"Jueves")&gt;0</f>
        <v>1</v>
      </c>
      <c r="R488" t="b">
        <f>COUNTIF($K488,"Viernes")&gt;0</f>
        <v>1</v>
      </c>
      <c r="S488" t="b">
        <f>COUNTIF($L488,"Sábado")&gt;0</f>
        <v>0</v>
      </c>
      <c r="T488" t="b">
        <f>COUNTIF($M488,"Domingo")&gt;0</f>
        <v>0</v>
      </c>
      <c r="U488">
        <v>5</v>
      </c>
      <c r="V488">
        <v>5</v>
      </c>
      <c r="W488" t="s">
        <v>28</v>
      </c>
      <c r="X488" s="1">
        <v>0.29166666666666669</v>
      </c>
      <c r="Z488" t="s">
        <v>29</v>
      </c>
      <c r="AA488" s="1">
        <v>0.5</v>
      </c>
      <c r="AB488" s="1">
        <v>0.10416666666666667</v>
      </c>
      <c r="AC488" t="s">
        <v>37</v>
      </c>
      <c r="AD488" t="s">
        <v>37</v>
      </c>
    </row>
    <row r="489" spans="1:31" x14ac:dyDescent="0.25">
      <c r="A489">
        <v>27973</v>
      </c>
      <c r="B489" t="s">
        <v>54</v>
      </c>
      <c r="C489">
        <v>16.39</v>
      </c>
      <c r="E489" t="s">
        <v>31</v>
      </c>
      <c r="F489" t="s">
        <v>32</v>
      </c>
      <c r="J489" t="s">
        <v>27</v>
      </c>
      <c r="K489" t="s">
        <v>34</v>
      </c>
      <c r="N489" t="b">
        <f>COUNTIF($G489,"Lunes")&gt;0</f>
        <v>0</v>
      </c>
      <c r="O489" t="b">
        <f>COUNTIF($H489,"Martes")&gt;0</f>
        <v>0</v>
      </c>
      <c r="P489" t="b">
        <f>COUNTIF($I489,"Miércoles")&gt;0</f>
        <v>0</v>
      </c>
      <c r="Q489" t="b">
        <f>COUNTIF($J489,"Jueves")&gt;0</f>
        <v>1</v>
      </c>
      <c r="R489" t="b">
        <f>COUNTIF($K489,"Viernes")&gt;0</f>
        <v>1</v>
      </c>
      <c r="S489" t="b">
        <f>COUNTIF($L489,"Sábado")&gt;0</f>
        <v>0</v>
      </c>
      <c r="T489" t="b">
        <f>COUNTIF($M489,"Domingo")&gt;0</f>
        <v>0</v>
      </c>
      <c r="U489">
        <v>2</v>
      </c>
      <c r="V489">
        <v>2</v>
      </c>
      <c r="W489" t="s">
        <v>28</v>
      </c>
      <c r="X489" s="1">
        <v>0.375</v>
      </c>
      <c r="Z489" t="s">
        <v>35</v>
      </c>
      <c r="AA489" s="1">
        <v>0.54166666666666663</v>
      </c>
      <c r="AC489" t="s">
        <v>37</v>
      </c>
      <c r="AD489" t="s">
        <v>37</v>
      </c>
      <c r="AE489">
        <v>1</v>
      </c>
    </row>
    <row r="490" spans="1:31" x14ac:dyDescent="0.25">
      <c r="A490">
        <v>27974</v>
      </c>
      <c r="B490" t="s">
        <v>44</v>
      </c>
      <c r="C490">
        <v>13.82</v>
      </c>
      <c r="E490" t="s">
        <v>23</v>
      </c>
      <c r="F490" t="s">
        <v>32</v>
      </c>
      <c r="G490" t="s">
        <v>25</v>
      </c>
      <c r="H490" t="s">
        <v>33</v>
      </c>
      <c r="I490" t="s">
        <v>26</v>
      </c>
      <c r="J490" t="s">
        <v>27</v>
      </c>
      <c r="N490" t="b">
        <f>COUNTIF($G490,"Lunes")&gt;0</f>
        <v>1</v>
      </c>
      <c r="O490" t="b">
        <f>COUNTIF($H490,"Martes")&gt;0</f>
        <v>1</v>
      </c>
      <c r="P490" t="b">
        <f>COUNTIF($I490,"Miércoles")&gt;0</f>
        <v>1</v>
      </c>
      <c r="Q490" t="b">
        <f>COUNTIF($J490,"Jueves")&gt;0</f>
        <v>1</v>
      </c>
      <c r="R490" t="b">
        <f>COUNTIF($K490,"Viernes")&gt;0</f>
        <v>0</v>
      </c>
      <c r="S490" t="b">
        <f>COUNTIF($L490,"Sábado")&gt;0</f>
        <v>0</v>
      </c>
      <c r="T490" t="b">
        <f>COUNTIF($M490,"Domingo")&gt;0</f>
        <v>0</v>
      </c>
      <c r="U490">
        <v>4</v>
      </c>
      <c r="V490">
        <v>4</v>
      </c>
      <c r="W490" t="s">
        <v>39</v>
      </c>
      <c r="X490" s="1">
        <v>0.5</v>
      </c>
      <c r="Y490" s="1">
        <v>0.54166666666666663</v>
      </c>
      <c r="Z490" t="s">
        <v>29</v>
      </c>
      <c r="AA490" s="1">
        <v>0.64583333333333337</v>
      </c>
      <c r="AB490" s="1">
        <v>0.91666666666666663</v>
      </c>
      <c r="AC490" t="s">
        <v>37</v>
      </c>
      <c r="AD490" t="s">
        <v>37</v>
      </c>
    </row>
    <row r="491" spans="1:31" x14ac:dyDescent="0.25">
      <c r="A491">
        <v>27975</v>
      </c>
      <c r="B491" t="s">
        <v>22</v>
      </c>
      <c r="C491">
        <v>18.260000000000002</v>
      </c>
      <c r="E491" t="s">
        <v>23</v>
      </c>
      <c r="F491" t="s">
        <v>32</v>
      </c>
      <c r="G491" t="s">
        <v>25</v>
      </c>
      <c r="H491" t="s">
        <v>33</v>
      </c>
      <c r="I491" t="s">
        <v>26</v>
      </c>
      <c r="J491" t="s">
        <v>27</v>
      </c>
      <c r="K491" t="s">
        <v>34</v>
      </c>
      <c r="N491" t="b">
        <f>COUNTIF($G491,"Lunes")&gt;0</f>
        <v>1</v>
      </c>
      <c r="O491" t="b">
        <f>COUNTIF($H491,"Martes")&gt;0</f>
        <v>1</v>
      </c>
      <c r="P491" t="b">
        <f>COUNTIF($I491,"Miércoles")&gt;0</f>
        <v>1</v>
      </c>
      <c r="Q491" t="b">
        <f>COUNTIF($J491,"Jueves")&gt;0</f>
        <v>1</v>
      </c>
      <c r="R491" t="b">
        <f>COUNTIF($K491,"Viernes")&gt;0</f>
        <v>1</v>
      </c>
      <c r="S491" t="b">
        <f>COUNTIF($L491,"Sábado")&gt;0</f>
        <v>0</v>
      </c>
      <c r="T491" t="b">
        <f>COUNTIF($M491,"Domingo")&gt;0</f>
        <v>0</v>
      </c>
      <c r="U491">
        <v>5</v>
      </c>
      <c r="V491">
        <v>5</v>
      </c>
      <c r="W491" t="s">
        <v>39</v>
      </c>
      <c r="X491" s="1">
        <v>0.33333333333333331</v>
      </c>
      <c r="Y491" s="1">
        <v>0.54166666666666663</v>
      </c>
      <c r="Z491" t="s">
        <v>29</v>
      </c>
      <c r="AA491" s="1">
        <v>0.45833333333333331</v>
      </c>
      <c r="AB491" s="1">
        <v>0.125</v>
      </c>
      <c r="AC491" t="s">
        <v>37</v>
      </c>
      <c r="AD491" t="s">
        <v>37</v>
      </c>
    </row>
    <row r="492" spans="1:31" x14ac:dyDescent="0.25">
      <c r="A492">
        <v>27976</v>
      </c>
      <c r="B492" t="s">
        <v>22</v>
      </c>
      <c r="C492">
        <v>14.74</v>
      </c>
      <c r="E492" t="s">
        <v>49</v>
      </c>
      <c r="F492" t="s">
        <v>24</v>
      </c>
      <c r="G492" t="s">
        <v>25</v>
      </c>
      <c r="I492" t="s">
        <v>26</v>
      </c>
      <c r="J492" t="s">
        <v>27</v>
      </c>
      <c r="K492" t="s">
        <v>34</v>
      </c>
      <c r="N492" t="b">
        <f>COUNTIF($G492,"Lunes")&gt;0</f>
        <v>1</v>
      </c>
      <c r="O492" t="b">
        <f>COUNTIF($H492,"Martes")&gt;0</f>
        <v>0</v>
      </c>
      <c r="P492" t="b">
        <f>COUNTIF($I492,"Miércoles")&gt;0</f>
        <v>1</v>
      </c>
      <c r="Q492" t="b">
        <f>COUNTIF($J492,"Jueves")&gt;0</f>
        <v>1</v>
      </c>
      <c r="R492" t="b">
        <f>COUNTIF($K492,"Viernes")&gt;0</f>
        <v>1</v>
      </c>
      <c r="S492" t="b">
        <f>COUNTIF($L492,"Sábado")&gt;0</f>
        <v>0</v>
      </c>
      <c r="T492" t="b">
        <f>COUNTIF($M492,"Domingo")&gt;0</f>
        <v>0</v>
      </c>
      <c r="U492">
        <v>4</v>
      </c>
      <c r="V492">
        <v>4</v>
      </c>
      <c r="W492" t="s">
        <v>39</v>
      </c>
      <c r="X492" s="1">
        <v>0.375</v>
      </c>
      <c r="Y492" s="1">
        <v>0.45833333333333331</v>
      </c>
      <c r="Z492" t="s">
        <v>29</v>
      </c>
      <c r="AA492" s="1">
        <v>0.75</v>
      </c>
      <c r="AB492" s="1">
        <v>0.83333333333333337</v>
      </c>
      <c r="AD492" t="s">
        <v>36</v>
      </c>
    </row>
    <row r="493" spans="1:31" x14ac:dyDescent="0.25">
      <c r="A493">
        <v>27977</v>
      </c>
      <c r="B493" t="s">
        <v>40</v>
      </c>
      <c r="C493">
        <v>5.99</v>
      </c>
      <c r="E493" t="s">
        <v>23</v>
      </c>
      <c r="F493" t="s">
        <v>32</v>
      </c>
      <c r="G493" t="s">
        <v>25</v>
      </c>
      <c r="H493" t="s">
        <v>33</v>
      </c>
      <c r="I493" t="s">
        <v>26</v>
      </c>
      <c r="J493" t="s">
        <v>27</v>
      </c>
      <c r="K493" t="s">
        <v>34</v>
      </c>
      <c r="N493" t="b">
        <f>COUNTIF($G493,"Lunes")&gt;0</f>
        <v>1</v>
      </c>
      <c r="O493" t="b">
        <f>COUNTIF($H493,"Martes")&gt;0</f>
        <v>1</v>
      </c>
      <c r="P493" t="b">
        <f>COUNTIF($I493,"Miércoles")&gt;0</f>
        <v>1</v>
      </c>
      <c r="Q493" t="b">
        <f>COUNTIF($J493,"Jueves")&gt;0</f>
        <v>1</v>
      </c>
      <c r="R493" t="b">
        <f>COUNTIF($K493,"Viernes")&gt;0</f>
        <v>1</v>
      </c>
      <c r="S493" t="b">
        <f>COUNTIF($L493,"Sábado")&gt;0</f>
        <v>0</v>
      </c>
      <c r="T493" t="b">
        <f>COUNTIF($M493,"Domingo")&gt;0</f>
        <v>0</v>
      </c>
      <c r="U493">
        <v>5</v>
      </c>
      <c r="V493">
        <v>5</v>
      </c>
      <c r="W493" t="s">
        <v>28</v>
      </c>
      <c r="X493" s="1">
        <v>0.375</v>
      </c>
      <c r="Z493" t="s">
        <v>35</v>
      </c>
      <c r="AA493" s="1">
        <v>0.58333333333333337</v>
      </c>
      <c r="AC493" t="s">
        <v>48</v>
      </c>
      <c r="AE493">
        <v>1</v>
      </c>
    </row>
    <row r="494" spans="1:31" x14ac:dyDescent="0.25">
      <c r="A494">
        <v>27978</v>
      </c>
      <c r="B494" t="s">
        <v>22</v>
      </c>
      <c r="C494">
        <v>2.99</v>
      </c>
      <c r="E494" t="s">
        <v>47</v>
      </c>
      <c r="G494" t="s">
        <v>25</v>
      </c>
      <c r="H494" t="s">
        <v>33</v>
      </c>
      <c r="I494" t="s">
        <v>26</v>
      </c>
      <c r="J494" t="s">
        <v>27</v>
      </c>
      <c r="K494" t="s">
        <v>34</v>
      </c>
      <c r="L494" t="s">
        <v>41</v>
      </c>
      <c r="N494" t="b">
        <f>COUNTIF($G494,"Lunes")&gt;0</f>
        <v>1</v>
      </c>
      <c r="O494" t="b">
        <f>COUNTIF($H494,"Martes")&gt;0</f>
        <v>1</v>
      </c>
      <c r="P494" t="b">
        <f>COUNTIF($I494,"Miércoles")&gt;0</f>
        <v>1</v>
      </c>
      <c r="Q494" t="b">
        <f>COUNTIF($J494,"Jueves")&gt;0</f>
        <v>1</v>
      </c>
      <c r="R494" t="b">
        <f>COUNTIF($K494,"Viernes")&gt;0</f>
        <v>1</v>
      </c>
      <c r="S494" t="b">
        <f>COUNTIF($L494,"Sábado")&gt;0</f>
        <v>1</v>
      </c>
      <c r="T494" t="b">
        <f>COUNTIF($M494,"Domingo")&gt;0</f>
        <v>0</v>
      </c>
      <c r="U494">
        <v>6</v>
      </c>
      <c r="V494">
        <v>6</v>
      </c>
      <c r="W494" t="s">
        <v>28</v>
      </c>
      <c r="X494" s="1">
        <v>0.36805555555555558</v>
      </c>
      <c r="Z494" t="s">
        <v>35</v>
      </c>
      <c r="AA494" s="1">
        <v>0.76388888888888884</v>
      </c>
    </row>
    <row r="495" spans="1:31" x14ac:dyDescent="0.25">
      <c r="A495">
        <v>27979</v>
      </c>
      <c r="B495" t="s">
        <v>22</v>
      </c>
      <c r="C495">
        <v>5.01</v>
      </c>
      <c r="E495" t="s">
        <v>23</v>
      </c>
      <c r="F495" t="s">
        <v>24</v>
      </c>
      <c r="G495" t="s">
        <v>25</v>
      </c>
      <c r="I495" t="s">
        <v>26</v>
      </c>
      <c r="J495" t="s">
        <v>27</v>
      </c>
      <c r="K495" t="s">
        <v>34</v>
      </c>
      <c r="N495" t="b">
        <f>COUNTIF($G495,"Lunes")&gt;0</f>
        <v>1</v>
      </c>
      <c r="O495" t="b">
        <f>COUNTIF($H495,"Martes")&gt;0</f>
        <v>0</v>
      </c>
      <c r="P495" t="b">
        <f>COUNTIF($I495,"Miércoles")&gt;0</f>
        <v>1</v>
      </c>
      <c r="Q495" t="b">
        <f>COUNTIF($J495,"Jueves")&gt;0</f>
        <v>1</v>
      </c>
      <c r="R495" t="b">
        <f>COUNTIF($K495,"Viernes")&gt;0</f>
        <v>1</v>
      </c>
      <c r="S495" t="b">
        <f>COUNTIF($L495,"Sábado")&gt;0</f>
        <v>0</v>
      </c>
      <c r="T495" t="b">
        <f>COUNTIF($M495,"Domingo")&gt;0</f>
        <v>0</v>
      </c>
      <c r="U495">
        <v>4</v>
      </c>
      <c r="V495">
        <v>4</v>
      </c>
      <c r="W495" t="s">
        <v>39</v>
      </c>
      <c r="X495" s="1">
        <v>0.375</v>
      </c>
      <c r="Y495" s="1">
        <v>0.45833333333333331</v>
      </c>
      <c r="Z495" t="s">
        <v>29</v>
      </c>
      <c r="AA495" s="1">
        <v>0.16666666666666666</v>
      </c>
      <c r="AB495" s="1">
        <v>0.33333333333333331</v>
      </c>
      <c r="AE495">
        <v>1</v>
      </c>
    </row>
    <row r="496" spans="1:31" x14ac:dyDescent="0.25">
      <c r="A496">
        <v>27980</v>
      </c>
      <c r="B496" t="s">
        <v>22</v>
      </c>
      <c r="C496">
        <v>5.37</v>
      </c>
      <c r="E496" t="s">
        <v>23</v>
      </c>
      <c r="F496" t="s">
        <v>32</v>
      </c>
      <c r="G496" t="s">
        <v>25</v>
      </c>
      <c r="H496" t="s">
        <v>33</v>
      </c>
      <c r="I496" t="s">
        <v>26</v>
      </c>
      <c r="K496" t="s">
        <v>34</v>
      </c>
      <c r="L496" t="s">
        <v>41</v>
      </c>
      <c r="N496" t="b">
        <f>COUNTIF($G496,"Lunes")&gt;0</f>
        <v>1</v>
      </c>
      <c r="O496" t="b">
        <f>COUNTIF($H496,"Martes")&gt;0</f>
        <v>1</v>
      </c>
      <c r="P496" t="b">
        <f>COUNTIF($I496,"Miércoles")&gt;0</f>
        <v>1</v>
      </c>
      <c r="Q496" t="b">
        <f>COUNTIF($J496,"Jueves")&gt;0</f>
        <v>0</v>
      </c>
      <c r="R496" t="b">
        <f>COUNTIF($K496,"Viernes")&gt;0</f>
        <v>1</v>
      </c>
      <c r="S496" t="b">
        <f>COUNTIF($L496,"Sábado")&gt;0</f>
        <v>1</v>
      </c>
      <c r="T496" t="b">
        <f>COUNTIF($M496,"Domingo")&gt;0</f>
        <v>0</v>
      </c>
      <c r="U496">
        <v>5</v>
      </c>
      <c r="V496">
        <v>5</v>
      </c>
      <c r="W496" t="s">
        <v>28</v>
      </c>
      <c r="X496" s="1">
        <v>0.45833333333333331</v>
      </c>
      <c r="Z496" t="s">
        <v>29</v>
      </c>
      <c r="AA496" s="1">
        <v>0.54166666666666663</v>
      </c>
      <c r="AB496" s="1">
        <v>0.75</v>
      </c>
      <c r="AC496" t="s">
        <v>45</v>
      </c>
    </row>
    <row r="497" spans="1:31" x14ac:dyDescent="0.25">
      <c r="A497">
        <v>27981</v>
      </c>
      <c r="B497" t="s">
        <v>22</v>
      </c>
      <c r="C497">
        <v>26.62</v>
      </c>
      <c r="E497" t="s">
        <v>31</v>
      </c>
      <c r="F497" t="s">
        <v>32</v>
      </c>
      <c r="G497" t="s">
        <v>25</v>
      </c>
      <c r="H497" t="s">
        <v>33</v>
      </c>
      <c r="I497" t="s">
        <v>26</v>
      </c>
      <c r="J497" t="s">
        <v>27</v>
      </c>
      <c r="K497" t="s">
        <v>34</v>
      </c>
      <c r="N497" t="b">
        <f>COUNTIF($G497,"Lunes")&gt;0</f>
        <v>1</v>
      </c>
      <c r="O497" t="b">
        <f>COUNTIF($H497,"Martes")&gt;0</f>
        <v>1</v>
      </c>
      <c r="P497" t="b">
        <f>COUNTIF($I497,"Miércoles")&gt;0</f>
        <v>1</v>
      </c>
      <c r="Q497" t="b">
        <f>COUNTIF($J497,"Jueves")&gt;0</f>
        <v>1</v>
      </c>
      <c r="R497" t="b">
        <f>COUNTIF($K497,"Viernes")&gt;0</f>
        <v>1</v>
      </c>
      <c r="S497" t="b">
        <f>COUNTIF($L497,"Sábado")&gt;0</f>
        <v>0</v>
      </c>
      <c r="T497" t="b">
        <f>COUNTIF($M497,"Domingo")&gt;0</f>
        <v>0</v>
      </c>
      <c r="U497">
        <v>5</v>
      </c>
      <c r="V497">
        <v>5</v>
      </c>
      <c r="W497" t="s">
        <v>28</v>
      </c>
      <c r="X497" s="1">
        <v>0.66666666666666663</v>
      </c>
      <c r="Z497" t="s">
        <v>35</v>
      </c>
      <c r="AA497" s="1">
        <v>0.91666666666666663</v>
      </c>
      <c r="AC497" t="s">
        <v>36</v>
      </c>
      <c r="AD497" t="s">
        <v>37</v>
      </c>
    </row>
    <row r="498" spans="1:31" x14ac:dyDescent="0.25">
      <c r="A498">
        <v>27982</v>
      </c>
      <c r="B498" t="s">
        <v>22</v>
      </c>
      <c r="C498">
        <v>8.52</v>
      </c>
      <c r="E498" t="s">
        <v>23</v>
      </c>
      <c r="F498" t="s">
        <v>32</v>
      </c>
      <c r="G498" t="s">
        <v>25</v>
      </c>
      <c r="H498" t="s">
        <v>33</v>
      </c>
      <c r="I498" t="s">
        <v>26</v>
      </c>
      <c r="J498" t="s">
        <v>27</v>
      </c>
      <c r="K498" t="s">
        <v>34</v>
      </c>
      <c r="N498" t="b">
        <f>COUNTIF($G498,"Lunes")&gt;0</f>
        <v>1</v>
      </c>
      <c r="O498" t="b">
        <f>COUNTIF($H498,"Martes")&gt;0</f>
        <v>1</v>
      </c>
      <c r="P498" t="b">
        <f>COUNTIF($I498,"Miércoles")&gt;0</f>
        <v>1</v>
      </c>
      <c r="Q498" t="b">
        <f>COUNTIF($J498,"Jueves")&gt;0</f>
        <v>1</v>
      </c>
      <c r="R498" t="b">
        <f>COUNTIF($K498,"Viernes")&gt;0</f>
        <v>1</v>
      </c>
      <c r="S498" t="b">
        <f>COUNTIF($L498,"Sábado")&gt;0</f>
        <v>0</v>
      </c>
      <c r="T498" t="b">
        <f>COUNTIF($M498,"Domingo")&gt;0</f>
        <v>0</v>
      </c>
      <c r="U498">
        <v>5</v>
      </c>
      <c r="V498">
        <v>5</v>
      </c>
      <c r="W498" t="s">
        <v>39</v>
      </c>
      <c r="X498" s="1">
        <v>0.29166666666666669</v>
      </c>
      <c r="Y498" s="1">
        <v>0.375</v>
      </c>
      <c r="Z498" t="s">
        <v>29</v>
      </c>
      <c r="AA498" s="1">
        <v>0.45833333333333331</v>
      </c>
      <c r="AB498" s="1">
        <v>4.1666666666666664E-2</v>
      </c>
      <c r="AC498" t="s">
        <v>37</v>
      </c>
      <c r="AD498" t="s">
        <v>37</v>
      </c>
    </row>
    <row r="499" spans="1:31" x14ac:dyDescent="0.25">
      <c r="A499">
        <v>27983</v>
      </c>
      <c r="B499" t="s">
        <v>22</v>
      </c>
      <c r="C499">
        <v>7.97</v>
      </c>
      <c r="E499" t="s">
        <v>31</v>
      </c>
      <c r="F499" t="s">
        <v>32</v>
      </c>
      <c r="G499" t="s">
        <v>25</v>
      </c>
      <c r="H499" t="s">
        <v>33</v>
      </c>
      <c r="I499" t="s">
        <v>26</v>
      </c>
      <c r="J499" t="s">
        <v>27</v>
      </c>
      <c r="K499" t="s">
        <v>34</v>
      </c>
      <c r="N499" t="b">
        <f>COUNTIF($G499,"Lunes")&gt;0</f>
        <v>1</v>
      </c>
      <c r="O499" t="b">
        <f>COUNTIF($H499,"Martes")&gt;0</f>
        <v>1</v>
      </c>
      <c r="P499" t="b">
        <f>COUNTIF($I499,"Miércoles")&gt;0</f>
        <v>1</v>
      </c>
      <c r="Q499" t="b">
        <f>COUNTIF($J499,"Jueves")&gt;0</f>
        <v>1</v>
      </c>
      <c r="R499" t="b">
        <f>COUNTIF($K499,"Viernes")&gt;0</f>
        <v>1</v>
      </c>
      <c r="S499" t="b">
        <f>COUNTIF($L499,"Sábado")&gt;0</f>
        <v>0</v>
      </c>
      <c r="T499" t="b">
        <f>COUNTIF($M499,"Domingo")&gt;0</f>
        <v>0</v>
      </c>
      <c r="U499">
        <v>5</v>
      </c>
      <c r="V499">
        <v>5</v>
      </c>
      <c r="W499" t="s">
        <v>39</v>
      </c>
      <c r="X499" s="1">
        <v>0.58333333333333337</v>
      </c>
      <c r="Y499" s="1">
        <v>0.75</v>
      </c>
      <c r="Z499" t="s">
        <v>29</v>
      </c>
      <c r="AA499" s="1">
        <v>0.41666666666666669</v>
      </c>
      <c r="AB499" s="1">
        <v>0.91666666666666663</v>
      </c>
      <c r="AC499" t="s">
        <v>45</v>
      </c>
      <c r="AE499">
        <v>1</v>
      </c>
    </row>
    <row r="500" spans="1:31" x14ac:dyDescent="0.25">
      <c r="A500">
        <v>27984</v>
      </c>
      <c r="B500" t="s">
        <v>22</v>
      </c>
      <c r="C500">
        <v>7.9</v>
      </c>
      <c r="E500" t="s">
        <v>23</v>
      </c>
      <c r="F500" t="s">
        <v>24</v>
      </c>
      <c r="H500" t="s">
        <v>33</v>
      </c>
      <c r="I500" t="s">
        <v>26</v>
      </c>
      <c r="J500" t="s">
        <v>27</v>
      </c>
      <c r="K500" t="s">
        <v>34</v>
      </c>
      <c r="N500" t="b">
        <f>COUNTIF($G500,"Lunes")&gt;0</f>
        <v>0</v>
      </c>
      <c r="O500" t="b">
        <f>COUNTIF($H500,"Martes")&gt;0</f>
        <v>1</v>
      </c>
      <c r="P500" t="b">
        <f>COUNTIF($I500,"Miércoles")&gt;0</f>
        <v>1</v>
      </c>
      <c r="Q500" t="b">
        <f>COUNTIF($J500,"Jueves")&gt;0</f>
        <v>1</v>
      </c>
      <c r="R500" t="b">
        <f>COUNTIF($K500,"Viernes")&gt;0</f>
        <v>1</v>
      </c>
      <c r="S500" t="b">
        <f>COUNTIF($L500,"Sábado")&gt;0</f>
        <v>0</v>
      </c>
      <c r="T500" t="b">
        <f>COUNTIF($M500,"Domingo")&gt;0</f>
        <v>0</v>
      </c>
      <c r="U500">
        <v>4</v>
      </c>
      <c r="V500">
        <v>4</v>
      </c>
      <c r="W500" t="s">
        <v>28</v>
      </c>
      <c r="X500" s="1">
        <v>0.375</v>
      </c>
      <c r="Z500" t="s">
        <v>29</v>
      </c>
      <c r="AA500" s="1">
        <v>0.55555555555555558</v>
      </c>
      <c r="AB500" s="1">
        <v>0.75694444444444442</v>
      </c>
      <c r="AD500" t="s">
        <v>37</v>
      </c>
      <c r="AE500">
        <v>2</v>
      </c>
    </row>
    <row r="501" spans="1:31" x14ac:dyDescent="0.25">
      <c r="A501">
        <v>27985</v>
      </c>
      <c r="B501" t="s">
        <v>40</v>
      </c>
      <c r="C501">
        <v>4.84</v>
      </c>
      <c r="E501" t="s">
        <v>51</v>
      </c>
      <c r="F501" t="s">
        <v>24</v>
      </c>
      <c r="G501" t="s">
        <v>25</v>
      </c>
      <c r="H501" t="s">
        <v>33</v>
      </c>
      <c r="I501" t="s">
        <v>26</v>
      </c>
      <c r="J501" t="s">
        <v>27</v>
      </c>
      <c r="K501" t="s">
        <v>34</v>
      </c>
      <c r="N501" t="b">
        <f>COUNTIF($G501,"Lunes")&gt;0</f>
        <v>1</v>
      </c>
      <c r="O501" t="b">
        <f>COUNTIF($H501,"Martes")&gt;0</f>
        <v>1</v>
      </c>
      <c r="P501" t="b">
        <f>COUNTIF($I501,"Miércoles")&gt;0</f>
        <v>1</v>
      </c>
      <c r="Q501" t="b">
        <f>COUNTIF($J501,"Jueves")&gt;0</f>
        <v>1</v>
      </c>
      <c r="R501" t="b">
        <f>COUNTIF($K501,"Viernes")&gt;0</f>
        <v>1</v>
      </c>
      <c r="S501" t="b">
        <f>COUNTIF($L501,"Sábado")&gt;0</f>
        <v>0</v>
      </c>
      <c r="T501" t="b">
        <f>COUNTIF($M501,"Domingo")&gt;0</f>
        <v>0</v>
      </c>
      <c r="U501">
        <v>5</v>
      </c>
      <c r="V501">
        <v>5</v>
      </c>
      <c r="W501" t="s">
        <v>28</v>
      </c>
      <c r="X501" s="1">
        <v>0.29166666666666669</v>
      </c>
      <c r="Z501" t="s">
        <v>35</v>
      </c>
      <c r="AA501" s="1">
        <v>0.625</v>
      </c>
      <c r="AE501">
        <v>3</v>
      </c>
    </row>
    <row r="502" spans="1:31" x14ac:dyDescent="0.25">
      <c r="A502">
        <v>27986</v>
      </c>
      <c r="B502" t="s">
        <v>22</v>
      </c>
      <c r="C502">
        <v>3.07</v>
      </c>
      <c r="E502" t="s">
        <v>23</v>
      </c>
      <c r="F502" t="s">
        <v>32</v>
      </c>
      <c r="H502" t="s">
        <v>33</v>
      </c>
      <c r="I502" t="s">
        <v>26</v>
      </c>
      <c r="J502" t="s">
        <v>27</v>
      </c>
      <c r="K502" t="s">
        <v>34</v>
      </c>
      <c r="N502" t="b">
        <f>COUNTIF($G502,"Lunes")&gt;0</f>
        <v>0</v>
      </c>
      <c r="O502" t="b">
        <f>COUNTIF($H502,"Martes")&gt;0</f>
        <v>1</v>
      </c>
      <c r="P502" t="b">
        <f>COUNTIF($I502,"Miércoles")&gt;0</f>
        <v>1</v>
      </c>
      <c r="Q502" t="b">
        <f>COUNTIF($J502,"Jueves")&gt;0</f>
        <v>1</v>
      </c>
      <c r="R502" t="b">
        <f>COUNTIF($K502,"Viernes")&gt;0</f>
        <v>1</v>
      </c>
      <c r="S502" t="b">
        <f>COUNTIF($L502,"Sábado")&gt;0</f>
        <v>0</v>
      </c>
      <c r="T502" t="b">
        <f>COUNTIF($M502,"Domingo")&gt;0</f>
        <v>0</v>
      </c>
      <c r="U502">
        <v>4</v>
      </c>
      <c r="V502">
        <v>4</v>
      </c>
      <c r="W502" t="s">
        <v>28</v>
      </c>
      <c r="X502" s="1">
        <v>0.29166666666666669</v>
      </c>
      <c r="Z502" t="s">
        <v>35</v>
      </c>
      <c r="AA502" s="1">
        <v>0.125</v>
      </c>
      <c r="AC502" t="s">
        <v>45</v>
      </c>
      <c r="AE502">
        <v>2</v>
      </c>
    </row>
    <row r="503" spans="1:31" x14ac:dyDescent="0.25">
      <c r="A503">
        <v>27987</v>
      </c>
      <c r="B503" t="s">
        <v>22</v>
      </c>
      <c r="C503">
        <v>15.7</v>
      </c>
      <c r="E503" t="s">
        <v>23</v>
      </c>
      <c r="F503" t="s">
        <v>24</v>
      </c>
      <c r="G503" t="s">
        <v>25</v>
      </c>
      <c r="H503" t="s">
        <v>33</v>
      </c>
      <c r="I503" t="s">
        <v>26</v>
      </c>
      <c r="J503" t="s">
        <v>27</v>
      </c>
      <c r="N503" t="b">
        <f>COUNTIF($G503,"Lunes")&gt;0</f>
        <v>1</v>
      </c>
      <c r="O503" t="b">
        <f>COUNTIF($H503,"Martes")&gt;0</f>
        <v>1</v>
      </c>
      <c r="P503" t="b">
        <f>COUNTIF($I503,"Miércoles")&gt;0</f>
        <v>1</v>
      </c>
      <c r="Q503" t="b">
        <f>COUNTIF($J503,"Jueves")&gt;0</f>
        <v>1</v>
      </c>
      <c r="R503" t="b">
        <f>COUNTIF($K503,"Viernes")&gt;0</f>
        <v>0</v>
      </c>
      <c r="S503" t="b">
        <f>COUNTIF($L503,"Sábado")&gt;0</f>
        <v>0</v>
      </c>
      <c r="T503" t="b">
        <f>COUNTIF($M503,"Domingo")&gt;0</f>
        <v>0</v>
      </c>
      <c r="U503">
        <v>4</v>
      </c>
      <c r="V503">
        <v>4</v>
      </c>
      <c r="W503" t="s">
        <v>28</v>
      </c>
      <c r="X503" s="1">
        <v>0.29166666666666669</v>
      </c>
      <c r="Z503" t="s">
        <v>29</v>
      </c>
      <c r="AA503" s="1">
        <v>0.16666666666666666</v>
      </c>
      <c r="AB503" s="1">
        <v>0.41666666666666669</v>
      </c>
      <c r="AC503" t="s">
        <v>37</v>
      </c>
      <c r="AD503" t="s">
        <v>37</v>
      </c>
    </row>
    <row r="504" spans="1:31" x14ac:dyDescent="0.25">
      <c r="A504">
        <v>27988</v>
      </c>
      <c r="B504" t="s">
        <v>54</v>
      </c>
      <c r="C504">
        <v>18.21</v>
      </c>
      <c r="E504" t="s">
        <v>42</v>
      </c>
      <c r="G504" t="s">
        <v>25</v>
      </c>
      <c r="H504" t="s">
        <v>33</v>
      </c>
      <c r="I504" t="s">
        <v>26</v>
      </c>
      <c r="J504" t="s">
        <v>27</v>
      </c>
      <c r="K504" t="s">
        <v>34</v>
      </c>
      <c r="L504" t="s">
        <v>41</v>
      </c>
      <c r="N504" t="b">
        <f>COUNTIF($G504,"Lunes")&gt;0</f>
        <v>1</v>
      </c>
      <c r="O504" t="b">
        <f>COUNTIF($H504,"Martes")&gt;0</f>
        <v>1</v>
      </c>
      <c r="P504" t="b">
        <f>COUNTIF($I504,"Miércoles")&gt;0</f>
        <v>1</v>
      </c>
      <c r="Q504" t="b">
        <f>COUNTIF($J504,"Jueves")&gt;0</f>
        <v>1</v>
      </c>
      <c r="R504" t="b">
        <f>COUNTIF($K504,"Viernes")&gt;0</f>
        <v>1</v>
      </c>
      <c r="S504" t="b">
        <f>COUNTIF($L504,"Sábado")&gt;0</f>
        <v>1</v>
      </c>
      <c r="T504" t="b">
        <f>COUNTIF($M504,"Domingo")&gt;0</f>
        <v>0</v>
      </c>
      <c r="U504">
        <v>6</v>
      </c>
      <c r="V504">
        <v>6</v>
      </c>
      <c r="W504" t="s">
        <v>39</v>
      </c>
      <c r="X504" s="1">
        <v>0.79166666666666663</v>
      </c>
      <c r="Y504" s="1">
        <v>0.8125</v>
      </c>
      <c r="Z504" t="s">
        <v>29</v>
      </c>
      <c r="AA504" s="1">
        <v>0.91666666666666663</v>
      </c>
      <c r="AB504" s="1">
        <v>0.9375</v>
      </c>
    </row>
    <row r="505" spans="1:31" x14ac:dyDescent="0.25">
      <c r="A505">
        <v>27989</v>
      </c>
      <c r="B505" t="s">
        <v>40</v>
      </c>
      <c r="C505">
        <v>10.78</v>
      </c>
      <c r="E505" t="s">
        <v>31</v>
      </c>
      <c r="F505" t="s">
        <v>32</v>
      </c>
      <c r="H505" t="s">
        <v>33</v>
      </c>
      <c r="I505" t="s">
        <v>26</v>
      </c>
      <c r="K505" t="s">
        <v>34</v>
      </c>
      <c r="N505" t="b">
        <f>COUNTIF($G505,"Lunes")&gt;0</f>
        <v>0</v>
      </c>
      <c r="O505" t="b">
        <f>COUNTIF($H505,"Martes")&gt;0</f>
        <v>1</v>
      </c>
      <c r="P505" t="b">
        <f>COUNTIF($I505,"Miércoles")&gt;0</f>
        <v>1</v>
      </c>
      <c r="Q505" t="b">
        <f>COUNTIF($J505,"Jueves")&gt;0</f>
        <v>0</v>
      </c>
      <c r="R505" t="b">
        <f>COUNTIF($K505,"Viernes")&gt;0</f>
        <v>1</v>
      </c>
      <c r="S505" t="b">
        <f>COUNTIF($L505,"Sábado")&gt;0</f>
        <v>0</v>
      </c>
      <c r="T505" t="b">
        <f>COUNTIF($M505,"Domingo")&gt;0</f>
        <v>0</v>
      </c>
      <c r="U505">
        <v>3</v>
      </c>
      <c r="V505">
        <v>3</v>
      </c>
      <c r="W505" t="s">
        <v>28</v>
      </c>
      <c r="X505" s="1">
        <v>0.29166666666666669</v>
      </c>
      <c r="Z505" t="s">
        <v>35</v>
      </c>
      <c r="AA505" s="1">
        <v>0.125</v>
      </c>
      <c r="AC505" t="s">
        <v>36</v>
      </c>
      <c r="AD505" t="s">
        <v>37</v>
      </c>
      <c r="AE505">
        <v>1</v>
      </c>
    </row>
    <row r="506" spans="1:31" x14ac:dyDescent="0.25">
      <c r="A506">
        <v>27990</v>
      </c>
      <c r="B506" t="s">
        <v>44</v>
      </c>
      <c r="C506">
        <v>6.2</v>
      </c>
      <c r="E506" t="s">
        <v>46</v>
      </c>
      <c r="H506" t="s">
        <v>33</v>
      </c>
      <c r="I506" t="s">
        <v>26</v>
      </c>
      <c r="J506" t="s">
        <v>27</v>
      </c>
      <c r="N506" t="b">
        <f>COUNTIF($G506,"Lunes")&gt;0</f>
        <v>0</v>
      </c>
      <c r="O506" t="b">
        <f>COUNTIF($H506,"Martes")&gt;0</f>
        <v>1</v>
      </c>
      <c r="P506" t="b">
        <f>COUNTIF($I506,"Miércoles")&gt;0</f>
        <v>1</v>
      </c>
      <c r="Q506" t="b">
        <f>COUNTIF($J506,"Jueves")&gt;0</f>
        <v>1</v>
      </c>
      <c r="R506" t="b">
        <f>COUNTIF($K506,"Viernes")&gt;0</f>
        <v>0</v>
      </c>
      <c r="S506" t="b">
        <f>COUNTIF($L506,"Sábado")&gt;0</f>
        <v>0</v>
      </c>
      <c r="T506" t="b">
        <f>COUNTIF($M506,"Domingo")&gt;0</f>
        <v>0</v>
      </c>
      <c r="U506">
        <v>3</v>
      </c>
      <c r="V506">
        <v>3</v>
      </c>
      <c r="W506" t="s">
        <v>28</v>
      </c>
      <c r="X506" s="1">
        <v>0.375</v>
      </c>
      <c r="Z506" t="s">
        <v>29</v>
      </c>
      <c r="AA506" s="1">
        <v>0.54166666666666663</v>
      </c>
      <c r="AB506" s="1">
        <v>0.625</v>
      </c>
    </row>
    <row r="507" spans="1:31" x14ac:dyDescent="0.25">
      <c r="A507">
        <v>27991</v>
      </c>
      <c r="B507" t="s">
        <v>22</v>
      </c>
      <c r="C507">
        <v>6.2</v>
      </c>
      <c r="E507" t="s">
        <v>23</v>
      </c>
      <c r="F507" t="s">
        <v>32</v>
      </c>
      <c r="G507" t="s">
        <v>25</v>
      </c>
      <c r="H507" t="s">
        <v>33</v>
      </c>
      <c r="I507" t="s">
        <v>26</v>
      </c>
      <c r="J507" t="s">
        <v>27</v>
      </c>
      <c r="K507" t="s">
        <v>34</v>
      </c>
      <c r="N507" t="b">
        <f>COUNTIF($G507,"Lunes")&gt;0</f>
        <v>1</v>
      </c>
      <c r="O507" t="b">
        <f>COUNTIF($H507,"Martes")&gt;0</f>
        <v>1</v>
      </c>
      <c r="P507" t="b">
        <f>COUNTIF($I507,"Miércoles")&gt;0</f>
        <v>1</v>
      </c>
      <c r="Q507" t="b">
        <f>COUNTIF($J507,"Jueves")&gt;0</f>
        <v>1</v>
      </c>
      <c r="R507" t="b">
        <f>COUNTIF($K507,"Viernes")&gt;0</f>
        <v>1</v>
      </c>
      <c r="S507" t="b">
        <f>COUNTIF($L507,"Sábado")&gt;0</f>
        <v>0</v>
      </c>
      <c r="T507" t="b">
        <f>COUNTIF($M507,"Domingo")&gt;0</f>
        <v>0</v>
      </c>
      <c r="U507">
        <v>5</v>
      </c>
      <c r="V507">
        <v>5</v>
      </c>
      <c r="W507" t="s">
        <v>39</v>
      </c>
      <c r="X507" s="1">
        <v>0.375</v>
      </c>
      <c r="Y507" s="1">
        <v>0.66666666666666663</v>
      </c>
      <c r="Z507" t="s">
        <v>35</v>
      </c>
      <c r="AA507" s="1">
        <v>0.83333333333333337</v>
      </c>
      <c r="AC507" t="s">
        <v>37</v>
      </c>
      <c r="AD507" t="s">
        <v>37</v>
      </c>
    </row>
    <row r="508" spans="1:31" x14ac:dyDescent="0.25">
      <c r="A508">
        <v>27992</v>
      </c>
      <c r="B508" t="s">
        <v>30</v>
      </c>
      <c r="C508">
        <v>5.2</v>
      </c>
      <c r="E508" t="s">
        <v>52</v>
      </c>
      <c r="G508" t="s">
        <v>25</v>
      </c>
      <c r="H508" t="s">
        <v>33</v>
      </c>
      <c r="I508" t="s">
        <v>26</v>
      </c>
      <c r="J508" t="s">
        <v>27</v>
      </c>
      <c r="K508" t="s">
        <v>34</v>
      </c>
      <c r="N508" t="b">
        <f>COUNTIF($G508,"Lunes")&gt;0</f>
        <v>1</v>
      </c>
      <c r="O508" t="b">
        <f>COUNTIF($H508,"Martes")&gt;0</f>
        <v>1</v>
      </c>
      <c r="P508" t="b">
        <f>COUNTIF($I508,"Miércoles")&gt;0</f>
        <v>1</v>
      </c>
      <c r="Q508" t="b">
        <f>COUNTIF($J508,"Jueves")&gt;0</f>
        <v>1</v>
      </c>
      <c r="R508" t="b">
        <f>COUNTIF($K508,"Viernes")&gt;0</f>
        <v>1</v>
      </c>
      <c r="S508" t="b">
        <f>COUNTIF($L508,"Sábado")&gt;0</f>
        <v>0</v>
      </c>
      <c r="T508" t="b">
        <f>COUNTIF($M508,"Domingo")&gt;0</f>
        <v>0</v>
      </c>
      <c r="U508">
        <v>5</v>
      </c>
      <c r="V508">
        <v>5</v>
      </c>
      <c r="W508" t="s">
        <v>28</v>
      </c>
      <c r="X508" s="1">
        <v>0.41666666666666669</v>
      </c>
      <c r="Z508" t="s">
        <v>29</v>
      </c>
      <c r="AA508" s="1">
        <v>0.75</v>
      </c>
      <c r="AB508" s="1">
        <v>0.83333333333333337</v>
      </c>
    </row>
    <row r="509" spans="1:31" x14ac:dyDescent="0.25">
      <c r="A509">
        <v>27993</v>
      </c>
      <c r="B509" t="s">
        <v>22</v>
      </c>
      <c r="C509">
        <v>18.53</v>
      </c>
      <c r="E509" t="s">
        <v>23</v>
      </c>
      <c r="F509" t="s">
        <v>32</v>
      </c>
      <c r="G509" t="s">
        <v>25</v>
      </c>
      <c r="H509" t="s">
        <v>33</v>
      </c>
      <c r="I509" t="s">
        <v>26</v>
      </c>
      <c r="J509" t="s">
        <v>27</v>
      </c>
      <c r="K509" t="s">
        <v>34</v>
      </c>
      <c r="N509" t="b">
        <f>COUNTIF($G509,"Lunes")&gt;0</f>
        <v>1</v>
      </c>
      <c r="O509" t="b">
        <f>COUNTIF($H509,"Martes")&gt;0</f>
        <v>1</v>
      </c>
      <c r="P509" t="b">
        <f>COUNTIF($I509,"Miércoles")&gt;0</f>
        <v>1</v>
      </c>
      <c r="Q509" t="b">
        <f>COUNTIF($J509,"Jueves")&gt;0</f>
        <v>1</v>
      </c>
      <c r="R509" t="b">
        <f>COUNTIF($K509,"Viernes")&gt;0</f>
        <v>1</v>
      </c>
      <c r="S509" t="b">
        <f>COUNTIF($L509,"Sábado")&gt;0</f>
        <v>0</v>
      </c>
      <c r="T509" t="b">
        <f>COUNTIF($M509,"Domingo")&gt;0</f>
        <v>0</v>
      </c>
      <c r="U509">
        <v>5</v>
      </c>
      <c r="V509">
        <v>5</v>
      </c>
      <c r="W509" t="s">
        <v>39</v>
      </c>
      <c r="X509" s="1">
        <v>0.54166666666666663</v>
      </c>
      <c r="Y509" s="1">
        <v>0.66666666666666663</v>
      </c>
      <c r="Z509" t="s">
        <v>29</v>
      </c>
      <c r="AA509" s="1">
        <v>0.83333333333333337</v>
      </c>
      <c r="AB509" s="1">
        <v>0.89583333333333337</v>
      </c>
      <c r="AC509" t="s">
        <v>37</v>
      </c>
      <c r="AD509" t="s">
        <v>37</v>
      </c>
      <c r="AE509">
        <v>1</v>
      </c>
    </row>
    <row r="510" spans="1:31" x14ac:dyDescent="0.25">
      <c r="A510">
        <v>27994</v>
      </c>
      <c r="B510" t="s">
        <v>22</v>
      </c>
      <c r="C510">
        <v>13.19</v>
      </c>
      <c r="E510" t="s">
        <v>23</v>
      </c>
      <c r="F510" t="s">
        <v>32</v>
      </c>
      <c r="H510" t="s">
        <v>33</v>
      </c>
      <c r="I510" t="s">
        <v>26</v>
      </c>
      <c r="J510" t="s">
        <v>27</v>
      </c>
      <c r="K510" t="s">
        <v>34</v>
      </c>
      <c r="N510" t="b">
        <f>COUNTIF($G510,"Lunes")&gt;0</f>
        <v>0</v>
      </c>
      <c r="O510" t="b">
        <f>COUNTIF($H510,"Martes")&gt;0</f>
        <v>1</v>
      </c>
      <c r="P510" t="b">
        <f>COUNTIF($I510,"Miércoles")&gt;0</f>
        <v>1</v>
      </c>
      <c r="Q510" t="b">
        <f>COUNTIF($J510,"Jueves")&gt;0</f>
        <v>1</v>
      </c>
      <c r="R510" t="b">
        <f>COUNTIF($K510,"Viernes")&gt;0</f>
        <v>1</v>
      </c>
      <c r="S510" t="b">
        <f>COUNTIF($L510,"Sábado")&gt;0</f>
        <v>0</v>
      </c>
      <c r="T510" t="b">
        <f>COUNTIF($M510,"Domingo")&gt;0</f>
        <v>0</v>
      </c>
      <c r="U510">
        <v>4</v>
      </c>
      <c r="V510">
        <v>4</v>
      </c>
      <c r="W510" t="s">
        <v>39</v>
      </c>
      <c r="X510" s="1">
        <v>0.375</v>
      </c>
      <c r="Y510" s="1">
        <v>0.83333333333333337</v>
      </c>
      <c r="Z510" t="s">
        <v>35</v>
      </c>
      <c r="AA510" s="1">
        <v>0.83333333333333337</v>
      </c>
      <c r="AC510" t="s">
        <v>37</v>
      </c>
      <c r="AD510" t="s">
        <v>37</v>
      </c>
      <c r="AE510">
        <v>1</v>
      </c>
    </row>
    <row r="511" spans="1:31" x14ac:dyDescent="0.25">
      <c r="A511">
        <v>27995</v>
      </c>
      <c r="B511" t="s">
        <v>44</v>
      </c>
      <c r="C511">
        <v>9.27</v>
      </c>
      <c r="E511" t="s">
        <v>23</v>
      </c>
      <c r="F511" t="s">
        <v>24</v>
      </c>
      <c r="G511" t="s">
        <v>25</v>
      </c>
      <c r="I511" t="s">
        <v>26</v>
      </c>
      <c r="N511" t="b">
        <f>COUNTIF($G511,"Lunes")&gt;0</f>
        <v>1</v>
      </c>
      <c r="O511" t="b">
        <f>COUNTIF($H511,"Martes")&gt;0</f>
        <v>0</v>
      </c>
      <c r="P511" t="b">
        <f>COUNTIF($I511,"Miércoles")&gt;0</f>
        <v>1</v>
      </c>
      <c r="Q511" t="b">
        <f>COUNTIF($J511,"Jueves")&gt;0</f>
        <v>0</v>
      </c>
      <c r="R511" t="b">
        <f>COUNTIF($K511,"Viernes")&gt;0</f>
        <v>0</v>
      </c>
      <c r="S511" t="b">
        <f>COUNTIF($L511,"Sábado")&gt;0</f>
        <v>0</v>
      </c>
      <c r="T511" t="b">
        <f>COUNTIF($M511,"Domingo")&gt;0</f>
        <v>0</v>
      </c>
      <c r="U511">
        <v>2</v>
      </c>
      <c r="V511">
        <v>2</v>
      </c>
      <c r="W511" t="s">
        <v>39</v>
      </c>
      <c r="X511" s="1">
        <v>0.64583333333333337</v>
      </c>
      <c r="Y511" s="1">
        <v>0.65625</v>
      </c>
      <c r="Z511" t="s">
        <v>35</v>
      </c>
      <c r="AA511" s="1">
        <v>0.75</v>
      </c>
      <c r="AC511" t="s">
        <v>43</v>
      </c>
    </row>
    <row r="512" spans="1:31" x14ac:dyDescent="0.25">
      <c r="A512">
        <v>27996</v>
      </c>
      <c r="B512" t="s">
        <v>22</v>
      </c>
      <c r="C512">
        <v>21.79</v>
      </c>
      <c r="E512" t="s">
        <v>23</v>
      </c>
      <c r="F512" t="s">
        <v>24</v>
      </c>
      <c r="G512" t="s">
        <v>25</v>
      </c>
      <c r="H512" t="s">
        <v>33</v>
      </c>
      <c r="I512" t="s">
        <v>26</v>
      </c>
      <c r="J512" t="s">
        <v>27</v>
      </c>
      <c r="N512" t="b">
        <f>COUNTIF($G512,"Lunes")&gt;0</f>
        <v>1</v>
      </c>
      <c r="O512" t="b">
        <f>COUNTIF($H512,"Martes")&gt;0</f>
        <v>1</v>
      </c>
      <c r="P512" t="b">
        <f>COUNTIF($I512,"Miércoles")&gt;0</f>
        <v>1</v>
      </c>
      <c r="Q512" t="b">
        <f>COUNTIF($J512,"Jueves")&gt;0</f>
        <v>1</v>
      </c>
      <c r="R512" t="b">
        <f>COUNTIF($K512,"Viernes")&gt;0</f>
        <v>0</v>
      </c>
      <c r="S512" t="b">
        <f>COUNTIF($L512,"Sábado")&gt;0</f>
        <v>0</v>
      </c>
      <c r="T512" t="b">
        <f>COUNTIF($M512,"Domingo")&gt;0</f>
        <v>0</v>
      </c>
      <c r="U512">
        <v>4</v>
      </c>
      <c r="V512">
        <v>4</v>
      </c>
      <c r="W512" t="s">
        <v>39</v>
      </c>
      <c r="X512" s="1">
        <v>0.16666666666666666</v>
      </c>
      <c r="Y512" s="1">
        <v>0.25</v>
      </c>
      <c r="Z512" t="s">
        <v>29</v>
      </c>
      <c r="AA512" s="1">
        <v>0.75</v>
      </c>
      <c r="AB512" s="1">
        <v>0.83333333333333337</v>
      </c>
    </row>
    <row r="513" spans="1:31" x14ac:dyDescent="0.25">
      <c r="A513">
        <v>27997</v>
      </c>
      <c r="B513" t="s">
        <v>22</v>
      </c>
      <c r="C513">
        <v>22.22</v>
      </c>
      <c r="E513" t="s">
        <v>31</v>
      </c>
      <c r="F513" t="s">
        <v>24</v>
      </c>
      <c r="G513" t="s">
        <v>25</v>
      </c>
      <c r="H513" t="s">
        <v>33</v>
      </c>
      <c r="I513" t="s">
        <v>26</v>
      </c>
      <c r="J513" t="s">
        <v>27</v>
      </c>
      <c r="K513" t="s">
        <v>34</v>
      </c>
      <c r="N513" t="b">
        <f>COUNTIF($G513,"Lunes")&gt;0</f>
        <v>1</v>
      </c>
      <c r="O513" t="b">
        <f>COUNTIF($H513,"Martes")&gt;0</f>
        <v>1</v>
      </c>
      <c r="P513" t="b">
        <f>COUNTIF($I513,"Miércoles")&gt;0</f>
        <v>1</v>
      </c>
      <c r="Q513" t="b">
        <f>COUNTIF($J513,"Jueves")&gt;0</f>
        <v>1</v>
      </c>
      <c r="R513" t="b">
        <f>COUNTIF($K513,"Viernes")&gt;0</f>
        <v>1</v>
      </c>
      <c r="S513" t="b">
        <f>COUNTIF($L513,"Sábado")&gt;0</f>
        <v>0</v>
      </c>
      <c r="T513" t="b">
        <f>COUNTIF($M513,"Domingo")&gt;0</f>
        <v>0</v>
      </c>
      <c r="U513">
        <v>5</v>
      </c>
      <c r="V513">
        <v>5</v>
      </c>
      <c r="W513" t="s">
        <v>28</v>
      </c>
      <c r="X513" s="1">
        <v>0.29166666666666669</v>
      </c>
      <c r="Z513" t="s">
        <v>35</v>
      </c>
      <c r="AA513" s="1">
        <v>0.125</v>
      </c>
    </row>
    <row r="514" spans="1:31" x14ac:dyDescent="0.25">
      <c r="A514">
        <v>27998</v>
      </c>
      <c r="B514" t="s">
        <v>22</v>
      </c>
      <c r="C514">
        <v>15.85</v>
      </c>
      <c r="E514" t="s">
        <v>23</v>
      </c>
      <c r="F514" t="s">
        <v>32</v>
      </c>
      <c r="G514" t="s">
        <v>25</v>
      </c>
      <c r="H514" t="s">
        <v>33</v>
      </c>
      <c r="I514" t="s">
        <v>26</v>
      </c>
      <c r="J514" t="s">
        <v>27</v>
      </c>
      <c r="K514" t="s">
        <v>34</v>
      </c>
      <c r="N514" t="b">
        <f>COUNTIF($G514,"Lunes")&gt;0</f>
        <v>1</v>
      </c>
      <c r="O514" t="b">
        <f>COUNTIF($H514,"Martes")&gt;0</f>
        <v>1</v>
      </c>
      <c r="P514" t="b">
        <f>COUNTIF($I514,"Miércoles")&gt;0</f>
        <v>1</v>
      </c>
      <c r="Q514" t="b">
        <f>COUNTIF($J514,"Jueves")&gt;0</f>
        <v>1</v>
      </c>
      <c r="R514" t="b">
        <f>COUNTIF($K514,"Viernes")&gt;0</f>
        <v>1</v>
      </c>
      <c r="S514" t="b">
        <f>COUNTIF($L514,"Sábado")&gt;0</f>
        <v>0</v>
      </c>
      <c r="T514" t="b">
        <f>COUNTIF($M514,"Domingo")&gt;0</f>
        <v>0</v>
      </c>
      <c r="U514">
        <v>5</v>
      </c>
      <c r="V514">
        <v>5</v>
      </c>
      <c r="W514" t="s">
        <v>28</v>
      </c>
      <c r="X514" s="1">
        <v>0.375</v>
      </c>
      <c r="Z514" t="s">
        <v>35</v>
      </c>
      <c r="AA514" s="1">
        <v>0.625</v>
      </c>
      <c r="AC514" t="s">
        <v>43</v>
      </c>
      <c r="AE514">
        <v>2</v>
      </c>
    </row>
    <row r="515" spans="1:31" x14ac:dyDescent="0.25">
      <c r="A515">
        <v>27999</v>
      </c>
      <c r="B515" t="s">
        <v>22</v>
      </c>
      <c r="C515">
        <v>3.83</v>
      </c>
      <c r="E515" t="s">
        <v>23</v>
      </c>
      <c r="F515" t="s">
        <v>24</v>
      </c>
      <c r="G515" t="s">
        <v>25</v>
      </c>
      <c r="H515" t="s">
        <v>33</v>
      </c>
      <c r="I515" t="s">
        <v>26</v>
      </c>
      <c r="J515" t="s">
        <v>27</v>
      </c>
      <c r="K515" t="s">
        <v>34</v>
      </c>
      <c r="N515" t="b">
        <f>COUNTIF($G515,"Lunes")&gt;0</f>
        <v>1</v>
      </c>
      <c r="O515" t="b">
        <f>COUNTIF($H515,"Martes")&gt;0</f>
        <v>1</v>
      </c>
      <c r="P515" t="b">
        <f>COUNTIF($I515,"Miércoles")&gt;0</f>
        <v>1</v>
      </c>
      <c r="Q515" t="b">
        <f>COUNTIF($J515,"Jueves")&gt;0</f>
        <v>1</v>
      </c>
      <c r="R515" t="b">
        <f>COUNTIF($K515,"Viernes")&gt;0</f>
        <v>1</v>
      </c>
      <c r="S515" t="b">
        <f>COUNTIF($L515,"Sábado")&gt;0</f>
        <v>0</v>
      </c>
      <c r="T515" t="b">
        <f>COUNTIF($M515,"Domingo")&gt;0</f>
        <v>0</v>
      </c>
      <c r="U515">
        <v>5</v>
      </c>
      <c r="V515">
        <v>5</v>
      </c>
      <c r="W515" t="s">
        <v>28</v>
      </c>
      <c r="X515" s="1">
        <v>0.375</v>
      </c>
      <c r="Z515" t="s">
        <v>35</v>
      </c>
      <c r="AA515" s="1">
        <v>0.125</v>
      </c>
      <c r="AC515" t="s">
        <v>37</v>
      </c>
      <c r="AD515" t="s">
        <v>37</v>
      </c>
      <c r="AE515">
        <v>1</v>
      </c>
    </row>
    <row r="516" spans="1:31" x14ac:dyDescent="0.25">
      <c r="A516">
        <v>28000</v>
      </c>
      <c r="B516" t="s">
        <v>22</v>
      </c>
      <c r="C516">
        <v>11.63</v>
      </c>
      <c r="E516" t="s">
        <v>23</v>
      </c>
      <c r="F516" t="s">
        <v>32</v>
      </c>
      <c r="G516" t="s">
        <v>25</v>
      </c>
      <c r="H516" t="s">
        <v>33</v>
      </c>
      <c r="I516" t="s">
        <v>26</v>
      </c>
      <c r="J516" t="s">
        <v>27</v>
      </c>
      <c r="K516" t="s">
        <v>34</v>
      </c>
      <c r="N516" t="b">
        <f>COUNTIF($G516,"Lunes")&gt;0</f>
        <v>1</v>
      </c>
      <c r="O516" t="b">
        <f>COUNTIF($H516,"Martes")&gt;0</f>
        <v>1</v>
      </c>
      <c r="P516" t="b">
        <f>COUNTIF($I516,"Miércoles")&gt;0</f>
        <v>1</v>
      </c>
      <c r="Q516" t="b">
        <f>COUNTIF($J516,"Jueves")&gt;0</f>
        <v>1</v>
      </c>
      <c r="R516" t="b">
        <f>COUNTIF($K516,"Viernes")&gt;0</f>
        <v>1</v>
      </c>
      <c r="S516" t="b">
        <f>COUNTIF($L516,"Sábado")&gt;0</f>
        <v>0</v>
      </c>
      <c r="T516" t="b">
        <f>COUNTIF($M516,"Domingo")&gt;0</f>
        <v>0</v>
      </c>
      <c r="U516">
        <v>5</v>
      </c>
      <c r="V516">
        <v>5</v>
      </c>
      <c r="W516" t="s">
        <v>39</v>
      </c>
      <c r="X516" s="1">
        <v>0.29166666666666669</v>
      </c>
      <c r="Y516" s="1">
        <v>4.1666666666666664E-2</v>
      </c>
      <c r="Z516" t="s">
        <v>29</v>
      </c>
      <c r="AA516" s="1">
        <v>0.375</v>
      </c>
      <c r="AB516" s="1">
        <v>0.875</v>
      </c>
      <c r="AC516" t="s">
        <v>45</v>
      </c>
      <c r="AD516" t="s">
        <v>43</v>
      </c>
      <c r="AE516">
        <v>2</v>
      </c>
    </row>
    <row r="517" spans="1:31" x14ac:dyDescent="0.25">
      <c r="A517">
        <v>28001</v>
      </c>
      <c r="B517" t="s">
        <v>22</v>
      </c>
      <c r="C517">
        <v>40.98</v>
      </c>
      <c r="E517" t="s">
        <v>23</v>
      </c>
      <c r="F517" t="s">
        <v>24</v>
      </c>
      <c r="G517" t="s">
        <v>25</v>
      </c>
      <c r="H517" t="s">
        <v>33</v>
      </c>
      <c r="I517" t="s">
        <v>26</v>
      </c>
      <c r="J517" t="s">
        <v>27</v>
      </c>
      <c r="K517" t="s">
        <v>34</v>
      </c>
      <c r="N517" t="b">
        <f>COUNTIF($G517,"Lunes")&gt;0</f>
        <v>1</v>
      </c>
      <c r="O517" t="b">
        <f>COUNTIF($H517,"Martes")&gt;0</f>
        <v>1</v>
      </c>
      <c r="P517" t="b">
        <f>COUNTIF($I517,"Miércoles")&gt;0</f>
        <v>1</v>
      </c>
      <c r="Q517" t="b">
        <f>COUNTIF($J517,"Jueves")&gt;0</f>
        <v>1</v>
      </c>
      <c r="R517" t="b">
        <f>COUNTIF($K517,"Viernes")&gt;0</f>
        <v>1</v>
      </c>
      <c r="S517" t="b">
        <f>COUNTIF($L517,"Sábado")&gt;0</f>
        <v>0</v>
      </c>
      <c r="T517" t="b">
        <f>COUNTIF($M517,"Domingo")&gt;0</f>
        <v>0</v>
      </c>
      <c r="U517">
        <v>5</v>
      </c>
      <c r="V517">
        <v>5</v>
      </c>
      <c r="W517" t="s">
        <v>39</v>
      </c>
      <c r="X517" s="1">
        <v>0.29166666666666669</v>
      </c>
      <c r="Y517" s="1">
        <v>0.375</v>
      </c>
      <c r="Z517" t="s">
        <v>29</v>
      </c>
      <c r="AA517" s="1">
        <v>0.54166666666666663</v>
      </c>
      <c r="AB517" s="1">
        <v>0.72916666666666663</v>
      </c>
      <c r="AD517" t="s">
        <v>37</v>
      </c>
      <c r="AE517">
        <v>1</v>
      </c>
    </row>
    <row r="518" spans="1:31" x14ac:dyDescent="0.25">
      <c r="A518">
        <v>28002</v>
      </c>
      <c r="B518" t="s">
        <v>22</v>
      </c>
      <c r="C518">
        <v>8.18</v>
      </c>
      <c r="E518" t="s">
        <v>23</v>
      </c>
      <c r="F518" t="s">
        <v>24</v>
      </c>
      <c r="G518" t="s">
        <v>25</v>
      </c>
      <c r="H518" t="s">
        <v>33</v>
      </c>
      <c r="I518" t="s">
        <v>26</v>
      </c>
      <c r="J518" t="s">
        <v>27</v>
      </c>
      <c r="K518" t="s">
        <v>34</v>
      </c>
      <c r="N518" t="b">
        <f>COUNTIF($G518,"Lunes")&gt;0</f>
        <v>1</v>
      </c>
      <c r="O518" t="b">
        <f>COUNTIF($H518,"Martes")&gt;0</f>
        <v>1</v>
      </c>
      <c r="P518" t="b">
        <f>COUNTIF($I518,"Miércoles")&gt;0</f>
        <v>1</v>
      </c>
      <c r="Q518" t="b">
        <f>COUNTIF($J518,"Jueves")&gt;0</f>
        <v>1</v>
      </c>
      <c r="R518" t="b">
        <f>COUNTIF($K518,"Viernes")&gt;0</f>
        <v>1</v>
      </c>
      <c r="S518" t="b">
        <f>COUNTIF($L518,"Sábado")&gt;0</f>
        <v>0</v>
      </c>
      <c r="T518" t="b">
        <f>COUNTIF($M518,"Domingo")&gt;0</f>
        <v>0</v>
      </c>
      <c r="U518">
        <v>5</v>
      </c>
      <c r="V518">
        <v>5</v>
      </c>
      <c r="W518" t="s">
        <v>28</v>
      </c>
      <c r="X518" s="1">
        <v>0.29166666666666669</v>
      </c>
      <c r="Z518" t="s">
        <v>29</v>
      </c>
      <c r="AA518" s="1">
        <v>0.45833333333333331</v>
      </c>
      <c r="AB518" s="1">
        <v>0.625</v>
      </c>
      <c r="AD518" t="s">
        <v>37</v>
      </c>
      <c r="AE518">
        <v>4</v>
      </c>
    </row>
    <row r="519" spans="1:31" x14ac:dyDescent="0.25">
      <c r="A519">
        <v>28003</v>
      </c>
      <c r="B519" t="s">
        <v>22</v>
      </c>
      <c r="C519">
        <v>9.5399999999999991</v>
      </c>
      <c r="E519" t="s">
        <v>23</v>
      </c>
      <c r="F519" t="s">
        <v>32</v>
      </c>
      <c r="G519" t="s">
        <v>25</v>
      </c>
      <c r="H519" t="s">
        <v>33</v>
      </c>
      <c r="I519" t="s">
        <v>26</v>
      </c>
      <c r="J519" t="s">
        <v>27</v>
      </c>
      <c r="N519" t="b">
        <f>COUNTIF($G519,"Lunes")&gt;0</f>
        <v>1</v>
      </c>
      <c r="O519" t="b">
        <f>COUNTIF($H519,"Martes")&gt;0</f>
        <v>1</v>
      </c>
      <c r="P519" t="b">
        <f>COUNTIF($I519,"Miércoles")&gt;0</f>
        <v>1</v>
      </c>
      <c r="Q519" t="b">
        <f>COUNTIF($J519,"Jueves")&gt;0</f>
        <v>1</v>
      </c>
      <c r="R519" t="b">
        <f>COUNTIF($K519,"Viernes")&gt;0</f>
        <v>0</v>
      </c>
      <c r="S519" t="b">
        <f>COUNTIF($L519,"Sábado")&gt;0</f>
        <v>0</v>
      </c>
      <c r="T519" t="b">
        <f>COUNTIF($M519,"Domingo")&gt;0</f>
        <v>0</v>
      </c>
      <c r="U519">
        <v>4</v>
      </c>
      <c r="V519">
        <v>4</v>
      </c>
      <c r="W519" t="s">
        <v>28</v>
      </c>
      <c r="X519" s="1">
        <v>0.29166666666666669</v>
      </c>
      <c r="Z519" t="s">
        <v>35</v>
      </c>
      <c r="AA519" s="1">
        <v>0.41666666666666669</v>
      </c>
      <c r="AC519" t="s">
        <v>48</v>
      </c>
      <c r="AD519" t="s">
        <v>36</v>
      </c>
      <c r="AE519">
        <v>1</v>
      </c>
    </row>
    <row r="520" spans="1:31" x14ac:dyDescent="0.25">
      <c r="A520">
        <v>28004</v>
      </c>
      <c r="B520" t="s">
        <v>22</v>
      </c>
      <c r="C520">
        <v>7.32</v>
      </c>
      <c r="E520" t="s">
        <v>23</v>
      </c>
      <c r="F520" t="s">
        <v>32</v>
      </c>
      <c r="G520" t="s">
        <v>25</v>
      </c>
      <c r="J520" t="s">
        <v>27</v>
      </c>
      <c r="N520" t="b">
        <f>COUNTIF($G520,"Lunes")&gt;0</f>
        <v>1</v>
      </c>
      <c r="O520" t="b">
        <f>COUNTIF($H520,"Martes")&gt;0</f>
        <v>0</v>
      </c>
      <c r="P520" t="b">
        <f>COUNTIF($I520,"Miércoles")&gt;0</f>
        <v>0</v>
      </c>
      <c r="Q520" t="b">
        <f>COUNTIF($J520,"Jueves")&gt;0</f>
        <v>1</v>
      </c>
      <c r="R520" t="b">
        <f>COUNTIF($K520,"Viernes")&gt;0</f>
        <v>0</v>
      </c>
      <c r="S520" t="b">
        <f>COUNTIF($L520,"Sábado")&gt;0</f>
        <v>0</v>
      </c>
      <c r="T520" t="b">
        <f>COUNTIF($M520,"Domingo")&gt;0</f>
        <v>0</v>
      </c>
      <c r="U520">
        <v>2</v>
      </c>
      <c r="V520">
        <v>2</v>
      </c>
      <c r="W520" t="s">
        <v>28</v>
      </c>
      <c r="X520" s="1">
        <v>0.46875</v>
      </c>
      <c r="Z520" t="s">
        <v>29</v>
      </c>
      <c r="AA520" s="1">
        <v>0.57291666666666663</v>
      </c>
      <c r="AB520" s="1">
        <v>0.60416666666666663</v>
      </c>
      <c r="AC520" t="s">
        <v>37</v>
      </c>
      <c r="AD520" t="s">
        <v>37</v>
      </c>
    </row>
    <row r="521" spans="1:31" x14ac:dyDescent="0.25">
      <c r="A521">
        <v>28005</v>
      </c>
      <c r="B521" t="s">
        <v>22</v>
      </c>
      <c r="C521">
        <v>8.01</v>
      </c>
      <c r="E521" t="s">
        <v>47</v>
      </c>
      <c r="G521" t="s">
        <v>25</v>
      </c>
      <c r="H521" t="s">
        <v>33</v>
      </c>
      <c r="I521" t="s">
        <v>26</v>
      </c>
      <c r="J521" t="s">
        <v>27</v>
      </c>
      <c r="K521" t="s">
        <v>34</v>
      </c>
      <c r="L521" t="s">
        <v>41</v>
      </c>
      <c r="N521" t="b">
        <f>COUNTIF($G521,"Lunes")&gt;0</f>
        <v>1</v>
      </c>
      <c r="O521" t="b">
        <f>COUNTIF($H521,"Martes")&gt;0</f>
        <v>1</v>
      </c>
      <c r="P521" t="b">
        <f>COUNTIF($I521,"Miércoles")&gt;0</f>
        <v>1</v>
      </c>
      <c r="Q521" t="b">
        <f>COUNTIF($J521,"Jueves")&gt;0</f>
        <v>1</v>
      </c>
      <c r="R521" t="b">
        <f>COUNTIF($K521,"Viernes")&gt;0</f>
        <v>1</v>
      </c>
      <c r="S521" t="b">
        <f>COUNTIF($L521,"Sábado")&gt;0</f>
        <v>1</v>
      </c>
      <c r="T521" t="b">
        <f>COUNTIF($M521,"Domingo")&gt;0</f>
        <v>0</v>
      </c>
      <c r="U521">
        <v>6</v>
      </c>
      <c r="V521">
        <v>6</v>
      </c>
      <c r="W521" t="s">
        <v>39</v>
      </c>
      <c r="X521" s="1">
        <v>0.35416666666666669</v>
      </c>
      <c r="Y521" s="1">
        <v>0.45833333333333331</v>
      </c>
      <c r="Z521" t="s">
        <v>35</v>
      </c>
      <c r="AA521" s="1">
        <v>0.91666666666666663</v>
      </c>
    </row>
    <row r="522" spans="1:31" x14ac:dyDescent="0.25">
      <c r="A522">
        <v>28006</v>
      </c>
      <c r="B522" t="s">
        <v>22</v>
      </c>
      <c r="C522">
        <v>15.96</v>
      </c>
      <c r="E522" t="s">
        <v>42</v>
      </c>
      <c r="F522" t="s">
        <v>24</v>
      </c>
      <c r="G522" t="s">
        <v>25</v>
      </c>
      <c r="H522" t="s">
        <v>33</v>
      </c>
      <c r="I522" t="s">
        <v>26</v>
      </c>
      <c r="J522" t="s">
        <v>27</v>
      </c>
      <c r="K522" t="s">
        <v>34</v>
      </c>
      <c r="N522" t="b">
        <f>COUNTIF($G522,"Lunes")&gt;0</f>
        <v>1</v>
      </c>
      <c r="O522" t="b">
        <f>COUNTIF($H522,"Martes")&gt;0</f>
        <v>1</v>
      </c>
      <c r="P522" t="b">
        <f>COUNTIF($I522,"Miércoles")&gt;0</f>
        <v>1</v>
      </c>
      <c r="Q522" t="b">
        <f>COUNTIF($J522,"Jueves")&gt;0</f>
        <v>1</v>
      </c>
      <c r="R522" t="b">
        <f>COUNTIF($K522,"Viernes")&gt;0</f>
        <v>1</v>
      </c>
      <c r="S522" t="b">
        <f>COUNTIF($L522,"Sábado")&gt;0</f>
        <v>0</v>
      </c>
      <c r="T522" t="b">
        <f>COUNTIF($M522,"Domingo")&gt;0</f>
        <v>0</v>
      </c>
      <c r="U522">
        <v>5</v>
      </c>
      <c r="V522">
        <v>5</v>
      </c>
      <c r="W522" t="s">
        <v>28</v>
      </c>
      <c r="X522" s="1">
        <v>0.375</v>
      </c>
      <c r="Z522" t="s">
        <v>29</v>
      </c>
      <c r="AA522" s="1">
        <v>0.14583333333333334</v>
      </c>
      <c r="AB522" s="1">
        <v>0.33333333333333331</v>
      </c>
      <c r="AC522" t="s">
        <v>36</v>
      </c>
      <c r="AD522" t="s">
        <v>45</v>
      </c>
    </row>
    <row r="523" spans="1:31" x14ac:dyDescent="0.25">
      <c r="A523">
        <v>28007</v>
      </c>
      <c r="B523" t="s">
        <v>22</v>
      </c>
      <c r="C523">
        <v>15.96</v>
      </c>
      <c r="E523" t="s">
        <v>42</v>
      </c>
      <c r="F523" t="s">
        <v>24</v>
      </c>
      <c r="G523" t="s">
        <v>25</v>
      </c>
      <c r="H523" t="s">
        <v>33</v>
      </c>
      <c r="I523" t="s">
        <v>26</v>
      </c>
      <c r="J523" t="s">
        <v>27</v>
      </c>
      <c r="K523" t="s">
        <v>34</v>
      </c>
      <c r="N523" t="b">
        <f>COUNTIF($G523,"Lunes")&gt;0</f>
        <v>1</v>
      </c>
      <c r="O523" t="b">
        <f>COUNTIF($H523,"Martes")&gt;0</f>
        <v>1</v>
      </c>
      <c r="P523" t="b">
        <f>COUNTIF($I523,"Miércoles")&gt;0</f>
        <v>1</v>
      </c>
      <c r="Q523" t="b">
        <f>COUNTIF($J523,"Jueves")&gt;0</f>
        <v>1</v>
      </c>
      <c r="R523" t="b">
        <f>COUNTIF($K523,"Viernes")&gt;0</f>
        <v>1</v>
      </c>
      <c r="S523" t="b">
        <f>COUNTIF($L523,"Sábado")&gt;0</f>
        <v>0</v>
      </c>
      <c r="T523" t="b">
        <f>COUNTIF($M523,"Domingo")&gt;0</f>
        <v>0</v>
      </c>
      <c r="U523">
        <v>5</v>
      </c>
      <c r="V523">
        <v>5</v>
      </c>
      <c r="W523" t="s">
        <v>28</v>
      </c>
      <c r="X523" s="1">
        <v>0.375</v>
      </c>
      <c r="Z523" t="s">
        <v>29</v>
      </c>
      <c r="AA523" s="1">
        <v>0.14583333333333334</v>
      </c>
      <c r="AB523" s="1">
        <v>0.33333333333333331</v>
      </c>
      <c r="AC523" t="s">
        <v>36</v>
      </c>
      <c r="AD523" t="s">
        <v>45</v>
      </c>
    </row>
    <row r="524" spans="1:31" x14ac:dyDescent="0.25">
      <c r="A524">
        <v>28008</v>
      </c>
      <c r="B524" t="s">
        <v>22</v>
      </c>
      <c r="C524">
        <v>14.95</v>
      </c>
      <c r="E524" t="s">
        <v>42</v>
      </c>
      <c r="G524" t="s">
        <v>25</v>
      </c>
      <c r="I524" t="s">
        <v>26</v>
      </c>
      <c r="K524" t="s">
        <v>34</v>
      </c>
      <c r="N524" t="b">
        <f>COUNTIF($G524,"Lunes")&gt;0</f>
        <v>1</v>
      </c>
      <c r="O524" t="b">
        <f>COUNTIF($H524,"Martes")&gt;0</f>
        <v>0</v>
      </c>
      <c r="P524" t="b">
        <f>COUNTIF($I524,"Miércoles")&gt;0</f>
        <v>1</v>
      </c>
      <c r="Q524" t="b">
        <f>COUNTIF($J524,"Jueves")&gt;0</f>
        <v>0</v>
      </c>
      <c r="R524" t="b">
        <f>COUNTIF($K524,"Viernes")&gt;0</f>
        <v>1</v>
      </c>
      <c r="S524" t="b">
        <f>COUNTIF($L524,"Sábado")&gt;0</f>
        <v>0</v>
      </c>
      <c r="T524" t="b">
        <f>COUNTIF($M524,"Domingo")&gt;0</f>
        <v>0</v>
      </c>
      <c r="U524">
        <v>3</v>
      </c>
      <c r="V524">
        <v>3</v>
      </c>
      <c r="W524" t="s">
        <v>28</v>
      </c>
      <c r="X524" s="1">
        <v>0.375</v>
      </c>
      <c r="Z524" t="s">
        <v>29</v>
      </c>
      <c r="AA524" s="1">
        <v>0.54166666666666663</v>
      </c>
      <c r="AB524" s="1">
        <v>0.625</v>
      </c>
    </row>
    <row r="525" spans="1:31" x14ac:dyDescent="0.25">
      <c r="A525">
        <v>28009</v>
      </c>
      <c r="B525" t="s">
        <v>22</v>
      </c>
      <c r="C525">
        <v>10.28</v>
      </c>
      <c r="E525" t="s">
        <v>23</v>
      </c>
      <c r="F525" t="s">
        <v>32</v>
      </c>
      <c r="G525" t="s">
        <v>25</v>
      </c>
      <c r="H525" t="s">
        <v>33</v>
      </c>
      <c r="I525" t="s">
        <v>26</v>
      </c>
      <c r="J525" t="s">
        <v>27</v>
      </c>
      <c r="K525" t="s">
        <v>34</v>
      </c>
      <c r="N525" t="b">
        <f>COUNTIF($G525,"Lunes")&gt;0</f>
        <v>1</v>
      </c>
      <c r="O525" t="b">
        <f>COUNTIF($H525,"Martes")&gt;0</f>
        <v>1</v>
      </c>
      <c r="P525" t="b">
        <f>COUNTIF($I525,"Miércoles")&gt;0</f>
        <v>1</v>
      </c>
      <c r="Q525" t="b">
        <f>COUNTIF($J525,"Jueves")&gt;0</f>
        <v>1</v>
      </c>
      <c r="R525" t="b">
        <f>COUNTIF($K525,"Viernes")&gt;0</f>
        <v>1</v>
      </c>
      <c r="S525" t="b">
        <f>COUNTIF($L525,"Sábado")&gt;0</f>
        <v>0</v>
      </c>
      <c r="T525" t="b">
        <f>COUNTIF($M525,"Domingo")&gt;0</f>
        <v>0</v>
      </c>
      <c r="U525">
        <v>5</v>
      </c>
      <c r="V525">
        <v>5</v>
      </c>
      <c r="W525" t="s">
        <v>28</v>
      </c>
      <c r="X525" s="1">
        <v>0.29166666666666669</v>
      </c>
      <c r="Z525" t="s">
        <v>29</v>
      </c>
      <c r="AA525" s="1">
        <v>0.45833333333333331</v>
      </c>
      <c r="AB525" s="1">
        <v>0.54166666666666663</v>
      </c>
      <c r="AC525" t="s">
        <v>37</v>
      </c>
      <c r="AD525" t="s">
        <v>36</v>
      </c>
    </row>
    <row r="526" spans="1:31" x14ac:dyDescent="0.25">
      <c r="A526">
        <v>28010</v>
      </c>
      <c r="B526" t="s">
        <v>22</v>
      </c>
      <c r="C526">
        <v>12.19</v>
      </c>
      <c r="E526" t="s">
        <v>31</v>
      </c>
      <c r="F526" t="s">
        <v>24</v>
      </c>
      <c r="G526" t="s">
        <v>25</v>
      </c>
      <c r="H526" t="s">
        <v>33</v>
      </c>
      <c r="I526" t="s">
        <v>26</v>
      </c>
      <c r="J526" t="s">
        <v>27</v>
      </c>
      <c r="K526" t="s">
        <v>34</v>
      </c>
      <c r="N526" t="b">
        <f>COUNTIF($G526,"Lunes")&gt;0</f>
        <v>1</v>
      </c>
      <c r="O526" t="b">
        <f>COUNTIF($H526,"Martes")&gt;0</f>
        <v>1</v>
      </c>
      <c r="P526" t="b">
        <f>COUNTIF($I526,"Miércoles")&gt;0</f>
        <v>1</v>
      </c>
      <c r="Q526" t="b">
        <f>COUNTIF($J526,"Jueves")&gt;0</f>
        <v>1</v>
      </c>
      <c r="R526" t="b">
        <f>COUNTIF($K526,"Viernes")&gt;0</f>
        <v>1</v>
      </c>
      <c r="S526" t="b">
        <f>COUNTIF($L526,"Sábado")&gt;0</f>
        <v>0</v>
      </c>
      <c r="T526" t="b">
        <f>COUNTIF($M526,"Domingo")&gt;0</f>
        <v>0</v>
      </c>
      <c r="U526">
        <v>5</v>
      </c>
      <c r="V526">
        <v>5</v>
      </c>
      <c r="W526" t="s">
        <v>28</v>
      </c>
      <c r="X526" s="1">
        <v>0.29166666666666669</v>
      </c>
      <c r="Z526" t="s">
        <v>29</v>
      </c>
      <c r="AA526" s="1">
        <v>0.66666666666666663</v>
      </c>
      <c r="AB526" s="1">
        <v>0.83333333333333337</v>
      </c>
      <c r="AE526">
        <v>2</v>
      </c>
    </row>
    <row r="527" spans="1:31" x14ac:dyDescent="0.25">
      <c r="A527">
        <v>28011</v>
      </c>
      <c r="B527" t="s">
        <v>22</v>
      </c>
      <c r="C527">
        <v>13.36</v>
      </c>
      <c r="D527">
        <v>10</v>
      </c>
      <c r="E527" t="s">
        <v>23</v>
      </c>
      <c r="F527" t="s">
        <v>32</v>
      </c>
      <c r="G527" t="s">
        <v>25</v>
      </c>
      <c r="H527" t="s">
        <v>33</v>
      </c>
      <c r="I527" t="s">
        <v>26</v>
      </c>
      <c r="J527" t="s">
        <v>27</v>
      </c>
      <c r="K527" t="s">
        <v>34</v>
      </c>
      <c r="N527" t="b">
        <f>COUNTIF($G527,"Lunes")&gt;0</f>
        <v>1</v>
      </c>
      <c r="O527" t="b">
        <f>COUNTIF($H527,"Martes")&gt;0</f>
        <v>1</v>
      </c>
      <c r="P527" t="b">
        <f>COUNTIF($I527,"Miércoles")&gt;0</f>
        <v>1</v>
      </c>
      <c r="Q527" t="b">
        <f>COUNTIF($J527,"Jueves")&gt;0</f>
        <v>1</v>
      </c>
      <c r="R527" t="b">
        <f>COUNTIF($K527,"Viernes")&gt;0</f>
        <v>1</v>
      </c>
      <c r="S527" t="b">
        <f>COUNTIF($L527,"Sábado")&gt;0</f>
        <v>0</v>
      </c>
      <c r="T527" t="b">
        <f>COUNTIF($M527,"Domingo")&gt;0</f>
        <v>0</v>
      </c>
      <c r="U527">
        <v>5</v>
      </c>
      <c r="V527">
        <v>5</v>
      </c>
      <c r="W527" t="s">
        <v>28</v>
      </c>
      <c r="X527" s="1">
        <v>0.29166666666666669</v>
      </c>
      <c r="Z527" t="s">
        <v>29</v>
      </c>
      <c r="AA527" s="1">
        <v>0.54166666666666663</v>
      </c>
      <c r="AB527" s="1">
        <v>0.70833333333333337</v>
      </c>
      <c r="AC527" t="s">
        <v>37</v>
      </c>
      <c r="AD527" t="s">
        <v>37</v>
      </c>
    </row>
    <row r="528" spans="1:31" x14ac:dyDescent="0.25">
      <c r="A528">
        <v>28012</v>
      </c>
      <c r="B528" t="s">
        <v>22</v>
      </c>
      <c r="C528">
        <v>9.81</v>
      </c>
      <c r="E528" t="s">
        <v>23</v>
      </c>
      <c r="F528" t="s">
        <v>24</v>
      </c>
      <c r="G528" t="s">
        <v>25</v>
      </c>
      <c r="H528" t="s">
        <v>33</v>
      </c>
      <c r="I528" t="s">
        <v>26</v>
      </c>
      <c r="J528" t="s">
        <v>27</v>
      </c>
      <c r="K528" t="s">
        <v>34</v>
      </c>
      <c r="N528" t="b">
        <f>COUNTIF($G528,"Lunes")&gt;0</f>
        <v>1</v>
      </c>
      <c r="O528" t="b">
        <f>COUNTIF($H528,"Martes")&gt;0</f>
        <v>1</v>
      </c>
      <c r="P528" t="b">
        <f>COUNTIF($I528,"Miércoles")&gt;0</f>
        <v>1</v>
      </c>
      <c r="Q528" t="b">
        <f>COUNTIF($J528,"Jueves")&gt;0</f>
        <v>1</v>
      </c>
      <c r="R528" t="b">
        <f>COUNTIF($K528,"Viernes")&gt;0</f>
        <v>1</v>
      </c>
      <c r="S528" t="b">
        <f>COUNTIF($L528,"Sábado")&gt;0</f>
        <v>0</v>
      </c>
      <c r="T528" t="b">
        <f>COUNTIF($M528,"Domingo")&gt;0</f>
        <v>0</v>
      </c>
      <c r="U528">
        <v>5</v>
      </c>
      <c r="V528">
        <v>5</v>
      </c>
      <c r="W528" t="s">
        <v>39</v>
      </c>
      <c r="X528" s="1">
        <v>0.29166666666666669</v>
      </c>
      <c r="Y528" s="1">
        <v>0.45833333333333331</v>
      </c>
      <c r="Z528" t="s">
        <v>29</v>
      </c>
      <c r="AA528" s="1">
        <v>0.75</v>
      </c>
      <c r="AB528" s="1">
        <v>0.83333333333333337</v>
      </c>
      <c r="AD528" t="s">
        <v>45</v>
      </c>
      <c r="AE528">
        <v>2</v>
      </c>
    </row>
    <row r="529" spans="1:31" x14ac:dyDescent="0.25">
      <c r="A529">
        <v>28013</v>
      </c>
      <c r="B529" t="s">
        <v>54</v>
      </c>
      <c r="E529" t="s">
        <v>42</v>
      </c>
      <c r="G529" t="s">
        <v>25</v>
      </c>
      <c r="H529" t="s">
        <v>33</v>
      </c>
      <c r="J529" t="s">
        <v>27</v>
      </c>
      <c r="K529" t="s">
        <v>34</v>
      </c>
      <c r="N529" t="b">
        <f>COUNTIF($G529,"Lunes")&gt;0</f>
        <v>1</v>
      </c>
      <c r="O529" t="b">
        <f>COUNTIF($H529,"Martes")&gt;0</f>
        <v>1</v>
      </c>
      <c r="P529" t="b">
        <f>COUNTIF($I529,"Miércoles")&gt;0</f>
        <v>0</v>
      </c>
      <c r="Q529" t="b">
        <f>COUNTIF($J529,"Jueves")&gt;0</f>
        <v>1</v>
      </c>
      <c r="R529" t="b">
        <f>COUNTIF($K529,"Viernes")&gt;0</f>
        <v>1</v>
      </c>
      <c r="S529" t="b">
        <f>COUNTIF($L529,"Sábado")&gt;0</f>
        <v>0</v>
      </c>
      <c r="T529" t="b">
        <f>COUNTIF($M529,"Domingo")&gt;0</f>
        <v>0</v>
      </c>
      <c r="U529">
        <v>4</v>
      </c>
      <c r="V529">
        <v>4</v>
      </c>
      <c r="W529" t="s">
        <v>28</v>
      </c>
      <c r="X529" s="1">
        <v>0.45833333333333331</v>
      </c>
      <c r="Z529" t="s">
        <v>35</v>
      </c>
      <c r="AA529" s="1">
        <v>0.25</v>
      </c>
    </row>
    <row r="530" spans="1:31" x14ac:dyDescent="0.25">
      <c r="A530">
        <v>28014</v>
      </c>
      <c r="B530" t="s">
        <v>44</v>
      </c>
      <c r="C530">
        <v>14.57</v>
      </c>
      <c r="E530" t="s">
        <v>23</v>
      </c>
      <c r="F530" t="s">
        <v>32</v>
      </c>
      <c r="G530" t="s">
        <v>25</v>
      </c>
      <c r="J530" t="s">
        <v>27</v>
      </c>
      <c r="N530" t="b">
        <f>COUNTIF($G530,"Lunes")&gt;0</f>
        <v>1</v>
      </c>
      <c r="O530" t="b">
        <f>COUNTIF($H530,"Martes")&gt;0</f>
        <v>0</v>
      </c>
      <c r="P530" t="b">
        <f>COUNTIF($I530,"Miércoles")&gt;0</f>
        <v>0</v>
      </c>
      <c r="Q530" t="b">
        <f>COUNTIF($J530,"Jueves")&gt;0</f>
        <v>1</v>
      </c>
      <c r="R530" t="b">
        <f>COUNTIF($K530,"Viernes")&gt;0</f>
        <v>0</v>
      </c>
      <c r="S530" t="b">
        <f>COUNTIF($L530,"Sábado")&gt;0</f>
        <v>0</v>
      </c>
      <c r="T530" t="b">
        <f>COUNTIF($M530,"Domingo")&gt;0</f>
        <v>0</v>
      </c>
      <c r="U530">
        <v>2</v>
      </c>
      <c r="V530">
        <v>2</v>
      </c>
      <c r="W530" t="s">
        <v>28</v>
      </c>
      <c r="X530" s="1">
        <v>0.29166666666666669</v>
      </c>
      <c r="Z530" t="s">
        <v>35</v>
      </c>
      <c r="AA530" s="1">
        <v>0.375</v>
      </c>
      <c r="AC530" t="s">
        <v>37</v>
      </c>
      <c r="AD530" t="s">
        <v>37</v>
      </c>
    </row>
    <row r="531" spans="1:31" x14ac:dyDescent="0.25">
      <c r="A531">
        <v>28015</v>
      </c>
      <c r="B531" t="s">
        <v>22</v>
      </c>
      <c r="C531">
        <v>7.52</v>
      </c>
      <c r="E531" t="s">
        <v>46</v>
      </c>
      <c r="F531" t="s">
        <v>24</v>
      </c>
      <c r="G531" t="s">
        <v>25</v>
      </c>
      <c r="H531" t="s">
        <v>33</v>
      </c>
      <c r="I531" t="s">
        <v>26</v>
      </c>
      <c r="J531" t="s">
        <v>27</v>
      </c>
      <c r="K531" t="s">
        <v>34</v>
      </c>
      <c r="L531" t="s">
        <v>41</v>
      </c>
      <c r="N531" t="b">
        <f>COUNTIF($G531,"Lunes")&gt;0</f>
        <v>1</v>
      </c>
      <c r="O531" t="b">
        <f>COUNTIF($H531,"Martes")&gt;0</f>
        <v>1</v>
      </c>
      <c r="P531" t="b">
        <f>COUNTIF($I531,"Miércoles")&gt;0</f>
        <v>1</v>
      </c>
      <c r="Q531" t="b">
        <f>COUNTIF($J531,"Jueves")&gt;0</f>
        <v>1</v>
      </c>
      <c r="R531" t="b">
        <f>COUNTIF($K531,"Viernes")&gt;0</f>
        <v>1</v>
      </c>
      <c r="S531" t="b">
        <f>COUNTIF($L531,"Sábado")&gt;0</f>
        <v>1</v>
      </c>
      <c r="T531" t="b">
        <f>COUNTIF($M531,"Domingo")&gt;0</f>
        <v>0</v>
      </c>
      <c r="U531">
        <v>6</v>
      </c>
      <c r="V531">
        <v>6</v>
      </c>
      <c r="W531" t="s">
        <v>39</v>
      </c>
      <c r="X531" s="1">
        <v>0.375</v>
      </c>
      <c r="Y531" s="1">
        <v>0.66666666666666663</v>
      </c>
      <c r="Z531" t="s">
        <v>29</v>
      </c>
      <c r="AA531" s="1">
        <v>0.45833333333333331</v>
      </c>
      <c r="AB531" s="1">
        <v>0.91666666666666663</v>
      </c>
    </row>
    <row r="532" spans="1:31" x14ac:dyDescent="0.25">
      <c r="A532">
        <v>28016</v>
      </c>
      <c r="B532" t="s">
        <v>22</v>
      </c>
      <c r="C532">
        <v>10.17</v>
      </c>
      <c r="E532" t="s">
        <v>23</v>
      </c>
      <c r="F532" t="s">
        <v>32</v>
      </c>
      <c r="G532" t="s">
        <v>25</v>
      </c>
      <c r="H532" t="s">
        <v>33</v>
      </c>
      <c r="I532" t="s">
        <v>26</v>
      </c>
      <c r="J532" t="s">
        <v>27</v>
      </c>
      <c r="K532" t="s">
        <v>34</v>
      </c>
      <c r="N532" t="b">
        <f>COUNTIF($G532,"Lunes")&gt;0</f>
        <v>1</v>
      </c>
      <c r="O532" t="b">
        <f>COUNTIF($H532,"Martes")&gt;0</f>
        <v>1</v>
      </c>
      <c r="P532" t="b">
        <f>COUNTIF($I532,"Miércoles")&gt;0</f>
        <v>1</v>
      </c>
      <c r="Q532" t="b">
        <f>COUNTIF($J532,"Jueves")&gt;0</f>
        <v>1</v>
      </c>
      <c r="R532" t="b">
        <f>COUNTIF($K532,"Viernes")&gt;0</f>
        <v>1</v>
      </c>
      <c r="S532" t="b">
        <f>COUNTIF($L532,"Sábado")&gt;0</f>
        <v>0</v>
      </c>
      <c r="T532" t="b">
        <f>COUNTIF($M532,"Domingo")&gt;0</f>
        <v>0</v>
      </c>
      <c r="U532">
        <v>5</v>
      </c>
      <c r="V532">
        <v>5</v>
      </c>
      <c r="W532" t="s">
        <v>28</v>
      </c>
      <c r="X532" s="1">
        <v>0.29166666666666669</v>
      </c>
      <c r="Z532" t="s">
        <v>29</v>
      </c>
      <c r="AA532" s="1">
        <v>0.66666666666666663</v>
      </c>
      <c r="AB532" s="1">
        <v>0.83333333333333337</v>
      </c>
      <c r="AC532" t="s">
        <v>43</v>
      </c>
      <c r="AD532" t="s">
        <v>37</v>
      </c>
    </row>
    <row r="533" spans="1:31" x14ac:dyDescent="0.25">
      <c r="A533">
        <v>28017</v>
      </c>
      <c r="B533" t="s">
        <v>22</v>
      </c>
      <c r="C533">
        <v>17.100000000000001</v>
      </c>
      <c r="E533" t="s">
        <v>23</v>
      </c>
      <c r="F533" t="s">
        <v>32</v>
      </c>
      <c r="G533" t="s">
        <v>25</v>
      </c>
      <c r="H533" t="s">
        <v>33</v>
      </c>
      <c r="I533" t="s">
        <v>26</v>
      </c>
      <c r="J533" t="s">
        <v>27</v>
      </c>
      <c r="K533" t="s">
        <v>34</v>
      </c>
      <c r="N533" t="b">
        <f>COUNTIF($G533,"Lunes")&gt;0</f>
        <v>1</v>
      </c>
      <c r="O533" t="b">
        <f>COUNTIF($H533,"Martes")&gt;0</f>
        <v>1</v>
      </c>
      <c r="P533" t="b">
        <f>COUNTIF($I533,"Miércoles")&gt;0</f>
        <v>1</v>
      </c>
      <c r="Q533" t="b">
        <f>COUNTIF($J533,"Jueves")&gt;0</f>
        <v>1</v>
      </c>
      <c r="R533" t="b">
        <f>COUNTIF($K533,"Viernes")&gt;0</f>
        <v>1</v>
      </c>
      <c r="S533" t="b">
        <f>COUNTIF($L533,"Sábado")&gt;0</f>
        <v>0</v>
      </c>
      <c r="T533" t="b">
        <f>COUNTIF($M533,"Domingo")&gt;0</f>
        <v>0</v>
      </c>
      <c r="U533">
        <v>5</v>
      </c>
      <c r="V533">
        <v>5</v>
      </c>
      <c r="W533" t="s">
        <v>28</v>
      </c>
      <c r="X533" s="1">
        <v>0.29166666666666669</v>
      </c>
      <c r="Z533" t="s">
        <v>35</v>
      </c>
      <c r="AA533" s="1">
        <v>4.1666666666666664E-2</v>
      </c>
      <c r="AC533" t="s">
        <v>37</v>
      </c>
      <c r="AD533" t="s">
        <v>37</v>
      </c>
    </row>
    <row r="534" spans="1:31" x14ac:dyDescent="0.25">
      <c r="A534">
        <v>28018</v>
      </c>
      <c r="B534" t="s">
        <v>30</v>
      </c>
      <c r="C534">
        <v>12.66</v>
      </c>
      <c r="E534" t="s">
        <v>23</v>
      </c>
      <c r="F534" t="s">
        <v>32</v>
      </c>
      <c r="G534" t="s">
        <v>25</v>
      </c>
      <c r="I534" t="s">
        <v>26</v>
      </c>
      <c r="J534" t="s">
        <v>27</v>
      </c>
      <c r="N534" t="b">
        <f>COUNTIF($G534,"Lunes")&gt;0</f>
        <v>1</v>
      </c>
      <c r="O534" t="b">
        <f>COUNTIF($H534,"Martes")&gt;0</f>
        <v>0</v>
      </c>
      <c r="P534" t="b">
        <f>COUNTIF($I534,"Miércoles")&gt;0</f>
        <v>1</v>
      </c>
      <c r="Q534" t="b">
        <f>COUNTIF($J534,"Jueves")&gt;0</f>
        <v>1</v>
      </c>
      <c r="R534" t="b">
        <f>COUNTIF($K534,"Viernes")&gt;0</f>
        <v>0</v>
      </c>
      <c r="S534" t="b">
        <f>COUNTIF($L534,"Sábado")&gt;0</f>
        <v>0</v>
      </c>
      <c r="T534" t="b">
        <f>COUNTIF($M534,"Domingo")&gt;0</f>
        <v>0</v>
      </c>
      <c r="U534">
        <v>3</v>
      </c>
      <c r="V534">
        <v>3</v>
      </c>
      <c r="W534" t="s">
        <v>39</v>
      </c>
      <c r="X534" s="1">
        <v>0.375</v>
      </c>
      <c r="Y534" s="1">
        <v>0.39583333333333331</v>
      </c>
      <c r="Z534" t="s">
        <v>29</v>
      </c>
      <c r="AA534" s="1">
        <v>0.20833333333333334</v>
      </c>
      <c r="AB534" s="1">
        <v>0.25</v>
      </c>
      <c r="AC534" t="s">
        <v>37</v>
      </c>
      <c r="AD534" t="s">
        <v>37</v>
      </c>
      <c r="AE534">
        <v>1</v>
      </c>
    </row>
    <row r="535" spans="1:31" x14ac:dyDescent="0.25">
      <c r="A535">
        <v>28019</v>
      </c>
      <c r="B535" t="s">
        <v>40</v>
      </c>
      <c r="C535">
        <v>10.039999999999999</v>
      </c>
      <c r="E535" t="s">
        <v>52</v>
      </c>
      <c r="G535" t="s">
        <v>25</v>
      </c>
      <c r="H535" t="s">
        <v>33</v>
      </c>
      <c r="J535" t="s">
        <v>27</v>
      </c>
      <c r="N535" t="b">
        <f>COUNTIF($G535,"Lunes")&gt;0</f>
        <v>1</v>
      </c>
      <c r="O535" t="b">
        <f>COUNTIF($H535,"Martes")&gt;0</f>
        <v>1</v>
      </c>
      <c r="P535" t="b">
        <f>COUNTIF($I535,"Miércoles")&gt;0</f>
        <v>0</v>
      </c>
      <c r="Q535" t="b">
        <f>COUNTIF($J535,"Jueves")&gt;0</f>
        <v>1</v>
      </c>
      <c r="R535" t="b">
        <f>COUNTIF($K535,"Viernes")&gt;0</f>
        <v>0</v>
      </c>
      <c r="S535" t="b">
        <f>COUNTIF($L535,"Sábado")&gt;0</f>
        <v>0</v>
      </c>
      <c r="T535" t="b">
        <f>COUNTIF($M535,"Domingo")&gt;0</f>
        <v>0</v>
      </c>
      <c r="U535">
        <v>3</v>
      </c>
      <c r="V535">
        <v>3</v>
      </c>
      <c r="W535" t="s">
        <v>28</v>
      </c>
      <c r="X535" s="1">
        <v>0.375</v>
      </c>
      <c r="Z535" t="s">
        <v>35</v>
      </c>
      <c r="AA535" s="1">
        <v>0.75</v>
      </c>
    </row>
    <row r="536" spans="1:31" x14ac:dyDescent="0.25">
      <c r="A536">
        <v>28020</v>
      </c>
      <c r="B536" t="s">
        <v>44</v>
      </c>
      <c r="C536">
        <v>13.63</v>
      </c>
      <c r="E536" t="s">
        <v>31</v>
      </c>
      <c r="F536" t="s">
        <v>32</v>
      </c>
      <c r="H536" t="s">
        <v>33</v>
      </c>
      <c r="I536" t="s">
        <v>26</v>
      </c>
      <c r="K536" t="s">
        <v>34</v>
      </c>
      <c r="N536" t="b">
        <f>COUNTIF($G536,"Lunes")&gt;0</f>
        <v>0</v>
      </c>
      <c r="O536" t="b">
        <f>COUNTIF($H536,"Martes")&gt;0</f>
        <v>1</v>
      </c>
      <c r="P536" t="b">
        <f>COUNTIF($I536,"Miércoles")&gt;0</f>
        <v>1</v>
      </c>
      <c r="Q536" t="b">
        <f>COUNTIF($J536,"Jueves")&gt;0</f>
        <v>0</v>
      </c>
      <c r="R536" t="b">
        <f>COUNTIF($K536,"Viernes")&gt;0</f>
        <v>1</v>
      </c>
      <c r="S536" t="b">
        <f>COUNTIF($L536,"Sábado")&gt;0</f>
        <v>0</v>
      </c>
      <c r="T536" t="b">
        <f>COUNTIF($M536,"Domingo")&gt;0</f>
        <v>0</v>
      </c>
      <c r="U536">
        <v>3</v>
      </c>
      <c r="V536">
        <v>3</v>
      </c>
      <c r="W536" t="s">
        <v>28</v>
      </c>
      <c r="X536" s="1">
        <v>0.54166666666666663</v>
      </c>
      <c r="Z536" t="s">
        <v>35</v>
      </c>
      <c r="AA536" s="1">
        <v>0.625</v>
      </c>
      <c r="AC536" t="s">
        <v>36</v>
      </c>
    </row>
    <row r="537" spans="1:31" x14ac:dyDescent="0.25">
      <c r="A537">
        <v>28021</v>
      </c>
      <c r="B537" t="s">
        <v>22</v>
      </c>
      <c r="C537">
        <v>2.65</v>
      </c>
      <c r="E537" t="s">
        <v>47</v>
      </c>
      <c r="F537" t="s">
        <v>24</v>
      </c>
      <c r="G537" t="s">
        <v>25</v>
      </c>
      <c r="H537" t="s">
        <v>33</v>
      </c>
      <c r="I537" t="s">
        <v>26</v>
      </c>
      <c r="J537" t="s">
        <v>27</v>
      </c>
      <c r="K537" t="s">
        <v>34</v>
      </c>
      <c r="L537" t="s">
        <v>41</v>
      </c>
      <c r="N537" t="b">
        <f>COUNTIF($G537,"Lunes")&gt;0</f>
        <v>1</v>
      </c>
      <c r="O537" t="b">
        <f>COUNTIF($H537,"Martes")&gt;0</f>
        <v>1</v>
      </c>
      <c r="P537" t="b">
        <f>COUNTIF($I537,"Miércoles")&gt;0</f>
        <v>1</v>
      </c>
      <c r="Q537" t="b">
        <f>COUNTIF($J537,"Jueves")&gt;0</f>
        <v>1</v>
      </c>
      <c r="R537" t="b">
        <f>COUNTIF($K537,"Viernes")&gt;0</f>
        <v>1</v>
      </c>
      <c r="S537" t="b">
        <f>COUNTIF($L537,"Sábado")&gt;0</f>
        <v>1</v>
      </c>
      <c r="T537" t="b">
        <f>COUNTIF($M537,"Domingo")&gt;0</f>
        <v>0</v>
      </c>
      <c r="U537">
        <v>6</v>
      </c>
      <c r="V537">
        <v>6</v>
      </c>
      <c r="W537" t="s">
        <v>39</v>
      </c>
      <c r="X537" s="1">
        <v>0.54166666666666663</v>
      </c>
      <c r="Y537" s="1">
        <v>0.66666666666666663</v>
      </c>
      <c r="Z537" t="s">
        <v>29</v>
      </c>
      <c r="AA537" s="1">
        <v>0.75</v>
      </c>
      <c r="AB537" s="1">
        <v>0.83333333333333337</v>
      </c>
      <c r="AD537" t="s">
        <v>43</v>
      </c>
    </row>
    <row r="538" spans="1:31" x14ac:dyDescent="0.25">
      <c r="A538">
        <v>28022</v>
      </c>
      <c r="B538" t="s">
        <v>22</v>
      </c>
      <c r="C538">
        <v>5.14</v>
      </c>
      <c r="E538" t="s">
        <v>23</v>
      </c>
      <c r="F538" t="s">
        <v>32</v>
      </c>
      <c r="G538" t="s">
        <v>25</v>
      </c>
      <c r="H538" t="s">
        <v>33</v>
      </c>
      <c r="I538" t="s">
        <v>26</v>
      </c>
      <c r="J538" t="s">
        <v>27</v>
      </c>
      <c r="K538" t="s">
        <v>34</v>
      </c>
      <c r="N538" t="b">
        <f>COUNTIF($G538,"Lunes")&gt;0</f>
        <v>1</v>
      </c>
      <c r="O538" t="b">
        <f>COUNTIF($H538,"Martes")&gt;0</f>
        <v>1</v>
      </c>
      <c r="P538" t="b">
        <f>COUNTIF($I538,"Miércoles")&gt;0</f>
        <v>1</v>
      </c>
      <c r="Q538" t="b">
        <f>COUNTIF($J538,"Jueves")&gt;0</f>
        <v>1</v>
      </c>
      <c r="R538" t="b">
        <f>COUNTIF($K538,"Viernes")&gt;0</f>
        <v>1</v>
      </c>
      <c r="S538" t="b">
        <f>COUNTIF($L538,"Sábado")&gt;0</f>
        <v>0</v>
      </c>
      <c r="T538" t="b">
        <f>COUNTIF($M538,"Domingo")&gt;0</f>
        <v>0</v>
      </c>
      <c r="U538">
        <v>5</v>
      </c>
      <c r="V538">
        <v>5</v>
      </c>
      <c r="W538" t="s">
        <v>28</v>
      </c>
      <c r="X538" s="1">
        <v>0.83333333333333337</v>
      </c>
      <c r="Z538" t="s">
        <v>35</v>
      </c>
      <c r="AA538" s="1">
        <v>0.91666666666666663</v>
      </c>
      <c r="AC538" t="s">
        <v>36</v>
      </c>
      <c r="AD538" t="s">
        <v>37</v>
      </c>
    </row>
    <row r="539" spans="1:31" x14ac:dyDescent="0.25">
      <c r="A539">
        <v>28023</v>
      </c>
      <c r="B539" t="s">
        <v>22</v>
      </c>
      <c r="C539">
        <v>4.9000000000000004</v>
      </c>
      <c r="E539" t="s">
        <v>23</v>
      </c>
      <c r="F539" t="s">
        <v>32</v>
      </c>
      <c r="G539" t="s">
        <v>25</v>
      </c>
      <c r="H539" t="s">
        <v>33</v>
      </c>
      <c r="I539" t="s">
        <v>26</v>
      </c>
      <c r="J539" t="s">
        <v>27</v>
      </c>
      <c r="N539" t="b">
        <f>COUNTIF($G539,"Lunes")&gt;0</f>
        <v>1</v>
      </c>
      <c r="O539" t="b">
        <f>COUNTIF($H539,"Martes")&gt;0</f>
        <v>1</v>
      </c>
      <c r="P539" t="b">
        <f>COUNTIF($I539,"Miércoles")&gt;0</f>
        <v>1</v>
      </c>
      <c r="Q539" t="b">
        <f>COUNTIF($J539,"Jueves")&gt;0</f>
        <v>1</v>
      </c>
      <c r="R539" t="b">
        <f>COUNTIF($K539,"Viernes")&gt;0</f>
        <v>0</v>
      </c>
      <c r="S539" t="b">
        <f>COUNTIF($L539,"Sábado")&gt;0</f>
        <v>0</v>
      </c>
      <c r="T539" t="b">
        <f>COUNTIF($M539,"Domingo")&gt;0</f>
        <v>0</v>
      </c>
      <c r="U539">
        <v>4</v>
      </c>
      <c r="V539">
        <v>4</v>
      </c>
      <c r="W539" t="s">
        <v>28</v>
      </c>
      <c r="X539" s="1">
        <v>0.16666666666666666</v>
      </c>
      <c r="Z539" t="s">
        <v>35</v>
      </c>
      <c r="AA539" s="1">
        <v>0.41666666666666669</v>
      </c>
      <c r="AC539" t="s">
        <v>36</v>
      </c>
      <c r="AD539" t="s">
        <v>48</v>
      </c>
    </row>
    <row r="540" spans="1:31" x14ac:dyDescent="0.25">
      <c r="A540">
        <v>28024</v>
      </c>
      <c r="B540" t="s">
        <v>54</v>
      </c>
      <c r="C540">
        <v>14.97</v>
      </c>
      <c r="E540" t="s">
        <v>23</v>
      </c>
      <c r="F540" t="s">
        <v>32</v>
      </c>
      <c r="K540" t="s">
        <v>34</v>
      </c>
      <c r="N540" t="b">
        <f>COUNTIF($G540,"Lunes")&gt;0</f>
        <v>0</v>
      </c>
      <c r="O540" t="b">
        <f>COUNTIF($H540,"Martes")&gt;0</f>
        <v>0</v>
      </c>
      <c r="P540" t="b">
        <f>COUNTIF($I540,"Miércoles")&gt;0</f>
        <v>0</v>
      </c>
      <c r="Q540" t="b">
        <f>COUNTIF($J540,"Jueves")&gt;0</f>
        <v>0</v>
      </c>
      <c r="R540" t="b">
        <f>COUNTIF($K540,"Viernes")&gt;0</f>
        <v>1</v>
      </c>
      <c r="S540" t="b">
        <f>COUNTIF($L540,"Sábado")&gt;0</f>
        <v>0</v>
      </c>
      <c r="T540" t="b">
        <f>COUNTIF($M540,"Domingo")&gt;0</f>
        <v>0</v>
      </c>
      <c r="U540">
        <v>1</v>
      </c>
      <c r="V540">
        <v>1</v>
      </c>
      <c r="W540" t="s">
        <v>39</v>
      </c>
      <c r="X540" s="1">
        <v>0.41666666666666669</v>
      </c>
      <c r="Y540" s="1">
        <v>0.5</v>
      </c>
      <c r="Z540" t="s">
        <v>35</v>
      </c>
      <c r="AA540" s="1">
        <v>0.91666666666666663</v>
      </c>
      <c r="AC540" t="s">
        <v>37</v>
      </c>
    </row>
    <row r="541" spans="1:31" x14ac:dyDescent="0.25">
      <c r="A541">
        <v>28025</v>
      </c>
      <c r="B541" t="s">
        <v>22</v>
      </c>
      <c r="C541">
        <v>9.0500000000000007</v>
      </c>
      <c r="E541" t="s">
        <v>46</v>
      </c>
      <c r="G541" t="s">
        <v>25</v>
      </c>
      <c r="H541" t="s">
        <v>33</v>
      </c>
      <c r="I541" t="s">
        <v>26</v>
      </c>
      <c r="J541" t="s">
        <v>27</v>
      </c>
      <c r="K541" t="s">
        <v>34</v>
      </c>
      <c r="N541" t="b">
        <f>COUNTIF($G541,"Lunes")&gt;0</f>
        <v>1</v>
      </c>
      <c r="O541" t="b">
        <f>COUNTIF($H541,"Martes")&gt;0</f>
        <v>1</v>
      </c>
      <c r="P541" t="b">
        <f>COUNTIF($I541,"Miércoles")&gt;0</f>
        <v>1</v>
      </c>
      <c r="Q541" t="b">
        <f>COUNTIF($J541,"Jueves")&gt;0</f>
        <v>1</v>
      </c>
      <c r="R541" t="b">
        <f>COUNTIF($K541,"Viernes")&gt;0</f>
        <v>1</v>
      </c>
      <c r="S541" t="b">
        <f>COUNTIF($L541,"Sábado")&gt;0</f>
        <v>0</v>
      </c>
      <c r="T541" t="b">
        <f>COUNTIF($M541,"Domingo")&gt;0</f>
        <v>0</v>
      </c>
      <c r="U541">
        <v>5</v>
      </c>
      <c r="V541">
        <v>5</v>
      </c>
      <c r="W541" t="s">
        <v>28</v>
      </c>
      <c r="X541" s="1">
        <v>0.375</v>
      </c>
      <c r="Z541" t="s">
        <v>35</v>
      </c>
      <c r="AA541" s="1">
        <v>0.54166666666666663</v>
      </c>
    </row>
    <row r="542" spans="1:31" x14ac:dyDescent="0.25">
      <c r="A542">
        <v>28026</v>
      </c>
      <c r="B542" t="s">
        <v>44</v>
      </c>
      <c r="C542">
        <v>24.44</v>
      </c>
      <c r="E542" t="s">
        <v>23</v>
      </c>
      <c r="F542" t="s">
        <v>32</v>
      </c>
      <c r="G542" t="s">
        <v>25</v>
      </c>
      <c r="J542" t="s">
        <v>27</v>
      </c>
      <c r="N542" t="b">
        <f>COUNTIF($G542,"Lunes")&gt;0</f>
        <v>1</v>
      </c>
      <c r="O542" t="b">
        <f>COUNTIF($H542,"Martes")&gt;0</f>
        <v>0</v>
      </c>
      <c r="P542" t="b">
        <f>COUNTIF($I542,"Miércoles")&gt;0</f>
        <v>0</v>
      </c>
      <c r="Q542" t="b">
        <f>COUNTIF($J542,"Jueves")&gt;0</f>
        <v>1</v>
      </c>
      <c r="R542" t="b">
        <f>COUNTIF($K542,"Viernes")&gt;0</f>
        <v>0</v>
      </c>
      <c r="S542" t="b">
        <f>COUNTIF($L542,"Sábado")&gt;0</f>
        <v>0</v>
      </c>
      <c r="T542" t="b">
        <f>COUNTIF($M542,"Domingo")&gt;0</f>
        <v>0</v>
      </c>
      <c r="U542">
        <v>2</v>
      </c>
      <c r="V542">
        <v>2</v>
      </c>
      <c r="W542" t="s">
        <v>28</v>
      </c>
      <c r="X542" s="1">
        <v>0.29166666666666669</v>
      </c>
      <c r="Z542" t="s">
        <v>35</v>
      </c>
      <c r="AA542" s="1">
        <v>0.36805555555555558</v>
      </c>
      <c r="AC542" t="s">
        <v>37</v>
      </c>
      <c r="AD542" t="s">
        <v>37</v>
      </c>
    </row>
    <row r="543" spans="1:31" x14ac:dyDescent="0.25">
      <c r="A543">
        <v>28027</v>
      </c>
      <c r="B543" t="s">
        <v>40</v>
      </c>
      <c r="C543">
        <v>12.88</v>
      </c>
      <c r="D543">
        <v>5</v>
      </c>
      <c r="E543" t="s">
        <v>23</v>
      </c>
      <c r="F543" t="s">
        <v>32</v>
      </c>
      <c r="G543" t="s">
        <v>25</v>
      </c>
      <c r="H543" t="s">
        <v>33</v>
      </c>
      <c r="I543" t="s">
        <v>26</v>
      </c>
      <c r="J543" t="s">
        <v>27</v>
      </c>
      <c r="K543" t="s">
        <v>34</v>
      </c>
      <c r="N543" t="b">
        <f>COUNTIF($G543,"Lunes")&gt;0</f>
        <v>1</v>
      </c>
      <c r="O543" t="b">
        <f>COUNTIF($H543,"Martes")&gt;0</f>
        <v>1</v>
      </c>
      <c r="P543" t="b">
        <f>COUNTIF($I543,"Miércoles")&gt;0</f>
        <v>1</v>
      </c>
      <c r="Q543" t="b">
        <f>COUNTIF($J543,"Jueves")&gt;0</f>
        <v>1</v>
      </c>
      <c r="R543" t="b">
        <f>COUNTIF($K543,"Viernes")&gt;0</f>
        <v>1</v>
      </c>
      <c r="S543" t="b">
        <f>COUNTIF($L543,"Sábado")&gt;0</f>
        <v>0</v>
      </c>
      <c r="T543" t="b">
        <f>COUNTIF($M543,"Domingo")&gt;0</f>
        <v>0</v>
      </c>
      <c r="U543">
        <v>5</v>
      </c>
      <c r="V543">
        <v>5</v>
      </c>
      <c r="W543" t="s">
        <v>28</v>
      </c>
      <c r="X543" s="1">
        <v>0.34027777777777779</v>
      </c>
      <c r="Z543" t="s">
        <v>29</v>
      </c>
      <c r="AA543" s="1">
        <v>0.20833333333333334</v>
      </c>
      <c r="AB543" s="1">
        <v>0.25</v>
      </c>
      <c r="AC543" t="s">
        <v>36</v>
      </c>
      <c r="AD543" t="s">
        <v>37</v>
      </c>
      <c r="AE543">
        <v>2</v>
      </c>
    </row>
    <row r="544" spans="1:31" x14ac:dyDescent="0.25">
      <c r="A544">
        <v>28028</v>
      </c>
      <c r="B544" t="s">
        <v>40</v>
      </c>
      <c r="C544">
        <v>2.3199999999999998</v>
      </c>
      <c r="E544" t="s">
        <v>47</v>
      </c>
      <c r="F544" t="s">
        <v>32</v>
      </c>
      <c r="G544" t="s">
        <v>25</v>
      </c>
      <c r="H544" t="s">
        <v>33</v>
      </c>
      <c r="I544" t="s">
        <v>26</v>
      </c>
      <c r="J544" t="s">
        <v>27</v>
      </c>
      <c r="K544" t="s">
        <v>34</v>
      </c>
      <c r="N544" t="b">
        <f>COUNTIF($G544,"Lunes")&gt;0</f>
        <v>1</v>
      </c>
      <c r="O544" t="b">
        <f>COUNTIF($H544,"Martes")&gt;0</f>
        <v>1</v>
      </c>
      <c r="P544" t="b">
        <f>COUNTIF($I544,"Miércoles")&gt;0</f>
        <v>1</v>
      </c>
      <c r="Q544" t="b">
        <f>COUNTIF($J544,"Jueves")&gt;0</f>
        <v>1</v>
      </c>
      <c r="R544" t="b">
        <f>COUNTIF($K544,"Viernes")&gt;0</f>
        <v>1</v>
      </c>
      <c r="S544" t="b">
        <f>COUNTIF($L544,"Sábado")&gt;0</f>
        <v>0</v>
      </c>
      <c r="T544" t="b">
        <f>COUNTIF($M544,"Domingo")&gt;0</f>
        <v>0</v>
      </c>
      <c r="U544">
        <v>5</v>
      </c>
      <c r="V544">
        <v>5</v>
      </c>
      <c r="W544" t="s">
        <v>28</v>
      </c>
      <c r="X544" s="1">
        <v>0.41666666666666669</v>
      </c>
      <c r="Z544" t="s">
        <v>35</v>
      </c>
      <c r="AA544" s="1">
        <v>0.83333333333333337</v>
      </c>
      <c r="AC544" t="s">
        <v>37</v>
      </c>
      <c r="AD544" t="s">
        <v>37</v>
      </c>
    </row>
    <row r="545" spans="1:31" x14ac:dyDescent="0.25">
      <c r="A545">
        <v>28029</v>
      </c>
      <c r="B545" t="s">
        <v>40</v>
      </c>
      <c r="C545">
        <v>8.43</v>
      </c>
      <c r="E545" t="s">
        <v>38</v>
      </c>
      <c r="G545" t="s">
        <v>25</v>
      </c>
      <c r="H545" t="s">
        <v>33</v>
      </c>
      <c r="I545" t="s">
        <v>26</v>
      </c>
      <c r="J545" t="s">
        <v>27</v>
      </c>
      <c r="K545" t="s">
        <v>34</v>
      </c>
      <c r="N545" t="b">
        <f>COUNTIF($G545,"Lunes")&gt;0</f>
        <v>1</v>
      </c>
      <c r="O545" t="b">
        <f>COUNTIF($H545,"Martes")&gt;0</f>
        <v>1</v>
      </c>
      <c r="P545" t="b">
        <f>COUNTIF($I545,"Miércoles")&gt;0</f>
        <v>1</v>
      </c>
      <c r="Q545" t="b">
        <f>COUNTIF($J545,"Jueves")&gt;0</f>
        <v>1</v>
      </c>
      <c r="R545" t="b">
        <f>COUNTIF($K545,"Viernes")&gt;0</f>
        <v>1</v>
      </c>
      <c r="S545" t="b">
        <f>COUNTIF($L545,"Sábado")&gt;0</f>
        <v>0</v>
      </c>
      <c r="T545" t="b">
        <f>COUNTIF($M545,"Domingo")&gt;0</f>
        <v>0</v>
      </c>
      <c r="U545">
        <v>5</v>
      </c>
      <c r="V545">
        <v>5</v>
      </c>
      <c r="W545" t="s">
        <v>39</v>
      </c>
      <c r="X545" s="1">
        <v>0.29166666666666669</v>
      </c>
      <c r="Y545" s="1">
        <v>0.375</v>
      </c>
      <c r="Z545" t="s">
        <v>29</v>
      </c>
      <c r="AA545" s="1">
        <v>0.54166666666666663</v>
      </c>
      <c r="AB545" s="1">
        <v>0.66666666666666663</v>
      </c>
    </row>
    <row r="546" spans="1:31" x14ac:dyDescent="0.25">
      <c r="A546">
        <v>28030</v>
      </c>
      <c r="B546" t="s">
        <v>22</v>
      </c>
      <c r="C546">
        <v>5.92</v>
      </c>
      <c r="E546" t="s">
        <v>46</v>
      </c>
      <c r="G546" t="s">
        <v>25</v>
      </c>
      <c r="I546" t="s">
        <v>26</v>
      </c>
      <c r="J546" t="s">
        <v>27</v>
      </c>
      <c r="N546" t="b">
        <f>COUNTIF($G546,"Lunes")&gt;0</f>
        <v>1</v>
      </c>
      <c r="O546" t="b">
        <f>COUNTIF($H546,"Martes")&gt;0</f>
        <v>0</v>
      </c>
      <c r="P546" t="b">
        <f>COUNTIF($I546,"Miércoles")&gt;0</f>
        <v>1</v>
      </c>
      <c r="Q546" t="b">
        <f>COUNTIF($J546,"Jueves")&gt;0</f>
        <v>1</v>
      </c>
      <c r="R546" t="b">
        <f>COUNTIF($K546,"Viernes")&gt;0</f>
        <v>0</v>
      </c>
      <c r="S546" t="b">
        <f>COUNTIF($L546,"Sábado")&gt;0</f>
        <v>0</v>
      </c>
      <c r="T546" t="b">
        <f>COUNTIF($M546,"Domingo")&gt;0</f>
        <v>0</v>
      </c>
      <c r="U546">
        <v>3</v>
      </c>
      <c r="V546">
        <v>3</v>
      </c>
      <c r="W546" t="s">
        <v>39</v>
      </c>
      <c r="X546" s="1">
        <v>0.45833333333333331</v>
      </c>
      <c r="Y546" s="1">
        <v>0.54166666666666663</v>
      </c>
      <c r="Z546" t="s">
        <v>29</v>
      </c>
      <c r="AA546" s="1">
        <v>0.625</v>
      </c>
      <c r="AB546" s="1">
        <v>0.72916666666666663</v>
      </c>
    </row>
    <row r="547" spans="1:31" x14ac:dyDescent="0.25">
      <c r="A547">
        <v>28031</v>
      </c>
      <c r="B547" t="s">
        <v>22</v>
      </c>
      <c r="C547">
        <v>3.68</v>
      </c>
      <c r="E547" t="s">
        <v>46</v>
      </c>
      <c r="G547" t="s">
        <v>25</v>
      </c>
      <c r="H547" t="s">
        <v>33</v>
      </c>
      <c r="I547" t="s">
        <v>26</v>
      </c>
      <c r="J547" t="s">
        <v>27</v>
      </c>
      <c r="K547" t="s">
        <v>34</v>
      </c>
      <c r="N547" t="b">
        <f>COUNTIF($G547,"Lunes")&gt;0</f>
        <v>1</v>
      </c>
      <c r="O547" t="b">
        <f>COUNTIF($H547,"Martes")&gt;0</f>
        <v>1</v>
      </c>
      <c r="P547" t="b">
        <f>COUNTIF($I547,"Miércoles")&gt;0</f>
        <v>1</v>
      </c>
      <c r="Q547" t="b">
        <f>COUNTIF($J547,"Jueves")&gt;0</f>
        <v>1</v>
      </c>
      <c r="R547" t="b">
        <f>COUNTIF($K547,"Viernes")&gt;0</f>
        <v>1</v>
      </c>
      <c r="S547" t="b">
        <f>COUNTIF($L547,"Sábado")&gt;0</f>
        <v>0</v>
      </c>
      <c r="T547" t="b">
        <f>COUNTIF($M547,"Domingo")&gt;0</f>
        <v>0</v>
      </c>
      <c r="U547">
        <v>5</v>
      </c>
      <c r="V547">
        <v>5</v>
      </c>
      <c r="W547" t="s">
        <v>28</v>
      </c>
      <c r="X547" s="1">
        <v>0.29166666666666669</v>
      </c>
      <c r="Z547" t="s">
        <v>29</v>
      </c>
      <c r="AA547" s="1">
        <v>0.375</v>
      </c>
      <c r="AB547" s="1">
        <v>0.83333333333333337</v>
      </c>
    </row>
    <row r="548" spans="1:31" x14ac:dyDescent="0.25">
      <c r="A548">
        <v>28032</v>
      </c>
      <c r="B548" t="s">
        <v>22</v>
      </c>
      <c r="C548">
        <v>8.9499999999999993</v>
      </c>
      <c r="E548" t="s">
        <v>38</v>
      </c>
      <c r="G548" t="s">
        <v>25</v>
      </c>
      <c r="H548" t="s">
        <v>33</v>
      </c>
      <c r="I548" t="s">
        <v>26</v>
      </c>
      <c r="J548" t="s">
        <v>27</v>
      </c>
      <c r="K548" t="s">
        <v>34</v>
      </c>
      <c r="N548" t="b">
        <f>COUNTIF($G548,"Lunes")&gt;0</f>
        <v>1</v>
      </c>
      <c r="O548" t="b">
        <f>COUNTIF($H548,"Martes")&gt;0</f>
        <v>1</v>
      </c>
      <c r="P548" t="b">
        <f>COUNTIF($I548,"Miércoles")&gt;0</f>
        <v>1</v>
      </c>
      <c r="Q548" t="b">
        <f>COUNTIF($J548,"Jueves")&gt;0</f>
        <v>1</v>
      </c>
      <c r="R548" t="b">
        <f>COUNTIF($K548,"Viernes")&gt;0</f>
        <v>1</v>
      </c>
      <c r="S548" t="b">
        <f>COUNTIF($L548,"Sábado")&gt;0</f>
        <v>0</v>
      </c>
      <c r="T548" t="b">
        <f>COUNTIF($M548,"Domingo")&gt;0</f>
        <v>0</v>
      </c>
      <c r="U548">
        <v>5</v>
      </c>
      <c r="V548">
        <v>5</v>
      </c>
      <c r="W548" t="s">
        <v>39</v>
      </c>
      <c r="X548" s="1">
        <v>0.29166666666666669</v>
      </c>
      <c r="Y548" s="1">
        <v>0.54166666666666663</v>
      </c>
      <c r="Z548" t="s">
        <v>29</v>
      </c>
      <c r="AA548" s="1">
        <v>0.125</v>
      </c>
      <c r="AB548" s="1">
        <v>0.25</v>
      </c>
    </row>
    <row r="549" spans="1:31" x14ac:dyDescent="0.25">
      <c r="A549">
        <v>28033</v>
      </c>
      <c r="B549" t="s">
        <v>22</v>
      </c>
      <c r="C549">
        <v>16.940000000000001</v>
      </c>
      <c r="E549" t="s">
        <v>51</v>
      </c>
      <c r="F549" t="s">
        <v>32</v>
      </c>
      <c r="G549" t="s">
        <v>25</v>
      </c>
      <c r="H549" t="s">
        <v>33</v>
      </c>
      <c r="I549" t="s">
        <v>26</v>
      </c>
      <c r="J549" t="s">
        <v>27</v>
      </c>
      <c r="N549" t="b">
        <f>COUNTIF($G549,"Lunes")&gt;0</f>
        <v>1</v>
      </c>
      <c r="O549" t="b">
        <f>COUNTIF($H549,"Martes")&gt;0</f>
        <v>1</v>
      </c>
      <c r="P549" t="b">
        <f>COUNTIF($I549,"Miércoles")&gt;0</f>
        <v>1</v>
      </c>
      <c r="Q549" t="b">
        <f>COUNTIF($J549,"Jueves")&gt;0</f>
        <v>1</v>
      </c>
      <c r="R549" t="b">
        <f>COUNTIF($K549,"Viernes")&gt;0</f>
        <v>0</v>
      </c>
      <c r="S549" t="b">
        <f>COUNTIF($L549,"Sábado")&gt;0</f>
        <v>0</v>
      </c>
      <c r="T549" t="b">
        <f>COUNTIF($M549,"Domingo")&gt;0</f>
        <v>0</v>
      </c>
      <c r="U549">
        <v>4</v>
      </c>
      <c r="V549">
        <v>4</v>
      </c>
      <c r="W549" t="s">
        <v>39</v>
      </c>
      <c r="X549" s="1">
        <v>0.27083333333333331</v>
      </c>
      <c r="Y549" s="1">
        <v>0.39583333333333331</v>
      </c>
      <c r="Z549" t="s">
        <v>29</v>
      </c>
      <c r="AA549" s="1">
        <v>0.66666666666666663</v>
      </c>
      <c r="AB549" s="1">
        <v>0.85416666666666663</v>
      </c>
      <c r="AC549" t="s">
        <v>43</v>
      </c>
      <c r="AD549" t="s">
        <v>37</v>
      </c>
      <c r="AE549">
        <v>1</v>
      </c>
    </row>
    <row r="550" spans="1:31" x14ac:dyDescent="0.25">
      <c r="A550">
        <v>28034</v>
      </c>
      <c r="B550" t="s">
        <v>22</v>
      </c>
      <c r="C550">
        <v>11.82</v>
      </c>
      <c r="E550" t="s">
        <v>49</v>
      </c>
      <c r="G550" t="s">
        <v>25</v>
      </c>
      <c r="H550" t="s">
        <v>33</v>
      </c>
      <c r="I550" t="s">
        <v>26</v>
      </c>
      <c r="J550" t="s">
        <v>27</v>
      </c>
      <c r="K550" t="s">
        <v>34</v>
      </c>
      <c r="N550" t="b">
        <f>COUNTIF($G550,"Lunes")&gt;0</f>
        <v>1</v>
      </c>
      <c r="O550" t="b">
        <f>COUNTIF($H550,"Martes")&gt;0</f>
        <v>1</v>
      </c>
      <c r="P550" t="b">
        <f>COUNTIF($I550,"Miércoles")&gt;0</f>
        <v>1</v>
      </c>
      <c r="Q550" t="b">
        <f>COUNTIF($J550,"Jueves")&gt;0</f>
        <v>1</v>
      </c>
      <c r="R550" t="b">
        <f>COUNTIF($K550,"Viernes")&gt;0</f>
        <v>1</v>
      </c>
      <c r="S550" t="b">
        <f>COUNTIF($L550,"Sábado")&gt;0</f>
        <v>0</v>
      </c>
      <c r="T550" t="b">
        <f>COUNTIF($M550,"Domingo")&gt;0</f>
        <v>0</v>
      </c>
      <c r="U550">
        <v>5</v>
      </c>
      <c r="V550">
        <v>5</v>
      </c>
      <c r="W550" t="s">
        <v>39</v>
      </c>
      <c r="X550" s="1">
        <v>0.54166666666666663</v>
      </c>
      <c r="Y550" s="1">
        <v>0.66666666666666663</v>
      </c>
      <c r="Z550" t="s">
        <v>35</v>
      </c>
      <c r="AA550" s="1">
        <v>0.83333333333333337</v>
      </c>
    </row>
    <row r="551" spans="1:31" x14ac:dyDescent="0.25">
      <c r="A551">
        <v>28035</v>
      </c>
      <c r="B551" t="s">
        <v>30</v>
      </c>
      <c r="C551">
        <v>23.72</v>
      </c>
      <c r="E551" t="s">
        <v>38</v>
      </c>
      <c r="G551" t="s">
        <v>25</v>
      </c>
      <c r="H551" t="s">
        <v>33</v>
      </c>
      <c r="I551" t="s">
        <v>26</v>
      </c>
      <c r="J551" t="s">
        <v>27</v>
      </c>
      <c r="K551" t="s">
        <v>34</v>
      </c>
      <c r="N551" t="b">
        <f>COUNTIF($G551,"Lunes")&gt;0</f>
        <v>1</v>
      </c>
      <c r="O551" t="b">
        <f>COUNTIF($H551,"Martes")&gt;0</f>
        <v>1</v>
      </c>
      <c r="P551" t="b">
        <f>COUNTIF($I551,"Miércoles")&gt;0</f>
        <v>1</v>
      </c>
      <c r="Q551" t="b">
        <f>COUNTIF($J551,"Jueves")&gt;0</f>
        <v>1</v>
      </c>
      <c r="R551" t="b">
        <f>COUNTIF($K551,"Viernes")&gt;0</f>
        <v>1</v>
      </c>
      <c r="S551" t="b">
        <f>COUNTIF($L551,"Sábado")&gt;0</f>
        <v>0</v>
      </c>
      <c r="T551" t="b">
        <f>COUNTIF($M551,"Domingo")&gt;0</f>
        <v>0</v>
      </c>
      <c r="U551">
        <v>5</v>
      </c>
      <c r="V551">
        <v>5</v>
      </c>
      <c r="W551" t="s">
        <v>28</v>
      </c>
      <c r="X551" s="1">
        <v>0.375</v>
      </c>
      <c r="Z551" t="s">
        <v>35</v>
      </c>
      <c r="AA551" s="1">
        <v>0.29166666666666669</v>
      </c>
    </row>
    <row r="552" spans="1:31" x14ac:dyDescent="0.25">
      <c r="A552">
        <v>28036</v>
      </c>
      <c r="B552" t="s">
        <v>22</v>
      </c>
      <c r="C552">
        <v>9.94</v>
      </c>
      <c r="E552" t="s">
        <v>31</v>
      </c>
      <c r="F552" t="s">
        <v>32</v>
      </c>
      <c r="G552" t="s">
        <v>25</v>
      </c>
      <c r="H552" t="s">
        <v>33</v>
      </c>
      <c r="I552" t="s">
        <v>26</v>
      </c>
      <c r="J552" t="s">
        <v>27</v>
      </c>
      <c r="K552" t="s">
        <v>34</v>
      </c>
      <c r="N552" t="b">
        <f>COUNTIF($G552,"Lunes")&gt;0</f>
        <v>1</v>
      </c>
      <c r="O552" t="b">
        <f>COUNTIF($H552,"Martes")&gt;0</f>
        <v>1</v>
      </c>
      <c r="P552" t="b">
        <f>COUNTIF($I552,"Miércoles")&gt;0</f>
        <v>1</v>
      </c>
      <c r="Q552" t="b">
        <f>COUNTIF($J552,"Jueves")&gt;0</f>
        <v>1</v>
      </c>
      <c r="R552" t="b">
        <f>COUNTIF($K552,"Viernes")&gt;0</f>
        <v>1</v>
      </c>
      <c r="S552" t="b">
        <f>COUNTIF($L552,"Sábado")&gt;0</f>
        <v>0</v>
      </c>
      <c r="T552" t="b">
        <f>COUNTIF($M552,"Domingo")&gt;0</f>
        <v>0</v>
      </c>
      <c r="U552">
        <v>5</v>
      </c>
      <c r="V552">
        <v>5</v>
      </c>
      <c r="W552" t="s">
        <v>39</v>
      </c>
      <c r="X552" s="1">
        <v>0.29166666666666669</v>
      </c>
      <c r="Y552" s="1">
        <v>0.66666666666666663</v>
      </c>
      <c r="Z552" t="s">
        <v>29</v>
      </c>
      <c r="AA552" s="1">
        <v>0.375</v>
      </c>
      <c r="AB552" s="1">
        <v>0.83333333333333337</v>
      </c>
      <c r="AC552" t="s">
        <v>36</v>
      </c>
    </row>
    <row r="553" spans="1:31" x14ac:dyDescent="0.25">
      <c r="A553">
        <v>28037</v>
      </c>
      <c r="B553" t="s">
        <v>22</v>
      </c>
      <c r="C553">
        <v>8.57</v>
      </c>
      <c r="E553" t="s">
        <v>31</v>
      </c>
      <c r="F553" t="s">
        <v>32</v>
      </c>
      <c r="G553" t="s">
        <v>25</v>
      </c>
      <c r="H553" t="s">
        <v>33</v>
      </c>
      <c r="I553" t="s">
        <v>26</v>
      </c>
      <c r="J553" t="s">
        <v>27</v>
      </c>
      <c r="N553" t="b">
        <f>COUNTIF($G553,"Lunes")&gt;0</f>
        <v>1</v>
      </c>
      <c r="O553" t="b">
        <f>COUNTIF($H553,"Martes")&gt;0</f>
        <v>1</v>
      </c>
      <c r="P553" t="b">
        <f>COUNTIF($I553,"Miércoles")&gt;0</f>
        <v>1</v>
      </c>
      <c r="Q553" t="b">
        <f>COUNTIF($J553,"Jueves")&gt;0</f>
        <v>1</v>
      </c>
      <c r="R553" t="b">
        <f>COUNTIF($K553,"Viernes")&gt;0</f>
        <v>0</v>
      </c>
      <c r="S553" t="b">
        <f>COUNTIF($L553,"Sábado")&gt;0</f>
        <v>0</v>
      </c>
      <c r="T553" t="b">
        <f>COUNTIF($M553,"Domingo")&gt;0</f>
        <v>0</v>
      </c>
      <c r="U553">
        <v>4</v>
      </c>
      <c r="V553">
        <v>4</v>
      </c>
      <c r="W553" t="s">
        <v>39</v>
      </c>
      <c r="X553" s="1">
        <v>0.375</v>
      </c>
      <c r="Y553" s="1">
        <v>0.54166666666666663</v>
      </c>
      <c r="Z553" t="s">
        <v>29</v>
      </c>
      <c r="AA553" s="1">
        <v>0.625</v>
      </c>
      <c r="AB553" s="1">
        <v>0.75</v>
      </c>
      <c r="AC553" t="s">
        <v>37</v>
      </c>
      <c r="AD553" t="s">
        <v>37</v>
      </c>
    </row>
    <row r="554" spans="1:31" x14ac:dyDescent="0.25">
      <c r="A554">
        <v>28038</v>
      </c>
      <c r="B554" t="s">
        <v>22</v>
      </c>
      <c r="C554">
        <v>22.84</v>
      </c>
      <c r="E554" t="s">
        <v>23</v>
      </c>
      <c r="F554" t="s">
        <v>32</v>
      </c>
      <c r="G554" t="s">
        <v>25</v>
      </c>
      <c r="H554" t="s">
        <v>33</v>
      </c>
      <c r="I554" t="s">
        <v>26</v>
      </c>
      <c r="J554" t="s">
        <v>27</v>
      </c>
      <c r="N554" t="b">
        <f>COUNTIF($G554,"Lunes")&gt;0</f>
        <v>1</v>
      </c>
      <c r="O554" t="b">
        <f>COUNTIF($H554,"Martes")&gt;0</f>
        <v>1</v>
      </c>
      <c r="P554" t="b">
        <f>COUNTIF($I554,"Miércoles")&gt;0</f>
        <v>1</v>
      </c>
      <c r="Q554" t="b">
        <f>COUNTIF($J554,"Jueves")&gt;0</f>
        <v>1</v>
      </c>
      <c r="R554" t="b">
        <f>COUNTIF($K554,"Viernes")&gt;0</f>
        <v>0</v>
      </c>
      <c r="S554" t="b">
        <f>COUNTIF($L554,"Sábado")&gt;0</f>
        <v>0</v>
      </c>
      <c r="T554" t="b">
        <f>COUNTIF($M554,"Domingo")&gt;0</f>
        <v>0</v>
      </c>
      <c r="U554">
        <v>4</v>
      </c>
      <c r="V554">
        <v>4</v>
      </c>
      <c r="W554" t="s">
        <v>28</v>
      </c>
      <c r="X554" s="1">
        <v>0.75</v>
      </c>
      <c r="Z554" t="s">
        <v>35</v>
      </c>
      <c r="AA554" s="1">
        <v>0.91666666666666663</v>
      </c>
      <c r="AC554" t="s">
        <v>37</v>
      </c>
      <c r="AD554" t="s">
        <v>37</v>
      </c>
    </row>
    <row r="555" spans="1:31" x14ac:dyDescent="0.25">
      <c r="A555">
        <v>28039</v>
      </c>
      <c r="B555" t="s">
        <v>22</v>
      </c>
      <c r="C555">
        <v>8.8699999999999992</v>
      </c>
      <c r="E555" t="s">
        <v>23</v>
      </c>
      <c r="F555" t="s">
        <v>24</v>
      </c>
      <c r="G555" t="s">
        <v>25</v>
      </c>
      <c r="H555" t="s">
        <v>33</v>
      </c>
      <c r="I555" t="s">
        <v>26</v>
      </c>
      <c r="J555" t="s">
        <v>27</v>
      </c>
      <c r="K555" t="s">
        <v>34</v>
      </c>
      <c r="N555" t="b">
        <f>COUNTIF($G555,"Lunes")&gt;0</f>
        <v>1</v>
      </c>
      <c r="O555" t="b">
        <f>COUNTIF($H555,"Martes")&gt;0</f>
        <v>1</v>
      </c>
      <c r="P555" t="b">
        <f>COUNTIF($I555,"Miércoles")&gt;0</f>
        <v>1</v>
      </c>
      <c r="Q555" t="b">
        <f>COUNTIF($J555,"Jueves")&gt;0</f>
        <v>1</v>
      </c>
      <c r="R555" t="b">
        <f>COUNTIF($K555,"Viernes")&gt;0</f>
        <v>1</v>
      </c>
      <c r="S555" t="b">
        <f>COUNTIF($L555,"Sábado")&gt;0</f>
        <v>0</v>
      </c>
      <c r="T555" t="b">
        <f>COUNTIF($M555,"Domingo")&gt;0</f>
        <v>0</v>
      </c>
      <c r="U555">
        <v>5</v>
      </c>
      <c r="V555">
        <v>5</v>
      </c>
      <c r="W555" t="s">
        <v>28</v>
      </c>
      <c r="X555" s="1">
        <v>0.375</v>
      </c>
      <c r="Z555" t="s">
        <v>29</v>
      </c>
      <c r="AA555" s="1">
        <v>0.75</v>
      </c>
      <c r="AB555" s="1">
        <v>0.33333333333333331</v>
      </c>
      <c r="AD555" t="s">
        <v>37</v>
      </c>
    </row>
    <row r="556" spans="1:31" x14ac:dyDescent="0.25">
      <c r="A556">
        <v>28040</v>
      </c>
      <c r="B556" t="s">
        <v>22</v>
      </c>
      <c r="C556">
        <v>12.03</v>
      </c>
      <c r="E556" t="s">
        <v>23</v>
      </c>
      <c r="F556" t="s">
        <v>32</v>
      </c>
      <c r="G556" t="s">
        <v>25</v>
      </c>
      <c r="H556" t="s">
        <v>33</v>
      </c>
      <c r="J556" t="s">
        <v>27</v>
      </c>
      <c r="K556" t="s">
        <v>34</v>
      </c>
      <c r="N556" t="b">
        <f>COUNTIF($G556,"Lunes")&gt;0</f>
        <v>1</v>
      </c>
      <c r="O556" t="b">
        <f>COUNTIF($H556,"Martes")&gt;0</f>
        <v>1</v>
      </c>
      <c r="P556" t="b">
        <f>COUNTIF($I556,"Miércoles")&gt;0</f>
        <v>0</v>
      </c>
      <c r="Q556" t="b">
        <f>COUNTIF($J556,"Jueves")&gt;0</f>
        <v>1</v>
      </c>
      <c r="R556" t="b">
        <f>COUNTIF($K556,"Viernes")&gt;0</f>
        <v>1</v>
      </c>
      <c r="S556" t="b">
        <f>COUNTIF($L556,"Sábado")&gt;0</f>
        <v>0</v>
      </c>
      <c r="T556" t="b">
        <f>COUNTIF($M556,"Domingo")&gt;0</f>
        <v>0</v>
      </c>
      <c r="U556">
        <v>4</v>
      </c>
      <c r="V556">
        <v>4</v>
      </c>
      <c r="W556" t="s">
        <v>39</v>
      </c>
      <c r="X556" s="1">
        <v>0.375</v>
      </c>
      <c r="Y556" s="1">
        <v>0.54166666666666663</v>
      </c>
      <c r="Z556" t="s">
        <v>29</v>
      </c>
      <c r="AA556" s="1">
        <v>0.66666666666666663</v>
      </c>
      <c r="AB556" s="1">
        <v>0.83333333333333337</v>
      </c>
      <c r="AC556" t="s">
        <v>37</v>
      </c>
      <c r="AD556" t="s">
        <v>37</v>
      </c>
    </row>
    <row r="557" spans="1:31" x14ac:dyDescent="0.25">
      <c r="A557">
        <v>28041</v>
      </c>
      <c r="B557" t="s">
        <v>22</v>
      </c>
      <c r="C557">
        <v>12.29</v>
      </c>
      <c r="E557" t="s">
        <v>23</v>
      </c>
      <c r="F557" t="s">
        <v>32</v>
      </c>
      <c r="G557" t="s">
        <v>25</v>
      </c>
      <c r="H557" t="s">
        <v>33</v>
      </c>
      <c r="I557" t="s">
        <v>26</v>
      </c>
      <c r="J557" t="s">
        <v>27</v>
      </c>
      <c r="N557" t="b">
        <f>COUNTIF($G557,"Lunes")&gt;0</f>
        <v>1</v>
      </c>
      <c r="O557" t="b">
        <f>COUNTIF($H557,"Martes")&gt;0</f>
        <v>1</v>
      </c>
      <c r="P557" t="b">
        <f>COUNTIF($I557,"Miércoles")&gt;0</f>
        <v>1</v>
      </c>
      <c r="Q557" t="b">
        <f>COUNTIF($J557,"Jueves")&gt;0</f>
        <v>1</v>
      </c>
      <c r="R557" t="b">
        <f>COUNTIF($K557,"Viernes")&gt;0</f>
        <v>0</v>
      </c>
      <c r="S557" t="b">
        <f>COUNTIF($L557,"Sábado")&gt;0</f>
        <v>0</v>
      </c>
      <c r="T557" t="b">
        <f>COUNTIF($M557,"Domingo")&gt;0</f>
        <v>0</v>
      </c>
      <c r="U557">
        <v>4</v>
      </c>
      <c r="V557">
        <v>4</v>
      </c>
      <c r="W557" t="s">
        <v>39</v>
      </c>
      <c r="X557" s="1">
        <v>0.29166666666666669</v>
      </c>
      <c r="Y557" s="1">
        <v>0.375</v>
      </c>
      <c r="Z557" t="s">
        <v>29</v>
      </c>
      <c r="AA557" s="1">
        <v>0.625</v>
      </c>
      <c r="AB557" s="1">
        <v>0.83333333333333337</v>
      </c>
      <c r="AC557" t="s">
        <v>37</v>
      </c>
      <c r="AD557" t="s">
        <v>37</v>
      </c>
    </row>
    <row r="558" spans="1:31" x14ac:dyDescent="0.25">
      <c r="A558">
        <v>28042</v>
      </c>
      <c r="B558" t="s">
        <v>40</v>
      </c>
      <c r="C558">
        <v>5.18</v>
      </c>
      <c r="E558" t="s">
        <v>31</v>
      </c>
      <c r="F558" t="s">
        <v>32</v>
      </c>
      <c r="G558" t="s">
        <v>25</v>
      </c>
      <c r="H558" t="s">
        <v>33</v>
      </c>
      <c r="I558" t="s">
        <v>26</v>
      </c>
      <c r="J558" t="s">
        <v>27</v>
      </c>
      <c r="K558" t="s">
        <v>34</v>
      </c>
      <c r="N558" t="b">
        <f>COUNTIF($G558,"Lunes")&gt;0</f>
        <v>1</v>
      </c>
      <c r="O558" t="b">
        <f>COUNTIF($H558,"Martes")&gt;0</f>
        <v>1</v>
      </c>
      <c r="P558" t="b">
        <f>COUNTIF($I558,"Miércoles")&gt;0</f>
        <v>1</v>
      </c>
      <c r="Q558" t="b">
        <f>COUNTIF($J558,"Jueves")&gt;0</f>
        <v>1</v>
      </c>
      <c r="R558" t="b">
        <f>COUNTIF($K558,"Viernes")&gt;0</f>
        <v>1</v>
      </c>
      <c r="S558" t="b">
        <f>COUNTIF($L558,"Sábado")&gt;0</f>
        <v>0</v>
      </c>
      <c r="T558" t="b">
        <f>COUNTIF($M558,"Domingo")&gt;0</f>
        <v>0</v>
      </c>
      <c r="U558">
        <v>5</v>
      </c>
      <c r="V558">
        <v>5</v>
      </c>
      <c r="W558" t="s">
        <v>28</v>
      </c>
      <c r="X558" s="1">
        <v>0.375</v>
      </c>
      <c r="Z558" t="s">
        <v>29</v>
      </c>
      <c r="AA558" s="1">
        <v>0.79166666666666663</v>
      </c>
      <c r="AB558" s="1">
        <v>0.85416666666666663</v>
      </c>
      <c r="AC558" t="s">
        <v>37</v>
      </c>
      <c r="AD558" t="s">
        <v>37</v>
      </c>
      <c r="AE558">
        <v>1</v>
      </c>
    </row>
    <row r="559" spans="1:31" x14ac:dyDescent="0.25">
      <c r="A559">
        <v>28043</v>
      </c>
      <c r="B559" t="s">
        <v>22</v>
      </c>
      <c r="E559" t="s">
        <v>42</v>
      </c>
      <c r="F559" t="s">
        <v>24</v>
      </c>
      <c r="G559" t="s">
        <v>25</v>
      </c>
      <c r="H559" t="s">
        <v>33</v>
      </c>
      <c r="I559" t="s">
        <v>26</v>
      </c>
      <c r="J559" t="s">
        <v>27</v>
      </c>
      <c r="K559" t="s">
        <v>34</v>
      </c>
      <c r="N559" t="b">
        <f>COUNTIF($G559,"Lunes")&gt;0</f>
        <v>1</v>
      </c>
      <c r="O559" t="b">
        <f>COUNTIF($H559,"Martes")&gt;0</f>
        <v>1</v>
      </c>
      <c r="P559" t="b">
        <f>COUNTIF($I559,"Miércoles")&gt;0</f>
        <v>1</v>
      </c>
      <c r="Q559" t="b">
        <f>COUNTIF($J559,"Jueves")&gt;0</f>
        <v>1</v>
      </c>
      <c r="R559" t="b">
        <f>COUNTIF($K559,"Viernes")&gt;0</f>
        <v>1</v>
      </c>
      <c r="S559" t="b">
        <f>COUNTIF($L559,"Sábado")&gt;0</f>
        <v>0</v>
      </c>
      <c r="T559" t="b">
        <f>COUNTIF($M559,"Domingo")&gt;0</f>
        <v>0</v>
      </c>
      <c r="U559">
        <v>5</v>
      </c>
      <c r="V559">
        <v>5</v>
      </c>
      <c r="W559" t="s">
        <v>39</v>
      </c>
      <c r="X559" s="1">
        <v>0.52083333333333337</v>
      </c>
      <c r="Y559" s="1">
        <v>0.64583333333333337</v>
      </c>
      <c r="Z559" t="s">
        <v>29</v>
      </c>
      <c r="AA559" s="1">
        <v>0.75</v>
      </c>
      <c r="AB559" s="1">
        <v>0.83333333333333337</v>
      </c>
      <c r="AD559" t="s">
        <v>36</v>
      </c>
    </row>
    <row r="560" spans="1:31" x14ac:dyDescent="0.25">
      <c r="A560">
        <v>28044</v>
      </c>
      <c r="B560" t="s">
        <v>22</v>
      </c>
      <c r="C560">
        <v>7.09</v>
      </c>
      <c r="E560" t="s">
        <v>23</v>
      </c>
      <c r="F560" t="s">
        <v>24</v>
      </c>
      <c r="G560" t="s">
        <v>25</v>
      </c>
      <c r="H560" t="s">
        <v>33</v>
      </c>
      <c r="I560" t="s">
        <v>26</v>
      </c>
      <c r="J560" t="s">
        <v>27</v>
      </c>
      <c r="K560" t="s">
        <v>34</v>
      </c>
      <c r="L560" t="s">
        <v>41</v>
      </c>
      <c r="N560" t="b">
        <f>COUNTIF($G560,"Lunes")&gt;0</f>
        <v>1</v>
      </c>
      <c r="O560" t="b">
        <f>COUNTIF($H560,"Martes")&gt;0</f>
        <v>1</v>
      </c>
      <c r="P560" t="b">
        <f>COUNTIF($I560,"Miércoles")&gt;0</f>
        <v>1</v>
      </c>
      <c r="Q560" t="b">
        <f>COUNTIF($J560,"Jueves")&gt;0</f>
        <v>1</v>
      </c>
      <c r="R560" t="b">
        <f>COUNTIF($K560,"Viernes")&gt;0</f>
        <v>1</v>
      </c>
      <c r="S560" t="b">
        <f>COUNTIF($L560,"Sábado")&gt;0</f>
        <v>1</v>
      </c>
      <c r="T560" t="b">
        <f>COUNTIF($M560,"Domingo")&gt;0</f>
        <v>0</v>
      </c>
      <c r="U560">
        <v>6</v>
      </c>
      <c r="V560">
        <v>6</v>
      </c>
      <c r="W560" t="s">
        <v>39</v>
      </c>
      <c r="X560" s="1">
        <v>0.54166666666666663</v>
      </c>
      <c r="Y560" s="1">
        <v>0.66666666666666663</v>
      </c>
      <c r="Z560" t="s">
        <v>29</v>
      </c>
      <c r="AA560" s="1">
        <v>0.83333333333333337</v>
      </c>
      <c r="AB560" s="1">
        <v>0.91666666666666663</v>
      </c>
    </row>
    <row r="561" spans="1:31" x14ac:dyDescent="0.25">
      <c r="A561">
        <v>28045</v>
      </c>
      <c r="B561" t="s">
        <v>22</v>
      </c>
      <c r="C561">
        <v>3.42</v>
      </c>
      <c r="E561" t="s">
        <v>23</v>
      </c>
      <c r="F561" t="s">
        <v>32</v>
      </c>
      <c r="G561" t="s">
        <v>25</v>
      </c>
      <c r="H561" t="s">
        <v>33</v>
      </c>
      <c r="I561" t="s">
        <v>26</v>
      </c>
      <c r="J561" t="s">
        <v>27</v>
      </c>
      <c r="K561" t="s">
        <v>34</v>
      </c>
      <c r="N561" t="b">
        <f>COUNTIF($G561,"Lunes")&gt;0</f>
        <v>1</v>
      </c>
      <c r="O561" t="b">
        <f>COUNTIF($H561,"Martes")&gt;0</f>
        <v>1</v>
      </c>
      <c r="P561" t="b">
        <f>COUNTIF($I561,"Miércoles")&gt;0</f>
        <v>1</v>
      </c>
      <c r="Q561" t="b">
        <f>COUNTIF($J561,"Jueves")&gt;0</f>
        <v>1</v>
      </c>
      <c r="R561" t="b">
        <f>COUNTIF($K561,"Viernes")&gt;0</f>
        <v>1</v>
      </c>
      <c r="S561" t="b">
        <f>COUNTIF($L561,"Sábado")&gt;0</f>
        <v>0</v>
      </c>
      <c r="T561" t="b">
        <f>COUNTIF($M561,"Domingo")&gt;0</f>
        <v>0</v>
      </c>
      <c r="U561">
        <v>5</v>
      </c>
      <c r="V561">
        <v>5</v>
      </c>
      <c r="W561" t="s">
        <v>28</v>
      </c>
      <c r="X561" s="1">
        <v>4.8611111111111112E-3</v>
      </c>
      <c r="Z561" t="s">
        <v>29</v>
      </c>
      <c r="AA561" s="1">
        <v>0.58333333333333337</v>
      </c>
      <c r="AB561" s="1">
        <v>0.66666666666666663</v>
      </c>
      <c r="AC561" t="s">
        <v>43</v>
      </c>
      <c r="AD561" t="s">
        <v>37</v>
      </c>
      <c r="AE561">
        <v>1</v>
      </c>
    </row>
    <row r="562" spans="1:31" x14ac:dyDescent="0.25">
      <c r="A562">
        <v>28046</v>
      </c>
      <c r="B562" t="s">
        <v>44</v>
      </c>
      <c r="C562">
        <v>21.17</v>
      </c>
      <c r="E562" t="s">
        <v>38</v>
      </c>
      <c r="G562" t="s">
        <v>25</v>
      </c>
      <c r="N562" t="b">
        <f>COUNTIF($G562,"Lunes")&gt;0</f>
        <v>1</v>
      </c>
      <c r="O562" t="b">
        <f>COUNTIF($H562,"Martes")&gt;0</f>
        <v>0</v>
      </c>
      <c r="P562" t="b">
        <f>COUNTIF($I562,"Miércoles")&gt;0</f>
        <v>0</v>
      </c>
      <c r="Q562" t="b">
        <f>COUNTIF($J562,"Jueves")&gt;0</f>
        <v>0</v>
      </c>
      <c r="R562" t="b">
        <f>COUNTIF($K562,"Viernes")&gt;0</f>
        <v>0</v>
      </c>
      <c r="S562" t="b">
        <f>COUNTIF($L562,"Sábado")&gt;0</f>
        <v>0</v>
      </c>
      <c r="T562" t="b">
        <f>COUNTIF($M562,"Domingo")&gt;0</f>
        <v>0</v>
      </c>
      <c r="U562">
        <v>1</v>
      </c>
      <c r="V562">
        <v>1</v>
      </c>
      <c r="W562" t="s">
        <v>28</v>
      </c>
      <c r="X562" s="1">
        <v>0.64583333333333337</v>
      </c>
      <c r="Z562" t="s">
        <v>35</v>
      </c>
      <c r="AA562" s="1">
        <v>0.75</v>
      </c>
    </row>
    <row r="563" spans="1:31" x14ac:dyDescent="0.25">
      <c r="A563">
        <v>28047</v>
      </c>
      <c r="B563" t="s">
        <v>22</v>
      </c>
      <c r="C563">
        <v>21.01</v>
      </c>
      <c r="E563" t="s">
        <v>67</v>
      </c>
      <c r="G563" t="s">
        <v>25</v>
      </c>
      <c r="H563" t="s">
        <v>33</v>
      </c>
      <c r="J563" t="s">
        <v>27</v>
      </c>
      <c r="N563" t="b">
        <f>COUNTIF($G563,"Lunes")&gt;0</f>
        <v>1</v>
      </c>
      <c r="O563" t="b">
        <f>COUNTIF($H563,"Martes")&gt;0</f>
        <v>1</v>
      </c>
      <c r="P563" t="b">
        <f>COUNTIF($I563,"Miércoles")&gt;0</f>
        <v>0</v>
      </c>
      <c r="Q563" t="b">
        <f>COUNTIF($J563,"Jueves")&gt;0</f>
        <v>1</v>
      </c>
      <c r="R563" t="b">
        <f>COUNTIF($K563,"Viernes")&gt;0</f>
        <v>0</v>
      </c>
      <c r="S563" t="b">
        <f>COUNTIF($L563,"Sábado")&gt;0</f>
        <v>0</v>
      </c>
      <c r="T563" t="b">
        <f>COUNTIF($M563,"Domingo")&gt;0</f>
        <v>0</v>
      </c>
      <c r="U563">
        <v>3</v>
      </c>
      <c r="V563">
        <v>3</v>
      </c>
      <c r="W563" t="s">
        <v>28</v>
      </c>
      <c r="X563" s="1">
        <v>0.33333333333333331</v>
      </c>
      <c r="Z563" t="s">
        <v>29</v>
      </c>
      <c r="AA563" s="1">
        <v>0.54166666666666663</v>
      </c>
      <c r="AB563" s="1">
        <v>0.58333333333333337</v>
      </c>
    </row>
    <row r="564" spans="1:31" x14ac:dyDescent="0.25">
      <c r="A564">
        <v>28049</v>
      </c>
      <c r="B564" t="s">
        <v>22</v>
      </c>
      <c r="C564">
        <v>15.33</v>
      </c>
      <c r="E564" t="s">
        <v>31</v>
      </c>
      <c r="F564" t="s">
        <v>32</v>
      </c>
      <c r="G564" t="s">
        <v>25</v>
      </c>
      <c r="H564" t="s">
        <v>33</v>
      </c>
      <c r="I564" t="s">
        <v>26</v>
      </c>
      <c r="J564" t="s">
        <v>27</v>
      </c>
      <c r="K564" t="s">
        <v>34</v>
      </c>
      <c r="N564" t="b">
        <f>COUNTIF($G564,"Lunes")&gt;0</f>
        <v>1</v>
      </c>
      <c r="O564" t="b">
        <f>COUNTIF($H564,"Martes")&gt;0</f>
        <v>1</v>
      </c>
      <c r="P564" t="b">
        <f>COUNTIF($I564,"Miércoles")&gt;0</f>
        <v>1</v>
      </c>
      <c r="Q564" t="b">
        <f>COUNTIF($J564,"Jueves")&gt;0</f>
        <v>1</v>
      </c>
      <c r="R564" t="b">
        <f>COUNTIF($K564,"Viernes")&gt;0</f>
        <v>1</v>
      </c>
      <c r="S564" t="b">
        <f>COUNTIF($L564,"Sábado")&gt;0</f>
        <v>0</v>
      </c>
      <c r="T564" t="b">
        <f>COUNTIF($M564,"Domingo")&gt;0</f>
        <v>0</v>
      </c>
      <c r="U564">
        <v>5</v>
      </c>
      <c r="V564">
        <v>5</v>
      </c>
      <c r="W564" t="s">
        <v>28</v>
      </c>
      <c r="X564" s="1">
        <v>0.36805555555555558</v>
      </c>
      <c r="Z564" t="s">
        <v>29</v>
      </c>
      <c r="AA564" s="1">
        <v>4.1666666666666664E-2</v>
      </c>
      <c r="AB564" s="1">
        <v>0.125</v>
      </c>
      <c r="AC564" t="s">
        <v>37</v>
      </c>
      <c r="AD564" t="s">
        <v>37</v>
      </c>
    </row>
    <row r="565" spans="1:31" x14ac:dyDescent="0.25">
      <c r="A565">
        <v>28050</v>
      </c>
      <c r="B565" t="s">
        <v>22</v>
      </c>
      <c r="C565">
        <v>16.62</v>
      </c>
      <c r="E565" t="s">
        <v>23</v>
      </c>
      <c r="F565" t="s">
        <v>32</v>
      </c>
      <c r="G565" t="s">
        <v>25</v>
      </c>
      <c r="H565" t="s">
        <v>33</v>
      </c>
      <c r="I565" t="s">
        <v>26</v>
      </c>
      <c r="J565" t="s">
        <v>27</v>
      </c>
      <c r="K565" t="s">
        <v>34</v>
      </c>
      <c r="N565" t="b">
        <f>COUNTIF($G565,"Lunes")&gt;0</f>
        <v>1</v>
      </c>
      <c r="O565" t="b">
        <f>COUNTIF($H565,"Martes")&gt;0</f>
        <v>1</v>
      </c>
      <c r="P565" t="b">
        <f>COUNTIF($I565,"Miércoles")&gt;0</f>
        <v>1</v>
      </c>
      <c r="Q565" t="b">
        <f>COUNTIF($J565,"Jueves")&gt;0</f>
        <v>1</v>
      </c>
      <c r="R565" t="b">
        <f>COUNTIF($K565,"Viernes")&gt;0</f>
        <v>1</v>
      </c>
      <c r="S565" t="b">
        <f>COUNTIF($L565,"Sábado")&gt;0</f>
        <v>0</v>
      </c>
      <c r="T565" t="b">
        <f>COUNTIF($M565,"Domingo")&gt;0</f>
        <v>0</v>
      </c>
      <c r="U565">
        <v>5</v>
      </c>
      <c r="V565">
        <v>5</v>
      </c>
      <c r="W565" t="s">
        <v>28</v>
      </c>
      <c r="X565" s="1">
        <v>0.29166666666666669</v>
      </c>
      <c r="Z565" t="s">
        <v>29</v>
      </c>
      <c r="AA565" s="1">
        <v>0.45833333333333331</v>
      </c>
      <c r="AB565" s="1">
        <v>4.1666666666666664E-2</v>
      </c>
      <c r="AC565" t="s">
        <v>37</v>
      </c>
      <c r="AD565" t="s">
        <v>37</v>
      </c>
    </row>
    <row r="566" spans="1:31" x14ac:dyDescent="0.25">
      <c r="A566">
        <v>28051</v>
      </c>
      <c r="B566" t="s">
        <v>22</v>
      </c>
      <c r="C566">
        <v>15.75</v>
      </c>
      <c r="E566" t="s">
        <v>51</v>
      </c>
      <c r="F566" t="s">
        <v>32</v>
      </c>
      <c r="G566" t="s">
        <v>25</v>
      </c>
      <c r="H566" t="s">
        <v>33</v>
      </c>
      <c r="I566" t="s">
        <v>26</v>
      </c>
      <c r="J566" t="s">
        <v>27</v>
      </c>
      <c r="K566" t="s">
        <v>34</v>
      </c>
      <c r="N566" t="b">
        <f>COUNTIF($G566,"Lunes")&gt;0</f>
        <v>1</v>
      </c>
      <c r="O566" t="b">
        <f>COUNTIF($H566,"Martes")&gt;0</f>
        <v>1</v>
      </c>
      <c r="P566" t="b">
        <f>COUNTIF($I566,"Miércoles")&gt;0</f>
        <v>1</v>
      </c>
      <c r="Q566" t="b">
        <f>COUNTIF($J566,"Jueves")&gt;0</f>
        <v>1</v>
      </c>
      <c r="R566" t="b">
        <f>COUNTIF($K566,"Viernes")&gt;0</f>
        <v>1</v>
      </c>
      <c r="S566" t="b">
        <f>COUNTIF($L566,"Sábado")&gt;0</f>
        <v>0</v>
      </c>
      <c r="T566" t="b">
        <f>COUNTIF($M566,"Domingo")&gt;0</f>
        <v>0</v>
      </c>
      <c r="U566">
        <v>5</v>
      </c>
      <c r="V566">
        <v>5</v>
      </c>
      <c r="W566" t="s">
        <v>39</v>
      </c>
      <c r="X566" s="1">
        <v>0.29166666666666669</v>
      </c>
      <c r="Y566" s="1">
        <v>0.375</v>
      </c>
      <c r="Z566" t="s">
        <v>29</v>
      </c>
      <c r="AA566" s="1">
        <v>0.45833333333333331</v>
      </c>
      <c r="AB566" s="1">
        <v>4.1666666666666664E-2</v>
      </c>
      <c r="AC566" t="s">
        <v>37</v>
      </c>
      <c r="AD566" t="s">
        <v>37</v>
      </c>
    </row>
    <row r="567" spans="1:31" x14ac:dyDescent="0.25">
      <c r="A567">
        <v>28052</v>
      </c>
      <c r="B567" t="s">
        <v>54</v>
      </c>
      <c r="C567">
        <v>17.61</v>
      </c>
      <c r="E567" t="s">
        <v>38</v>
      </c>
      <c r="K567" t="s">
        <v>34</v>
      </c>
      <c r="L567" t="s">
        <v>41</v>
      </c>
      <c r="N567" t="b">
        <f>COUNTIF($G567,"Lunes")&gt;0</f>
        <v>0</v>
      </c>
      <c r="O567" t="b">
        <f>COUNTIF($H567,"Martes")&gt;0</f>
        <v>0</v>
      </c>
      <c r="P567" t="b">
        <f>COUNTIF($I567,"Miércoles")&gt;0</f>
        <v>0</v>
      </c>
      <c r="Q567" t="b">
        <f>COUNTIF($J567,"Jueves")&gt;0</f>
        <v>0</v>
      </c>
      <c r="R567" t="b">
        <f>COUNTIF($K567,"Viernes")&gt;0</f>
        <v>1</v>
      </c>
      <c r="S567" t="b">
        <f>COUNTIF($L567,"Sábado")&gt;0</f>
        <v>1</v>
      </c>
      <c r="T567" t="b">
        <f>COUNTIF($M567,"Domingo")&gt;0</f>
        <v>0</v>
      </c>
      <c r="U567">
        <v>2</v>
      </c>
      <c r="V567">
        <v>2</v>
      </c>
      <c r="W567" t="s">
        <v>28</v>
      </c>
      <c r="X567" s="1">
        <v>0.25</v>
      </c>
      <c r="Z567" t="s">
        <v>35</v>
      </c>
      <c r="AA567" s="1">
        <v>0.375</v>
      </c>
    </row>
    <row r="568" spans="1:31" x14ac:dyDescent="0.25">
      <c r="A568">
        <v>28053</v>
      </c>
      <c r="B568" t="s">
        <v>30</v>
      </c>
      <c r="C568">
        <v>19.989999999999998</v>
      </c>
      <c r="D568">
        <v>3</v>
      </c>
      <c r="E568" t="s">
        <v>23</v>
      </c>
      <c r="F568" t="s">
        <v>32</v>
      </c>
      <c r="G568" t="s">
        <v>25</v>
      </c>
      <c r="H568" t="s">
        <v>33</v>
      </c>
      <c r="I568" t="s">
        <v>26</v>
      </c>
      <c r="J568" t="s">
        <v>27</v>
      </c>
      <c r="K568" t="s">
        <v>34</v>
      </c>
      <c r="N568" t="b">
        <f>COUNTIF($G568,"Lunes")&gt;0</f>
        <v>1</v>
      </c>
      <c r="O568" t="b">
        <f>COUNTIF($H568,"Martes")&gt;0</f>
        <v>1</v>
      </c>
      <c r="P568" t="b">
        <f>COUNTIF($I568,"Miércoles")&gt;0</f>
        <v>1</v>
      </c>
      <c r="Q568" t="b">
        <f>COUNTIF($J568,"Jueves")&gt;0</f>
        <v>1</v>
      </c>
      <c r="R568" t="b">
        <f>COUNTIF($K568,"Viernes")&gt;0</f>
        <v>1</v>
      </c>
      <c r="S568" t="b">
        <f>COUNTIF($L568,"Sábado")&gt;0</f>
        <v>0</v>
      </c>
      <c r="T568" t="b">
        <f>COUNTIF($M568,"Domingo")&gt;0</f>
        <v>0</v>
      </c>
      <c r="U568">
        <v>5</v>
      </c>
      <c r="V568">
        <v>5</v>
      </c>
      <c r="W568" t="s">
        <v>28</v>
      </c>
      <c r="X568" s="1">
        <v>0.35416666666666669</v>
      </c>
      <c r="Z568" t="s">
        <v>35</v>
      </c>
      <c r="AA568" s="1">
        <v>0.75</v>
      </c>
      <c r="AC568" t="s">
        <v>36</v>
      </c>
      <c r="AE568">
        <v>1</v>
      </c>
    </row>
    <row r="569" spans="1:31" x14ac:dyDescent="0.25">
      <c r="A569">
        <v>28054</v>
      </c>
      <c r="B569" t="s">
        <v>22</v>
      </c>
      <c r="C569">
        <v>2.58</v>
      </c>
      <c r="E569" t="s">
        <v>23</v>
      </c>
      <c r="F569" t="s">
        <v>32</v>
      </c>
      <c r="G569" t="s">
        <v>25</v>
      </c>
      <c r="H569" t="s">
        <v>33</v>
      </c>
      <c r="I569" t="s">
        <v>26</v>
      </c>
      <c r="J569" t="s">
        <v>27</v>
      </c>
      <c r="K569" t="s">
        <v>34</v>
      </c>
      <c r="N569" t="b">
        <f>COUNTIF($G569,"Lunes")&gt;0</f>
        <v>1</v>
      </c>
      <c r="O569" t="b">
        <f>COUNTIF($H569,"Martes")&gt;0</f>
        <v>1</v>
      </c>
      <c r="P569" t="b">
        <f>COUNTIF($I569,"Miércoles")&gt;0</f>
        <v>1</v>
      </c>
      <c r="Q569" t="b">
        <f>COUNTIF($J569,"Jueves")&gt;0</f>
        <v>1</v>
      </c>
      <c r="R569" t="b">
        <f>COUNTIF($K569,"Viernes")&gt;0</f>
        <v>1</v>
      </c>
      <c r="S569" t="b">
        <f>COUNTIF($L569,"Sábado")&gt;0</f>
        <v>0</v>
      </c>
      <c r="T569" t="b">
        <f>COUNTIF($M569,"Domingo")&gt;0</f>
        <v>0</v>
      </c>
      <c r="U569">
        <v>5</v>
      </c>
      <c r="V569">
        <v>5</v>
      </c>
      <c r="W569" t="s">
        <v>28</v>
      </c>
      <c r="X569" s="1">
        <v>0.29166666666666669</v>
      </c>
      <c r="Z569" t="s">
        <v>35</v>
      </c>
      <c r="AA569" s="1">
        <v>0.125</v>
      </c>
      <c r="AC569" t="s">
        <v>37</v>
      </c>
      <c r="AD569" t="s">
        <v>37</v>
      </c>
    </row>
    <row r="570" spans="1:31" x14ac:dyDescent="0.25">
      <c r="A570">
        <v>28055</v>
      </c>
      <c r="B570" t="s">
        <v>22</v>
      </c>
      <c r="C570">
        <v>14.31</v>
      </c>
      <c r="E570" t="s">
        <v>23</v>
      </c>
      <c r="F570" t="s">
        <v>32</v>
      </c>
      <c r="G570" t="s">
        <v>25</v>
      </c>
      <c r="H570" t="s">
        <v>33</v>
      </c>
      <c r="I570" t="s">
        <v>26</v>
      </c>
      <c r="J570" t="s">
        <v>27</v>
      </c>
      <c r="K570" t="s">
        <v>34</v>
      </c>
      <c r="N570" t="b">
        <f>COUNTIF($G570,"Lunes")&gt;0</f>
        <v>1</v>
      </c>
      <c r="O570" t="b">
        <f>COUNTIF($H570,"Martes")&gt;0</f>
        <v>1</v>
      </c>
      <c r="P570" t="b">
        <f>COUNTIF($I570,"Miércoles")&gt;0</f>
        <v>1</v>
      </c>
      <c r="Q570" t="b">
        <f>COUNTIF($J570,"Jueves")&gt;0</f>
        <v>1</v>
      </c>
      <c r="R570" t="b">
        <f>COUNTIF($K570,"Viernes")&gt;0</f>
        <v>1</v>
      </c>
      <c r="S570" t="b">
        <f>COUNTIF($L570,"Sábado")&gt;0</f>
        <v>0</v>
      </c>
      <c r="T570" t="b">
        <f>COUNTIF($M570,"Domingo")&gt;0</f>
        <v>0</v>
      </c>
      <c r="U570">
        <v>5</v>
      </c>
      <c r="V570">
        <v>5</v>
      </c>
      <c r="W570" t="s">
        <v>39</v>
      </c>
      <c r="X570" s="1">
        <v>0.41666666666666669</v>
      </c>
      <c r="Y570" s="1">
        <v>0.75</v>
      </c>
      <c r="Z570" t="s">
        <v>29</v>
      </c>
      <c r="AA570" s="1">
        <v>0.41666666666666669</v>
      </c>
      <c r="AB570" s="1">
        <v>0.75</v>
      </c>
      <c r="AC570" t="s">
        <v>36</v>
      </c>
      <c r="AD570" t="s">
        <v>37</v>
      </c>
      <c r="AE570">
        <v>2</v>
      </c>
    </row>
    <row r="571" spans="1:31" x14ac:dyDescent="0.25">
      <c r="A571">
        <v>28056</v>
      </c>
      <c r="B571" t="s">
        <v>40</v>
      </c>
      <c r="C571">
        <v>3.86</v>
      </c>
      <c r="E571" t="s">
        <v>23</v>
      </c>
      <c r="F571" t="s">
        <v>24</v>
      </c>
      <c r="G571" t="s">
        <v>25</v>
      </c>
      <c r="H571" t="s">
        <v>33</v>
      </c>
      <c r="I571" t="s">
        <v>26</v>
      </c>
      <c r="J571" t="s">
        <v>27</v>
      </c>
      <c r="K571" t="s">
        <v>34</v>
      </c>
      <c r="L571" t="s">
        <v>41</v>
      </c>
      <c r="N571" t="b">
        <f>COUNTIF($G571,"Lunes")&gt;0</f>
        <v>1</v>
      </c>
      <c r="O571" t="b">
        <f>COUNTIF($H571,"Martes")&gt;0</f>
        <v>1</v>
      </c>
      <c r="P571" t="b">
        <f>COUNTIF($I571,"Miércoles")&gt;0</f>
        <v>1</v>
      </c>
      <c r="Q571" t="b">
        <f>COUNTIF($J571,"Jueves")&gt;0</f>
        <v>1</v>
      </c>
      <c r="R571" t="b">
        <f>COUNTIF($K571,"Viernes")&gt;0</f>
        <v>1</v>
      </c>
      <c r="S571" t="b">
        <f>COUNTIF($L571,"Sábado")&gt;0</f>
        <v>1</v>
      </c>
      <c r="T571" t="b">
        <f>COUNTIF($M571,"Domingo")&gt;0</f>
        <v>0</v>
      </c>
      <c r="U571">
        <v>6</v>
      </c>
      <c r="V571">
        <v>6</v>
      </c>
      <c r="W571" t="s">
        <v>28</v>
      </c>
      <c r="X571" s="1">
        <v>0.375</v>
      </c>
      <c r="Z571" t="s">
        <v>35</v>
      </c>
      <c r="AA571" s="1">
        <v>0.79166666666666663</v>
      </c>
    </row>
    <row r="572" spans="1:31" x14ac:dyDescent="0.25">
      <c r="A572">
        <v>28057</v>
      </c>
      <c r="B572" t="s">
        <v>22</v>
      </c>
      <c r="C572">
        <v>6.34</v>
      </c>
      <c r="E572" t="s">
        <v>38</v>
      </c>
      <c r="F572" t="s">
        <v>24</v>
      </c>
      <c r="H572" t="s">
        <v>33</v>
      </c>
      <c r="I572" t="s">
        <v>26</v>
      </c>
      <c r="J572" t="s">
        <v>27</v>
      </c>
      <c r="N572" t="b">
        <f>COUNTIF($G572,"Lunes")&gt;0</f>
        <v>0</v>
      </c>
      <c r="O572" t="b">
        <f>COUNTIF($H572,"Martes")&gt;0</f>
        <v>1</v>
      </c>
      <c r="P572" t="b">
        <f>COUNTIF($I572,"Miércoles")&gt;0</f>
        <v>1</v>
      </c>
      <c r="Q572" t="b">
        <f>COUNTIF($J572,"Jueves")&gt;0</f>
        <v>1</v>
      </c>
      <c r="R572" t="b">
        <f>COUNTIF($K572,"Viernes")&gt;0</f>
        <v>0</v>
      </c>
      <c r="S572" t="b">
        <f>COUNTIF($L572,"Sábado")&gt;0</f>
        <v>0</v>
      </c>
      <c r="T572" t="b">
        <f>COUNTIF($M572,"Domingo")&gt;0</f>
        <v>0</v>
      </c>
      <c r="U572">
        <v>3</v>
      </c>
      <c r="V572">
        <v>3</v>
      </c>
      <c r="W572" t="s">
        <v>39</v>
      </c>
      <c r="X572" s="1">
        <v>0.29166666666666669</v>
      </c>
      <c r="Y572" s="1">
        <v>0.45833333333333331</v>
      </c>
      <c r="Z572" t="s">
        <v>35</v>
      </c>
      <c r="AA572" s="1">
        <v>0.125</v>
      </c>
    </row>
    <row r="573" spans="1:31" x14ac:dyDescent="0.25">
      <c r="A573">
        <v>28058</v>
      </c>
      <c r="B573" t="s">
        <v>22</v>
      </c>
      <c r="C573">
        <v>8.2799999999999994</v>
      </c>
      <c r="E573" t="s">
        <v>23</v>
      </c>
      <c r="F573" t="s">
        <v>32</v>
      </c>
      <c r="G573" t="s">
        <v>25</v>
      </c>
      <c r="H573" t="s">
        <v>33</v>
      </c>
      <c r="I573" t="s">
        <v>26</v>
      </c>
      <c r="J573" t="s">
        <v>27</v>
      </c>
      <c r="K573" t="s">
        <v>34</v>
      </c>
      <c r="N573" t="b">
        <f>COUNTIF($G573,"Lunes")&gt;0</f>
        <v>1</v>
      </c>
      <c r="O573" t="b">
        <f>COUNTIF($H573,"Martes")&gt;0</f>
        <v>1</v>
      </c>
      <c r="P573" t="b">
        <f>COUNTIF($I573,"Miércoles")&gt;0</f>
        <v>1</v>
      </c>
      <c r="Q573" t="b">
        <f>COUNTIF($J573,"Jueves")&gt;0</f>
        <v>1</v>
      </c>
      <c r="R573" t="b">
        <f>COUNTIF($K573,"Viernes")&gt;0</f>
        <v>1</v>
      </c>
      <c r="S573" t="b">
        <f>COUNTIF($L573,"Sábado")&gt;0</f>
        <v>0</v>
      </c>
      <c r="T573" t="b">
        <f>COUNTIF($M573,"Domingo")&gt;0</f>
        <v>0</v>
      </c>
      <c r="U573">
        <v>5</v>
      </c>
      <c r="V573">
        <v>5</v>
      </c>
      <c r="W573" t="s">
        <v>39</v>
      </c>
      <c r="X573" s="1">
        <v>0.45833333333333331</v>
      </c>
      <c r="Y573" s="1">
        <v>0.16666666666666666</v>
      </c>
      <c r="Z573" t="s">
        <v>29</v>
      </c>
      <c r="AA573" s="1">
        <v>0.125</v>
      </c>
      <c r="AB573" s="1">
        <v>0.41666666666666669</v>
      </c>
      <c r="AC573" t="s">
        <v>36</v>
      </c>
    </row>
    <row r="574" spans="1:31" x14ac:dyDescent="0.25">
      <c r="A574">
        <v>28059</v>
      </c>
      <c r="B574" t="s">
        <v>22</v>
      </c>
      <c r="C574">
        <v>2.8</v>
      </c>
      <c r="E574" t="s">
        <v>23</v>
      </c>
      <c r="F574" t="s">
        <v>32</v>
      </c>
      <c r="G574" t="s">
        <v>25</v>
      </c>
      <c r="H574" t="s">
        <v>33</v>
      </c>
      <c r="I574" t="s">
        <v>26</v>
      </c>
      <c r="J574" t="s">
        <v>27</v>
      </c>
      <c r="K574" t="s">
        <v>34</v>
      </c>
      <c r="N574" t="b">
        <f>COUNTIF($G574,"Lunes")&gt;0</f>
        <v>1</v>
      </c>
      <c r="O574" t="b">
        <f>COUNTIF($H574,"Martes")&gt;0</f>
        <v>1</v>
      </c>
      <c r="P574" t="b">
        <f>COUNTIF($I574,"Miércoles")&gt;0</f>
        <v>1</v>
      </c>
      <c r="Q574" t="b">
        <f>COUNTIF($J574,"Jueves")&gt;0</f>
        <v>1</v>
      </c>
      <c r="R574" t="b">
        <f>COUNTIF($K574,"Viernes")&gt;0</f>
        <v>1</v>
      </c>
      <c r="S574" t="b">
        <f>COUNTIF($L574,"Sábado")&gt;0</f>
        <v>0</v>
      </c>
      <c r="T574" t="b">
        <f>COUNTIF($M574,"Domingo")&gt;0</f>
        <v>0</v>
      </c>
      <c r="U574">
        <v>5</v>
      </c>
      <c r="V574">
        <v>5</v>
      </c>
      <c r="W574" t="s">
        <v>39</v>
      </c>
      <c r="X574" s="1">
        <v>0.29166666666666669</v>
      </c>
      <c r="Y574" s="1">
        <v>0.75</v>
      </c>
      <c r="Z574" t="s">
        <v>29</v>
      </c>
      <c r="AA574" s="1">
        <v>0.45833333333333331</v>
      </c>
      <c r="AB574" s="1">
        <v>0.83333333333333337</v>
      </c>
      <c r="AC574" t="s">
        <v>45</v>
      </c>
      <c r="AE574">
        <v>1</v>
      </c>
    </row>
    <row r="575" spans="1:31" x14ac:dyDescent="0.25">
      <c r="A575">
        <v>28060</v>
      </c>
      <c r="B575" t="s">
        <v>22</v>
      </c>
      <c r="C575">
        <v>6.2</v>
      </c>
      <c r="E575" t="s">
        <v>46</v>
      </c>
      <c r="G575" t="s">
        <v>25</v>
      </c>
      <c r="H575" t="s">
        <v>33</v>
      </c>
      <c r="I575" t="s">
        <v>26</v>
      </c>
      <c r="J575" t="s">
        <v>27</v>
      </c>
      <c r="K575" t="s">
        <v>34</v>
      </c>
      <c r="L575" t="s">
        <v>41</v>
      </c>
      <c r="N575" t="b">
        <f>COUNTIF($G575,"Lunes")&gt;0</f>
        <v>1</v>
      </c>
      <c r="O575" t="b">
        <f>COUNTIF($H575,"Martes")&gt;0</f>
        <v>1</v>
      </c>
      <c r="P575" t="b">
        <f>COUNTIF($I575,"Miércoles")&gt;0</f>
        <v>1</v>
      </c>
      <c r="Q575" t="b">
        <f>COUNTIF($J575,"Jueves")&gt;0</f>
        <v>1</v>
      </c>
      <c r="R575" t="b">
        <f>COUNTIF($K575,"Viernes")&gt;0</f>
        <v>1</v>
      </c>
      <c r="S575" t="b">
        <f>COUNTIF($L575,"Sábado")&gt;0</f>
        <v>1</v>
      </c>
      <c r="T575" t="b">
        <f>COUNTIF($M575,"Domingo")&gt;0</f>
        <v>0</v>
      </c>
      <c r="U575">
        <v>6</v>
      </c>
      <c r="V575">
        <v>6</v>
      </c>
      <c r="W575" t="s">
        <v>28</v>
      </c>
      <c r="X575" s="1">
        <v>0.16666666666666666</v>
      </c>
      <c r="Z575" t="s">
        <v>35</v>
      </c>
      <c r="AA575" s="1">
        <v>0.40972222222222221</v>
      </c>
    </row>
    <row r="576" spans="1:31" x14ac:dyDescent="0.25">
      <c r="A576">
        <v>28061</v>
      </c>
      <c r="B576" t="s">
        <v>22</v>
      </c>
      <c r="C576">
        <v>4.1900000000000004</v>
      </c>
      <c r="E576" t="s">
        <v>23</v>
      </c>
      <c r="F576" t="s">
        <v>32</v>
      </c>
      <c r="G576" t="s">
        <v>25</v>
      </c>
      <c r="H576" t="s">
        <v>33</v>
      </c>
      <c r="I576" t="s">
        <v>26</v>
      </c>
      <c r="J576" t="s">
        <v>27</v>
      </c>
      <c r="K576" t="s">
        <v>34</v>
      </c>
      <c r="N576" t="b">
        <f>COUNTIF($G576,"Lunes")&gt;0</f>
        <v>1</v>
      </c>
      <c r="O576" t="b">
        <f>COUNTIF($H576,"Martes")&gt;0</f>
        <v>1</v>
      </c>
      <c r="P576" t="b">
        <f>COUNTIF($I576,"Miércoles")&gt;0</f>
        <v>1</v>
      </c>
      <c r="Q576" t="b">
        <f>COUNTIF($J576,"Jueves")&gt;0</f>
        <v>1</v>
      </c>
      <c r="R576" t="b">
        <f>COUNTIF($K576,"Viernes")&gt;0</f>
        <v>1</v>
      </c>
      <c r="S576" t="b">
        <f>COUNTIF($L576,"Sábado")&gt;0</f>
        <v>0</v>
      </c>
      <c r="T576" t="b">
        <f>COUNTIF($M576,"Domingo")&gt;0</f>
        <v>0</v>
      </c>
      <c r="U576">
        <v>5</v>
      </c>
      <c r="V576">
        <v>5</v>
      </c>
      <c r="W576" t="s">
        <v>39</v>
      </c>
      <c r="X576" s="1">
        <v>0.29166666666666669</v>
      </c>
      <c r="Y576" s="1">
        <v>4.1666666666666664E-2</v>
      </c>
      <c r="Z576" t="s">
        <v>35</v>
      </c>
      <c r="AA576" s="1">
        <v>0.41666666666666669</v>
      </c>
      <c r="AC576" t="s">
        <v>37</v>
      </c>
      <c r="AD576" t="s">
        <v>37</v>
      </c>
    </row>
    <row r="577" spans="1:31" x14ac:dyDescent="0.25">
      <c r="A577">
        <v>28062</v>
      </c>
      <c r="B577" t="s">
        <v>22</v>
      </c>
      <c r="C577">
        <v>10.050000000000001</v>
      </c>
      <c r="E577" t="s">
        <v>23</v>
      </c>
      <c r="F577" t="s">
        <v>32</v>
      </c>
      <c r="G577" t="s">
        <v>25</v>
      </c>
      <c r="H577" t="s">
        <v>33</v>
      </c>
      <c r="I577" t="s">
        <v>26</v>
      </c>
      <c r="J577" t="s">
        <v>27</v>
      </c>
      <c r="K577" t="s">
        <v>34</v>
      </c>
      <c r="N577" t="b">
        <f>COUNTIF($G577,"Lunes")&gt;0</f>
        <v>1</v>
      </c>
      <c r="O577" t="b">
        <f>COUNTIF($H577,"Martes")&gt;0</f>
        <v>1</v>
      </c>
      <c r="P577" t="b">
        <f>COUNTIF($I577,"Miércoles")&gt;0</f>
        <v>1</v>
      </c>
      <c r="Q577" t="b">
        <f>COUNTIF($J577,"Jueves")&gt;0</f>
        <v>1</v>
      </c>
      <c r="R577" t="b">
        <f>COUNTIF($K577,"Viernes")&gt;0</f>
        <v>1</v>
      </c>
      <c r="S577" t="b">
        <f>COUNTIF($L577,"Sábado")&gt;0</f>
        <v>0</v>
      </c>
      <c r="T577" t="b">
        <f>COUNTIF($M577,"Domingo")&gt;0</f>
        <v>0</v>
      </c>
      <c r="U577">
        <v>5</v>
      </c>
      <c r="V577">
        <v>5</v>
      </c>
      <c r="W577" t="s">
        <v>28</v>
      </c>
      <c r="X577" s="1">
        <v>0.45833333333333331</v>
      </c>
      <c r="Z577" t="s">
        <v>29</v>
      </c>
      <c r="AA577" s="1">
        <v>4.1666666666666664E-2</v>
      </c>
      <c r="AB577" s="1">
        <v>0.16666666666666666</v>
      </c>
      <c r="AC577" t="s">
        <v>48</v>
      </c>
      <c r="AE577">
        <v>1</v>
      </c>
    </row>
    <row r="578" spans="1:31" x14ac:dyDescent="0.25">
      <c r="A578">
        <v>28063</v>
      </c>
      <c r="B578" t="s">
        <v>22</v>
      </c>
      <c r="C578">
        <v>21.39</v>
      </c>
      <c r="E578" t="s">
        <v>38</v>
      </c>
      <c r="G578" t="s">
        <v>25</v>
      </c>
      <c r="H578" t="s">
        <v>33</v>
      </c>
      <c r="I578" t="s">
        <v>26</v>
      </c>
      <c r="J578" t="s">
        <v>27</v>
      </c>
      <c r="K578" t="s">
        <v>34</v>
      </c>
      <c r="N578" t="b">
        <f>COUNTIF($G578,"Lunes")&gt;0</f>
        <v>1</v>
      </c>
      <c r="O578" t="b">
        <f>COUNTIF($H578,"Martes")&gt;0</f>
        <v>1</v>
      </c>
      <c r="P578" t="b">
        <f>COUNTIF($I578,"Miércoles")&gt;0</f>
        <v>1</v>
      </c>
      <c r="Q578" t="b">
        <f>COUNTIF($J578,"Jueves")&gt;0</f>
        <v>1</v>
      </c>
      <c r="R578" t="b">
        <f>COUNTIF($K578,"Viernes")&gt;0</f>
        <v>1</v>
      </c>
      <c r="S578" t="b">
        <f>COUNTIF($L578,"Sábado")&gt;0</f>
        <v>0</v>
      </c>
      <c r="T578" t="b">
        <f>COUNTIF($M578,"Domingo")&gt;0</f>
        <v>0</v>
      </c>
      <c r="U578">
        <v>5</v>
      </c>
      <c r="V578">
        <v>5</v>
      </c>
      <c r="W578" t="s">
        <v>39</v>
      </c>
      <c r="X578" s="1">
        <v>0.28472222222222221</v>
      </c>
      <c r="Y578" s="1">
        <v>0.36805555555555558</v>
      </c>
      <c r="Z578" t="s">
        <v>35</v>
      </c>
      <c r="AA578" s="1">
        <v>0.54166666666666663</v>
      </c>
    </row>
    <row r="579" spans="1:31" x14ac:dyDescent="0.25">
      <c r="A579">
        <v>28064</v>
      </c>
      <c r="B579" t="s">
        <v>22</v>
      </c>
      <c r="C579">
        <v>13.86</v>
      </c>
      <c r="E579" t="s">
        <v>49</v>
      </c>
      <c r="F579" t="s">
        <v>24</v>
      </c>
      <c r="G579" t="s">
        <v>25</v>
      </c>
      <c r="H579" t="s">
        <v>33</v>
      </c>
      <c r="I579" t="s">
        <v>26</v>
      </c>
      <c r="J579" t="s">
        <v>27</v>
      </c>
      <c r="K579" t="s">
        <v>34</v>
      </c>
      <c r="N579" t="b">
        <f>COUNTIF($G579,"Lunes")&gt;0</f>
        <v>1</v>
      </c>
      <c r="O579" t="b">
        <f>COUNTIF($H579,"Martes")&gt;0</f>
        <v>1</v>
      </c>
      <c r="P579" t="b">
        <f>COUNTIF($I579,"Miércoles")&gt;0</f>
        <v>1</v>
      </c>
      <c r="Q579" t="b">
        <f>COUNTIF($J579,"Jueves")&gt;0</f>
        <v>1</v>
      </c>
      <c r="R579" t="b">
        <f>COUNTIF($K579,"Viernes")&gt;0</f>
        <v>1</v>
      </c>
      <c r="S579" t="b">
        <f>COUNTIF($L579,"Sábado")&gt;0</f>
        <v>0</v>
      </c>
      <c r="T579" t="b">
        <f>COUNTIF($M579,"Domingo")&gt;0</f>
        <v>0</v>
      </c>
      <c r="U579">
        <v>5</v>
      </c>
      <c r="V579">
        <v>5</v>
      </c>
      <c r="W579" t="s">
        <v>39</v>
      </c>
      <c r="X579" s="1">
        <v>0.29166666666666669</v>
      </c>
      <c r="Y579" s="1">
        <v>0.60416666666666663</v>
      </c>
      <c r="Z579" t="s">
        <v>29</v>
      </c>
      <c r="AA579" s="1">
        <v>0.39583333333333331</v>
      </c>
      <c r="AB579" s="1">
        <v>0.3125</v>
      </c>
    </row>
    <row r="580" spans="1:31" x14ac:dyDescent="0.25">
      <c r="A580">
        <v>28065</v>
      </c>
      <c r="B580" t="s">
        <v>54</v>
      </c>
      <c r="C580">
        <v>15.94</v>
      </c>
      <c r="E580" t="s">
        <v>38</v>
      </c>
      <c r="H580" t="s">
        <v>33</v>
      </c>
      <c r="I580" t="s">
        <v>26</v>
      </c>
      <c r="K580" t="s">
        <v>34</v>
      </c>
      <c r="N580" t="b">
        <f>COUNTIF($G580,"Lunes")&gt;0</f>
        <v>0</v>
      </c>
      <c r="O580" t="b">
        <f>COUNTIF($H580,"Martes")&gt;0</f>
        <v>1</v>
      </c>
      <c r="P580" t="b">
        <f>COUNTIF($I580,"Miércoles")&gt;0</f>
        <v>1</v>
      </c>
      <c r="Q580" t="b">
        <f>COUNTIF($J580,"Jueves")&gt;0</f>
        <v>0</v>
      </c>
      <c r="R580" t="b">
        <f>COUNTIF($K580,"Viernes")&gt;0</f>
        <v>1</v>
      </c>
      <c r="S580" t="b">
        <f>COUNTIF($L580,"Sábado")&gt;0</f>
        <v>0</v>
      </c>
      <c r="T580" t="b">
        <f>COUNTIF($M580,"Domingo")&gt;0</f>
        <v>0</v>
      </c>
      <c r="U580">
        <v>3</v>
      </c>
      <c r="V580">
        <v>3</v>
      </c>
      <c r="W580" t="s">
        <v>28</v>
      </c>
      <c r="X580" s="1">
        <v>0.29166666666666669</v>
      </c>
      <c r="Z580" t="s">
        <v>35</v>
      </c>
      <c r="AA580" s="1">
        <v>0.4236111111111111</v>
      </c>
    </row>
    <row r="581" spans="1:31" x14ac:dyDescent="0.25">
      <c r="A581">
        <v>28066</v>
      </c>
      <c r="B581" t="s">
        <v>44</v>
      </c>
      <c r="C581">
        <v>13.88</v>
      </c>
      <c r="D581">
        <v>3</v>
      </c>
      <c r="E581" t="s">
        <v>23</v>
      </c>
      <c r="F581" t="s">
        <v>32</v>
      </c>
      <c r="G581" t="s">
        <v>25</v>
      </c>
      <c r="H581" t="s">
        <v>33</v>
      </c>
      <c r="I581" t="s">
        <v>26</v>
      </c>
      <c r="J581" t="s">
        <v>27</v>
      </c>
      <c r="N581" t="b">
        <f>COUNTIF($G581,"Lunes")&gt;0</f>
        <v>1</v>
      </c>
      <c r="O581" t="b">
        <f>COUNTIF($H581,"Martes")&gt;0</f>
        <v>1</v>
      </c>
      <c r="P581" t="b">
        <f>COUNTIF($I581,"Miércoles")&gt;0</f>
        <v>1</v>
      </c>
      <c r="Q581" t="b">
        <f>COUNTIF($J581,"Jueves")&gt;0</f>
        <v>1</v>
      </c>
      <c r="R581" t="b">
        <f>COUNTIF($K581,"Viernes")&gt;0</f>
        <v>0</v>
      </c>
      <c r="S581" t="b">
        <f>COUNTIF($L581,"Sábado")&gt;0</f>
        <v>0</v>
      </c>
      <c r="T581" t="b">
        <f>COUNTIF($M581,"Domingo")&gt;0</f>
        <v>0</v>
      </c>
      <c r="U581">
        <v>4</v>
      </c>
      <c r="V581">
        <v>4</v>
      </c>
      <c r="W581" t="s">
        <v>28</v>
      </c>
      <c r="X581" s="1">
        <v>0.375</v>
      </c>
      <c r="Z581" t="s">
        <v>29</v>
      </c>
      <c r="AA581" s="1">
        <v>0.45833333333333331</v>
      </c>
      <c r="AB581" s="1">
        <v>0.625</v>
      </c>
      <c r="AC581" t="s">
        <v>36</v>
      </c>
      <c r="AD581" t="s">
        <v>37</v>
      </c>
      <c r="AE581">
        <v>1</v>
      </c>
    </row>
    <row r="582" spans="1:31" x14ac:dyDescent="0.25">
      <c r="A582">
        <v>28067</v>
      </c>
      <c r="B582" t="s">
        <v>54</v>
      </c>
      <c r="C582">
        <v>7.43</v>
      </c>
      <c r="E582" t="s">
        <v>23</v>
      </c>
      <c r="F582" t="s">
        <v>32</v>
      </c>
      <c r="I582" t="s">
        <v>26</v>
      </c>
      <c r="N582" t="b">
        <f>COUNTIF($G582,"Lunes")&gt;0</f>
        <v>0</v>
      </c>
      <c r="O582" t="b">
        <f>COUNTIF($H582,"Martes")&gt;0</f>
        <v>0</v>
      </c>
      <c r="P582" t="b">
        <f>COUNTIF($I582,"Miércoles")&gt;0</f>
        <v>1</v>
      </c>
      <c r="Q582" t="b">
        <f>COUNTIF($J582,"Jueves")&gt;0</f>
        <v>0</v>
      </c>
      <c r="R582" t="b">
        <f>COUNTIF($K582,"Viernes")&gt;0</f>
        <v>0</v>
      </c>
      <c r="S582" t="b">
        <f>COUNTIF($L582,"Sábado")&gt;0</f>
        <v>0</v>
      </c>
      <c r="T582" t="b">
        <f>COUNTIF($M582,"Domingo")&gt;0</f>
        <v>0</v>
      </c>
      <c r="U582">
        <v>1</v>
      </c>
      <c r="V582">
        <v>1</v>
      </c>
      <c r="W582" t="s">
        <v>28</v>
      </c>
      <c r="X582" s="1">
        <v>0.70833333333333337</v>
      </c>
      <c r="Z582" t="s">
        <v>35</v>
      </c>
      <c r="AA582" s="1">
        <v>0.91666666666666663</v>
      </c>
      <c r="AC582" t="s">
        <v>36</v>
      </c>
      <c r="AD582" t="s">
        <v>37</v>
      </c>
    </row>
    <row r="583" spans="1:31" x14ac:dyDescent="0.25">
      <c r="A583">
        <v>28068</v>
      </c>
      <c r="B583" t="s">
        <v>22</v>
      </c>
      <c r="C583">
        <v>8.4600000000000009</v>
      </c>
      <c r="E583" t="s">
        <v>23</v>
      </c>
      <c r="F583" t="s">
        <v>32</v>
      </c>
      <c r="G583" t="s">
        <v>25</v>
      </c>
      <c r="H583" t="s">
        <v>33</v>
      </c>
      <c r="I583" t="s">
        <v>26</v>
      </c>
      <c r="J583" t="s">
        <v>27</v>
      </c>
      <c r="K583" t="s">
        <v>34</v>
      </c>
      <c r="N583" t="b">
        <f>COUNTIF($G583,"Lunes")&gt;0</f>
        <v>1</v>
      </c>
      <c r="O583" t="b">
        <f>COUNTIF($H583,"Martes")&gt;0</f>
        <v>1</v>
      </c>
      <c r="P583" t="b">
        <f>COUNTIF($I583,"Miércoles")&gt;0</f>
        <v>1</v>
      </c>
      <c r="Q583" t="b">
        <f>COUNTIF($J583,"Jueves")&gt;0</f>
        <v>1</v>
      </c>
      <c r="R583" t="b">
        <f>COUNTIF($K583,"Viernes")&gt;0</f>
        <v>1</v>
      </c>
      <c r="S583" t="b">
        <f>COUNTIF($L583,"Sábado")&gt;0</f>
        <v>0</v>
      </c>
      <c r="T583" t="b">
        <f>COUNTIF($M583,"Domingo")&gt;0</f>
        <v>0</v>
      </c>
      <c r="U583">
        <v>5</v>
      </c>
      <c r="V583">
        <v>5</v>
      </c>
      <c r="W583" t="s">
        <v>28</v>
      </c>
      <c r="X583" s="1">
        <v>0.29166666666666669</v>
      </c>
      <c r="Z583" t="s">
        <v>35</v>
      </c>
      <c r="AA583" s="1">
        <v>0.45833333333333331</v>
      </c>
      <c r="AC583" t="s">
        <v>37</v>
      </c>
      <c r="AD583" t="s">
        <v>37</v>
      </c>
      <c r="AE583">
        <v>1</v>
      </c>
    </row>
    <row r="584" spans="1:31" x14ac:dyDescent="0.25">
      <c r="A584">
        <v>28069</v>
      </c>
      <c r="B584" t="s">
        <v>22</v>
      </c>
      <c r="C584">
        <v>10.56</v>
      </c>
      <c r="E584" t="s">
        <v>23</v>
      </c>
      <c r="F584" t="s">
        <v>32</v>
      </c>
      <c r="G584" t="s">
        <v>25</v>
      </c>
      <c r="H584" t="s">
        <v>33</v>
      </c>
      <c r="I584" t="s">
        <v>26</v>
      </c>
      <c r="J584" t="s">
        <v>27</v>
      </c>
      <c r="N584" t="b">
        <f>COUNTIF($G584,"Lunes")&gt;0</f>
        <v>1</v>
      </c>
      <c r="O584" t="b">
        <f>COUNTIF($H584,"Martes")&gt;0</f>
        <v>1</v>
      </c>
      <c r="P584" t="b">
        <f>COUNTIF($I584,"Miércoles")&gt;0</f>
        <v>1</v>
      </c>
      <c r="Q584" t="b">
        <f>COUNTIF($J584,"Jueves")&gt;0</f>
        <v>1</v>
      </c>
      <c r="R584" t="b">
        <f>COUNTIF($K584,"Viernes")&gt;0</f>
        <v>0</v>
      </c>
      <c r="S584" t="b">
        <f>COUNTIF($L584,"Sábado")&gt;0</f>
        <v>0</v>
      </c>
      <c r="T584" t="b">
        <f>COUNTIF($M584,"Domingo")&gt;0</f>
        <v>0</v>
      </c>
      <c r="U584">
        <v>4</v>
      </c>
      <c r="V584">
        <v>4</v>
      </c>
      <c r="W584" t="s">
        <v>28</v>
      </c>
      <c r="X584" s="1">
        <v>0.375</v>
      </c>
      <c r="Z584" t="s">
        <v>29</v>
      </c>
      <c r="AA584" s="1">
        <v>4.1666666666666664E-2</v>
      </c>
      <c r="AB584" s="1">
        <v>0.25</v>
      </c>
      <c r="AE584">
        <v>1</v>
      </c>
    </row>
    <row r="585" spans="1:31" x14ac:dyDescent="0.25">
      <c r="A585">
        <v>28070</v>
      </c>
      <c r="B585" t="s">
        <v>22</v>
      </c>
      <c r="C585">
        <v>7.07</v>
      </c>
      <c r="E585" t="s">
        <v>23</v>
      </c>
      <c r="F585" t="s">
        <v>32</v>
      </c>
      <c r="G585" t="s">
        <v>25</v>
      </c>
      <c r="I585" t="s">
        <v>26</v>
      </c>
      <c r="J585" t="s">
        <v>27</v>
      </c>
      <c r="N585" t="b">
        <f>COUNTIF($G585,"Lunes")&gt;0</f>
        <v>1</v>
      </c>
      <c r="O585" t="b">
        <f>COUNTIF($H585,"Martes")&gt;0</f>
        <v>0</v>
      </c>
      <c r="P585" t="b">
        <f>COUNTIF($I585,"Miércoles")&gt;0</f>
        <v>1</v>
      </c>
      <c r="Q585" t="b">
        <f>COUNTIF($J585,"Jueves")&gt;0</f>
        <v>1</v>
      </c>
      <c r="R585" t="b">
        <f>COUNTIF($K585,"Viernes")&gt;0</f>
        <v>0</v>
      </c>
      <c r="S585" t="b">
        <f>COUNTIF($L585,"Sábado")&gt;0</f>
        <v>0</v>
      </c>
      <c r="T585" t="b">
        <f>COUNTIF($M585,"Domingo")&gt;0</f>
        <v>0</v>
      </c>
      <c r="U585">
        <v>3</v>
      </c>
      <c r="V585">
        <v>3</v>
      </c>
      <c r="W585" t="s">
        <v>39</v>
      </c>
      <c r="X585" s="1">
        <v>0.2986111111111111</v>
      </c>
      <c r="Y585" s="1">
        <v>0.375</v>
      </c>
      <c r="Z585" t="s">
        <v>29</v>
      </c>
      <c r="AA585" s="1">
        <v>0.45833333333333331</v>
      </c>
      <c r="AB585" s="1">
        <v>0.375</v>
      </c>
      <c r="AC585" t="s">
        <v>37</v>
      </c>
      <c r="AD585" t="s">
        <v>37</v>
      </c>
    </row>
    <row r="586" spans="1:31" x14ac:dyDescent="0.25">
      <c r="A586">
        <v>28071</v>
      </c>
      <c r="B586" t="s">
        <v>22</v>
      </c>
      <c r="C586">
        <v>10.1</v>
      </c>
      <c r="E586" t="s">
        <v>68</v>
      </c>
      <c r="G586" t="s">
        <v>25</v>
      </c>
      <c r="H586" t="s">
        <v>33</v>
      </c>
      <c r="I586" t="s">
        <v>26</v>
      </c>
      <c r="J586" t="s">
        <v>27</v>
      </c>
      <c r="N586" t="b">
        <f>COUNTIF($G586,"Lunes")&gt;0</f>
        <v>1</v>
      </c>
      <c r="O586" t="b">
        <f>COUNTIF($H586,"Martes")&gt;0</f>
        <v>1</v>
      </c>
      <c r="P586" t="b">
        <f>COUNTIF($I586,"Miércoles")&gt;0</f>
        <v>1</v>
      </c>
      <c r="Q586" t="b">
        <f>COUNTIF($J586,"Jueves")&gt;0</f>
        <v>1</v>
      </c>
      <c r="R586" t="b">
        <f>COUNTIF($K586,"Viernes")&gt;0</f>
        <v>0</v>
      </c>
      <c r="S586" t="b">
        <f>COUNTIF($L586,"Sábado")&gt;0</f>
        <v>0</v>
      </c>
      <c r="T586" t="b">
        <f>COUNTIF($M586,"Domingo")&gt;0</f>
        <v>0</v>
      </c>
      <c r="U586">
        <v>4</v>
      </c>
      <c r="V586">
        <v>4</v>
      </c>
      <c r="W586" t="s">
        <v>39</v>
      </c>
      <c r="X586" s="1">
        <v>0.45833333333333331</v>
      </c>
      <c r="Y586" s="1">
        <v>0.75</v>
      </c>
      <c r="Z586" t="s">
        <v>35</v>
      </c>
      <c r="AA586" s="1">
        <v>0.875</v>
      </c>
    </row>
    <row r="587" spans="1:31" x14ac:dyDescent="0.25">
      <c r="A587">
        <v>28072</v>
      </c>
      <c r="B587" t="s">
        <v>22</v>
      </c>
      <c r="C587">
        <v>22.46</v>
      </c>
      <c r="E587" t="s">
        <v>42</v>
      </c>
      <c r="G587" t="s">
        <v>25</v>
      </c>
      <c r="H587" t="s">
        <v>33</v>
      </c>
      <c r="I587" t="s">
        <v>26</v>
      </c>
      <c r="J587" t="s">
        <v>27</v>
      </c>
      <c r="K587" t="s">
        <v>34</v>
      </c>
      <c r="N587" t="b">
        <f>COUNTIF($G587,"Lunes")&gt;0</f>
        <v>1</v>
      </c>
      <c r="O587" t="b">
        <f>COUNTIF($H587,"Martes")&gt;0</f>
        <v>1</v>
      </c>
      <c r="P587" t="b">
        <f>COUNTIF($I587,"Miércoles")&gt;0</f>
        <v>1</v>
      </c>
      <c r="Q587" t="b">
        <f>COUNTIF($J587,"Jueves")&gt;0</f>
        <v>1</v>
      </c>
      <c r="R587" t="b">
        <f>COUNTIF($K587,"Viernes")&gt;0</f>
        <v>1</v>
      </c>
      <c r="S587" t="b">
        <f>COUNTIF($L587,"Sábado")&gt;0</f>
        <v>0</v>
      </c>
      <c r="T587" t="b">
        <f>COUNTIF($M587,"Domingo")&gt;0</f>
        <v>0</v>
      </c>
      <c r="U587">
        <v>5</v>
      </c>
      <c r="V587">
        <v>5</v>
      </c>
      <c r="W587" t="s">
        <v>28</v>
      </c>
      <c r="X587" s="1">
        <v>0.375</v>
      </c>
      <c r="Z587" t="s">
        <v>29</v>
      </c>
      <c r="AA587" s="1">
        <v>4.1666666666666664E-2</v>
      </c>
      <c r="AB587" s="1">
        <v>0.125</v>
      </c>
    </row>
    <row r="588" spans="1:31" x14ac:dyDescent="0.25">
      <c r="A588">
        <v>28073</v>
      </c>
      <c r="B588" t="s">
        <v>54</v>
      </c>
      <c r="C588">
        <v>14.99</v>
      </c>
      <c r="E588" t="s">
        <v>23</v>
      </c>
      <c r="F588" t="s">
        <v>32</v>
      </c>
      <c r="I588" t="s">
        <v>26</v>
      </c>
      <c r="J588" t="s">
        <v>27</v>
      </c>
      <c r="N588" t="b">
        <f>COUNTIF($G588,"Lunes")&gt;0</f>
        <v>0</v>
      </c>
      <c r="O588" t="b">
        <f>COUNTIF($H588,"Martes")&gt;0</f>
        <v>0</v>
      </c>
      <c r="P588" t="b">
        <f>COUNTIF($I588,"Miércoles")&gt;0</f>
        <v>1</v>
      </c>
      <c r="Q588" t="b">
        <f>COUNTIF($J588,"Jueves")&gt;0</f>
        <v>1</v>
      </c>
      <c r="R588" t="b">
        <f>COUNTIF($K588,"Viernes")&gt;0</f>
        <v>0</v>
      </c>
      <c r="S588" t="b">
        <f>COUNTIF($L588,"Sábado")&gt;0</f>
        <v>0</v>
      </c>
      <c r="T588" t="b">
        <f>COUNTIF($M588,"Domingo")&gt;0</f>
        <v>0</v>
      </c>
      <c r="U588">
        <v>2</v>
      </c>
      <c r="V588">
        <v>2</v>
      </c>
      <c r="W588" t="s">
        <v>28</v>
      </c>
      <c r="X588" s="1">
        <v>0.79166666666666663</v>
      </c>
      <c r="Z588" t="s">
        <v>35</v>
      </c>
      <c r="AA588" s="1">
        <v>0.91666666666666663</v>
      </c>
      <c r="AC588" t="s">
        <v>37</v>
      </c>
      <c r="AD588" t="s">
        <v>37</v>
      </c>
    </row>
    <row r="589" spans="1:31" x14ac:dyDescent="0.25">
      <c r="A589">
        <v>28074</v>
      </c>
      <c r="B589" t="s">
        <v>22</v>
      </c>
      <c r="C589">
        <v>31.1</v>
      </c>
      <c r="D589">
        <v>210</v>
      </c>
      <c r="E589" t="s">
        <v>23</v>
      </c>
      <c r="F589" t="s">
        <v>32</v>
      </c>
      <c r="G589" t="s">
        <v>25</v>
      </c>
      <c r="H589" t="s">
        <v>33</v>
      </c>
      <c r="I589" t="s">
        <v>26</v>
      </c>
      <c r="J589" t="s">
        <v>27</v>
      </c>
      <c r="N589" t="b">
        <f>COUNTIF($G589,"Lunes")&gt;0</f>
        <v>1</v>
      </c>
      <c r="O589" t="b">
        <f>COUNTIF($H589,"Martes")&gt;0</f>
        <v>1</v>
      </c>
      <c r="P589" t="b">
        <f>COUNTIF($I589,"Miércoles")&gt;0</f>
        <v>1</v>
      </c>
      <c r="Q589" t="b">
        <f>COUNTIF($J589,"Jueves")&gt;0</f>
        <v>1</v>
      </c>
      <c r="R589" t="b">
        <f>COUNTIF($K589,"Viernes")&gt;0</f>
        <v>0</v>
      </c>
      <c r="S589" t="b">
        <f>COUNTIF($L589,"Sábado")&gt;0</f>
        <v>0</v>
      </c>
      <c r="T589" t="b">
        <f>COUNTIF($M589,"Domingo")&gt;0</f>
        <v>0</v>
      </c>
      <c r="U589">
        <v>4</v>
      </c>
      <c r="V589">
        <v>4</v>
      </c>
      <c r="W589" t="s">
        <v>39</v>
      </c>
      <c r="X589" s="1">
        <v>0.41666666666666669</v>
      </c>
      <c r="Y589" s="1">
        <v>0.54166666666666663</v>
      </c>
      <c r="Z589" t="s">
        <v>29</v>
      </c>
      <c r="AA589" s="1">
        <v>0.75</v>
      </c>
      <c r="AB589" s="1">
        <v>0.91666666666666663</v>
      </c>
      <c r="AC589" t="s">
        <v>36</v>
      </c>
    </row>
    <row r="590" spans="1:31" x14ac:dyDescent="0.25">
      <c r="A590">
        <v>28075</v>
      </c>
      <c r="B590" t="s">
        <v>44</v>
      </c>
      <c r="C590">
        <v>5.9</v>
      </c>
      <c r="E590" t="s">
        <v>31</v>
      </c>
      <c r="F590" t="s">
        <v>32</v>
      </c>
      <c r="G590" t="s">
        <v>25</v>
      </c>
      <c r="H590" t="s">
        <v>33</v>
      </c>
      <c r="I590" t="s">
        <v>26</v>
      </c>
      <c r="J590" t="s">
        <v>27</v>
      </c>
      <c r="K590" t="s">
        <v>34</v>
      </c>
      <c r="N590" t="b">
        <f>COUNTIF($G590,"Lunes")&gt;0</f>
        <v>1</v>
      </c>
      <c r="O590" t="b">
        <f>COUNTIF($H590,"Martes")&gt;0</f>
        <v>1</v>
      </c>
      <c r="P590" t="b">
        <f>COUNTIF($I590,"Miércoles")&gt;0</f>
        <v>1</v>
      </c>
      <c r="Q590" t="b">
        <f>COUNTIF($J590,"Jueves")&gt;0</f>
        <v>1</v>
      </c>
      <c r="R590" t="b">
        <f>COUNTIF($K590,"Viernes")&gt;0</f>
        <v>1</v>
      </c>
      <c r="S590" t="b">
        <f>COUNTIF($L590,"Sábado")&gt;0</f>
        <v>0</v>
      </c>
      <c r="T590" t="b">
        <f>COUNTIF($M590,"Domingo")&gt;0</f>
        <v>0</v>
      </c>
      <c r="U590">
        <v>5</v>
      </c>
      <c r="V590">
        <v>5</v>
      </c>
      <c r="W590" t="s">
        <v>39</v>
      </c>
      <c r="X590" s="1">
        <v>0.375</v>
      </c>
      <c r="Y590" s="1">
        <v>0.83333333333333337</v>
      </c>
      <c r="Z590" t="s">
        <v>29</v>
      </c>
      <c r="AA590" s="1">
        <v>0.41666666666666669</v>
      </c>
      <c r="AB590" s="1">
        <v>0.41666666666666669</v>
      </c>
      <c r="AE590">
        <v>1</v>
      </c>
    </row>
    <row r="591" spans="1:31" x14ac:dyDescent="0.25">
      <c r="A591">
        <v>28076</v>
      </c>
      <c r="B591" t="s">
        <v>22</v>
      </c>
      <c r="C591">
        <v>11.99</v>
      </c>
      <c r="E591" t="s">
        <v>23</v>
      </c>
      <c r="F591" t="s">
        <v>24</v>
      </c>
      <c r="G591" t="s">
        <v>25</v>
      </c>
      <c r="H591" t="s">
        <v>33</v>
      </c>
      <c r="I591" t="s">
        <v>26</v>
      </c>
      <c r="J591" t="s">
        <v>27</v>
      </c>
      <c r="K591" t="s">
        <v>34</v>
      </c>
      <c r="N591" t="b">
        <f>COUNTIF($G591,"Lunes")&gt;0</f>
        <v>1</v>
      </c>
      <c r="O591" t="b">
        <f>COUNTIF($H591,"Martes")&gt;0</f>
        <v>1</v>
      </c>
      <c r="P591" t="b">
        <f>COUNTIF($I591,"Miércoles")&gt;0</f>
        <v>1</v>
      </c>
      <c r="Q591" t="b">
        <f>COUNTIF($J591,"Jueves")&gt;0</f>
        <v>1</v>
      </c>
      <c r="R591" t="b">
        <f>COUNTIF($K591,"Viernes")&gt;0</f>
        <v>1</v>
      </c>
      <c r="S591" t="b">
        <f>COUNTIF($L591,"Sábado")&gt;0</f>
        <v>0</v>
      </c>
      <c r="T591" t="b">
        <f>COUNTIF($M591,"Domingo")&gt;0</f>
        <v>0</v>
      </c>
      <c r="U591">
        <v>5</v>
      </c>
      <c r="V591">
        <v>5</v>
      </c>
      <c r="W591" t="s">
        <v>28</v>
      </c>
      <c r="X591" s="1">
        <v>0.29166666666666669</v>
      </c>
      <c r="Z591" t="s">
        <v>29</v>
      </c>
      <c r="AA591" s="1">
        <v>0.625</v>
      </c>
      <c r="AB591" s="1">
        <v>0.83333333333333337</v>
      </c>
      <c r="AD591" t="s">
        <v>45</v>
      </c>
      <c r="AE591">
        <v>2</v>
      </c>
    </row>
    <row r="592" spans="1:31" x14ac:dyDescent="0.25">
      <c r="A592">
        <v>28077</v>
      </c>
      <c r="B592" t="s">
        <v>54</v>
      </c>
      <c r="C592">
        <v>28.75</v>
      </c>
      <c r="E592" t="s">
        <v>49</v>
      </c>
      <c r="H592" t="s">
        <v>33</v>
      </c>
      <c r="I592" t="s">
        <v>26</v>
      </c>
      <c r="N592" t="b">
        <f>COUNTIF($G592,"Lunes")&gt;0</f>
        <v>0</v>
      </c>
      <c r="O592" t="b">
        <f>COUNTIF($H592,"Martes")&gt;0</f>
        <v>1</v>
      </c>
      <c r="P592" t="b">
        <f>COUNTIF($I592,"Miércoles")&gt;0</f>
        <v>1</v>
      </c>
      <c r="Q592" t="b">
        <f>COUNTIF($J592,"Jueves")&gt;0</f>
        <v>0</v>
      </c>
      <c r="R592" t="b">
        <f>COUNTIF($K592,"Viernes")&gt;0</f>
        <v>0</v>
      </c>
      <c r="S592" t="b">
        <f>COUNTIF($L592,"Sábado")&gt;0</f>
        <v>0</v>
      </c>
      <c r="T592" t="b">
        <f>COUNTIF($M592,"Domingo")&gt;0</f>
        <v>0</v>
      </c>
      <c r="U592">
        <v>2</v>
      </c>
      <c r="V592">
        <v>2</v>
      </c>
      <c r="W592" t="s">
        <v>39</v>
      </c>
      <c r="X592" s="1">
        <v>0.70833333333333337</v>
      </c>
      <c r="Y592" s="1">
        <v>0.83333333333333337</v>
      </c>
      <c r="Z592" t="s">
        <v>29</v>
      </c>
      <c r="AA592" s="1">
        <v>0.83333333333333337</v>
      </c>
      <c r="AB592" s="1">
        <v>0.91666666666666663</v>
      </c>
    </row>
    <row r="593" spans="1:31" x14ac:dyDescent="0.25">
      <c r="A593">
        <v>28078</v>
      </c>
      <c r="B593" t="s">
        <v>22</v>
      </c>
      <c r="C593">
        <v>17.36</v>
      </c>
      <c r="E593" t="s">
        <v>42</v>
      </c>
      <c r="G593" t="s">
        <v>25</v>
      </c>
      <c r="H593" t="s">
        <v>33</v>
      </c>
      <c r="I593" t="s">
        <v>26</v>
      </c>
      <c r="J593" t="s">
        <v>27</v>
      </c>
      <c r="K593" t="s">
        <v>34</v>
      </c>
      <c r="L593" t="s">
        <v>41</v>
      </c>
      <c r="N593" t="b">
        <f>COUNTIF($G593,"Lunes")&gt;0</f>
        <v>1</v>
      </c>
      <c r="O593" t="b">
        <f>COUNTIF($H593,"Martes")&gt;0</f>
        <v>1</v>
      </c>
      <c r="P593" t="b">
        <f>COUNTIF($I593,"Miércoles")&gt;0</f>
        <v>1</v>
      </c>
      <c r="Q593" t="b">
        <f>COUNTIF($J593,"Jueves")&gt;0</f>
        <v>1</v>
      </c>
      <c r="R593" t="b">
        <f>COUNTIF($K593,"Viernes")&gt;0</f>
        <v>1</v>
      </c>
      <c r="S593" t="b">
        <f>COUNTIF($L593,"Sábado")&gt;0</f>
        <v>1</v>
      </c>
      <c r="T593" t="b">
        <f>COUNTIF($M593,"Domingo")&gt;0</f>
        <v>0</v>
      </c>
      <c r="U593">
        <v>6</v>
      </c>
      <c r="V593">
        <v>6</v>
      </c>
      <c r="W593" t="s">
        <v>28</v>
      </c>
      <c r="X593" s="1">
        <v>0.29166666666666669</v>
      </c>
      <c r="Z593" t="s">
        <v>29</v>
      </c>
      <c r="AA593" s="1">
        <v>0.625</v>
      </c>
      <c r="AB593" s="1">
        <v>0.83333333333333337</v>
      </c>
    </row>
    <row r="594" spans="1:31" x14ac:dyDescent="0.25">
      <c r="A594">
        <v>28079</v>
      </c>
      <c r="B594" t="s">
        <v>54</v>
      </c>
      <c r="C594">
        <v>4.5199999999999996</v>
      </c>
      <c r="E594" t="s">
        <v>46</v>
      </c>
      <c r="H594" t="s">
        <v>33</v>
      </c>
      <c r="I594" t="s">
        <v>26</v>
      </c>
      <c r="L594" t="s">
        <v>41</v>
      </c>
      <c r="N594" t="b">
        <f>COUNTIF($G594,"Lunes")&gt;0</f>
        <v>0</v>
      </c>
      <c r="O594" t="b">
        <f>COUNTIF($H594,"Martes")&gt;0</f>
        <v>1</v>
      </c>
      <c r="P594" t="b">
        <f>COUNTIF($I594,"Miércoles")&gt;0</f>
        <v>1</v>
      </c>
      <c r="Q594" t="b">
        <f>COUNTIF($J594,"Jueves")&gt;0</f>
        <v>0</v>
      </c>
      <c r="R594" t="b">
        <f>COUNTIF($K594,"Viernes")&gt;0</f>
        <v>0</v>
      </c>
      <c r="S594" t="b">
        <f>COUNTIF($L594,"Sábado")&gt;0</f>
        <v>1</v>
      </c>
      <c r="T594" t="b">
        <f>COUNTIF($M594,"Domingo")&gt;0</f>
        <v>0</v>
      </c>
      <c r="U594">
        <v>3</v>
      </c>
      <c r="V594">
        <v>3</v>
      </c>
      <c r="W594" t="s">
        <v>28</v>
      </c>
      <c r="X594" s="1">
        <v>0.29166666666666669</v>
      </c>
      <c r="Z594" t="s">
        <v>35</v>
      </c>
      <c r="AA594" s="1">
        <v>0.92708333333333337</v>
      </c>
    </row>
    <row r="595" spans="1:31" x14ac:dyDescent="0.25">
      <c r="A595">
        <v>28080</v>
      </c>
      <c r="B595" t="s">
        <v>22</v>
      </c>
      <c r="C595">
        <v>9.99</v>
      </c>
      <c r="E595" t="s">
        <v>23</v>
      </c>
      <c r="F595" t="s">
        <v>32</v>
      </c>
      <c r="G595" t="s">
        <v>25</v>
      </c>
      <c r="H595" t="s">
        <v>33</v>
      </c>
      <c r="I595" t="s">
        <v>26</v>
      </c>
      <c r="J595" t="s">
        <v>27</v>
      </c>
      <c r="N595" t="b">
        <f>COUNTIF($G595,"Lunes")&gt;0</f>
        <v>1</v>
      </c>
      <c r="O595" t="b">
        <f>COUNTIF($H595,"Martes")&gt;0</f>
        <v>1</v>
      </c>
      <c r="P595" t="b">
        <f>COUNTIF($I595,"Miércoles")&gt;0</f>
        <v>1</v>
      </c>
      <c r="Q595" t="b">
        <f>COUNTIF($J595,"Jueves")&gt;0</f>
        <v>1</v>
      </c>
      <c r="R595" t="b">
        <f>COUNTIF($K595,"Viernes")&gt;0</f>
        <v>0</v>
      </c>
      <c r="S595" t="b">
        <f>COUNTIF($L595,"Sábado")&gt;0</f>
        <v>0</v>
      </c>
      <c r="T595" t="b">
        <f>COUNTIF($M595,"Domingo")&gt;0</f>
        <v>0</v>
      </c>
      <c r="U595">
        <v>4</v>
      </c>
      <c r="V595">
        <v>4</v>
      </c>
      <c r="W595" t="s">
        <v>28</v>
      </c>
      <c r="X595" s="1">
        <v>0.2986111111111111</v>
      </c>
      <c r="Z595" t="s">
        <v>35</v>
      </c>
      <c r="AA595" s="1">
        <v>0.41666666666666669</v>
      </c>
      <c r="AC595" t="s">
        <v>37</v>
      </c>
      <c r="AD595" t="s">
        <v>37</v>
      </c>
    </row>
    <row r="596" spans="1:31" x14ac:dyDescent="0.25">
      <c r="A596">
        <v>28081</v>
      </c>
      <c r="B596" t="s">
        <v>22</v>
      </c>
      <c r="C596">
        <v>21.37</v>
      </c>
      <c r="E596" t="s">
        <v>49</v>
      </c>
      <c r="G596" t="s">
        <v>25</v>
      </c>
      <c r="H596" t="s">
        <v>33</v>
      </c>
      <c r="I596" t="s">
        <v>26</v>
      </c>
      <c r="J596" t="s">
        <v>27</v>
      </c>
      <c r="K596" t="s">
        <v>34</v>
      </c>
      <c r="N596" t="b">
        <f>COUNTIF($G596,"Lunes")&gt;0</f>
        <v>1</v>
      </c>
      <c r="O596" t="b">
        <f>COUNTIF($H596,"Martes")&gt;0</f>
        <v>1</v>
      </c>
      <c r="P596" t="b">
        <f>COUNTIF($I596,"Miércoles")&gt;0</f>
        <v>1</v>
      </c>
      <c r="Q596" t="b">
        <f>COUNTIF($J596,"Jueves")&gt;0</f>
        <v>1</v>
      </c>
      <c r="R596" t="b">
        <f>COUNTIF($K596,"Viernes")&gt;0</f>
        <v>1</v>
      </c>
      <c r="S596" t="b">
        <f>COUNTIF($L596,"Sábado")&gt;0</f>
        <v>0</v>
      </c>
      <c r="T596" t="b">
        <f>COUNTIF($M596,"Domingo")&gt;0</f>
        <v>0</v>
      </c>
      <c r="U596">
        <v>5</v>
      </c>
      <c r="V596">
        <v>5</v>
      </c>
      <c r="W596" t="s">
        <v>28</v>
      </c>
      <c r="X596" s="1">
        <v>0.66666666666666663</v>
      </c>
      <c r="Z596" t="s">
        <v>35</v>
      </c>
      <c r="AA596" s="1">
        <v>0.83333333333333337</v>
      </c>
    </row>
    <row r="597" spans="1:31" x14ac:dyDescent="0.25">
      <c r="A597">
        <v>28082</v>
      </c>
      <c r="B597" t="s">
        <v>44</v>
      </c>
      <c r="C597">
        <v>17.82</v>
      </c>
      <c r="D597">
        <v>90</v>
      </c>
      <c r="E597" t="s">
        <v>23</v>
      </c>
      <c r="F597" t="s">
        <v>32</v>
      </c>
      <c r="G597" t="s">
        <v>25</v>
      </c>
      <c r="I597" t="s">
        <v>26</v>
      </c>
      <c r="K597" t="s">
        <v>34</v>
      </c>
      <c r="N597" t="b">
        <f>COUNTIF($G597,"Lunes")&gt;0</f>
        <v>1</v>
      </c>
      <c r="O597" t="b">
        <f>COUNTIF($H597,"Martes")&gt;0</f>
        <v>0</v>
      </c>
      <c r="P597" t="b">
        <f>COUNTIF($I597,"Miércoles")&gt;0</f>
        <v>1</v>
      </c>
      <c r="Q597" t="b">
        <f>COUNTIF($J597,"Jueves")&gt;0</f>
        <v>0</v>
      </c>
      <c r="R597" t="b">
        <f>COUNTIF($K597,"Viernes")&gt;0</f>
        <v>1</v>
      </c>
      <c r="S597" t="b">
        <f>COUNTIF($L597,"Sábado")&gt;0</f>
        <v>0</v>
      </c>
      <c r="T597" t="b">
        <f>COUNTIF($M597,"Domingo")&gt;0</f>
        <v>0</v>
      </c>
      <c r="U597">
        <v>3</v>
      </c>
      <c r="V597">
        <v>3</v>
      </c>
      <c r="W597" t="s">
        <v>39</v>
      </c>
      <c r="X597" s="1">
        <v>0.3125</v>
      </c>
      <c r="Y597" s="1">
        <v>0.41666666666666669</v>
      </c>
      <c r="Z597" t="s">
        <v>29</v>
      </c>
      <c r="AA597" s="1">
        <v>0.54166666666666663</v>
      </c>
      <c r="AB597" s="1">
        <v>0.625</v>
      </c>
      <c r="AC597" t="s">
        <v>37</v>
      </c>
      <c r="AD597" t="s">
        <v>37</v>
      </c>
    </row>
    <row r="598" spans="1:31" x14ac:dyDescent="0.25">
      <c r="A598">
        <v>28083</v>
      </c>
      <c r="B598" t="s">
        <v>22</v>
      </c>
      <c r="C598">
        <v>9.4499999999999993</v>
      </c>
      <c r="E598" t="s">
        <v>31</v>
      </c>
      <c r="F598" t="s">
        <v>24</v>
      </c>
      <c r="H598" t="s">
        <v>33</v>
      </c>
      <c r="J598" t="s">
        <v>27</v>
      </c>
      <c r="K598" t="s">
        <v>34</v>
      </c>
      <c r="N598" t="b">
        <f>COUNTIF($G598,"Lunes")&gt;0</f>
        <v>0</v>
      </c>
      <c r="O598" t="b">
        <f>COUNTIF($H598,"Martes")&gt;0</f>
        <v>1</v>
      </c>
      <c r="P598" t="b">
        <f>COUNTIF($I598,"Miércoles")&gt;0</f>
        <v>0</v>
      </c>
      <c r="Q598" t="b">
        <f>COUNTIF($J598,"Jueves")&gt;0</f>
        <v>1</v>
      </c>
      <c r="R598" t="b">
        <f>COUNTIF($K598,"Viernes")&gt;0</f>
        <v>1</v>
      </c>
      <c r="S598" t="b">
        <f>COUNTIF($L598,"Sábado")&gt;0</f>
        <v>0</v>
      </c>
      <c r="T598" t="b">
        <f>COUNTIF($M598,"Domingo")&gt;0</f>
        <v>0</v>
      </c>
      <c r="U598">
        <v>3</v>
      </c>
      <c r="V598">
        <v>3</v>
      </c>
      <c r="W598" t="s">
        <v>39</v>
      </c>
      <c r="X598" s="1">
        <v>0.29166666666666669</v>
      </c>
      <c r="Y598" s="1">
        <v>0.375</v>
      </c>
      <c r="Z598" t="s">
        <v>29</v>
      </c>
      <c r="AA598" s="1">
        <v>0.83333333333333337</v>
      </c>
      <c r="AB598" s="1">
        <v>0.54166666666666663</v>
      </c>
    </row>
    <row r="599" spans="1:31" x14ac:dyDescent="0.25">
      <c r="A599">
        <v>28084</v>
      </c>
      <c r="B599" t="s">
        <v>22</v>
      </c>
      <c r="C599">
        <v>13.64</v>
      </c>
      <c r="E599" t="s">
        <v>23</v>
      </c>
      <c r="F599" t="s">
        <v>32</v>
      </c>
      <c r="G599" t="s">
        <v>25</v>
      </c>
      <c r="H599" t="s">
        <v>33</v>
      </c>
      <c r="I599" t="s">
        <v>26</v>
      </c>
      <c r="J599" t="s">
        <v>27</v>
      </c>
      <c r="N599" t="b">
        <f>COUNTIF($G599,"Lunes")&gt;0</f>
        <v>1</v>
      </c>
      <c r="O599" t="b">
        <f>COUNTIF($H599,"Martes")&gt;0</f>
        <v>1</v>
      </c>
      <c r="P599" t="b">
        <f>COUNTIF($I599,"Miércoles")&gt;0</f>
        <v>1</v>
      </c>
      <c r="Q599" t="b">
        <f>COUNTIF($J599,"Jueves")&gt;0</f>
        <v>1</v>
      </c>
      <c r="R599" t="b">
        <f>COUNTIF($K599,"Viernes")&gt;0</f>
        <v>0</v>
      </c>
      <c r="S599" t="b">
        <f>COUNTIF($L599,"Sábado")&gt;0</f>
        <v>0</v>
      </c>
      <c r="T599" t="b">
        <f>COUNTIF($M599,"Domingo")&gt;0</f>
        <v>0</v>
      </c>
      <c r="U599">
        <v>4</v>
      </c>
      <c r="V599">
        <v>4</v>
      </c>
      <c r="W599" t="s">
        <v>28</v>
      </c>
      <c r="X599" s="1">
        <v>0.375</v>
      </c>
      <c r="Z599" t="s">
        <v>35</v>
      </c>
      <c r="AA599" s="1">
        <v>0.83333333333333337</v>
      </c>
      <c r="AC599" t="s">
        <v>36</v>
      </c>
      <c r="AD599" t="s">
        <v>37</v>
      </c>
      <c r="AE599">
        <v>1</v>
      </c>
    </row>
    <row r="600" spans="1:31" x14ac:dyDescent="0.25">
      <c r="A600">
        <v>28085</v>
      </c>
      <c r="B600" t="s">
        <v>22</v>
      </c>
      <c r="C600">
        <v>5.38</v>
      </c>
      <c r="E600" t="s">
        <v>23</v>
      </c>
      <c r="F600" t="s">
        <v>32</v>
      </c>
      <c r="G600" t="s">
        <v>25</v>
      </c>
      <c r="H600" t="s">
        <v>33</v>
      </c>
      <c r="I600" t="s">
        <v>26</v>
      </c>
      <c r="J600" t="s">
        <v>27</v>
      </c>
      <c r="K600" t="s">
        <v>34</v>
      </c>
      <c r="N600" t="b">
        <f>COUNTIF($G600,"Lunes")&gt;0</f>
        <v>1</v>
      </c>
      <c r="O600" t="b">
        <f>COUNTIF($H600,"Martes")&gt;0</f>
        <v>1</v>
      </c>
      <c r="P600" t="b">
        <f>COUNTIF($I600,"Miércoles")&gt;0</f>
        <v>1</v>
      </c>
      <c r="Q600" t="b">
        <f>COUNTIF($J600,"Jueves")&gt;0</f>
        <v>1</v>
      </c>
      <c r="R600" t="b">
        <f>COUNTIF($K600,"Viernes")&gt;0</f>
        <v>1</v>
      </c>
      <c r="S600" t="b">
        <f>COUNTIF($L600,"Sábado")&gt;0</f>
        <v>0</v>
      </c>
      <c r="T600" t="b">
        <f>COUNTIF($M600,"Domingo")&gt;0</f>
        <v>0</v>
      </c>
      <c r="U600">
        <v>5</v>
      </c>
      <c r="V600">
        <v>5</v>
      </c>
      <c r="W600" t="s">
        <v>28</v>
      </c>
      <c r="X600" s="1">
        <v>0.29166666666666669</v>
      </c>
      <c r="Z600" t="s">
        <v>35</v>
      </c>
      <c r="AA600" s="1">
        <v>0.625</v>
      </c>
    </row>
    <row r="601" spans="1:31" x14ac:dyDescent="0.25">
      <c r="A601">
        <v>28086</v>
      </c>
      <c r="B601" t="s">
        <v>22</v>
      </c>
      <c r="C601">
        <v>23.93</v>
      </c>
      <c r="E601" t="s">
        <v>23</v>
      </c>
      <c r="F601" t="s">
        <v>32</v>
      </c>
      <c r="G601" t="s">
        <v>25</v>
      </c>
      <c r="H601" t="s">
        <v>33</v>
      </c>
      <c r="I601" t="s">
        <v>26</v>
      </c>
      <c r="J601" t="s">
        <v>27</v>
      </c>
      <c r="K601" t="s">
        <v>34</v>
      </c>
      <c r="N601" t="b">
        <f>COUNTIF($G601,"Lunes")&gt;0</f>
        <v>1</v>
      </c>
      <c r="O601" t="b">
        <f>COUNTIF($H601,"Martes")&gt;0</f>
        <v>1</v>
      </c>
      <c r="P601" t="b">
        <f>COUNTIF($I601,"Miércoles")&gt;0</f>
        <v>1</v>
      </c>
      <c r="Q601" t="b">
        <f>COUNTIF($J601,"Jueves")&gt;0</f>
        <v>1</v>
      </c>
      <c r="R601" t="b">
        <f>COUNTIF($K601,"Viernes")&gt;0</f>
        <v>1</v>
      </c>
      <c r="S601" t="b">
        <f>COUNTIF($L601,"Sábado")&gt;0</f>
        <v>0</v>
      </c>
      <c r="T601" t="b">
        <f>COUNTIF($M601,"Domingo")&gt;0</f>
        <v>0</v>
      </c>
      <c r="U601">
        <v>5</v>
      </c>
      <c r="V601">
        <v>5</v>
      </c>
      <c r="W601" t="s">
        <v>28</v>
      </c>
      <c r="X601" s="1">
        <v>0.29166666666666669</v>
      </c>
      <c r="Z601" t="s">
        <v>29</v>
      </c>
      <c r="AA601" s="1">
        <v>0.125</v>
      </c>
      <c r="AB601" s="1">
        <v>0.25</v>
      </c>
      <c r="AC601" t="s">
        <v>37</v>
      </c>
    </row>
    <row r="602" spans="1:31" x14ac:dyDescent="0.25">
      <c r="A602">
        <v>28087</v>
      </c>
      <c r="B602" t="s">
        <v>22</v>
      </c>
      <c r="C602">
        <v>4.6100000000000003</v>
      </c>
      <c r="E602" t="s">
        <v>46</v>
      </c>
      <c r="G602" t="s">
        <v>25</v>
      </c>
      <c r="H602" t="s">
        <v>33</v>
      </c>
      <c r="I602" t="s">
        <v>26</v>
      </c>
      <c r="J602" t="s">
        <v>27</v>
      </c>
      <c r="K602" t="s">
        <v>34</v>
      </c>
      <c r="N602" t="b">
        <f>COUNTIF($G602,"Lunes")&gt;0</f>
        <v>1</v>
      </c>
      <c r="O602" t="b">
        <f>COUNTIF($H602,"Martes")&gt;0</f>
        <v>1</v>
      </c>
      <c r="P602" t="b">
        <f>COUNTIF($I602,"Miércoles")&gt;0</f>
        <v>1</v>
      </c>
      <c r="Q602" t="b">
        <f>COUNTIF($J602,"Jueves")&gt;0</f>
        <v>1</v>
      </c>
      <c r="R602" t="b">
        <f>COUNTIF($K602,"Viernes")&gt;0</f>
        <v>1</v>
      </c>
      <c r="S602" t="b">
        <f>COUNTIF($L602,"Sábado")&gt;0</f>
        <v>0</v>
      </c>
      <c r="T602" t="b">
        <f>COUNTIF($M602,"Domingo")&gt;0</f>
        <v>0</v>
      </c>
      <c r="U602">
        <v>5</v>
      </c>
      <c r="V602">
        <v>5</v>
      </c>
      <c r="W602" t="s">
        <v>28</v>
      </c>
      <c r="X602" s="1">
        <v>0.29166666666666669</v>
      </c>
      <c r="Z602" t="s">
        <v>29</v>
      </c>
      <c r="AA602" s="1">
        <v>0.45833333333333331</v>
      </c>
      <c r="AB602" s="1">
        <v>0.75</v>
      </c>
    </row>
    <row r="603" spans="1:31" x14ac:dyDescent="0.25">
      <c r="A603">
        <v>28088</v>
      </c>
      <c r="B603" t="s">
        <v>22</v>
      </c>
      <c r="C603">
        <v>13.55</v>
      </c>
      <c r="E603" t="s">
        <v>42</v>
      </c>
      <c r="G603" t="s">
        <v>25</v>
      </c>
      <c r="H603" t="s">
        <v>33</v>
      </c>
      <c r="I603" t="s">
        <v>26</v>
      </c>
      <c r="J603" t="s">
        <v>27</v>
      </c>
      <c r="K603" t="s">
        <v>34</v>
      </c>
      <c r="N603" t="b">
        <f>COUNTIF($G603,"Lunes")&gt;0</f>
        <v>1</v>
      </c>
      <c r="O603" t="b">
        <f>COUNTIF($H603,"Martes")&gt;0</f>
        <v>1</v>
      </c>
      <c r="P603" t="b">
        <f>COUNTIF($I603,"Miércoles")&gt;0</f>
        <v>1</v>
      </c>
      <c r="Q603" t="b">
        <f>COUNTIF($J603,"Jueves")&gt;0</f>
        <v>1</v>
      </c>
      <c r="R603" t="b">
        <f>COUNTIF($K603,"Viernes")&gt;0</f>
        <v>1</v>
      </c>
      <c r="S603" t="b">
        <f>COUNTIF($L603,"Sábado")&gt;0</f>
        <v>0</v>
      </c>
      <c r="T603" t="b">
        <f>COUNTIF($M603,"Domingo")&gt;0</f>
        <v>0</v>
      </c>
      <c r="U603">
        <v>5</v>
      </c>
      <c r="V603">
        <v>5</v>
      </c>
      <c r="W603" t="s">
        <v>28</v>
      </c>
      <c r="X603" s="1">
        <v>0.29166666666666669</v>
      </c>
      <c r="Z603" t="s">
        <v>29</v>
      </c>
      <c r="AA603" s="1">
        <v>4.1666666666666664E-2</v>
      </c>
      <c r="AB603" s="1">
        <v>0.25</v>
      </c>
    </row>
    <row r="604" spans="1:31" x14ac:dyDescent="0.25">
      <c r="A604">
        <v>28089</v>
      </c>
      <c r="B604" t="s">
        <v>54</v>
      </c>
      <c r="D604">
        <v>20</v>
      </c>
      <c r="E604" t="s">
        <v>42</v>
      </c>
      <c r="H604" t="s">
        <v>33</v>
      </c>
      <c r="I604" t="s">
        <v>26</v>
      </c>
      <c r="L604" t="s">
        <v>41</v>
      </c>
      <c r="N604" t="b">
        <f>COUNTIF($G604,"Lunes")&gt;0</f>
        <v>0</v>
      </c>
      <c r="O604" t="b">
        <f>COUNTIF($H604,"Martes")&gt;0</f>
        <v>1</v>
      </c>
      <c r="P604" t="b">
        <f>COUNTIF($I604,"Miércoles")&gt;0</f>
        <v>1</v>
      </c>
      <c r="Q604" t="b">
        <f>COUNTIF($J604,"Jueves")&gt;0</f>
        <v>0</v>
      </c>
      <c r="R604" t="b">
        <f>COUNTIF($K604,"Viernes")&gt;0</f>
        <v>0</v>
      </c>
      <c r="S604" t="b">
        <f>COUNTIF($L604,"Sábado")&gt;0</f>
        <v>1</v>
      </c>
      <c r="T604" t="b">
        <f>COUNTIF($M604,"Domingo")&gt;0</f>
        <v>0</v>
      </c>
      <c r="U604">
        <v>3</v>
      </c>
      <c r="V604">
        <v>3</v>
      </c>
      <c r="W604" t="s">
        <v>28</v>
      </c>
      <c r="X604" s="1">
        <v>0.79166666666666663</v>
      </c>
      <c r="Z604" t="s">
        <v>35</v>
      </c>
      <c r="AA604" s="1">
        <v>0.93055555555555558</v>
      </c>
    </row>
    <row r="605" spans="1:31" x14ac:dyDescent="0.25">
      <c r="A605">
        <v>28090</v>
      </c>
      <c r="B605" t="s">
        <v>22</v>
      </c>
      <c r="E605" t="s">
        <v>42</v>
      </c>
      <c r="G605" t="s">
        <v>25</v>
      </c>
      <c r="H605" t="s">
        <v>33</v>
      </c>
      <c r="I605" t="s">
        <v>26</v>
      </c>
      <c r="J605" t="s">
        <v>27</v>
      </c>
      <c r="K605" t="s">
        <v>34</v>
      </c>
      <c r="N605" t="b">
        <f>COUNTIF($G605,"Lunes")&gt;0</f>
        <v>1</v>
      </c>
      <c r="O605" t="b">
        <f>COUNTIF($H605,"Martes")&gt;0</f>
        <v>1</v>
      </c>
      <c r="P605" t="b">
        <f>COUNTIF($I605,"Miércoles")&gt;0</f>
        <v>1</v>
      </c>
      <c r="Q605" t="b">
        <f>COUNTIF($J605,"Jueves")&gt;0</f>
        <v>1</v>
      </c>
      <c r="R605" t="b">
        <f>COUNTIF($K605,"Viernes")&gt;0</f>
        <v>1</v>
      </c>
      <c r="S605" t="b">
        <f>COUNTIF($L605,"Sábado")&gt;0</f>
        <v>0</v>
      </c>
      <c r="T605" t="b">
        <f>COUNTIF($M605,"Domingo")&gt;0</f>
        <v>0</v>
      </c>
      <c r="U605">
        <v>5</v>
      </c>
      <c r="V605">
        <v>5</v>
      </c>
      <c r="W605" t="s">
        <v>28</v>
      </c>
      <c r="X605" s="1">
        <v>0.375</v>
      </c>
      <c r="Z605" t="s">
        <v>35</v>
      </c>
      <c r="AA605" s="1">
        <v>0.75</v>
      </c>
    </row>
    <row r="606" spans="1:31" x14ac:dyDescent="0.25">
      <c r="A606">
        <v>28091</v>
      </c>
      <c r="B606" t="s">
        <v>22</v>
      </c>
      <c r="C606">
        <v>6.64</v>
      </c>
      <c r="E606" t="s">
        <v>23</v>
      </c>
      <c r="F606" t="s">
        <v>24</v>
      </c>
      <c r="G606" t="s">
        <v>25</v>
      </c>
      <c r="H606" t="s">
        <v>33</v>
      </c>
      <c r="I606" t="s">
        <v>26</v>
      </c>
      <c r="J606" t="s">
        <v>27</v>
      </c>
      <c r="K606" t="s">
        <v>34</v>
      </c>
      <c r="N606" t="b">
        <f>COUNTIF($G606,"Lunes")&gt;0</f>
        <v>1</v>
      </c>
      <c r="O606" t="b">
        <f>COUNTIF($H606,"Martes")&gt;0</f>
        <v>1</v>
      </c>
      <c r="P606" t="b">
        <f>COUNTIF($I606,"Miércoles")&gt;0</f>
        <v>1</v>
      </c>
      <c r="Q606" t="b">
        <f>COUNTIF($J606,"Jueves")&gt;0</f>
        <v>1</v>
      </c>
      <c r="R606" t="b">
        <f>COUNTIF($K606,"Viernes")&gt;0</f>
        <v>1</v>
      </c>
      <c r="S606" t="b">
        <f>COUNTIF($L606,"Sábado")&gt;0</f>
        <v>0</v>
      </c>
      <c r="T606" t="b">
        <f>COUNTIF($M606,"Domingo")&gt;0</f>
        <v>0</v>
      </c>
      <c r="U606">
        <v>5</v>
      </c>
      <c r="V606">
        <v>5</v>
      </c>
      <c r="W606" t="s">
        <v>39</v>
      </c>
      <c r="X606" s="1">
        <v>0.29166666666666669</v>
      </c>
      <c r="Y606" s="1">
        <v>0.45833333333333331</v>
      </c>
      <c r="Z606" t="s">
        <v>29</v>
      </c>
      <c r="AA606" s="1">
        <v>0.125</v>
      </c>
      <c r="AB606" s="1">
        <v>0.33333333333333331</v>
      </c>
      <c r="AE606">
        <v>1</v>
      </c>
    </row>
    <row r="607" spans="1:31" x14ac:dyDescent="0.25">
      <c r="A607">
        <v>28092</v>
      </c>
      <c r="B607" t="s">
        <v>22</v>
      </c>
      <c r="C607">
        <v>18.57</v>
      </c>
      <c r="E607" t="s">
        <v>23</v>
      </c>
      <c r="F607" t="s">
        <v>32</v>
      </c>
      <c r="G607" t="s">
        <v>25</v>
      </c>
      <c r="H607" t="s">
        <v>33</v>
      </c>
      <c r="I607" t="s">
        <v>26</v>
      </c>
      <c r="J607" t="s">
        <v>27</v>
      </c>
      <c r="K607" t="s">
        <v>34</v>
      </c>
      <c r="N607" t="b">
        <f>COUNTIF($G607,"Lunes")&gt;0</f>
        <v>1</v>
      </c>
      <c r="O607" t="b">
        <f>COUNTIF($H607,"Martes")&gt;0</f>
        <v>1</v>
      </c>
      <c r="P607" t="b">
        <f>COUNTIF($I607,"Miércoles")&gt;0</f>
        <v>1</v>
      </c>
      <c r="Q607" t="b">
        <f>COUNTIF($J607,"Jueves")&gt;0</f>
        <v>1</v>
      </c>
      <c r="R607" t="b">
        <f>COUNTIF($K607,"Viernes")&gt;0</f>
        <v>1</v>
      </c>
      <c r="S607" t="b">
        <f>COUNTIF($L607,"Sábado")&gt;0</f>
        <v>0</v>
      </c>
      <c r="T607" t="b">
        <f>COUNTIF($M607,"Domingo")&gt;0</f>
        <v>0</v>
      </c>
      <c r="U607">
        <v>5</v>
      </c>
      <c r="V607">
        <v>5</v>
      </c>
      <c r="W607" t="s">
        <v>28</v>
      </c>
      <c r="X607" s="1">
        <v>0.29166666666666669</v>
      </c>
      <c r="Z607" t="s">
        <v>35</v>
      </c>
      <c r="AA607" s="1">
        <v>0.125</v>
      </c>
      <c r="AC607" t="s">
        <v>37</v>
      </c>
      <c r="AD607" t="s">
        <v>37</v>
      </c>
    </row>
    <row r="608" spans="1:31" x14ac:dyDescent="0.25">
      <c r="A608">
        <v>28093</v>
      </c>
      <c r="B608" t="s">
        <v>22</v>
      </c>
      <c r="C608">
        <v>10.78</v>
      </c>
      <c r="E608" t="s">
        <v>23</v>
      </c>
      <c r="F608" t="s">
        <v>24</v>
      </c>
      <c r="G608" t="s">
        <v>25</v>
      </c>
      <c r="H608" t="s">
        <v>33</v>
      </c>
      <c r="I608" t="s">
        <v>26</v>
      </c>
      <c r="J608" t="s">
        <v>27</v>
      </c>
      <c r="K608" t="s">
        <v>34</v>
      </c>
      <c r="N608" t="b">
        <f>COUNTIF($G608,"Lunes")&gt;0</f>
        <v>1</v>
      </c>
      <c r="O608" t="b">
        <f>COUNTIF($H608,"Martes")&gt;0</f>
        <v>1</v>
      </c>
      <c r="P608" t="b">
        <f>COUNTIF($I608,"Miércoles")&gt;0</f>
        <v>1</v>
      </c>
      <c r="Q608" t="b">
        <f>COUNTIF($J608,"Jueves")&gt;0</f>
        <v>1</v>
      </c>
      <c r="R608" t="b">
        <f>COUNTIF($K608,"Viernes")&gt;0</f>
        <v>1</v>
      </c>
      <c r="S608" t="b">
        <f>COUNTIF($L608,"Sábado")&gt;0</f>
        <v>0</v>
      </c>
      <c r="T608" t="b">
        <f>COUNTIF($M608,"Domingo")&gt;0</f>
        <v>0</v>
      </c>
      <c r="U608">
        <v>5</v>
      </c>
      <c r="V608">
        <v>5</v>
      </c>
      <c r="W608" t="s">
        <v>39</v>
      </c>
      <c r="X608" s="1">
        <v>0.28472222222222221</v>
      </c>
      <c r="Y608" s="1">
        <v>0.36805555555555558</v>
      </c>
      <c r="Z608" t="s">
        <v>29</v>
      </c>
      <c r="AA608" s="1">
        <v>0.47916666666666669</v>
      </c>
      <c r="AB608" s="1">
        <v>0.77083333333333337</v>
      </c>
    </row>
    <row r="609" spans="1:31" x14ac:dyDescent="0.25">
      <c r="A609">
        <v>28094</v>
      </c>
      <c r="B609" t="s">
        <v>22</v>
      </c>
      <c r="C609">
        <v>17.489999999999998</v>
      </c>
      <c r="E609" t="s">
        <v>38</v>
      </c>
      <c r="F609" t="s">
        <v>24</v>
      </c>
      <c r="G609" t="s">
        <v>25</v>
      </c>
      <c r="H609" t="s">
        <v>33</v>
      </c>
      <c r="I609" t="s">
        <v>26</v>
      </c>
      <c r="J609" t="s">
        <v>27</v>
      </c>
      <c r="K609" t="s">
        <v>34</v>
      </c>
      <c r="N609" t="b">
        <f>COUNTIF($G609,"Lunes")&gt;0</f>
        <v>1</v>
      </c>
      <c r="O609" t="b">
        <f>COUNTIF($H609,"Martes")&gt;0</f>
        <v>1</v>
      </c>
      <c r="P609" t="b">
        <f>COUNTIF($I609,"Miércoles")&gt;0</f>
        <v>1</v>
      </c>
      <c r="Q609" t="b">
        <f>COUNTIF($J609,"Jueves")&gt;0</f>
        <v>1</v>
      </c>
      <c r="R609" t="b">
        <f>COUNTIF($K609,"Viernes")&gt;0</f>
        <v>1</v>
      </c>
      <c r="S609" t="b">
        <f>COUNTIF($L609,"Sábado")&gt;0</f>
        <v>0</v>
      </c>
      <c r="T609" t="b">
        <f>COUNTIF($M609,"Domingo")&gt;0</f>
        <v>0</v>
      </c>
      <c r="U609">
        <v>5</v>
      </c>
      <c r="V609">
        <v>5</v>
      </c>
      <c r="W609" t="s">
        <v>39</v>
      </c>
      <c r="X609" s="1">
        <v>0.29166666666666669</v>
      </c>
      <c r="Y609" s="1">
        <v>0.375</v>
      </c>
      <c r="Z609" t="s">
        <v>29</v>
      </c>
      <c r="AA609" s="1">
        <v>8.3333333333333329E-2</v>
      </c>
      <c r="AB609" s="1">
        <v>0.125</v>
      </c>
      <c r="AD609" t="s">
        <v>36</v>
      </c>
    </row>
    <row r="610" spans="1:31" x14ac:dyDescent="0.25">
      <c r="A610">
        <v>28095</v>
      </c>
      <c r="B610" t="s">
        <v>22</v>
      </c>
      <c r="C610">
        <v>12.45</v>
      </c>
      <c r="E610" t="s">
        <v>49</v>
      </c>
      <c r="G610" t="s">
        <v>25</v>
      </c>
      <c r="H610" t="s">
        <v>33</v>
      </c>
      <c r="J610" t="s">
        <v>27</v>
      </c>
      <c r="K610" t="s">
        <v>34</v>
      </c>
      <c r="N610" t="b">
        <f>COUNTIF($G610,"Lunes")&gt;0</f>
        <v>1</v>
      </c>
      <c r="O610" t="b">
        <f>COUNTIF($H610,"Martes")&gt;0</f>
        <v>1</v>
      </c>
      <c r="P610" t="b">
        <f>COUNTIF($I610,"Miércoles")&gt;0</f>
        <v>0</v>
      </c>
      <c r="Q610" t="b">
        <f>COUNTIF($J610,"Jueves")&gt;0</f>
        <v>1</v>
      </c>
      <c r="R610" t="b">
        <f>COUNTIF($K610,"Viernes")&gt;0</f>
        <v>1</v>
      </c>
      <c r="S610" t="b">
        <f>COUNTIF($L610,"Sábado")&gt;0</f>
        <v>0</v>
      </c>
      <c r="T610" t="b">
        <f>COUNTIF($M610,"Domingo")&gt;0</f>
        <v>0</v>
      </c>
      <c r="U610">
        <v>4</v>
      </c>
      <c r="V610">
        <v>4</v>
      </c>
      <c r="W610" t="s">
        <v>39</v>
      </c>
      <c r="X610" s="1">
        <v>0.29166666666666669</v>
      </c>
      <c r="Y610" s="1">
        <v>0.375</v>
      </c>
      <c r="Z610" t="s">
        <v>35</v>
      </c>
      <c r="AA610" s="1">
        <v>8.3333333333333329E-2</v>
      </c>
    </row>
    <row r="611" spans="1:31" x14ac:dyDescent="0.25">
      <c r="A611">
        <v>28096</v>
      </c>
      <c r="B611" t="s">
        <v>22</v>
      </c>
      <c r="C611">
        <v>9.68</v>
      </c>
      <c r="E611" t="s">
        <v>23</v>
      </c>
      <c r="F611" t="s">
        <v>24</v>
      </c>
      <c r="G611" t="s">
        <v>25</v>
      </c>
      <c r="H611" t="s">
        <v>33</v>
      </c>
      <c r="I611" t="s">
        <v>26</v>
      </c>
      <c r="J611" t="s">
        <v>27</v>
      </c>
      <c r="K611" t="s">
        <v>34</v>
      </c>
      <c r="N611" t="b">
        <f>COUNTIF($G611,"Lunes")&gt;0</f>
        <v>1</v>
      </c>
      <c r="O611" t="b">
        <f>COUNTIF($H611,"Martes")&gt;0</f>
        <v>1</v>
      </c>
      <c r="P611" t="b">
        <f>COUNTIF($I611,"Miércoles")&gt;0</f>
        <v>1</v>
      </c>
      <c r="Q611" t="b">
        <f>COUNTIF($J611,"Jueves")&gt;0</f>
        <v>1</v>
      </c>
      <c r="R611" t="b">
        <f>COUNTIF($K611,"Viernes")&gt;0</f>
        <v>1</v>
      </c>
      <c r="S611" t="b">
        <f>COUNTIF($L611,"Sábado")&gt;0</f>
        <v>0</v>
      </c>
      <c r="T611" t="b">
        <f>COUNTIF($M611,"Domingo")&gt;0</f>
        <v>0</v>
      </c>
      <c r="U611">
        <v>5</v>
      </c>
      <c r="V611">
        <v>5</v>
      </c>
      <c r="W611" t="s">
        <v>28</v>
      </c>
      <c r="X611" s="1">
        <v>0.3125</v>
      </c>
      <c r="Z611" t="s">
        <v>29</v>
      </c>
      <c r="AA611" s="1">
        <v>0.625</v>
      </c>
      <c r="AB611" s="1">
        <v>0.83333333333333337</v>
      </c>
      <c r="AE611">
        <v>3</v>
      </c>
    </row>
    <row r="612" spans="1:31" x14ac:dyDescent="0.25">
      <c r="A612">
        <v>28097</v>
      </c>
      <c r="B612" t="s">
        <v>22</v>
      </c>
      <c r="C612">
        <v>8.67</v>
      </c>
      <c r="E612" t="s">
        <v>23</v>
      </c>
      <c r="F612" t="s">
        <v>32</v>
      </c>
      <c r="G612" t="s">
        <v>25</v>
      </c>
      <c r="H612" t="s">
        <v>33</v>
      </c>
      <c r="I612" t="s">
        <v>26</v>
      </c>
      <c r="J612" t="s">
        <v>27</v>
      </c>
      <c r="K612" t="s">
        <v>34</v>
      </c>
      <c r="N612" t="b">
        <f>COUNTIF($G612,"Lunes")&gt;0</f>
        <v>1</v>
      </c>
      <c r="O612" t="b">
        <f>COUNTIF($H612,"Martes")&gt;0</f>
        <v>1</v>
      </c>
      <c r="P612" t="b">
        <f>COUNTIF($I612,"Miércoles")&gt;0</f>
        <v>1</v>
      </c>
      <c r="Q612" t="b">
        <f>COUNTIF($J612,"Jueves")&gt;0</f>
        <v>1</v>
      </c>
      <c r="R612" t="b">
        <f>COUNTIF($K612,"Viernes")&gt;0</f>
        <v>1</v>
      </c>
      <c r="S612" t="b">
        <f>COUNTIF($L612,"Sábado")&gt;0</f>
        <v>0</v>
      </c>
      <c r="T612" t="b">
        <f>COUNTIF($M612,"Domingo")&gt;0</f>
        <v>0</v>
      </c>
      <c r="U612">
        <v>5</v>
      </c>
      <c r="V612">
        <v>5</v>
      </c>
      <c r="W612" t="s">
        <v>28</v>
      </c>
      <c r="X612" s="1">
        <v>0.29166666666666669</v>
      </c>
      <c r="Z612" t="s">
        <v>29</v>
      </c>
      <c r="AA612" s="1">
        <v>0.375</v>
      </c>
      <c r="AB612" s="1">
        <v>0.58333333333333337</v>
      </c>
      <c r="AC612" t="s">
        <v>37</v>
      </c>
      <c r="AD612" t="s">
        <v>37</v>
      </c>
    </row>
    <row r="613" spans="1:31" x14ac:dyDescent="0.25">
      <c r="A613">
        <v>28098</v>
      </c>
      <c r="B613" t="s">
        <v>22</v>
      </c>
      <c r="C613">
        <v>11.94</v>
      </c>
      <c r="E613" t="s">
        <v>23</v>
      </c>
      <c r="F613" t="s">
        <v>32</v>
      </c>
      <c r="G613" t="s">
        <v>25</v>
      </c>
      <c r="H613" t="s">
        <v>33</v>
      </c>
      <c r="I613" t="s">
        <v>26</v>
      </c>
      <c r="J613" t="s">
        <v>27</v>
      </c>
      <c r="L613" t="s">
        <v>41</v>
      </c>
      <c r="N613" t="b">
        <f>COUNTIF($G613,"Lunes")&gt;0</f>
        <v>1</v>
      </c>
      <c r="O613" t="b">
        <f>COUNTIF($H613,"Martes")&gt;0</f>
        <v>1</v>
      </c>
      <c r="P613" t="b">
        <f>COUNTIF($I613,"Miércoles")&gt;0</f>
        <v>1</v>
      </c>
      <c r="Q613" t="b">
        <f>COUNTIF($J613,"Jueves")&gt;0</f>
        <v>1</v>
      </c>
      <c r="R613" t="b">
        <f>COUNTIF($K613,"Viernes")&gt;0</f>
        <v>0</v>
      </c>
      <c r="S613" t="b">
        <f>COUNTIF($L613,"Sábado")&gt;0</f>
        <v>1</v>
      </c>
      <c r="T613" t="b">
        <f>COUNTIF($M613,"Domingo")&gt;0</f>
        <v>0</v>
      </c>
      <c r="U613">
        <v>5</v>
      </c>
      <c r="V613">
        <v>5</v>
      </c>
      <c r="W613" t="s">
        <v>39</v>
      </c>
      <c r="X613" s="1">
        <v>0.66666666666666663</v>
      </c>
      <c r="Y613" s="1">
        <v>0.75</v>
      </c>
      <c r="Z613" t="s">
        <v>35</v>
      </c>
      <c r="AA613" s="1">
        <v>0.91666666666666663</v>
      </c>
      <c r="AC613" t="s">
        <v>37</v>
      </c>
      <c r="AD613" t="s">
        <v>37</v>
      </c>
    </row>
    <row r="614" spans="1:31" x14ac:dyDescent="0.25">
      <c r="A614">
        <v>28099</v>
      </c>
      <c r="B614" t="s">
        <v>22</v>
      </c>
      <c r="C614">
        <v>6.02</v>
      </c>
      <c r="E614" t="s">
        <v>23</v>
      </c>
      <c r="F614" t="s">
        <v>32</v>
      </c>
      <c r="G614" t="s">
        <v>25</v>
      </c>
      <c r="H614" t="s">
        <v>33</v>
      </c>
      <c r="I614" t="s">
        <v>26</v>
      </c>
      <c r="J614" t="s">
        <v>27</v>
      </c>
      <c r="N614" t="b">
        <f>COUNTIF($G614,"Lunes")&gt;0</f>
        <v>1</v>
      </c>
      <c r="O614" t="b">
        <f>COUNTIF($H614,"Martes")&gt;0</f>
        <v>1</v>
      </c>
      <c r="P614" t="b">
        <f>COUNTIF($I614,"Miércoles")&gt;0</f>
        <v>1</v>
      </c>
      <c r="Q614" t="b">
        <f>COUNTIF($J614,"Jueves")&gt;0</f>
        <v>1</v>
      </c>
      <c r="R614" t="b">
        <f>COUNTIF($K614,"Viernes")&gt;0</f>
        <v>0</v>
      </c>
      <c r="S614" t="b">
        <f>COUNTIF($L614,"Sábado")&gt;0</f>
        <v>0</v>
      </c>
      <c r="T614" t="b">
        <f>COUNTIF($M614,"Domingo")&gt;0</f>
        <v>0</v>
      </c>
      <c r="U614">
        <v>4</v>
      </c>
      <c r="V614">
        <v>4</v>
      </c>
      <c r="W614" t="s">
        <v>39</v>
      </c>
      <c r="X614" s="1">
        <v>0.29166666666666669</v>
      </c>
      <c r="Y614" s="1">
        <v>0.45833333333333331</v>
      </c>
      <c r="Z614" t="s">
        <v>29</v>
      </c>
      <c r="AA614" s="1">
        <v>0.54166666666666663</v>
      </c>
      <c r="AB614" s="1">
        <v>0.58333333333333337</v>
      </c>
      <c r="AC614" t="s">
        <v>37</v>
      </c>
    </row>
    <row r="615" spans="1:31" x14ac:dyDescent="0.25">
      <c r="A615">
        <v>28100</v>
      </c>
      <c r="B615" t="s">
        <v>22</v>
      </c>
      <c r="C615">
        <v>3.98</v>
      </c>
      <c r="E615" t="s">
        <v>65</v>
      </c>
      <c r="G615" t="s">
        <v>25</v>
      </c>
      <c r="H615" t="s">
        <v>33</v>
      </c>
      <c r="I615" t="s">
        <v>26</v>
      </c>
      <c r="J615" t="s">
        <v>27</v>
      </c>
      <c r="K615" t="s">
        <v>34</v>
      </c>
      <c r="N615" t="b">
        <f>COUNTIF($G615,"Lunes")&gt;0</f>
        <v>1</v>
      </c>
      <c r="O615" t="b">
        <f>COUNTIF($H615,"Martes")&gt;0</f>
        <v>1</v>
      </c>
      <c r="P615" t="b">
        <f>COUNTIF($I615,"Miércoles")&gt;0</f>
        <v>1</v>
      </c>
      <c r="Q615" t="b">
        <f>COUNTIF($J615,"Jueves")&gt;0</f>
        <v>1</v>
      </c>
      <c r="R615" t="b">
        <f>COUNTIF($K615,"Viernes")&gt;0</f>
        <v>1</v>
      </c>
      <c r="S615" t="b">
        <f>COUNTIF($L615,"Sábado")&gt;0</f>
        <v>0</v>
      </c>
      <c r="T615" t="b">
        <f>COUNTIF($M615,"Domingo")&gt;0</f>
        <v>0</v>
      </c>
      <c r="U615">
        <v>5</v>
      </c>
      <c r="V615">
        <v>5</v>
      </c>
      <c r="W615" t="s">
        <v>28</v>
      </c>
      <c r="X615" s="1">
        <v>0.3611111111111111</v>
      </c>
      <c r="Z615" t="s">
        <v>29</v>
      </c>
      <c r="AA615" s="1">
        <v>4.1666666666666664E-2</v>
      </c>
      <c r="AB615" s="1">
        <v>0.33333333333333331</v>
      </c>
    </row>
    <row r="616" spans="1:31" x14ac:dyDescent="0.25">
      <c r="A616">
        <v>28101</v>
      </c>
      <c r="B616" t="s">
        <v>22</v>
      </c>
      <c r="C616">
        <v>18.2</v>
      </c>
      <c r="E616" t="s">
        <v>38</v>
      </c>
      <c r="G616" t="s">
        <v>25</v>
      </c>
      <c r="H616" t="s">
        <v>33</v>
      </c>
      <c r="I616" t="s">
        <v>26</v>
      </c>
      <c r="J616" t="s">
        <v>27</v>
      </c>
      <c r="K616" t="s">
        <v>34</v>
      </c>
      <c r="N616" t="b">
        <f>COUNTIF($G616,"Lunes")&gt;0</f>
        <v>1</v>
      </c>
      <c r="O616" t="b">
        <f>COUNTIF($H616,"Martes")&gt;0</f>
        <v>1</v>
      </c>
      <c r="P616" t="b">
        <f>COUNTIF($I616,"Miércoles")&gt;0</f>
        <v>1</v>
      </c>
      <c r="Q616" t="b">
        <f>COUNTIF($J616,"Jueves")&gt;0</f>
        <v>1</v>
      </c>
      <c r="R616" t="b">
        <f>COUNTIF($K616,"Viernes")&gt;0</f>
        <v>1</v>
      </c>
      <c r="S616" t="b">
        <f>COUNTIF($L616,"Sábado")&gt;0</f>
        <v>0</v>
      </c>
      <c r="T616" t="b">
        <f>COUNTIF($M616,"Domingo")&gt;0</f>
        <v>0</v>
      </c>
      <c r="U616">
        <v>5</v>
      </c>
      <c r="V616">
        <v>5</v>
      </c>
      <c r="W616" t="s">
        <v>28</v>
      </c>
      <c r="X616" s="1">
        <v>0.45833333333333331</v>
      </c>
      <c r="Z616" t="s">
        <v>29</v>
      </c>
      <c r="AA616" s="1">
        <v>0.75</v>
      </c>
      <c r="AB616" s="1">
        <v>0.79166666666666663</v>
      </c>
    </row>
    <row r="617" spans="1:31" x14ac:dyDescent="0.25">
      <c r="A617">
        <v>28102</v>
      </c>
      <c r="B617" t="s">
        <v>22</v>
      </c>
      <c r="C617">
        <v>14.49</v>
      </c>
      <c r="E617" t="s">
        <v>23</v>
      </c>
      <c r="F617" t="s">
        <v>32</v>
      </c>
      <c r="H617" t="s">
        <v>33</v>
      </c>
      <c r="I617" t="s">
        <v>26</v>
      </c>
      <c r="J617" t="s">
        <v>27</v>
      </c>
      <c r="K617" t="s">
        <v>34</v>
      </c>
      <c r="N617" t="b">
        <f>COUNTIF($G617,"Lunes")&gt;0</f>
        <v>0</v>
      </c>
      <c r="O617" t="b">
        <f>COUNTIF($H617,"Martes")&gt;0</f>
        <v>1</v>
      </c>
      <c r="P617" t="b">
        <f>COUNTIF($I617,"Miércoles")&gt;0</f>
        <v>1</v>
      </c>
      <c r="Q617" t="b">
        <f>COUNTIF($J617,"Jueves")&gt;0</f>
        <v>1</v>
      </c>
      <c r="R617" t="b">
        <f>COUNTIF($K617,"Viernes")&gt;0</f>
        <v>1</v>
      </c>
      <c r="S617" t="b">
        <f>COUNTIF($L617,"Sábado")&gt;0</f>
        <v>0</v>
      </c>
      <c r="T617" t="b">
        <f>COUNTIF($M617,"Domingo")&gt;0</f>
        <v>0</v>
      </c>
      <c r="U617">
        <v>4</v>
      </c>
      <c r="V617">
        <v>4</v>
      </c>
      <c r="W617" t="s">
        <v>39</v>
      </c>
      <c r="X617" s="1">
        <v>0.29166666666666669</v>
      </c>
      <c r="Y617" s="1">
        <v>0.375</v>
      </c>
      <c r="Z617" t="s">
        <v>29</v>
      </c>
      <c r="AA617" s="1">
        <v>0.54166666666666663</v>
      </c>
      <c r="AB617" s="1">
        <v>0.75</v>
      </c>
      <c r="AC617" t="s">
        <v>36</v>
      </c>
      <c r="AD617" t="s">
        <v>37</v>
      </c>
    </row>
    <row r="618" spans="1:31" x14ac:dyDescent="0.25">
      <c r="A618">
        <v>28103</v>
      </c>
      <c r="B618" t="s">
        <v>22</v>
      </c>
      <c r="C618">
        <v>3.87</v>
      </c>
      <c r="E618" t="s">
        <v>31</v>
      </c>
      <c r="F618" t="s">
        <v>32</v>
      </c>
      <c r="G618" t="s">
        <v>25</v>
      </c>
      <c r="H618" t="s">
        <v>33</v>
      </c>
      <c r="I618" t="s">
        <v>26</v>
      </c>
      <c r="N618" t="b">
        <f>COUNTIF($G618,"Lunes")&gt;0</f>
        <v>1</v>
      </c>
      <c r="O618" t="b">
        <f>COUNTIF($H618,"Martes")&gt;0</f>
        <v>1</v>
      </c>
      <c r="P618" t="b">
        <f>COUNTIF($I618,"Miércoles")&gt;0</f>
        <v>1</v>
      </c>
      <c r="Q618" t="b">
        <f>COUNTIF($J618,"Jueves")&gt;0</f>
        <v>0</v>
      </c>
      <c r="R618" t="b">
        <f>COUNTIF($K618,"Viernes")&gt;0</f>
        <v>0</v>
      </c>
      <c r="S618" t="b">
        <f>COUNTIF($L618,"Sábado")&gt;0</f>
        <v>0</v>
      </c>
      <c r="T618" t="b">
        <f>COUNTIF($M618,"Domingo")&gt;0</f>
        <v>0</v>
      </c>
      <c r="U618">
        <v>3</v>
      </c>
      <c r="V618">
        <v>3</v>
      </c>
      <c r="W618" t="s">
        <v>39</v>
      </c>
      <c r="X618" s="1">
        <v>0.16666666666666666</v>
      </c>
      <c r="Y618" s="1">
        <v>0.25</v>
      </c>
      <c r="Z618" t="s">
        <v>29</v>
      </c>
      <c r="AA618" s="1">
        <v>0.33333333333333331</v>
      </c>
      <c r="AB618" s="1">
        <v>0.41666666666666669</v>
      </c>
      <c r="AC618" t="s">
        <v>37</v>
      </c>
      <c r="AD618" t="s">
        <v>37</v>
      </c>
    </row>
    <row r="619" spans="1:31" x14ac:dyDescent="0.25">
      <c r="A619">
        <v>28104</v>
      </c>
      <c r="B619" t="s">
        <v>22</v>
      </c>
      <c r="C619">
        <v>8.9700000000000006</v>
      </c>
      <c r="E619" t="s">
        <v>23</v>
      </c>
      <c r="F619" t="s">
        <v>32</v>
      </c>
      <c r="G619" t="s">
        <v>25</v>
      </c>
      <c r="H619" t="s">
        <v>33</v>
      </c>
      <c r="I619" t="s">
        <v>26</v>
      </c>
      <c r="K619" t="s">
        <v>34</v>
      </c>
      <c r="N619" t="b">
        <f>COUNTIF($G619,"Lunes")&gt;0</f>
        <v>1</v>
      </c>
      <c r="O619" t="b">
        <f>COUNTIF($H619,"Martes")&gt;0</f>
        <v>1</v>
      </c>
      <c r="P619" t="b">
        <f>COUNTIF($I619,"Miércoles")&gt;0</f>
        <v>1</v>
      </c>
      <c r="Q619" t="b">
        <f>COUNTIF($J619,"Jueves")&gt;0</f>
        <v>0</v>
      </c>
      <c r="R619" t="b">
        <f>COUNTIF($K619,"Viernes")&gt;0</f>
        <v>1</v>
      </c>
      <c r="S619" t="b">
        <f>COUNTIF($L619,"Sábado")&gt;0</f>
        <v>0</v>
      </c>
      <c r="T619" t="b">
        <f>COUNTIF($M619,"Domingo")&gt;0</f>
        <v>0</v>
      </c>
      <c r="U619">
        <v>4</v>
      </c>
      <c r="V619">
        <v>4</v>
      </c>
      <c r="W619" t="s">
        <v>39</v>
      </c>
      <c r="X619" s="1">
        <v>4.1666666666666664E-2</v>
      </c>
      <c r="Y619" s="1">
        <v>0.16666666666666666</v>
      </c>
      <c r="Z619" t="s">
        <v>29</v>
      </c>
      <c r="AA619" s="1">
        <v>0.25</v>
      </c>
      <c r="AB619" s="1">
        <v>0.33333333333333331</v>
      </c>
      <c r="AC619" t="s">
        <v>37</v>
      </c>
    </row>
    <row r="620" spans="1:31" x14ac:dyDescent="0.25">
      <c r="A620">
        <v>28105</v>
      </c>
      <c r="B620" t="s">
        <v>22</v>
      </c>
      <c r="C620">
        <v>19.8</v>
      </c>
      <c r="E620" t="s">
        <v>23</v>
      </c>
      <c r="F620" t="s">
        <v>32</v>
      </c>
      <c r="G620" t="s">
        <v>25</v>
      </c>
      <c r="H620" t="s">
        <v>33</v>
      </c>
      <c r="I620" t="s">
        <v>26</v>
      </c>
      <c r="J620" t="s">
        <v>27</v>
      </c>
      <c r="N620" t="b">
        <f>COUNTIF($G620,"Lunes")&gt;0</f>
        <v>1</v>
      </c>
      <c r="O620" t="b">
        <f>COUNTIF($H620,"Martes")&gt;0</f>
        <v>1</v>
      </c>
      <c r="P620" t="b">
        <f>COUNTIF($I620,"Miércoles")&gt;0</f>
        <v>1</v>
      </c>
      <c r="Q620" t="b">
        <f>COUNTIF($J620,"Jueves")&gt;0</f>
        <v>1</v>
      </c>
      <c r="R620" t="b">
        <f>COUNTIF($K620,"Viernes")&gt;0</f>
        <v>0</v>
      </c>
      <c r="S620" t="b">
        <f>COUNTIF($L620,"Sábado")&gt;0</f>
        <v>0</v>
      </c>
      <c r="T620" t="b">
        <f>COUNTIF($M620,"Domingo")&gt;0</f>
        <v>0</v>
      </c>
      <c r="U620">
        <v>4</v>
      </c>
      <c r="V620">
        <v>4</v>
      </c>
      <c r="W620" t="s">
        <v>39</v>
      </c>
      <c r="X620" s="1">
        <v>0.125</v>
      </c>
      <c r="Y620" s="1">
        <v>0.29166666666666669</v>
      </c>
      <c r="Z620" t="s">
        <v>35</v>
      </c>
      <c r="AA620" s="1">
        <v>0.4375</v>
      </c>
      <c r="AC620" t="s">
        <v>37</v>
      </c>
      <c r="AD620" t="s">
        <v>37</v>
      </c>
    </row>
    <row r="621" spans="1:31" x14ac:dyDescent="0.25">
      <c r="A621">
        <v>28106</v>
      </c>
      <c r="B621" t="s">
        <v>22</v>
      </c>
      <c r="C621">
        <v>8.43</v>
      </c>
      <c r="E621" t="s">
        <v>42</v>
      </c>
      <c r="G621" t="s">
        <v>25</v>
      </c>
      <c r="H621" t="s">
        <v>33</v>
      </c>
      <c r="I621" t="s">
        <v>26</v>
      </c>
      <c r="J621" t="s">
        <v>27</v>
      </c>
      <c r="N621" t="b">
        <f>COUNTIF($G621,"Lunes")&gt;0</f>
        <v>1</v>
      </c>
      <c r="O621" t="b">
        <f>COUNTIF($H621,"Martes")&gt;0</f>
        <v>1</v>
      </c>
      <c r="P621" t="b">
        <f>COUNTIF($I621,"Miércoles")&gt;0</f>
        <v>1</v>
      </c>
      <c r="Q621" t="b">
        <f>COUNTIF($J621,"Jueves")&gt;0</f>
        <v>1</v>
      </c>
      <c r="R621" t="b">
        <f>COUNTIF($K621,"Viernes")&gt;0</f>
        <v>0</v>
      </c>
      <c r="S621" t="b">
        <f>COUNTIF($L621,"Sábado")&gt;0</f>
        <v>0</v>
      </c>
      <c r="T621" t="b">
        <f>COUNTIF($M621,"Domingo")&gt;0</f>
        <v>0</v>
      </c>
      <c r="U621">
        <v>4</v>
      </c>
      <c r="V621">
        <v>4</v>
      </c>
      <c r="W621" t="s">
        <v>39</v>
      </c>
      <c r="X621" s="1">
        <v>0.3611111111111111</v>
      </c>
      <c r="Y621" s="1">
        <v>0.45833333333333331</v>
      </c>
      <c r="Z621" t="s">
        <v>29</v>
      </c>
      <c r="AA621" s="1">
        <v>4.8611111111111112E-2</v>
      </c>
      <c r="AB621" s="1">
        <v>0.1875</v>
      </c>
    </row>
    <row r="622" spans="1:31" x14ac:dyDescent="0.25">
      <c r="A622">
        <v>28107</v>
      </c>
      <c r="B622" t="s">
        <v>22</v>
      </c>
      <c r="C622">
        <v>18.149999999999999</v>
      </c>
      <c r="E622" t="s">
        <v>31</v>
      </c>
      <c r="F622" t="s">
        <v>32</v>
      </c>
      <c r="G622" t="s">
        <v>25</v>
      </c>
      <c r="H622" t="s">
        <v>33</v>
      </c>
      <c r="J622" t="s">
        <v>27</v>
      </c>
      <c r="K622" t="s">
        <v>34</v>
      </c>
      <c r="N622" t="b">
        <f>COUNTIF($G622,"Lunes")&gt;0</f>
        <v>1</v>
      </c>
      <c r="O622" t="b">
        <f>COUNTIF($H622,"Martes")&gt;0</f>
        <v>1</v>
      </c>
      <c r="P622" t="b">
        <f>COUNTIF($I622,"Miércoles")&gt;0</f>
        <v>0</v>
      </c>
      <c r="Q622" t="b">
        <f>COUNTIF($J622,"Jueves")&gt;0</f>
        <v>1</v>
      </c>
      <c r="R622" t="b">
        <f>COUNTIF($K622,"Viernes")&gt;0</f>
        <v>1</v>
      </c>
      <c r="S622" t="b">
        <f>COUNTIF($L622,"Sábado")&gt;0</f>
        <v>0</v>
      </c>
      <c r="T622" t="b">
        <f>COUNTIF($M622,"Domingo")&gt;0</f>
        <v>0</v>
      </c>
      <c r="U622">
        <v>4</v>
      </c>
      <c r="V622">
        <v>4</v>
      </c>
      <c r="W622" t="s">
        <v>39</v>
      </c>
      <c r="X622" s="1">
        <v>0.66666666666666663</v>
      </c>
      <c r="Y622" s="1">
        <v>0.75</v>
      </c>
      <c r="Z622" t="s">
        <v>29</v>
      </c>
      <c r="AA622" s="1">
        <v>0.83333333333333337</v>
      </c>
      <c r="AB622" s="1">
        <v>0.91666666666666663</v>
      </c>
      <c r="AC622" t="s">
        <v>48</v>
      </c>
      <c r="AE622">
        <v>1</v>
      </c>
    </row>
    <row r="623" spans="1:31" x14ac:dyDescent="0.25">
      <c r="A623">
        <v>28108</v>
      </c>
      <c r="B623" t="s">
        <v>22</v>
      </c>
      <c r="C623">
        <v>9.26</v>
      </c>
      <c r="E623" t="s">
        <v>23</v>
      </c>
      <c r="F623" t="s">
        <v>32</v>
      </c>
      <c r="G623" t="s">
        <v>25</v>
      </c>
      <c r="H623" t="s">
        <v>33</v>
      </c>
      <c r="I623" t="s">
        <v>26</v>
      </c>
      <c r="J623" t="s">
        <v>27</v>
      </c>
      <c r="K623" t="s">
        <v>34</v>
      </c>
      <c r="N623" t="b">
        <f>COUNTIF($G623,"Lunes")&gt;0</f>
        <v>1</v>
      </c>
      <c r="O623" t="b">
        <f>COUNTIF($H623,"Martes")&gt;0</f>
        <v>1</v>
      </c>
      <c r="P623" t="b">
        <f>COUNTIF($I623,"Miércoles")&gt;0</f>
        <v>1</v>
      </c>
      <c r="Q623" t="b">
        <f>COUNTIF($J623,"Jueves")&gt;0</f>
        <v>1</v>
      </c>
      <c r="R623" t="b">
        <f>COUNTIF($K623,"Viernes")&gt;0</f>
        <v>1</v>
      </c>
      <c r="S623" t="b">
        <f>COUNTIF($L623,"Sábado")&gt;0</f>
        <v>0</v>
      </c>
      <c r="T623" t="b">
        <f>COUNTIF($M623,"Domingo")&gt;0</f>
        <v>0</v>
      </c>
      <c r="U623">
        <v>5</v>
      </c>
      <c r="V623">
        <v>5</v>
      </c>
      <c r="W623" t="s">
        <v>28</v>
      </c>
      <c r="X623" s="1">
        <v>0.29166666666666669</v>
      </c>
      <c r="Z623" t="s">
        <v>29</v>
      </c>
      <c r="AA623" s="1">
        <v>0.54166666666666663</v>
      </c>
      <c r="AB623" s="1">
        <v>0.66666666666666663</v>
      </c>
      <c r="AC623" t="s">
        <v>43</v>
      </c>
    </row>
    <row r="624" spans="1:31" x14ac:dyDescent="0.25">
      <c r="A624">
        <v>28109</v>
      </c>
      <c r="B624" t="s">
        <v>22</v>
      </c>
      <c r="C624">
        <v>19.37</v>
      </c>
      <c r="E624" t="s">
        <v>23</v>
      </c>
      <c r="F624" t="s">
        <v>32</v>
      </c>
      <c r="G624" t="s">
        <v>25</v>
      </c>
      <c r="H624" t="s">
        <v>33</v>
      </c>
      <c r="I624" t="s">
        <v>26</v>
      </c>
      <c r="J624" t="s">
        <v>27</v>
      </c>
      <c r="N624" t="b">
        <f>COUNTIF($G624,"Lunes")&gt;0</f>
        <v>1</v>
      </c>
      <c r="O624" t="b">
        <f>COUNTIF($H624,"Martes")&gt;0</f>
        <v>1</v>
      </c>
      <c r="P624" t="b">
        <f>COUNTIF($I624,"Miércoles")&gt;0</f>
        <v>1</v>
      </c>
      <c r="Q624" t="b">
        <f>COUNTIF($J624,"Jueves")&gt;0</f>
        <v>1</v>
      </c>
      <c r="R624" t="b">
        <f>COUNTIF($K624,"Viernes")&gt;0</f>
        <v>0</v>
      </c>
      <c r="S624" t="b">
        <f>COUNTIF($L624,"Sábado")&gt;0</f>
        <v>0</v>
      </c>
      <c r="T624" t="b">
        <f>COUNTIF($M624,"Domingo")&gt;0</f>
        <v>0</v>
      </c>
      <c r="U624">
        <v>4</v>
      </c>
      <c r="V624">
        <v>4</v>
      </c>
      <c r="W624" t="s">
        <v>28</v>
      </c>
      <c r="X624" s="1">
        <v>0.29166666666666669</v>
      </c>
      <c r="Z624" t="s">
        <v>29</v>
      </c>
      <c r="AA624" s="1">
        <v>0.54166666666666663</v>
      </c>
      <c r="AB624" s="1">
        <v>0.58333333333333337</v>
      </c>
      <c r="AC624" t="s">
        <v>37</v>
      </c>
      <c r="AD624" t="s">
        <v>37</v>
      </c>
    </row>
    <row r="625" spans="1:28" x14ac:dyDescent="0.25">
      <c r="A625">
        <v>28110</v>
      </c>
      <c r="B625" t="s">
        <v>22</v>
      </c>
      <c r="C625">
        <v>12.98</v>
      </c>
      <c r="E625" t="s">
        <v>42</v>
      </c>
      <c r="F625" t="s">
        <v>24</v>
      </c>
      <c r="G625" t="s">
        <v>25</v>
      </c>
      <c r="H625" t="s">
        <v>33</v>
      </c>
      <c r="I625" t="s">
        <v>26</v>
      </c>
      <c r="J625" t="s">
        <v>27</v>
      </c>
      <c r="K625" t="s">
        <v>34</v>
      </c>
      <c r="N625" t="b">
        <f>COUNTIF($G625,"Lunes")&gt;0</f>
        <v>1</v>
      </c>
      <c r="O625" t="b">
        <f>COUNTIF($H625,"Martes")&gt;0</f>
        <v>1</v>
      </c>
      <c r="P625" t="b">
        <f>COUNTIF($I625,"Miércoles")&gt;0</f>
        <v>1</v>
      </c>
      <c r="Q625" t="b">
        <f>COUNTIF($J625,"Jueves")&gt;0</f>
        <v>1</v>
      </c>
      <c r="R625" t="b">
        <f>COUNTIF($K625,"Viernes")&gt;0</f>
        <v>1</v>
      </c>
      <c r="S625" t="b">
        <f>COUNTIF($L625,"Sábado")&gt;0</f>
        <v>0</v>
      </c>
      <c r="T625" t="b">
        <f>COUNTIF($M625,"Domingo")&gt;0</f>
        <v>0</v>
      </c>
      <c r="U625">
        <v>5</v>
      </c>
      <c r="V625">
        <v>5</v>
      </c>
      <c r="W625" t="s">
        <v>39</v>
      </c>
      <c r="X625" s="1">
        <v>0.29166666666666669</v>
      </c>
      <c r="Y625" s="1">
        <v>0.375</v>
      </c>
      <c r="Z625" t="s">
        <v>29</v>
      </c>
      <c r="AA625" s="1">
        <v>0.45833333333333331</v>
      </c>
      <c r="AB625" s="1">
        <v>0.54166666666666663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iteso_movilidad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Isaac</dc:creator>
  <cp:lastModifiedBy>ISAAC HORTA, XIMENA</cp:lastModifiedBy>
  <dcterms:created xsi:type="dcterms:W3CDTF">2025-09-15T01:07:34Z</dcterms:created>
  <dcterms:modified xsi:type="dcterms:W3CDTF">2025-09-15T01:07:54Z</dcterms:modified>
</cp:coreProperties>
</file>