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761\Desktop\颗粒实验wyx\巴西果效应\"/>
    </mc:Choice>
  </mc:AlternateContent>
  <xr:revisionPtr revIDLastSave="0" documentId="13_ncr:1_{3B644D4B-BDF8-4505-8C56-8167D9D01505}" xr6:coauthVersionLast="47" xr6:coauthVersionMax="47" xr10:uidLastSave="{00000000-0000-0000-0000-000000000000}"/>
  <bookViews>
    <workbookView xWindow="-110" yWindow="-110" windowWidth="21820" windowHeight="13900" xr2:uid="{F1A9AF40-E2E3-407C-B7B5-AB73A49BF8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" i="1"/>
  <c r="I2" i="1"/>
  <c r="I3" i="1"/>
  <c r="I4" i="1"/>
  <c r="I5" i="1"/>
  <c r="I6" i="1"/>
  <c r="I7" i="1"/>
  <c r="I8" i="1"/>
  <c r="I9" i="1"/>
  <c r="I10" i="1"/>
  <c r="I11" i="1"/>
  <c r="I12" i="1"/>
  <c r="I13" i="1"/>
  <c r="I1" i="1"/>
  <c r="E1" i="1"/>
  <c r="E4" i="1"/>
  <c r="E3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2" i="1"/>
  <c r="E2" i="1" s="1"/>
  <c r="D1" i="1"/>
  <c r="D4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C6B95-C9D9-41E5-AF3E-8593A38FA57F}">
  <dimension ref="A1:L13"/>
  <sheetViews>
    <sheetView tabSelected="1" workbookViewId="0">
      <selection activeCell="L1" sqref="L1:L13"/>
    </sheetView>
  </sheetViews>
  <sheetFormatPr defaultRowHeight="14" x14ac:dyDescent="0.3"/>
  <sheetData>
    <row r="1" spans="1:12" x14ac:dyDescent="0.3">
      <c r="A1">
        <v>22</v>
      </c>
      <c r="B1">
        <v>295.06</v>
      </c>
      <c r="D1">
        <f t="shared" ref="D1:D13" si="0">0.006241*4*1600*A1*0.01/9.8</f>
        <v>0.89666612244897959</v>
      </c>
      <c r="E1">
        <f t="shared" ref="E1:E13" si="1">3.14*3.14*D1</f>
        <v>8.8407693008979589</v>
      </c>
      <c r="H1">
        <v>295.06</v>
      </c>
      <c r="I1">
        <f>1/H1</f>
        <v>3.3891411916220429E-3</v>
      </c>
      <c r="L1">
        <f>1/(A1)</f>
        <v>4.5454545454545456E-2</v>
      </c>
    </row>
    <row r="2" spans="1:12" x14ac:dyDescent="0.3">
      <c r="A2">
        <v>24</v>
      </c>
      <c r="B2">
        <v>155.66999999999999</v>
      </c>
      <c r="D2">
        <f t="shared" si="0"/>
        <v>0.97818122448979583</v>
      </c>
      <c r="E2">
        <f t="shared" si="1"/>
        <v>9.6444756009795913</v>
      </c>
      <c r="H2">
        <v>155.66999999999999</v>
      </c>
      <c r="I2">
        <f t="shared" ref="I2:I13" si="2">1/H2</f>
        <v>6.4238453138048442E-3</v>
      </c>
      <c r="L2">
        <f t="shared" ref="L2:L13" si="3">1/(A2)</f>
        <v>4.1666666666666664E-2</v>
      </c>
    </row>
    <row r="3" spans="1:12" x14ac:dyDescent="0.3">
      <c r="A3">
        <v>25</v>
      </c>
      <c r="B3">
        <v>101.83</v>
      </c>
      <c r="D3">
        <f t="shared" si="0"/>
        <v>1.018938775510204</v>
      </c>
      <c r="E3">
        <f t="shared" si="1"/>
        <v>10.046328751020408</v>
      </c>
      <c r="H3">
        <v>101.83</v>
      </c>
      <c r="I3">
        <f t="shared" si="2"/>
        <v>9.8202887164882645E-3</v>
      </c>
      <c r="L3">
        <f t="shared" si="3"/>
        <v>0.04</v>
      </c>
    </row>
    <row r="4" spans="1:12" x14ac:dyDescent="0.3">
      <c r="A4">
        <v>28</v>
      </c>
      <c r="B4">
        <v>64.17</v>
      </c>
      <c r="D4">
        <f t="shared" si="0"/>
        <v>1.1412114285714283</v>
      </c>
      <c r="E4">
        <f t="shared" si="1"/>
        <v>11.251888201142854</v>
      </c>
      <c r="H4">
        <v>64.17</v>
      </c>
      <c r="I4">
        <f t="shared" si="2"/>
        <v>1.5583606046439146E-2</v>
      </c>
      <c r="L4">
        <f t="shared" si="3"/>
        <v>3.5714285714285712E-2</v>
      </c>
    </row>
    <row r="5" spans="1:12" x14ac:dyDescent="0.3">
      <c r="A5">
        <v>30</v>
      </c>
      <c r="B5">
        <v>46.45</v>
      </c>
      <c r="D5">
        <f t="shared" si="0"/>
        <v>1.2227265306122448</v>
      </c>
      <c r="E5">
        <f t="shared" si="1"/>
        <v>12.055594501224489</v>
      </c>
      <c r="H5">
        <v>46.45</v>
      </c>
      <c r="I5">
        <f t="shared" si="2"/>
        <v>2.1528525296017221E-2</v>
      </c>
      <c r="L5">
        <f t="shared" si="3"/>
        <v>3.3333333333333333E-2</v>
      </c>
    </row>
    <row r="6" spans="1:12" x14ac:dyDescent="0.3">
      <c r="A6">
        <v>35</v>
      </c>
      <c r="B6">
        <v>28.15</v>
      </c>
      <c r="D6">
        <f t="shared" si="0"/>
        <v>1.4265142857142856</v>
      </c>
      <c r="E6">
        <f t="shared" si="1"/>
        <v>14.064860251428572</v>
      </c>
      <c r="H6">
        <v>28.15</v>
      </c>
      <c r="I6">
        <f t="shared" si="2"/>
        <v>3.5523978685612793E-2</v>
      </c>
      <c r="L6">
        <f t="shared" si="3"/>
        <v>2.8571428571428571E-2</v>
      </c>
    </row>
    <row r="7" spans="1:12" x14ac:dyDescent="0.3">
      <c r="A7">
        <v>40</v>
      </c>
      <c r="B7">
        <v>25.39</v>
      </c>
      <c r="D7">
        <f t="shared" si="0"/>
        <v>1.6303020408163265</v>
      </c>
      <c r="E7">
        <f t="shared" si="1"/>
        <v>16.074126001632653</v>
      </c>
      <c r="H7">
        <v>25.39</v>
      </c>
      <c r="I7">
        <f t="shared" si="2"/>
        <v>3.9385584875935409E-2</v>
      </c>
      <c r="L7">
        <f t="shared" si="3"/>
        <v>2.5000000000000001E-2</v>
      </c>
    </row>
    <row r="8" spans="1:12" x14ac:dyDescent="0.3">
      <c r="A8">
        <v>45</v>
      </c>
      <c r="B8">
        <v>19.46</v>
      </c>
      <c r="D8">
        <f t="shared" si="0"/>
        <v>1.8340897959183673</v>
      </c>
      <c r="E8">
        <f t="shared" si="1"/>
        <v>18.083391751836736</v>
      </c>
      <c r="H8">
        <v>19.46</v>
      </c>
      <c r="I8">
        <f t="shared" si="2"/>
        <v>5.1387461459403906E-2</v>
      </c>
      <c r="L8">
        <f t="shared" si="3"/>
        <v>2.2222222222222223E-2</v>
      </c>
    </row>
    <row r="9" spans="1:12" x14ac:dyDescent="0.3">
      <c r="A9">
        <v>50</v>
      </c>
      <c r="B9">
        <v>18.93</v>
      </c>
      <c r="D9">
        <f t="shared" si="0"/>
        <v>2.0378775510204079</v>
      </c>
      <c r="E9">
        <f t="shared" si="1"/>
        <v>20.092657502040815</v>
      </c>
      <c r="H9">
        <v>18.93</v>
      </c>
      <c r="I9">
        <f t="shared" si="2"/>
        <v>5.2826201796090863E-2</v>
      </c>
      <c r="L9">
        <f t="shared" si="3"/>
        <v>0.02</v>
      </c>
    </row>
    <row r="10" spans="1:12" x14ac:dyDescent="0.3">
      <c r="A10">
        <v>55</v>
      </c>
      <c r="B10">
        <v>15.75</v>
      </c>
      <c r="D10">
        <f t="shared" si="0"/>
        <v>2.2416653061224485</v>
      </c>
      <c r="E10">
        <f t="shared" si="1"/>
        <v>22.101923252244895</v>
      </c>
      <c r="H10">
        <v>15.75</v>
      </c>
      <c r="I10">
        <f t="shared" si="2"/>
        <v>6.3492063492063489E-2</v>
      </c>
      <c r="L10">
        <f t="shared" si="3"/>
        <v>1.8181818181818181E-2</v>
      </c>
    </row>
    <row r="11" spans="1:12" x14ac:dyDescent="0.3">
      <c r="A11">
        <v>60</v>
      </c>
      <c r="B11">
        <v>14.64</v>
      </c>
      <c r="D11">
        <f t="shared" si="0"/>
        <v>2.4454530612244896</v>
      </c>
      <c r="E11">
        <f t="shared" si="1"/>
        <v>24.111189002448977</v>
      </c>
      <c r="H11">
        <v>14.64</v>
      </c>
      <c r="I11">
        <f t="shared" si="2"/>
        <v>6.8306010928961741E-2</v>
      </c>
      <c r="L11">
        <f t="shared" si="3"/>
        <v>1.6666666666666666E-2</v>
      </c>
    </row>
    <row r="12" spans="1:12" x14ac:dyDescent="0.3">
      <c r="A12">
        <v>65</v>
      </c>
      <c r="B12">
        <v>13.7</v>
      </c>
      <c r="D12">
        <f t="shared" si="0"/>
        <v>2.6492408163265302</v>
      </c>
      <c r="E12">
        <f t="shared" si="1"/>
        <v>26.120454752653057</v>
      </c>
      <c r="H12">
        <v>13.7</v>
      </c>
      <c r="I12">
        <f t="shared" si="2"/>
        <v>7.2992700729927015E-2</v>
      </c>
      <c r="L12">
        <f t="shared" si="3"/>
        <v>1.5384615384615385E-2</v>
      </c>
    </row>
    <row r="13" spans="1:12" x14ac:dyDescent="0.3">
      <c r="A13">
        <v>70</v>
      </c>
      <c r="B13">
        <v>12.93</v>
      </c>
      <c r="D13">
        <f t="shared" si="0"/>
        <v>2.8530285714285712</v>
      </c>
      <c r="E13">
        <f t="shared" si="1"/>
        <v>28.129720502857143</v>
      </c>
      <c r="H13">
        <v>12.93</v>
      </c>
      <c r="I13">
        <f t="shared" si="2"/>
        <v>7.7339520494972933E-2</v>
      </c>
      <c r="L13">
        <f t="shared" si="3"/>
        <v>1.4285714285714285E-2</v>
      </c>
    </row>
  </sheetData>
  <sortState xmlns:xlrd2="http://schemas.microsoft.com/office/spreadsheetml/2017/richdata2" ref="A1:E13">
    <sortCondition ref="A1:A1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韻晰 王</dc:creator>
  <cp:lastModifiedBy>韻晰 王</cp:lastModifiedBy>
  <dcterms:created xsi:type="dcterms:W3CDTF">2024-03-24T02:01:52Z</dcterms:created>
  <dcterms:modified xsi:type="dcterms:W3CDTF">2024-03-24T03:23:59Z</dcterms:modified>
</cp:coreProperties>
</file>