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7920" yWindow="300" windowWidth="20730" windowHeight="11760"/>
  </bookViews>
  <sheets>
    <sheet name="人事专员绩效考核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1"/>
  <c r="L28"/>
  <c r="M28"/>
  <c r="O28"/>
  <c r="M21"/>
  <c r="O30"/>
  <c r="K21"/>
  <c r="K28"/>
</calcChain>
</file>

<file path=xl/sharedStrings.xml><?xml version="1.0" encoding="utf-8"?>
<sst xmlns="http://schemas.openxmlformats.org/spreadsheetml/2006/main" count="190" uniqueCount="154">
  <si>
    <t>考核  确认</t>
  </si>
  <si>
    <t>被考核人姓名</t>
  </si>
  <si>
    <t>部门</t>
  </si>
  <si>
    <t>职务</t>
  </si>
  <si>
    <t>计划确认日期</t>
  </si>
  <si>
    <t>考核人姓名</t>
  </si>
  <si>
    <t>考核周期</t>
  </si>
  <si>
    <t>标准</t>
  </si>
  <si>
    <t>员工自评</t>
  </si>
  <si>
    <t>数据来源</t>
  </si>
  <si>
    <t>具体描述</t>
  </si>
  <si>
    <t>权重</t>
  </si>
  <si>
    <t>序号</t>
  </si>
  <si>
    <t>加分项</t>
  </si>
  <si>
    <t>考核结果确认</t>
  </si>
  <si>
    <t>等级</t>
  </si>
  <si>
    <t>良</t>
  </si>
  <si>
    <t>中</t>
  </si>
  <si>
    <t>基本合格</t>
  </si>
  <si>
    <t>不合格</t>
  </si>
  <si>
    <t>定义</t>
  </si>
  <si>
    <t>得分定义</t>
  </si>
  <si>
    <t>60-70分</t>
  </si>
  <si>
    <t>序号</t>
    <phoneticPr fontId="1" type="noConversion"/>
  </si>
  <si>
    <t>考核项目</t>
    <phoneticPr fontId="2" type="noConversion"/>
  </si>
  <si>
    <t>权重</t>
    <phoneticPr fontId="2" type="noConversion"/>
  </si>
  <si>
    <t>主管评分</t>
    <phoneticPr fontId="2" type="noConversion"/>
  </si>
  <si>
    <t>任务考核得分计算方法</t>
    <phoneticPr fontId="2" type="noConversion"/>
  </si>
  <si>
    <t>评定结果=员工自评分*30%+主管评分*70%</t>
    <phoneticPr fontId="2" type="noConversion"/>
  </si>
  <si>
    <t>任务考核总分</t>
    <phoneticPr fontId="2" type="noConversion"/>
  </si>
  <si>
    <t>考核科目</t>
    <phoneticPr fontId="2" type="noConversion"/>
  </si>
  <si>
    <t>具体标准说明及计分方式</t>
    <phoneticPr fontId="2" type="noConversion"/>
  </si>
  <si>
    <t>服务意识与责任心</t>
    <phoneticPr fontId="2" type="noConversion"/>
  </si>
  <si>
    <t>1.服务意识与责任感较强，常为本部门或跨部门奉献服务自身能及的事务（优）
2.服务意识与责任感强，偶尔为本部门及跨部门做力所能及的事务（良）
3.服务意识与责任感一般，很少做为本部门及跨部门奉献服务的事务（中）
4.服务意识与责任感表现较差，没有奉献精神（差）</t>
    <phoneticPr fontId="2" type="noConversion"/>
  </si>
  <si>
    <t>上级</t>
    <phoneticPr fontId="2" type="noConversion"/>
  </si>
  <si>
    <t>工作态度与主动积极性</t>
    <phoneticPr fontId="2" type="noConversion"/>
  </si>
  <si>
    <t>积极面对分配工作任务，主动发掘工作问题点并解决</t>
    <phoneticPr fontId="2" type="noConversion"/>
  </si>
  <si>
    <t>1.除了很好地完成本职工作外，能积极主动去发现并完成任务之外的工作（优）
2.以积极的态度完成本职工作，能发现并提出工作中的问题点（良）
3.积极完成本职工作但不能发现工作中的问题点（中）
4.工作态度消极，不能发现工作中的问题（差）</t>
    <phoneticPr fontId="2" type="noConversion"/>
  </si>
  <si>
    <t>跨部门协作与沟通</t>
    <phoneticPr fontId="2" type="noConversion"/>
  </si>
  <si>
    <t>行为考核得分计算方法</t>
    <phoneticPr fontId="2" type="noConversion"/>
  </si>
  <si>
    <t>员工自评权重30%，经理评分权重70%</t>
    <phoneticPr fontId="2" type="noConversion"/>
  </si>
  <si>
    <t>行为考核总分</t>
    <phoneticPr fontId="2" type="noConversion"/>
  </si>
  <si>
    <t>因工作中某项事情，某段时间或某方面表现突出（比如提出合理建议和意见，经部门或公司采纳后，根据统计情况给予10分以下的加分，加分后绩效总分不超过100分</t>
    <phoneticPr fontId="2" type="noConversion"/>
  </si>
  <si>
    <t>总得分计算方法</t>
    <phoneticPr fontId="2" type="noConversion"/>
  </si>
  <si>
    <t>总得分</t>
    <phoneticPr fontId="2" type="noConversion"/>
  </si>
  <si>
    <t>绩效综合综合总得分评定标准</t>
    <phoneticPr fontId="2" type="noConversion"/>
  </si>
  <si>
    <t>优</t>
    <phoneticPr fontId="2" type="noConversion"/>
  </si>
  <si>
    <t>依据考核结果的不同，公司做出不同的奖惩决定，一般有以下几类：</t>
    <phoneticPr fontId="1" type="noConversion"/>
  </si>
  <si>
    <t>自我发展（学习、创新、管理）</t>
    <phoneticPr fontId="2" type="noConversion"/>
  </si>
  <si>
    <t>注重个人发展成长、学习，工作有创新建设性建议和自我调节、时间管理能力</t>
    <phoneticPr fontId="2" type="noConversion"/>
  </si>
  <si>
    <t>人事行政工作的基本素质要求：服务意识与责任心</t>
    <phoneticPr fontId="2" type="noConversion"/>
  </si>
  <si>
    <t>实际表现显著超出预期目业绩目标要求，在达成业绩目标要求所涉及的各个方面都取得特别出色的成绩</t>
    <phoneticPr fontId="2" type="noConversion"/>
  </si>
  <si>
    <t>实际表现达到或部分超过业绩目标要求，在计划要求所涉及的主要方面都取得比较出色的成绩</t>
    <phoneticPr fontId="2" type="noConversion"/>
  </si>
  <si>
    <t>实际表现接近达到预期业绩目标要求，无明显失误</t>
    <phoneticPr fontId="2" type="noConversion"/>
  </si>
  <si>
    <t>实际表现低于预期计划要求 ，在主要方面有明显不足或失误</t>
    <phoneticPr fontId="2" type="noConversion"/>
  </si>
  <si>
    <t>实际表现远低于业绩目标要求，在很多方面失误或主要方面有重大失误</t>
    <phoneticPr fontId="2" type="noConversion"/>
  </si>
  <si>
    <t>95分及以上</t>
    <phoneticPr fontId="2" type="noConversion"/>
  </si>
  <si>
    <t>81-94分</t>
    <phoneticPr fontId="2" type="noConversion"/>
  </si>
  <si>
    <t>71-80分</t>
    <phoneticPr fontId="2" type="noConversion"/>
  </si>
  <si>
    <t>少于60分</t>
    <phoneticPr fontId="2" type="noConversion"/>
  </si>
  <si>
    <t>五、综合评语（由主管填写）：</t>
    <phoneticPr fontId="2" type="noConversion"/>
  </si>
  <si>
    <t>六、绩效面谈：</t>
    <phoneticPr fontId="2" type="noConversion"/>
  </si>
  <si>
    <t>本次绩效可谈重点</t>
    <phoneticPr fontId="2" type="noConversion"/>
  </si>
  <si>
    <t>主管回顾
(由主管填写）</t>
    <phoneticPr fontId="2" type="noConversion"/>
  </si>
  <si>
    <t>表現良好的事迹/行为</t>
    <phoneticPr fontId="2" type="noConversion"/>
  </si>
  <si>
    <t>待改善之处</t>
    <phoneticPr fontId="2" type="noConversion"/>
  </si>
  <si>
    <t>发展计划
(由主管与员工共同议定)</t>
    <phoneticPr fontId="2" type="noConversion"/>
  </si>
  <si>
    <t>内容/方式</t>
    <phoneticPr fontId="2" type="noConversion"/>
  </si>
  <si>
    <t>员工意见</t>
    <phoneticPr fontId="2" type="noConversion"/>
  </si>
  <si>
    <t>员工签字/日期</t>
    <phoneticPr fontId="2" type="noConversion"/>
  </si>
  <si>
    <t>主管签字/日期</t>
    <phoneticPr fontId="2" type="noConversion"/>
  </si>
  <si>
    <t>综合评语（由主管填写）：</t>
    <phoneticPr fontId="2" type="noConversion"/>
  </si>
  <si>
    <t>期望达到的目的 (时间 / 成效 / 提升程度等)</t>
    <phoneticPr fontId="2" type="noConversion"/>
  </si>
  <si>
    <t>类别</t>
    <phoneticPr fontId="2" type="noConversion"/>
  </si>
  <si>
    <t>人才招聘</t>
    <phoneticPr fontId="2" type="noConversion"/>
  </si>
  <si>
    <t>原因分析报告的质量及改进措施的落实情况</t>
    <phoneticPr fontId="2" type="noConversion"/>
  </si>
  <si>
    <t>薪酬发放的准确率</t>
    <phoneticPr fontId="2" type="noConversion"/>
  </si>
  <si>
    <t>（1-错误发放的人数÷发放的总人数）× 100%</t>
    <phoneticPr fontId="2" type="noConversion"/>
  </si>
  <si>
    <t>员工档案管理的完整、规范性</t>
    <phoneticPr fontId="2" type="noConversion"/>
  </si>
  <si>
    <t>劳务用工管理及时性、准确性</t>
    <phoneticPr fontId="2" type="noConversion"/>
  </si>
  <si>
    <t>按档案材料缺失份数计扣分数；
已完善的电子档案人数 ÷ 应完善的电子档案人数×100%</t>
    <phoneticPr fontId="2" type="noConversion"/>
  </si>
  <si>
    <t>（1-错误数据项目÷总数据项目）× 100%</t>
    <phoneticPr fontId="2" type="noConversion"/>
  </si>
  <si>
    <t>员工满意度调查</t>
    <phoneticPr fontId="2" type="noConversion"/>
  </si>
  <si>
    <t>调查结果满意的总人数÷接受员工满意度调查的总人数×100%</t>
    <phoneticPr fontId="2" type="noConversion"/>
  </si>
  <si>
    <t>财务及员工反馈</t>
    <phoneticPr fontId="2" type="noConversion"/>
  </si>
  <si>
    <t>说明（X）</t>
    <phoneticPr fontId="2" type="noConversion"/>
  </si>
  <si>
    <t>及时无误提交工作总结与计划</t>
    <phoneticPr fontId="2" type="noConversion"/>
  </si>
  <si>
    <t>行为价值考核20%</t>
    <phoneticPr fontId="2" type="noConversion"/>
  </si>
  <si>
    <t>提升员工满意度</t>
    <phoneticPr fontId="2" type="noConversion"/>
  </si>
  <si>
    <t>员工满意度≥80%</t>
    <phoneticPr fontId="2" type="noConversion"/>
  </si>
  <si>
    <t>任务考核总分*80%+行为考核总分*20% +加分项</t>
    <phoneticPr fontId="2" type="noConversion"/>
  </si>
  <si>
    <t>按规定及时提交工作总结与计划错误、不及时次数≤2次</t>
    <phoneticPr fontId="2" type="noConversion"/>
  </si>
  <si>
    <t>月绩效管理表</t>
  </si>
  <si>
    <t>月绩效考核结果的应用</t>
  </si>
  <si>
    <t>行政人事部</t>
    <phoneticPr fontId="2" type="noConversion"/>
  </si>
  <si>
    <t>行政人事部</t>
    <phoneticPr fontId="2" type="noConversion"/>
  </si>
  <si>
    <t>每天提交工作总结与计划</t>
    <phoneticPr fontId="2" type="noConversion"/>
  </si>
  <si>
    <t>每天按时提交工作总结与计划等</t>
    <phoneticPr fontId="2" type="noConversion"/>
  </si>
  <si>
    <t>工作总结计划</t>
    <phoneticPr fontId="2" type="noConversion"/>
  </si>
  <si>
    <t>岗位业务绩效考核指标（80%）</t>
    <phoneticPr fontId="1" type="noConversion"/>
  </si>
  <si>
    <t>1.主动发现工作中的不足，积极主动学习成长，在工作创新建议、自我调节、时间管理上表现优秀（优）            
2.需提醒工作中的不足，并通过努力学习成长，在工作创新建议，自我调节、时间管理上变现不全面（良）   
3.需不断提醒工作中的不足，需较长时间改善，在工作创新建议，自我调节、时间管理上表现一般（中）    
 4.经过不断提醒工作中的不足，未有成长改善，在工作创新建议，自我调节、时间管理上无表现（差）</t>
    <phoneticPr fontId="2" type="noConversion"/>
  </si>
  <si>
    <t>优：5分 
良：4分 
中：3分 
差：2分以下</t>
    <phoneticPr fontId="1" type="noConversion"/>
  </si>
  <si>
    <t>此职位月绩效考核结果主要作为绩效奖惩的依据</t>
    <phoneticPr fontId="2" type="noConversion"/>
  </si>
  <si>
    <t>（1）   单月月绩效考核综合考评分少于80分的，扣除现金100元</t>
    <phoneticPr fontId="2" type="noConversion"/>
  </si>
  <si>
    <t>人事专员综合绩效考核表（月）</t>
    <phoneticPr fontId="2" type="noConversion"/>
  </si>
  <si>
    <t>按延迟天数计扣分数</t>
    <phoneticPr fontId="2" type="noConversion"/>
  </si>
  <si>
    <t>与跨部门同事协同工作，以及沟通协调能力</t>
    <phoneticPr fontId="2" type="noConversion"/>
  </si>
  <si>
    <t>1.能通过自身与跨部门的深入沟通协调，顺畅优质的推进并完成工作（优）
2.能提出意见和建议，并与跨部门共同解决问题，很好的完成工作（良）
3.与跨部门合作，承担一般性事务，协助团队完成工作（中）
4.于跨部门合作，经常产生矛盾冲突，并不能协调解决完成（差）</t>
    <phoneticPr fontId="2" type="noConversion"/>
  </si>
  <si>
    <t>（4）   连续2个月绩效考核为“不合格”的员工将考虑调岗、降薪或劝退。</t>
    <phoneticPr fontId="2" type="noConversion"/>
  </si>
  <si>
    <t>（2）   单月月绩效考核综合考评分少于70分的，扣除现金300元</t>
    <phoneticPr fontId="2" type="noConversion"/>
  </si>
  <si>
    <t>（3）    单月月绩效考核综合考评分少于60分的，扣除现金500元</t>
    <phoneticPr fontId="2" type="noConversion"/>
  </si>
  <si>
    <t>行政前台</t>
    <phoneticPr fontId="2" type="noConversion"/>
  </si>
  <si>
    <t xml:space="preserve">招聘网站刷新、应聘人员电话预约、发送邀请函邮件的及时率(当日完成)
</t>
    <phoneticPr fontId="2" type="noConversion"/>
  </si>
  <si>
    <t>根据招聘计划，协助相关部门做好电话邀约</t>
    <phoneticPr fontId="2" type="noConversion"/>
  </si>
  <si>
    <t>员工关系</t>
    <phoneticPr fontId="2" type="noConversion"/>
  </si>
  <si>
    <t>行政管理</t>
    <phoneticPr fontId="2" type="noConversion"/>
  </si>
  <si>
    <t>每延迟一次，减3分</t>
    <phoneticPr fontId="2" type="noConversion"/>
  </si>
  <si>
    <t>每少一项，减2分</t>
    <phoneticPr fontId="2" type="noConversion"/>
  </si>
  <si>
    <t>员工请假、未打卡、报销单整理</t>
    <phoneticPr fontId="2" type="noConversion"/>
  </si>
  <si>
    <t>完整率</t>
    <phoneticPr fontId="2" type="noConversion"/>
  </si>
  <si>
    <t>员工入职材料收集</t>
    <phoneticPr fontId="2" type="noConversion"/>
  </si>
  <si>
    <t>（三日内）及下发入职引领（当天）及时率</t>
    <phoneticPr fontId="2" type="noConversion"/>
  </si>
  <si>
    <t>人员异动手续办理的及时性</t>
    <phoneticPr fontId="2" type="noConversion"/>
  </si>
  <si>
    <t>每延迟一次，减2分</t>
    <phoneticPr fontId="2" type="noConversion"/>
  </si>
  <si>
    <t>面试接待及时率</t>
    <phoneticPr fontId="2" type="noConversion"/>
  </si>
  <si>
    <t>根据岗位安排面试官</t>
    <phoneticPr fontId="2" type="noConversion"/>
  </si>
  <si>
    <t>办理手续，花名册更新</t>
    <phoneticPr fontId="2" type="noConversion"/>
  </si>
  <si>
    <t>每出错一次，减2分</t>
    <phoneticPr fontId="2" type="noConversion"/>
  </si>
  <si>
    <t>行政办公用品采购发放及时率</t>
    <phoneticPr fontId="2" type="noConversion"/>
  </si>
  <si>
    <t>会议时安排的合理性</t>
    <phoneticPr fontId="2" type="noConversion"/>
  </si>
  <si>
    <t>根据员工需求采购办公用品</t>
    <phoneticPr fontId="2" type="noConversion"/>
  </si>
  <si>
    <t>每漏买一次，减2分</t>
    <phoneticPr fontId="2" type="noConversion"/>
  </si>
  <si>
    <t>做好会议室预约登记</t>
    <phoneticPr fontId="2" type="noConversion"/>
  </si>
  <si>
    <t>根据各部门紧急情况合理安排调控</t>
    <phoneticPr fontId="2" type="noConversion"/>
  </si>
  <si>
    <t>考核者签名：                  日期：</t>
    <phoneticPr fontId="2" type="noConversion"/>
  </si>
  <si>
    <t>个人出勤率</t>
    <phoneticPr fontId="2" type="noConversion"/>
  </si>
  <si>
    <t>月出勤率达到90%以上</t>
    <phoneticPr fontId="2" type="noConversion"/>
  </si>
  <si>
    <t>每月请假一次减0.5，旷工一次减1，迟到早退一次减0.5</t>
    <phoneticPr fontId="2" type="noConversion"/>
  </si>
  <si>
    <t>被考核者签名：兰天娇                   日期：</t>
    <phoneticPr fontId="2" type="noConversion"/>
  </si>
  <si>
    <t>每月电话邀约面试数量不少于200人</t>
    <phoneticPr fontId="2" type="noConversion"/>
  </si>
  <si>
    <t>根据岗位职责招聘合适人员</t>
    <phoneticPr fontId="2" type="noConversion"/>
  </si>
  <si>
    <t>月底统计入职人员数量</t>
    <phoneticPr fontId="2" type="noConversion"/>
  </si>
  <si>
    <t>根据招聘计划，完成本部门30%的人员招聘</t>
    <phoneticPr fontId="2" type="noConversion"/>
  </si>
  <si>
    <t>社保管理</t>
    <phoneticPr fontId="2" type="noConversion"/>
  </si>
  <si>
    <t>社保增员及时率</t>
    <phoneticPr fontId="2" type="noConversion"/>
  </si>
  <si>
    <t>没有25号之前做新员工社保增员</t>
    <phoneticPr fontId="2" type="noConversion"/>
  </si>
  <si>
    <t>社保报销及时率</t>
    <phoneticPr fontId="2" type="noConversion"/>
  </si>
  <si>
    <t>生育、手工报销及时率</t>
    <phoneticPr fontId="2" type="noConversion"/>
  </si>
  <si>
    <t>造成严重失误，减4分</t>
    <phoneticPr fontId="2" type="noConversion"/>
  </si>
  <si>
    <t>社保月报提供及时率</t>
    <phoneticPr fontId="2" type="noConversion"/>
  </si>
  <si>
    <t>每月底25号之前导出社保月报</t>
    <phoneticPr fontId="2" type="noConversion"/>
  </si>
  <si>
    <t>社保其他问题处理</t>
    <phoneticPr fontId="2" type="noConversion"/>
  </si>
  <si>
    <t>处理的得当、及时、员工满意</t>
    <phoneticPr fontId="2" type="noConversion"/>
  </si>
  <si>
    <t>比目标值每多一次，减1分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</si>
</sst>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color rgb="FFFF000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0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176" fontId="7" fillId="2" borderId="0" xfId="0" applyNumberFormat="1" applyFont="1" applyFill="1" applyAlignment="1">
      <alignment horizontal="left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 shrinkToFit="1"/>
    </xf>
    <xf numFmtId="176" fontId="12" fillId="2" borderId="36" xfId="0" applyNumberFormat="1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15" xfId="0" applyFont="1" applyFill="1" applyBorder="1">
      <alignment vertical="center"/>
    </xf>
    <xf numFmtId="0" fontId="7" fillId="2" borderId="15" xfId="0" applyFont="1" applyFill="1" applyBorder="1" applyAlignment="1">
      <alignment vertical="center" wrapText="1"/>
    </xf>
    <xf numFmtId="176" fontId="13" fillId="2" borderId="38" xfId="0" applyNumberFormat="1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 shrinkToFit="1"/>
    </xf>
    <xf numFmtId="0" fontId="12" fillId="2" borderId="20" xfId="0" applyFont="1" applyFill="1" applyBorder="1" applyAlignment="1">
      <alignment horizontal="center" vertical="center" shrinkToFit="1"/>
    </xf>
    <xf numFmtId="0" fontId="12" fillId="2" borderId="15" xfId="0" applyFont="1" applyFill="1" applyBorder="1" applyAlignment="1">
      <alignment horizontal="center" vertical="center" wrapText="1"/>
    </xf>
    <xf numFmtId="176" fontId="12" fillId="2" borderId="16" xfId="0" applyNumberFormat="1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176" fontId="11" fillId="2" borderId="16" xfId="0" applyNumberFormat="1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left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40" xfId="0" applyBorder="1" applyAlignment="1">
      <alignment vertical="center"/>
    </xf>
    <xf numFmtId="0" fontId="14" fillId="0" borderId="53" xfId="0" applyFont="1" applyBorder="1" applyAlignment="1">
      <alignment vertical="center"/>
    </xf>
    <xf numFmtId="0" fontId="14" fillId="0" borderId="42" xfId="0" applyFont="1" applyBorder="1" applyAlignment="1">
      <alignment vertical="center"/>
    </xf>
    <xf numFmtId="0" fontId="14" fillId="0" borderId="35" xfId="0" applyFont="1" applyBorder="1" applyAlignment="1">
      <alignment vertical="center"/>
    </xf>
    <xf numFmtId="0" fontId="15" fillId="0" borderId="34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5" fillId="0" borderId="43" xfId="0" applyFont="1" applyBorder="1" applyAlignment="1">
      <alignment vertical="center"/>
    </xf>
    <xf numFmtId="0" fontId="14" fillId="0" borderId="33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15" fillId="0" borderId="52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6" fillId="0" borderId="45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4" fillId="0" borderId="20" xfId="0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6" fillId="0" borderId="48" xfId="0" applyFont="1" applyBorder="1" applyAlignment="1">
      <alignment vertical="center" wrapText="1"/>
    </xf>
    <xf numFmtId="0" fontId="16" fillId="0" borderId="49" xfId="0" applyFont="1" applyBorder="1" applyAlignment="1">
      <alignment vertical="center" wrapText="1"/>
    </xf>
    <xf numFmtId="0" fontId="16" fillId="0" borderId="46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47" xfId="0" applyFont="1" applyBorder="1" applyAlignment="1">
      <alignment vertical="center"/>
    </xf>
    <xf numFmtId="0" fontId="16" fillId="0" borderId="51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16" fillId="0" borderId="33" xfId="0" applyFont="1" applyBorder="1" applyAlignment="1">
      <alignment vertical="center" wrapText="1"/>
    </xf>
    <xf numFmtId="0" fontId="16" fillId="0" borderId="50" xfId="0" applyFont="1" applyBorder="1" applyAlignment="1">
      <alignment vertical="center" wrapText="1"/>
    </xf>
    <xf numFmtId="0" fontId="16" fillId="0" borderId="52" xfId="0" applyFont="1" applyBorder="1" applyAlignment="1">
      <alignment vertical="center"/>
    </xf>
    <xf numFmtId="0" fontId="16" fillId="0" borderId="50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33" xfId="0" applyFont="1" applyBorder="1" applyAlignment="1">
      <alignment vertical="center"/>
    </xf>
    <xf numFmtId="0" fontId="16" fillId="0" borderId="45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44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6" fillId="0" borderId="39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40" xfId="0" applyFont="1" applyBorder="1" applyAlignment="1">
      <alignment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6" fontId="18" fillId="2" borderId="16" xfId="0" applyNumberFormat="1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7" fillId="2" borderId="22" xfId="0" applyFont="1" applyFill="1" applyBorder="1">
      <alignment vertical="center"/>
    </xf>
    <xf numFmtId="176" fontId="21" fillId="3" borderId="41" xfId="0" applyNumberFormat="1" applyFont="1" applyFill="1" applyBorder="1" applyAlignment="1">
      <alignment horizontal="left" vertical="center" wrapText="1"/>
    </xf>
    <xf numFmtId="0" fontId="21" fillId="3" borderId="31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2" borderId="20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60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left" vertical="center" wrapText="1"/>
    </xf>
    <xf numFmtId="0" fontId="11" fillId="2" borderId="53" xfId="0" applyFont="1" applyFill="1" applyBorder="1" applyAlignment="1">
      <alignment horizontal="left" vertical="center" wrapText="1"/>
    </xf>
    <xf numFmtId="0" fontId="11" fillId="2" borderId="58" xfId="0" applyFont="1" applyFill="1" applyBorder="1" applyAlignment="1">
      <alignment horizontal="left" vertical="center" wrapText="1"/>
    </xf>
    <xf numFmtId="0" fontId="11" fillId="2" borderId="57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>
      <alignment vertical="center"/>
    </xf>
    <xf numFmtId="0" fontId="7" fillId="2" borderId="28" xfId="0" applyFont="1" applyFill="1" applyBorder="1">
      <alignment vertical="center"/>
    </xf>
    <xf numFmtId="0" fontId="8" fillId="2" borderId="1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0" xfId="0" applyFont="1" applyFill="1" applyBorder="1">
      <alignment vertical="center"/>
    </xf>
    <xf numFmtId="0" fontId="7" fillId="2" borderId="31" xfId="0" applyFont="1" applyFill="1" applyBorder="1">
      <alignment vertic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 wrapText="1"/>
    </xf>
    <xf numFmtId="0" fontId="11" fillId="0" borderId="15" xfId="0" applyFont="1" applyBorder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43" zoomScale="125" zoomScaleNormal="125" zoomScalePageLayoutView="125" workbookViewId="0">
      <selection activeCell="C14" sqref="C14:E14"/>
    </sheetView>
  </sheetViews>
  <sheetFormatPr defaultColWidth="8.875" defaultRowHeight="16.5"/>
  <cols>
    <col min="1" max="1" width="4.5" style="1" customWidth="1"/>
    <col min="2" max="2" width="10.75" style="1" customWidth="1"/>
    <col min="3" max="3" width="8.125" style="1" customWidth="1"/>
    <col min="4" max="4" width="4" style="1" customWidth="1"/>
    <col min="5" max="5" width="10.875" style="1" customWidth="1"/>
    <col min="6" max="6" width="7.125" style="98" customWidth="1"/>
    <col min="7" max="7" width="8.875" style="98" customWidth="1"/>
    <col min="8" max="8" width="8.875" style="1"/>
    <col min="9" max="9" width="6.875" style="1" customWidth="1"/>
    <col min="10" max="10" width="6.125" style="1" customWidth="1"/>
    <col min="11" max="11" width="4.375" style="2" customWidth="1"/>
    <col min="12" max="12" width="10" style="1" customWidth="1"/>
    <col min="13" max="13" width="5.5" style="1" customWidth="1"/>
    <col min="14" max="14" width="19.375" style="3" customWidth="1"/>
    <col min="15" max="15" width="48.5" style="4" customWidth="1"/>
    <col min="16" max="16384" width="8.875" style="1"/>
  </cols>
  <sheetData>
    <row r="1" spans="1:15" ht="27.75" customHeight="1" thickBot="1">
      <c r="A1" s="155" t="s">
        <v>104</v>
      </c>
      <c r="B1" s="155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7"/>
    </row>
    <row r="2" spans="1:15" ht="19.5" customHeight="1" thickBot="1">
      <c r="A2" s="158" t="s">
        <v>0</v>
      </c>
      <c r="B2" s="168"/>
      <c r="C2" s="160" t="s">
        <v>1</v>
      </c>
      <c r="D2" s="161"/>
      <c r="E2" s="160"/>
      <c r="F2" s="161"/>
      <c r="G2" s="94" t="s">
        <v>2</v>
      </c>
      <c r="H2" s="10" t="s">
        <v>94</v>
      </c>
      <c r="I2" s="9" t="s">
        <v>3</v>
      </c>
      <c r="J2" s="9" t="s">
        <v>111</v>
      </c>
      <c r="K2" s="160" t="s">
        <v>4</v>
      </c>
      <c r="L2" s="161"/>
      <c r="M2" s="160"/>
      <c r="N2" s="162"/>
      <c r="O2" s="163"/>
    </row>
    <row r="3" spans="1:15" ht="20.25" customHeight="1" thickBot="1">
      <c r="A3" s="159"/>
      <c r="B3" s="169"/>
      <c r="C3" s="164" t="s">
        <v>5</v>
      </c>
      <c r="D3" s="165"/>
      <c r="E3" s="164"/>
      <c r="F3" s="165"/>
      <c r="G3" s="95" t="s">
        <v>2</v>
      </c>
      <c r="H3" s="10" t="s">
        <v>95</v>
      </c>
      <c r="I3" s="11" t="s">
        <v>3</v>
      </c>
      <c r="J3" s="11"/>
      <c r="K3" s="164" t="s">
        <v>6</v>
      </c>
      <c r="L3" s="165"/>
      <c r="M3" s="164"/>
      <c r="N3" s="166"/>
      <c r="O3" s="167"/>
    </row>
    <row r="4" spans="1:15" ht="15.75" customHeight="1" thickBot="1">
      <c r="A4" s="170" t="s">
        <v>99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71"/>
    </row>
    <row r="5" spans="1:15" ht="28.5">
      <c r="A5" s="12" t="s">
        <v>23</v>
      </c>
      <c r="B5" s="33" t="s">
        <v>73</v>
      </c>
      <c r="C5" s="172" t="s">
        <v>24</v>
      </c>
      <c r="D5" s="173"/>
      <c r="E5" s="174"/>
      <c r="F5" s="175" t="s">
        <v>85</v>
      </c>
      <c r="G5" s="175"/>
      <c r="H5" s="110" t="s">
        <v>7</v>
      </c>
      <c r="I5" s="110"/>
      <c r="J5" s="110"/>
      <c r="K5" s="13" t="s">
        <v>25</v>
      </c>
      <c r="L5" s="14" t="s">
        <v>8</v>
      </c>
      <c r="M5" s="14" t="s">
        <v>26</v>
      </c>
      <c r="N5" s="13" t="s">
        <v>9</v>
      </c>
      <c r="O5" s="15" t="s">
        <v>10</v>
      </c>
    </row>
    <row r="6" spans="1:15" ht="48" customHeight="1">
      <c r="A6" s="16">
        <v>1</v>
      </c>
      <c r="B6" s="124" t="s">
        <v>74</v>
      </c>
      <c r="C6" s="111" t="s">
        <v>112</v>
      </c>
      <c r="D6" s="112"/>
      <c r="E6" s="113"/>
      <c r="F6" s="123" t="s">
        <v>139</v>
      </c>
      <c r="G6" s="123"/>
      <c r="H6" s="111" t="s">
        <v>113</v>
      </c>
      <c r="I6" s="112"/>
      <c r="J6" s="113"/>
      <c r="K6" s="17">
        <v>7</v>
      </c>
      <c r="L6" s="18"/>
      <c r="M6" s="18">
        <v>8</v>
      </c>
      <c r="N6" s="19" t="s">
        <v>92</v>
      </c>
      <c r="O6" s="99"/>
    </row>
    <row r="7" spans="1:15" ht="38.25" customHeight="1">
      <c r="A7" s="16">
        <v>2</v>
      </c>
      <c r="B7" s="124"/>
      <c r="C7" s="111" t="s">
        <v>140</v>
      </c>
      <c r="D7" s="112"/>
      <c r="E7" s="113"/>
      <c r="F7" s="123" t="s">
        <v>141</v>
      </c>
      <c r="G7" s="123"/>
      <c r="H7" s="111" t="s">
        <v>142</v>
      </c>
      <c r="I7" s="112" t="s">
        <v>75</v>
      </c>
      <c r="J7" s="113" t="s">
        <v>75</v>
      </c>
      <c r="K7" s="17">
        <v>8</v>
      </c>
      <c r="L7" s="18"/>
      <c r="M7" s="18">
        <v>7</v>
      </c>
      <c r="N7" s="19" t="s">
        <v>92</v>
      </c>
      <c r="O7" s="99"/>
    </row>
    <row r="8" spans="1:15" ht="26.25" customHeight="1">
      <c r="A8" s="16">
        <v>3</v>
      </c>
      <c r="B8" s="116" t="s">
        <v>143</v>
      </c>
      <c r="C8" s="111" t="s">
        <v>144</v>
      </c>
      <c r="D8" s="112"/>
      <c r="E8" s="113"/>
      <c r="F8" s="114" t="s">
        <v>145</v>
      </c>
      <c r="G8" s="115"/>
      <c r="H8" s="111" t="s">
        <v>116</v>
      </c>
      <c r="I8" s="112"/>
      <c r="J8" s="113"/>
      <c r="K8" s="17">
        <v>8</v>
      </c>
      <c r="L8" s="18"/>
      <c r="M8" s="18">
        <v>8</v>
      </c>
      <c r="N8" s="19" t="s">
        <v>92</v>
      </c>
      <c r="O8" s="99"/>
    </row>
    <row r="9" spans="1:15" ht="38.25" customHeight="1">
      <c r="A9" s="16">
        <v>4</v>
      </c>
      <c r="B9" s="117"/>
      <c r="C9" s="111" t="s">
        <v>146</v>
      </c>
      <c r="D9" s="112" t="s">
        <v>76</v>
      </c>
      <c r="E9" s="113" t="s">
        <v>76</v>
      </c>
      <c r="F9" s="114" t="s">
        <v>147</v>
      </c>
      <c r="G9" s="115"/>
      <c r="H9" s="111" t="s">
        <v>148</v>
      </c>
      <c r="I9" s="112" t="s">
        <v>77</v>
      </c>
      <c r="J9" s="113" t="s">
        <v>77</v>
      </c>
      <c r="K9" s="17">
        <v>6</v>
      </c>
      <c r="L9" s="18"/>
      <c r="M9" s="18">
        <v>8</v>
      </c>
      <c r="N9" s="19" t="s">
        <v>84</v>
      </c>
      <c r="O9" s="99"/>
    </row>
    <row r="10" spans="1:15" ht="26.25" customHeight="1">
      <c r="A10" s="16">
        <v>5</v>
      </c>
      <c r="B10" s="117"/>
      <c r="C10" s="111" t="s">
        <v>149</v>
      </c>
      <c r="D10" s="112"/>
      <c r="E10" s="113"/>
      <c r="F10" s="114" t="s">
        <v>150</v>
      </c>
      <c r="G10" s="115"/>
      <c r="H10" s="111" t="s">
        <v>105</v>
      </c>
      <c r="I10" s="112"/>
      <c r="J10" s="113"/>
      <c r="K10" s="17">
        <v>5</v>
      </c>
      <c r="L10" s="18"/>
      <c r="M10" s="18">
        <v>5</v>
      </c>
      <c r="N10" s="19" t="s">
        <v>92</v>
      </c>
      <c r="O10" s="99"/>
    </row>
    <row r="11" spans="1:15" ht="38.25" customHeight="1">
      <c r="A11" s="16">
        <v>6</v>
      </c>
      <c r="B11" s="118"/>
      <c r="C11" s="111" t="s">
        <v>151</v>
      </c>
      <c r="D11" s="112" t="s">
        <v>76</v>
      </c>
      <c r="E11" s="113" t="s">
        <v>76</v>
      </c>
      <c r="F11" s="114" t="s">
        <v>152</v>
      </c>
      <c r="G11" s="115"/>
      <c r="H11" s="111" t="s">
        <v>153</v>
      </c>
      <c r="I11" s="112" t="s">
        <v>77</v>
      </c>
      <c r="J11" s="113" t="s">
        <v>77</v>
      </c>
      <c r="K11" s="17">
        <v>4</v>
      </c>
      <c r="L11" s="18"/>
      <c r="M11" s="18">
        <v>4</v>
      </c>
      <c r="N11" s="19" t="s">
        <v>84</v>
      </c>
      <c r="O11" s="99"/>
    </row>
    <row r="12" spans="1:15" ht="38.25" customHeight="1">
      <c r="A12" s="16">
        <v>7</v>
      </c>
      <c r="B12" s="119" t="s">
        <v>114</v>
      </c>
      <c r="C12" s="111" t="s">
        <v>118</v>
      </c>
      <c r="D12" s="112"/>
      <c r="E12" s="113"/>
      <c r="F12" s="123" t="s">
        <v>119</v>
      </c>
      <c r="G12" s="123"/>
      <c r="H12" s="111" t="s">
        <v>127</v>
      </c>
      <c r="I12" s="112"/>
      <c r="J12" s="113"/>
      <c r="K12" s="17">
        <v>6</v>
      </c>
      <c r="L12" s="18"/>
      <c r="M12" s="18">
        <v>6</v>
      </c>
      <c r="N12" s="19" t="s">
        <v>92</v>
      </c>
      <c r="O12" s="99"/>
    </row>
    <row r="13" spans="1:15" ht="42" customHeight="1">
      <c r="A13" s="16">
        <v>8</v>
      </c>
      <c r="B13" s="119"/>
      <c r="C13" s="111" t="s">
        <v>120</v>
      </c>
      <c r="D13" s="112" t="s">
        <v>78</v>
      </c>
      <c r="E13" s="113" t="s">
        <v>78</v>
      </c>
      <c r="F13" s="123" t="s">
        <v>121</v>
      </c>
      <c r="G13" s="123"/>
      <c r="H13" s="111" t="s">
        <v>117</v>
      </c>
      <c r="I13" s="112" t="s">
        <v>80</v>
      </c>
      <c r="J13" s="113" t="s">
        <v>80</v>
      </c>
      <c r="K13" s="17">
        <v>6</v>
      </c>
      <c r="L13" s="18"/>
      <c r="M13" s="18">
        <v>6</v>
      </c>
      <c r="N13" s="19" t="s">
        <v>92</v>
      </c>
      <c r="O13" s="99"/>
    </row>
    <row r="14" spans="1:15" ht="38.25" customHeight="1">
      <c r="A14" s="16">
        <v>9</v>
      </c>
      <c r="B14" s="119"/>
      <c r="C14" s="120" t="s">
        <v>122</v>
      </c>
      <c r="D14" s="121"/>
      <c r="E14" s="122"/>
      <c r="F14" s="114" t="s">
        <v>126</v>
      </c>
      <c r="G14" s="115"/>
      <c r="H14" s="111" t="s">
        <v>127</v>
      </c>
      <c r="I14" s="112"/>
      <c r="J14" s="113"/>
      <c r="K14" s="17">
        <v>5</v>
      </c>
      <c r="L14" s="18"/>
      <c r="M14" s="18">
        <v>5</v>
      </c>
      <c r="N14" s="19" t="s">
        <v>92</v>
      </c>
      <c r="O14" s="99"/>
    </row>
    <row r="15" spans="1:15" ht="38.25" customHeight="1">
      <c r="A15" s="16">
        <v>10</v>
      </c>
      <c r="B15" s="119"/>
      <c r="C15" s="111" t="s">
        <v>124</v>
      </c>
      <c r="D15" s="112" t="s">
        <v>79</v>
      </c>
      <c r="E15" s="113" t="s">
        <v>79</v>
      </c>
      <c r="F15" s="123" t="s">
        <v>125</v>
      </c>
      <c r="G15" s="123"/>
      <c r="H15" s="111" t="s">
        <v>123</v>
      </c>
      <c r="I15" s="112" t="s">
        <v>81</v>
      </c>
      <c r="J15" s="113" t="s">
        <v>81</v>
      </c>
      <c r="K15" s="17">
        <v>5</v>
      </c>
      <c r="L15" s="18"/>
      <c r="M15" s="18">
        <v>3</v>
      </c>
      <c r="N15" s="19" t="s">
        <v>92</v>
      </c>
      <c r="O15" s="99"/>
    </row>
    <row r="16" spans="1:15" ht="30" customHeight="1">
      <c r="A16" s="16">
        <v>11</v>
      </c>
      <c r="B16" s="119" t="s">
        <v>115</v>
      </c>
      <c r="C16" s="111" t="s">
        <v>128</v>
      </c>
      <c r="D16" s="112"/>
      <c r="E16" s="113"/>
      <c r="F16" s="114" t="s">
        <v>130</v>
      </c>
      <c r="G16" s="115"/>
      <c r="H16" s="111" t="s">
        <v>131</v>
      </c>
      <c r="I16" s="112"/>
      <c r="J16" s="113"/>
      <c r="K16" s="17">
        <v>5</v>
      </c>
      <c r="L16" s="18"/>
      <c r="M16" s="18">
        <v>3</v>
      </c>
      <c r="N16" s="19" t="s">
        <v>92</v>
      </c>
      <c r="O16" s="99"/>
    </row>
    <row r="17" spans="1:15" ht="30" customHeight="1">
      <c r="A17" s="16">
        <v>12</v>
      </c>
      <c r="B17" s="119"/>
      <c r="C17" s="111" t="s">
        <v>129</v>
      </c>
      <c r="D17" s="112"/>
      <c r="E17" s="113"/>
      <c r="F17" s="114" t="s">
        <v>132</v>
      </c>
      <c r="G17" s="115"/>
      <c r="H17" s="111" t="s">
        <v>133</v>
      </c>
      <c r="I17" s="112"/>
      <c r="J17" s="113"/>
      <c r="K17" s="17">
        <v>5</v>
      </c>
      <c r="L17" s="18"/>
      <c r="M17" s="18">
        <v>3</v>
      </c>
      <c r="N17" s="19" t="s">
        <v>92</v>
      </c>
      <c r="O17" s="99"/>
    </row>
    <row r="18" spans="1:15" ht="30" customHeight="1">
      <c r="A18" s="16">
        <v>13</v>
      </c>
      <c r="B18" s="119"/>
      <c r="C18" s="111" t="s">
        <v>135</v>
      </c>
      <c r="D18" s="112"/>
      <c r="E18" s="113"/>
      <c r="F18" s="114" t="s">
        <v>136</v>
      </c>
      <c r="G18" s="115"/>
      <c r="H18" s="111" t="s">
        <v>137</v>
      </c>
      <c r="I18" s="112"/>
      <c r="J18" s="113"/>
      <c r="K18" s="17">
        <v>5</v>
      </c>
      <c r="L18" s="18"/>
      <c r="M18" s="18">
        <v>3</v>
      </c>
      <c r="N18" s="19" t="s">
        <v>92</v>
      </c>
      <c r="O18" s="99"/>
    </row>
    <row r="19" spans="1:15" ht="38.25" customHeight="1">
      <c r="A19" s="16">
        <v>14</v>
      </c>
      <c r="B19" s="105" t="s">
        <v>82</v>
      </c>
      <c r="C19" s="202" t="s">
        <v>88</v>
      </c>
      <c r="D19" s="202"/>
      <c r="E19" s="202"/>
      <c r="F19" s="114" t="s">
        <v>89</v>
      </c>
      <c r="G19" s="115"/>
      <c r="H19" s="111" t="s">
        <v>83</v>
      </c>
      <c r="I19" s="112"/>
      <c r="J19" s="113"/>
      <c r="K19" s="17">
        <v>5</v>
      </c>
      <c r="L19" s="18"/>
      <c r="M19" s="107">
        <v>3</v>
      </c>
      <c r="N19" s="19" t="s">
        <v>92</v>
      </c>
      <c r="O19" s="99"/>
    </row>
    <row r="20" spans="1:15" ht="43.5" customHeight="1">
      <c r="A20" s="16">
        <v>15</v>
      </c>
      <c r="B20" s="106" t="s">
        <v>98</v>
      </c>
      <c r="C20" s="123" t="s">
        <v>86</v>
      </c>
      <c r="D20" s="123"/>
      <c r="E20" s="123"/>
      <c r="F20" s="201" t="s">
        <v>91</v>
      </c>
      <c r="G20" s="201"/>
      <c r="H20" s="114" t="s">
        <v>97</v>
      </c>
      <c r="I20" s="187"/>
      <c r="J20" s="115"/>
      <c r="K20" s="17">
        <v>5</v>
      </c>
      <c r="L20" s="18"/>
      <c r="M20" s="18">
        <v>5</v>
      </c>
      <c r="N20" s="19" t="s">
        <v>96</v>
      </c>
      <c r="O20" s="99"/>
    </row>
    <row r="21" spans="1:15" ht="24.75" customHeight="1" thickBot="1">
      <c r="A21" s="192" t="s">
        <v>27</v>
      </c>
      <c r="B21" s="193"/>
      <c r="C21" s="193"/>
      <c r="D21" s="194"/>
      <c r="E21" s="198" t="s">
        <v>28</v>
      </c>
      <c r="F21" s="199"/>
      <c r="G21" s="199"/>
      <c r="H21" s="199"/>
      <c r="I21" s="199"/>
      <c r="J21" s="200"/>
      <c r="K21" s="100">
        <f>SUM(K6:K20)</f>
        <v>85</v>
      </c>
      <c r="L21" s="100">
        <f>SUM(L6:L20)</f>
        <v>0</v>
      </c>
      <c r="M21" s="100">
        <f>SUM(M6:M20)</f>
        <v>77</v>
      </c>
      <c r="N21" s="101" t="s">
        <v>29</v>
      </c>
      <c r="O21" s="109"/>
    </row>
    <row r="22" spans="1:15" ht="16.5" customHeight="1">
      <c r="A22" s="195" t="s">
        <v>87</v>
      </c>
      <c r="B22" s="196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7"/>
      <c r="O22" s="20"/>
    </row>
    <row r="23" spans="1:15" ht="41.25" customHeight="1">
      <c r="A23" s="21" t="s">
        <v>12</v>
      </c>
      <c r="B23" s="189" t="s">
        <v>30</v>
      </c>
      <c r="C23" s="190"/>
      <c r="D23" s="189" t="s">
        <v>31</v>
      </c>
      <c r="E23" s="190"/>
      <c r="F23" s="190"/>
      <c r="G23" s="190"/>
      <c r="H23" s="190"/>
      <c r="I23" s="190"/>
      <c r="J23" s="191"/>
      <c r="K23" s="22" t="s">
        <v>11</v>
      </c>
      <c r="L23" s="23" t="s">
        <v>8</v>
      </c>
      <c r="M23" s="24" t="s">
        <v>26</v>
      </c>
      <c r="N23" s="25" t="s">
        <v>9</v>
      </c>
      <c r="O23" s="26" t="s">
        <v>10</v>
      </c>
    </row>
    <row r="24" spans="1:15" ht="105" customHeight="1">
      <c r="A24" s="27">
        <v>1</v>
      </c>
      <c r="B24" s="182" t="s">
        <v>32</v>
      </c>
      <c r="C24" s="183"/>
      <c r="D24" s="182" t="s">
        <v>50</v>
      </c>
      <c r="E24" s="184"/>
      <c r="F24" s="114" t="s">
        <v>33</v>
      </c>
      <c r="G24" s="187"/>
      <c r="H24" s="187"/>
      <c r="I24" s="187"/>
      <c r="J24" s="115"/>
      <c r="K24" s="28">
        <v>4</v>
      </c>
      <c r="L24" s="28"/>
      <c r="M24" s="28">
        <v>2</v>
      </c>
      <c r="N24" s="29" t="s">
        <v>34</v>
      </c>
      <c r="O24" s="30" t="s">
        <v>101</v>
      </c>
    </row>
    <row r="25" spans="1:15" ht="107.25" customHeight="1">
      <c r="A25" s="27">
        <v>2</v>
      </c>
      <c r="B25" s="182" t="s">
        <v>35</v>
      </c>
      <c r="C25" s="183"/>
      <c r="D25" s="179" t="s">
        <v>36</v>
      </c>
      <c r="E25" s="179"/>
      <c r="F25" s="114" t="s">
        <v>37</v>
      </c>
      <c r="G25" s="185"/>
      <c r="H25" s="185"/>
      <c r="I25" s="185"/>
      <c r="J25" s="186"/>
      <c r="K25" s="28">
        <v>4</v>
      </c>
      <c r="L25" s="28"/>
      <c r="M25" s="28">
        <v>1</v>
      </c>
      <c r="N25" s="29" t="s">
        <v>34</v>
      </c>
      <c r="O25" s="30" t="s">
        <v>101</v>
      </c>
    </row>
    <row r="26" spans="1:15" ht="114.75" customHeight="1">
      <c r="A26" s="31">
        <v>3</v>
      </c>
      <c r="B26" s="182" t="s">
        <v>38</v>
      </c>
      <c r="C26" s="183"/>
      <c r="D26" s="179" t="s">
        <v>106</v>
      </c>
      <c r="E26" s="179"/>
      <c r="F26" s="114" t="s">
        <v>107</v>
      </c>
      <c r="G26" s="185"/>
      <c r="H26" s="185"/>
      <c r="I26" s="185"/>
      <c r="J26" s="186"/>
      <c r="K26" s="28">
        <v>4</v>
      </c>
      <c r="L26" s="28"/>
      <c r="M26" s="28">
        <v>2</v>
      </c>
      <c r="N26" s="29" t="s">
        <v>34</v>
      </c>
      <c r="O26" s="30" t="s">
        <v>101</v>
      </c>
    </row>
    <row r="27" spans="1:15" ht="117" customHeight="1">
      <c r="A27" s="31">
        <v>4</v>
      </c>
      <c r="B27" s="182" t="s">
        <v>48</v>
      </c>
      <c r="C27" s="183"/>
      <c r="D27" s="179" t="s">
        <v>49</v>
      </c>
      <c r="E27" s="179"/>
      <c r="F27" s="114" t="s">
        <v>100</v>
      </c>
      <c r="G27" s="185"/>
      <c r="H27" s="185"/>
      <c r="I27" s="185"/>
      <c r="J27" s="186"/>
      <c r="K27" s="28">
        <v>3</v>
      </c>
      <c r="L27" s="28"/>
      <c r="M27" s="28">
        <v>2</v>
      </c>
      <c r="N27" s="29" t="s">
        <v>34</v>
      </c>
      <c r="O27" s="30" t="s">
        <v>101</v>
      </c>
    </row>
    <row r="28" spans="1:15" ht="23.25" customHeight="1" thickBot="1">
      <c r="A28" s="180" t="s">
        <v>39</v>
      </c>
      <c r="B28" s="181"/>
      <c r="C28" s="181"/>
      <c r="D28" s="181"/>
      <c r="E28" s="181"/>
      <c r="F28" s="176" t="s">
        <v>40</v>
      </c>
      <c r="G28" s="177"/>
      <c r="H28" s="177"/>
      <c r="I28" s="177"/>
      <c r="J28" s="178"/>
      <c r="K28" s="102">
        <f>SUM(K24:K27)</f>
        <v>15</v>
      </c>
      <c r="L28" s="102">
        <f>SUM(L24:L27)</f>
        <v>0</v>
      </c>
      <c r="M28" s="102">
        <f>SUM(M24:M27)</f>
        <v>7</v>
      </c>
      <c r="N28" s="103" t="s">
        <v>41</v>
      </c>
      <c r="O28" s="109">
        <f>(L28*30%)+(M28*70%)</f>
        <v>4.8999999999999995</v>
      </c>
    </row>
    <row r="29" spans="1:15" ht="30.75" customHeight="1">
      <c r="A29" s="16">
        <v>5</v>
      </c>
      <c r="B29" s="179" t="s">
        <v>13</v>
      </c>
      <c r="C29" s="179"/>
      <c r="D29" s="179"/>
      <c r="E29" s="179"/>
      <c r="F29" s="114" t="s">
        <v>42</v>
      </c>
      <c r="G29" s="187"/>
      <c r="H29" s="187"/>
      <c r="I29" s="187"/>
      <c r="J29" s="187"/>
      <c r="K29" s="187"/>
      <c r="L29" s="187"/>
      <c r="M29" s="187"/>
      <c r="N29" s="187"/>
      <c r="O29" s="188"/>
    </row>
    <row r="30" spans="1:15" ht="22.5" customHeight="1" thickBot="1">
      <c r="A30" s="125" t="s">
        <v>43</v>
      </c>
      <c r="B30" s="126"/>
      <c r="C30" s="126"/>
      <c r="D30" s="126"/>
      <c r="E30" s="126"/>
      <c r="F30" s="127" t="s">
        <v>90</v>
      </c>
      <c r="G30" s="128"/>
      <c r="H30" s="128"/>
      <c r="I30" s="128"/>
      <c r="J30" s="128"/>
      <c r="K30" s="128"/>
      <c r="L30" s="128"/>
      <c r="M30" s="129"/>
      <c r="N30" s="104" t="s">
        <v>44</v>
      </c>
      <c r="O30" s="108">
        <f>O28+O21</f>
        <v>4.8999999999999995</v>
      </c>
    </row>
    <row r="31" spans="1:15" ht="38.25" customHeight="1" thickBot="1">
      <c r="A31" s="130" t="s">
        <v>14</v>
      </c>
      <c r="B31" s="131"/>
      <c r="C31" s="131"/>
      <c r="D31" s="132" t="s">
        <v>138</v>
      </c>
      <c r="E31" s="133"/>
      <c r="F31" s="133"/>
      <c r="G31" s="133"/>
      <c r="H31" s="133"/>
      <c r="I31" s="135"/>
      <c r="J31" s="132" t="s">
        <v>134</v>
      </c>
      <c r="K31" s="133"/>
      <c r="L31" s="133"/>
      <c r="M31" s="133"/>
      <c r="N31" s="133"/>
      <c r="O31" s="134"/>
    </row>
    <row r="32" spans="1:15" s="90" customFormat="1" ht="18.75" customHeight="1">
      <c r="B32" s="91"/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</row>
    <row r="33" spans="1:15" s="90" customFormat="1" ht="18.75" customHeight="1">
      <c r="A33" s="93" t="s">
        <v>71</v>
      </c>
      <c r="B33" s="92"/>
      <c r="C33" s="92"/>
      <c r="D33" s="92"/>
      <c r="E33" s="92"/>
      <c r="F33" s="96"/>
      <c r="G33" s="96"/>
      <c r="H33" s="92"/>
      <c r="I33" s="92"/>
      <c r="L33" s="89"/>
      <c r="M33" s="89"/>
      <c r="N33" s="89"/>
      <c r="O33" s="89"/>
    </row>
    <row r="34" spans="1:15" s="90" customFormat="1" ht="18.75" customHeight="1">
      <c r="A34" s="88"/>
      <c r="B34" s="88"/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</row>
    <row r="35" spans="1:15" ht="18.75" customHeight="1" thickBot="1">
      <c r="A35" s="34"/>
      <c r="B35" s="34"/>
      <c r="C35" s="34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ht="25.5" thickBot="1">
      <c r="A36" s="140" t="s">
        <v>45</v>
      </c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</row>
    <row r="37" spans="1:15" ht="42">
      <c r="A37" s="5" t="s">
        <v>15</v>
      </c>
      <c r="B37" s="141" t="s">
        <v>46</v>
      </c>
      <c r="C37" s="142"/>
      <c r="D37" s="143"/>
      <c r="E37" s="141" t="s">
        <v>16</v>
      </c>
      <c r="F37" s="142"/>
      <c r="G37" s="143"/>
      <c r="H37" s="141" t="s">
        <v>17</v>
      </c>
      <c r="I37" s="143"/>
      <c r="J37" s="141" t="s">
        <v>18</v>
      </c>
      <c r="K37" s="142"/>
      <c r="L37" s="143"/>
      <c r="M37" s="141" t="s">
        <v>19</v>
      </c>
      <c r="N37" s="144"/>
      <c r="O37" s="145"/>
    </row>
    <row r="38" spans="1:15" ht="75" customHeight="1">
      <c r="A38" s="6" t="s">
        <v>20</v>
      </c>
      <c r="B38" s="137" t="s">
        <v>51</v>
      </c>
      <c r="C38" s="151"/>
      <c r="D38" s="152"/>
      <c r="E38" s="137" t="s">
        <v>52</v>
      </c>
      <c r="F38" s="151"/>
      <c r="G38" s="152"/>
      <c r="H38" s="137" t="s">
        <v>53</v>
      </c>
      <c r="I38" s="152"/>
      <c r="J38" s="137" t="s">
        <v>54</v>
      </c>
      <c r="K38" s="151"/>
      <c r="L38" s="152"/>
      <c r="M38" s="137" t="s">
        <v>55</v>
      </c>
      <c r="N38" s="138"/>
      <c r="O38" s="139"/>
    </row>
    <row r="39" spans="1:15" ht="66.75" thickBot="1">
      <c r="A39" s="7" t="s">
        <v>21</v>
      </c>
      <c r="B39" s="146" t="s">
        <v>56</v>
      </c>
      <c r="C39" s="147"/>
      <c r="D39" s="148"/>
      <c r="E39" s="146" t="s">
        <v>57</v>
      </c>
      <c r="F39" s="147"/>
      <c r="G39" s="148"/>
      <c r="H39" s="146" t="s">
        <v>58</v>
      </c>
      <c r="I39" s="148"/>
      <c r="J39" s="146" t="s">
        <v>22</v>
      </c>
      <c r="K39" s="147"/>
      <c r="L39" s="148"/>
      <c r="M39" s="146" t="s">
        <v>59</v>
      </c>
      <c r="N39" s="149"/>
      <c r="O39" s="150"/>
    </row>
    <row r="40" spans="1:15">
      <c r="A40" s="8"/>
      <c r="B40" s="8"/>
      <c r="C40" s="8"/>
      <c r="D40" s="8"/>
      <c r="E40" s="8"/>
      <c r="F40" s="97"/>
      <c r="G40" s="97"/>
      <c r="H40" s="8"/>
      <c r="I40" s="8"/>
      <c r="J40" s="8"/>
      <c r="K40" s="8"/>
      <c r="L40" s="8"/>
      <c r="M40" s="8"/>
      <c r="N40" s="8"/>
      <c r="O40" s="8"/>
    </row>
    <row r="41" spans="1:15" ht="24.75">
      <c r="A41" s="154" t="s">
        <v>93</v>
      </c>
      <c r="B41" s="154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</row>
    <row r="42" spans="1:15">
      <c r="A42" s="136" t="s">
        <v>102</v>
      </c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</row>
    <row r="43" spans="1:15">
      <c r="A43" s="136" t="s">
        <v>47</v>
      </c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</row>
    <row r="44" spans="1:15">
      <c r="A44" s="153" t="s">
        <v>103</v>
      </c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</row>
    <row r="45" spans="1:15">
      <c r="A45" s="136" t="s">
        <v>109</v>
      </c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</row>
    <row r="46" spans="1:15">
      <c r="A46" s="8" t="s">
        <v>110</v>
      </c>
      <c r="B46" s="8"/>
      <c r="C46" s="8"/>
      <c r="D46" s="8"/>
      <c r="E46" s="8"/>
      <c r="F46" s="97"/>
      <c r="G46" s="97"/>
      <c r="H46" s="8"/>
      <c r="I46" s="8"/>
      <c r="J46" s="8"/>
      <c r="K46" s="8"/>
      <c r="L46" s="8"/>
      <c r="M46" s="8"/>
      <c r="N46" s="8"/>
      <c r="O46" s="8"/>
    </row>
    <row r="47" spans="1:15">
      <c r="A47" s="1" t="s">
        <v>108</v>
      </c>
    </row>
  </sheetData>
  <mergeCells count="111">
    <mergeCell ref="C16:E16"/>
    <mergeCell ref="C18:E18"/>
    <mergeCell ref="B16:B18"/>
    <mergeCell ref="F18:G18"/>
    <mergeCell ref="A22:N22"/>
    <mergeCell ref="E21:J21"/>
    <mergeCell ref="F20:G20"/>
    <mergeCell ref="C20:E20"/>
    <mergeCell ref="H20:J20"/>
    <mergeCell ref="C19:E19"/>
    <mergeCell ref="H19:J19"/>
    <mergeCell ref="F19:G19"/>
    <mergeCell ref="C17:E17"/>
    <mergeCell ref="F17:G17"/>
    <mergeCell ref="H17:J17"/>
    <mergeCell ref="H9:J9"/>
    <mergeCell ref="F7:G7"/>
    <mergeCell ref="F13:G13"/>
    <mergeCell ref="F28:J28"/>
    <mergeCell ref="B29:E29"/>
    <mergeCell ref="A28:E28"/>
    <mergeCell ref="B24:C24"/>
    <mergeCell ref="B25:C25"/>
    <mergeCell ref="B26:C26"/>
    <mergeCell ref="D24:E24"/>
    <mergeCell ref="D25:E25"/>
    <mergeCell ref="D26:E26"/>
    <mergeCell ref="B27:C27"/>
    <mergeCell ref="D27:E27"/>
    <mergeCell ref="F27:J27"/>
    <mergeCell ref="F24:J24"/>
    <mergeCell ref="F25:J25"/>
    <mergeCell ref="F26:J26"/>
    <mergeCell ref="F29:O29"/>
    <mergeCell ref="C15:E15"/>
    <mergeCell ref="H16:J16"/>
    <mergeCell ref="B23:C23"/>
    <mergeCell ref="D23:J23"/>
    <mergeCell ref="A21:D21"/>
    <mergeCell ref="J38:L38"/>
    <mergeCell ref="A44:O44"/>
    <mergeCell ref="A41:O41"/>
    <mergeCell ref="A42:O42"/>
    <mergeCell ref="A43:O43"/>
    <mergeCell ref="H15:J15"/>
    <mergeCell ref="A1:O1"/>
    <mergeCell ref="A2:A3"/>
    <mergeCell ref="C2:D2"/>
    <mergeCell ref="E2:F2"/>
    <mergeCell ref="K2:L2"/>
    <mergeCell ref="M2:O2"/>
    <mergeCell ref="C3:D3"/>
    <mergeCell ref="E3:F3"/>
    <mergeCell ref="K3:L3"/>
    <mergeCell ref="M3:O3"/>
    <mergeCell ref="B2:B3"/>
    <mergeCell ref="A4:O4"/>
    <mergeCell ref="C6:E6"/>
    <mergeCell ref="F6:G6"/>
    <mergeCell ref="H6:J6"/>
    <mergeCell ref="C5:E5"/>
    <mergeCell ref="H7:J7"/>
    <mergeCell ref="H13:J13"/>
    <mergeCell ref="A30:E30"/>
    <mergeCell ref="F30:M30"/>
    <mergeCell ref="A31:C31"/>
    <mergeCell ref="J31:O31"/>
    <mergeCell ref="D31:I31"/>
    <mergeCell ref="H14:J14"/>
    <mergeCell ref="H18:J18"/>
    <mergeCell ref="F16:G16"/>
    <mergeCell ref="A45:O45"/>
    <mergeCell ref="M38:O38"/>
    <mergeCell ref="A36:O36"/>
    <mergeCell ref="B37:D37"/>
    <mergeCell ref="E37:G37"/>
    <mergeCell ref="H37:I37"/>
    <mergeCell ref="J37:L37"/>
    <mergeCell ref="M37:O37"/>
    <mergeCell ref="B39:D39"/>
    <mergeCell ref="E39:G39"/>
    <mergeCell ref="H39:I39"/>
    <mergeCell ref="J39:L39"/>
    <mergeCell ref="M39:O39"/>
    <mergeCell ref="B38:D38"/>
    <mergeCell ref="E38:G38"/>
    <mergeCell ref="H38:I38"/>
    <mergeCell ref="H5:J5"/>
    <mergeCell ref="C11:E11"/>
    <mergeCell ref="F11:G11"/>
    <mergeCell ref="H11:J11"/>
    <mergeCell ref="B8:B11"/>
    <mergeCell ref="B12:B15"/>
    <mergeCell ref="C14:E14"/>
    <mergeCell ref="F15:G15"/>
    <mergeCell ref="F14:G14"/>
    <mergeCell ref="C13:E13"/>
    <mergeCell ref="C7:E7"/>
    <mergeCell ref="B6:B7"/>
    <mergeCell ref="C10:E10"/>
    <mergeCell ref="F10:G10"/>
    <mergeCell ref="H10:J10"/>
    <mergeCell ref="C12:E12"/>
    <mergeCell ref="F12:G12"/>
    <mergeCell ref="H12:J12"/>
    <mergeCell ref="C8:E8"/>
    <mergeCell ref="F5:G5"/>
    <mergeCell ref="C9:E9"/>
    <mergeCell ref="F8:G8"/>
    <mergeCell ref="F9:G9"/>
    <mergeCell ref="H8:J8"/>
  </mergeCells>
  <phoneticPr fontId="2" type="noConversion"/>
  <pageMargins left="0.25" right="0.25" top="0.75" bottom="0.75" header="0.3" footer="0.3"/>
  <pageSetup paperSize="9" scale="60" orientation="portrait" r:id="rId1"/>
  <rowBreaks count="1" manualBreakCount="1">
    <brk id="31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O15" sqref="O15"/>
    </sheetView>
  </sheetViews>
  <sheetFormatPr defaultColWidth="8.875" defaultRowHeight="13.5"/>
  <cols>
    <col min="16" max="16" width="14.125" customWidth="1"/>
  </cols>
  <sheetData>
    <row r="1" spans="1:13" ht="14.25" thickBot="1">
      <c r="A1" s="35" t="s">
        <v>60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ht="14.25" thickBot="1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ht="14.25" thickBot="1">
      <c r="A4" s="42" t="s">
        <v>61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3">
      <c r="A5" s="43" t="s">
        <v>62</v>
      </c>
      <c r="B5" s="44"/>
      <c r="C5" s="45"/>
      <c r="D5" s="46"/>
      <c r="E5" s="46"/>
      <c r="F5" s="46"/>
      <c r="G5" s="46"/>
      <c r="H5" s="46"/>
      <c r="I5" s="46"/>
      <c r="J5" s="46"/>
      <c r="K5" s="46"/>
      <c r="L5" s="46"/>
      <c r="M5" s="47"/>
    </row>
    <row r="6" spans="1:13">
      <c r="A6" s="48"/>
      <c r="B6" s="49"/>
      <c r="C6" s="50"/>
      <c r="D6" s="51"/>
      <c r="E6" s="51"/>
      <c r="F6" s="51"/>
      <c r="G6" s="51"/>
      <c r="H6" s="51"/>
      <c r="I6" s="51"/>
      <c r="J6" s="51"/>
      <c r="K6" s="51"/>
      <c r="L6" s="51"/>
      <c r="M6" s="52"/>
    </row>
    <row r="7" spans="1:13" ht="13.5" customHeight="1">
      <c r="A7" s="53" t="s">
        <v>63</v>
      </c>
      <c r="B7" s="54"/>
      <c r="C7" s="55" t="s">
        <v>64</v>
      </c>
      <c r="D7" s="56"/>
      <c r="E7" s="55" t="s">
        <v>65</v>
      </c>
      <c r="F7" s="57"/>
      <c r="G7" s="57"/>
      <c r="H7" s="57"/>
      <c r="I7" s="57"/>
      <c r="J7" s="57"/>
      <c r="K7" s="57"/>
      <c r="L7" s="57"/>
      <c r="M7" s="58"/>
    </row>
    <row r="8" spans="1:13">
      <c r="A8" s="59"/>
      <c r="B8" s="60"/>
      <c r="C8" s="61"/>
      <c r="D8" s="62"/>
      <c r="E8" s="61"/>
      <c r="F8" s="63"/>
      <c r="G8" s="63"/>
      <c r="H8" s="63"/>
      <c r="I8" s="63"/>
      <c r="J8" s="63"/>
      <c r="K8" s="63"/>
      <c r="L8" s="63"/>
      <c r="M8" s="64"/>
    </row>
    <row r="9" spans="1:13">
      <c r="A9" s="59"/>
      <c r="B9" s="60"/>
      <c r="C9" s="65"/>
      <c r="D9" s="66"/>
      <c r="E9" s="65"/>
      <c r="F9" s="67"/>
      <c r="G9" s="67"/>
      <c r="H9" s="67"/>
      <c r="I9" s="67"/>
      <c r="J9" s="67"/>
      <c r="K9" s="67"/>
      <c r="L9" s="67"/>
      <c r="M9" s="68"/>
    </row>
    <row r="10" spans="1:13">
      <c r="A10" s="59"/>
      <c r="B10" s="60"/>
      <c r="C10" s="65"/>
      <c r="D10" s="66"/>
      <c r="E10" s="65"/>
      <c r="F10" s="67"/>
      <c r="G10" s="67"/>
      <c r="H10" s="67"/>
      <c r="I10" s="67"/>
      <c r="J10" s="67"/>
      <c r="K10" s="67"/>
      <c r="L10" s="67"/>
      <c r="M10" s="68"/>
    </row>
    <row r="11" spans="1:13">
      <c r="A11" s="59"/>
      <c r="B11" s="60"/>
      <c r="C11" s="65"/>
      <c r="D11" s="66"/>
      <c r="E11" s="65"/>
      <c r="F11" s="67"/>
      <c r="G11" s="67"/>
      <c r="H11" s="67"/>
      <c r="I11" s="67"/>
      <c r="J11" s="67"/>
      <c r="K11" s="67"/>
      <c r="L11" s="67"/>
      <c r="M11" s="68"/>
    </row>
    <row r="12" spans="1:13">
      <c r="A12" s="59"/>
      <c r="B12" s="60"/>
      <c r="C12" s="65"/>
      <c r="D12" s="66"/>
      <c r="E12" s="65"/>
      <c r="F12" s="67"/>
      <c r="G12" s="67"/>
      <c r="H12" s="67"/>
      <c r="I12" s="67"/>
      <c r="J12" s="67"/>
      <c r="K12" s="67"/>
      <c r="L12" s="67"/>
      <c r="M12" s="68"/>
    </row>
    <row r="13" spans="1:13" ht="14.1" customHeight="1">
      <c r="A13" s="69"/>
      <c r="B13" s="70"/>
      <c r="C13" s="71"/>
      <c r="D13" s="72"/>
      <c r="E13" s="71"/>
      <c r="F13" s="73"/>
      <c r="G13" s="73"/>
      <c r="H13" s="73"/>
      <c r="I13" s="73"/>
      <c r="J13" s="73"/>
      <c r="K13" s="73"/>
      <c r="L13" s="73"/>
      <c r="M13" s="74"/>
    </row>
    <row r="14" spans="1:13" ht="13.5" customHeight="1">
      <c r="A14" s="53" t="s">
        <v>66</v>
      </c>
      <c r="B14" s="62"/>
      <c r="C14" s="75" t="s">
        <v>67</v>
      </c>
      <c r="D14" s="76"/>
      <c r="E14" s="75" t="s">
        <v>72</v>
      </c>
      <c r="F14" s="77"/>
      <c r="G14" s="77"/>
      <c r="H14" s="77"/>
      <c r="I14" s="77"/>
      <c r="J14" s="77"/>
      <c r="K14" s="77"/>
      <c r="L14" s="77"/>
      <c r="M14" s="58"/>
    </row>
    <row r="15" spans="1:13" ht="14.1" customHeight="1">
      <c r="A15" s="78"/>
      <c r="B15" s="66"/>
      <c r="C15" s="61"/>
      <c r="D15" s="62"/>
      <c r="E15" s="61"/>
      <c r="F15" s="63"/>
      <c r="G15" s="63"/>
      <c r="H15" s="63"/>
      <c r="I15" s="63"/>
      <c r="J15" s="63"/>
      <c r="K15" s="63"/>
      <c r="L15" s="63"/>
      <c r="M15" s="64"/>
    </row>
    <row r="16" spans="1:13">
      <c r="A16" s="78"/>
      <c r="B16" s="66"/>
      <c r="C16" s="65"/>
      <c r="D16" s="66"/>
      <c r="E16" s="65"/>
      <c r="F16" s="67"/>
      <c r="G16" s="67"/>
      <c r="H16" s="67"/>
      <c r="I16" s="67"/>
      <c r="J16" s="67"/>
      <c r="K16" s="67"/>
      <c r="L16" s="67"/>
      <c r="M16" s="68"/>
    </row>
    <row r="17" spans="1:13">
      <c r="A17" s="78"/>
      <c r="B17" s="66"/>
      <c r="C17" s="65"/>
      <c r="D17" s="66"/>
      <c r="E17" s="65"/>
      <c r="F17" s="67"/>
      <c r="G17" s="67"/>
      <c r="H17" s="67"/>
      <c r="I17" s="67"/>
      <c r="J17" s="67"/>
      <c r="K17" s="67"/>
      <c r="L17" s="67"/>
      <c r="M17" s="68"/>
    </row>
    <row r="18" spans="1:13">
      <c r="A18" s="79"/>
      <c r="B18" s="72"/>
      <c r="C18" s="71"/>
      <c r="D18" s="72"/>
      <c r="E18" s="71"/>
      <c r="F18" s="73"/>
      <c r="G18" s="73"/>
      <c r="H18" s="73"/>
      <c r="I18" s="73"/>
      <c r="J18" s="73"/>
      <c r="K18" s="73"/>
      <c r="L18" s="73"/>
      <c r="M18" s="68"/>
    </row>
    <row r="19" spans="1:13">
      <c r="A19" s="80" t="s">
        <v>68</v>
      </c>
      <c r="B19" s="62"/>
      <c r="C19" s="61"/>
      <c r="D19" s="63"/>
      <c r="E19" s="63"/>
      <c r="F19" s="63"/>
      <c r="G19" s="63"/>
      <c r="H19" s="63"/>
      <c r="I19" s="63"/>
      <c r="J19" s="63"/>
      <c r="K19" s="63"/>
      <c r="L19" s="63"/>
      <c r="M19" s="64"/>
    </row>
    <row r="20" spans="1:13">
      <c r="A20" s="78"/>
      <c r="B20" s="66"/>
      <c r="C20" s="65"/>
      <c r="D20" s="67"/>
      <c r="E20" s="67"/>
      <c r="F20" s="67"/>
      <c r="G20" s="67"/>
      <c r="H20" s="67"/>
      <c r="I20" s="67"/>
      <c r="J20" s="67"/>
      <c r="K20" s="67"/>
      <c r="L20" s="67"/>
      <c r="M20" s="68"/>
    </row>
    <row r="21" spans="1:13">
      <c r="A21" s="79"/>
      <c r="B21" s="72"/>
      <c r="C21" s="71"/>
      <c r="D21" s="73"/>
      <c r="E21" s="73"/>
      <c r="F21" s="73"/>
      <c r="G21" s="73"/>
      <c r="H21" s="73"/>
      <c r="I21" s="73"/>
      <c r="J21" s="73"/>
      <c r="K21" s="73"/>
      <c r="L21" s="73"/>
      <c r="M21" s="74"/>
    </row>
    <row r="22" spans="1:13">
      <c r="A22" s="80" t="s">
        <v>69</v>
      </c>
      <c r="B22" s="62"/>
      <c r="C22" s="61"/>
      <c r="D22" s="62"/>
      <c r="E22" s="81" t="s">
        <v>70</v>
      </c>
      <c r="F22" s="61"/>
      <c r="G22" s="63"/>
      <c r="H22" s="63"/>
      <c r="I22" s="63"/>
      <c r="J22" s="63"/>
      <c r="K22" s="63"/>
      <c r="L22" s="63"/>
      <c r="M22" s="64"/>
    </row>
    <row r="23" spans="1:13" ht="14.25" thickBot="1">
      <c r="A23" s="82"/>
      <c r="B23" s="83"/>
      <c r="C23" s="84"/>
      <c r="D23" s="83"/>
      <c r="E23" s="85"/>
      <c r="F23" s="84"/>
      <c r="G23" s="86"/>
      <c r="H23" s="86"/>
      <c r="I23" s="86"/>
      <c r="J23" s="86"/>
      <c r="K23" s="86"/>
      <c r="L23" s="86"/>
      <c r="M23" s="87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人事专员绩效考核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2015-02-25T03:05:11Z</dcterms:modified>
</cp:coreProperties>
</file>