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sz val="9"/>
            <rFont val="宋体"/>
            <charset val="134"/>
          </rPr>
          <t>此列请各分管副总协助填写相应指标的权重</t>
        </r>
      </text>
    </comment>
    <comment ref="D2" authorId="0">
      <text>
        <r>
          <rPr>
            <sz val="9"/>
            <rFont val="宋体"/>
            <charset val="134"/>
          </rPr>
          <t>评分原则解释：根据会议内容确定。仅分为两类
1、百分比计分制：即指标所得百分比直接作为得分（但类似不良
   率及退款率等要求百分比越低越好的控制型指标，则用100%-实
   际达成率后计算得分）。
   如：工作计划完成率为79%，则得分为79分。
   如：到货不良率为6%，则得分为94分。
2、单项否决制：即设置及格分数线或及格百分比、天数等等。达
   标即成为100分，未达标则为0分
请各位副总协助对已确定指标进行分类
评分原则可直接在表格中选择</t>
        </r>
      </text>
    </comment>
    <comment ref="E2" authorId="0">
      <text>
        <r>
          <rPr>
            <sz val="9"/>
            <rFont val="宋体"/>
            <charset val="134"/>
          </rPr>
          <t>请协助填写该指标计算公式或倒扣分定义</t>
        </r>
      </text>
    </comment>
    <comment ref="G2" authorId="0">
      <text>
        <r>
          <rPr>
            <sz val="9"/>
            <rFont val="宋体"/>
            <charset val="134"/>
          </rPr>
          <t>此区域3列请协助填写数据来源的方式及情况，
数据来源方式可直接在表格中选择</t>
        </r>
      </text>
    </comment>
    <comment ref="C9" authorId="0">
      <text>
        <r>
          <rPr>
            <sz val="9"/>
            <rFont val="宋体"/>
            <charset val="134"/>
          </rPr>
          <t>此列请各分管副总协助填写相应指标的权重</t>
        </r>
      </text>
    </comment>
    <comment ref="D9" authorId="0">
      <text>
        <r>
          <rPr>
            <sz val="9"/>
            <rFont val="宋体"/>
            <charset val="134"/>
          </rPr>
          <t>评分原则解释：根据会议内容确定。仅分为两类
1、百分比计分制：即指标所得百分比直接作为得分（但类似不良
   率及退款率等要求百分比越低越好的控制型指标，则用100%-实
   际达成率后计算得分）。
   如：工作计划完成率为79%，则得分为79分。
   如：到货不良率为6%，则得分为94分。
2、单项否决制：即设置及格分数线或及格百分比、天数等等。达
   标即成为100分，未达标则为0分
请各位副总协助对已确定指标进行分类
评分原则可直接在表格中选择</t>
        </r>
      </text>
    </comment>
    <comment ref="E9" authorId="0">
      <text>
        <r>
          <rPr>
            <sz val="9"/>
            <rFont val="宋体"/>
            <charset val="134"/>
          </rPr>
          <t>请协助填写该指标计算公式或倒扣分定义</t>
        </r>
      </text>
    </comment>
    <comment ref="G9" authorId="0">
      <text>
        <r>
          <rPr>
            <sz val="9"/>
            <rFont val="宋体"/>
            <charset val="134"/>
          </rPr>
          <t>此区域3列请协助填写数据来源的方式及情况，数据来源方式可直接在表格中选择</t>
        </r>
      </text>
    </comment>
  </commentList>
</comments>
</file>

<file path=xl/sharedStrings.xml><?xml version="1.0" encoding="utf-8"?>
<sst xmlns="http://schemas.openxmlformats.org/spreadsheetml/2006/main" count="67">
  <si>
    <t>售后客服月度绩效考核表</t>
  </si>
  <si>
    <t>项目一</t>
  </si>
  <si>
    <t>具体指标</t>
  </si>
  <si>
    <t>指标权重</t>
  </si>
  <si>
    <t>评分原则</t>
  </si>
  <si>
    <t>指标定义/计算公式</t>
  </si>
  <si>
    <t>数据来源方式</t>
  </si>
  <si>
    <t>数据来源岗位</t>
  </si>
  <si>
    <t>数据来源表单</t>
  </si>
  <si>
    <t>备注</t>
  </si>
  <si>
    <t>实际达成</t>
  </si>
  <si>
    <t>自评</t>
  </si>
  <si>
    <t>领导评分</t>
  </si>
  <si>
    <t>考评人</t>
  </si>
  <si>
    <t>关键KPI
（85%）</t>
  </si>
  <si>
    <t>退款速度</t>
  </si>
  <si>
    <t>百分比计分制</t>
  </si>
  <si>
    <t>（本店退款速度/行业退款速度）*100</t>
  </si>
  <si>
    <t>系统抓取</t>
  </si>
  <si>
    <t>客服主管</t>
  </si>
  <si>
    <t>店铺动态评分</t>
  </si>
  <si>
    <t>退款纠纷率</t>
  </si>
  <si>
    <t>0=100  0.01%=80  0.02%=70  0.03%=60  0.04%=0</t>
  </si>
  <si>
    <t>商家中心</t>
  </si>
  <si>
    <t>退款原因正确归类</t>
  </si>
  <si>
    <t>单项否决制</t>
  </si>
  <si>
    <t>分类不正确，按情节一次扣2-5分</t>
  </si>
  <si>
    <t>手工统计</t>
  </si>
  <si>
    <t>聊天记录</t>
  </si>
  <si>
    <t>服务态度</t>
  </si>
  <si>
    <t>所有店铺客服中差评率</t>
  </si>
  <si>
    <t>其他数据</t>
  </si>
  <si>
    <t>问题处理及时率</t>
  </si>
  <si>
    <t>对于各类售后问题，及时处理，如有延迟扣2分</t>
  </si>
  <si>
    <t>日常</t>
  </si>
  <si>
    <t>工作报告</t>
  </si>
  <si>
    <t>独立处理能力</t>
  </si>
  <si>
    <t>10%</t>
  </si>
  <si>
    <t>1、该月能独立处理90%以上（包含90%）售后问题，该项满分；                                             
2、独立处理售后问题达到80%以上， 该项8-9分；                     
3、独立处理售后问题达到70%以上， 该项6-7分；        
4、独立处理售后问题达到60%以上， 该项0分；                                               对于咨询已经处理的过的事情，再次发生时不知道怎么解决或者需要再次询问的，直接扣3分/次。</t>
  </si>
  <si>
    <t>旺旺沟通，
不包括电话沟通</t>
  </si>
  <si>
    <t>项目二</t>
  </si>
  <si>
    <t>工作计划
综合能力
（15%）</t>
  </si>
  <si>
    <t>部门协作</t>
  </si>
  <si>
    <t>/</t>
  </si>
  <si>
    <t>1、十分积极主动，参与部门内外配合协作，遇事主动参与付出不计较，5分；                                                 2、能主动积极配合部门工作，并取得部门满意，4分；                                                             3、团结协作性一般，但能配合部门间工作要求，2-3分；                                                                       4、不注重团结协作，部门工作勉强配合，0分。</t>
  </si>
  <si>
    <t>主观考核</t>
  </si>
  <si>
    <t>工作主动性</t>
  </si>
  <si>
    <t>1、工作积极主动，能分清轻重缓急，遇到问题及时解决处理，4-5分；                                                                                                                           2、工作上不能分清轻重缓急，按部就班，按自己的节奏工作，2-3分                                                               3、工作被动，交办的工作或事项不闻不问，没有结果,该项0分</t>
  </si>
  <si>
    <t>学习与分享</t>
  </si>
  <si>
    <t>1、进步速度块，岗位相关专业水平不断提升，办事效率明显提高，5分；                                                                  2、进步明显，能随着公司的发展需要，逐步提升岗位能力，办事正确率提高，4分；                                     3、进步一般，在领导指导下，能胜任岗位要求，3分；                                                     4、进步不明显，安于现状，不思进取，2分</t>
  </si>
  <si>
    <t>加分项(10%)</t>
  </si>
  <si>
    <t>对考核中未规定处做出另行加分，如为公司做出重大贡献等</t>
  </si>
  <si>
    <t>自评得分：</t>
  </si>
  <si>
    <t>减分项(10%)</t>
  </si>
  <si>
    <t>对考核中未规定处做出另行减分，如因为重大失误造成公司损失等</t>
  </si>
  <si>
    <t>领导评分最终得分：</t>
  </si>
  <si>
    <t>绩效奖金系数</t>
  </si>
  <si>
    <t>考评人考核最终得分：</t>
  </si>
  <si>
    <t>自我评价</t>
  </si>
  <si>
    <t>平均得分：</t>
  </si>
  <si>
    <t>领导评价</t>
  </si>
  <si>
    <t>考评人签字：</t>
  </si>
  <si>
    <t>考核时间：</t>
  </si>
  <si>
    <t>被考核人部门/岗位：</t>
  </si>
  <si>
    <t>被考核人：</t>
  </si>
  <si>
    <t>被考核人直接上级：</t>
  </si>
  <si>
    <t>被考核部门负责人签字：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</si>
</sst>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12"/>
      <name val="宋体"/>
      <charset val="134"/>
    </font>
    <font>
      <b/>
      <sz val="26"/>
      <color theme="1"/>
      <name val="微软雅黑"/>
      <charset val="134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4"/>
      <color indexed="8"/>
      <name val="微软雅黑"/>
      <charset val="134"/>
    </font>
    <font>
      <sz val="10"/>
      <color theme="0" tint="-0.349986266670736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0"/>
      <name val="宋体"/>
      <charset val="134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0" fillId="0" borderId="0"/>
    <xf numFmtId="0" fontId="18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0" borderId="39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5" borderId="39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41" applyNumberFormat="0" applyAlignment="0" applyProtection="0">
      <alignment vertical="center"/>
    </xf>
    <xf numFmtId="0" fontId="26" fillId="25" borderId="40" applyNumberFormat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4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8" borderId="37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0" borderId="0"/>
    <xf numFmtId="0" fontId="16" fillId="0" borderId="35" applyNumberFormat="0" applyFill="0" applyAlignment="0" applyProtection="0">
      <alignment vertical="center"/>
    </xf>
    <xf numFmtId="0" fontId="15" fillId="0" borderId="0">
      <alignment vertical="center"/>
    </xf>
    <xf numFmtId="0" fontId="7" fillId="0" borderId="0"/>
    <xf numFmtId="0" fontId="18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2" fillId="2" borderId="0" xfId="0" applyFont="1" applyFill="1" applyBorder="1" applyAlignment="1" applyProtection="1"/>
    <xf numFmtId="0" fontId="0" fillId="2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 textRotation="255" wrapText="1"/>
    </xf>
    <xf numFmtId="0" fontId="6" fillId="2" borderId="6" xfId="0" applyFont="1" applyFill="1" applyBorder="1" applyAlignment="1" applyProtection="1">
      <alignment horizontal="center" vertical="center"/>
    </xf>
    <xf numFmtId="9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textRotation="255" wrapText="1"/>
    </xf>
    <xf numFmtId="0" fontId="5" fillId="2" borderId="8" xfId="0" applyFont="1" applyFill="1" applyBorder="1" applyAlignment="1" applyProtection="1">
      <alignment horizontal="center" vertical="center" textRotation="255" wrapText="1"/>
    </xf>
    <xf numFmtId="49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/>
    </xf>
    <xf numFmtId="0" fontId="4" fillId="3" borderId="9" xfId="49" applyNumberFormat="1" applyFont="1" applyFill="1" applyBorder="1" applyAlignment="1">
      <alignment horizontal="center" vertical="center" wrapText="1"/>
    </xf>
    <xf numFmtId="0" fontId="4" fillId="3" borderId="10" xfId="47" applyNumberFormat="1" applyFont="1" applyFill="1" applyBorder="1" applyAlignment="1">
      <alignment horizontal="center" vertical="center"/>
    </xf>
    <xf numFmtId="49" fontId="4" fillId="3" borderId="6" xfId="47" applyNumberFormat="1" applyFont="1" applyFill="1" applyBorder="1" applyAlignment="1">
      <alignment horizontal="center" vertical="center"/>
    </xf>
    <xf numFmtId="0" fontId="4" fillId="3" borderId="6" xfId="47" applyNumberFormat="1" applyFont="1" applyFill="1" applyBorder="1" applyAlignment="1">
      <alignment horizontal="center" vertical="center"/>
    </xf>
    <xf numFmtId="0" fontId="8" fillId="2" borderId="9" xfId="49" applyNumberFormat="1" applyFont="1" applyFill="1" applyBorder="1" applyAlignment="1">
      <alignment horizontal="center" vertical="center" textRotation="255" wrapText="1"/>
    </xf>
    <xf numFmtId="0" fontId="7" fillId="2" borderId="10" xfId="50" applyNumberFormat="1" applyFont="1" applyFill="1" applyBorder="1" applyAlignment="1">
      <alignment horizontal="center" vertical="center" wrapText="1"/>
    </xf>
    <xf numFmtId="0" fontId="7" fillId="2" borderId="6" xfId="5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 wrapText="1"/>
    </xf>
    <xf numFmtId="0" fontId="5" fillId="2" borderId="11" xfId="31" applyFont="1" applyFill="1" applyBorder="1" applyAlignment="1">
      <alignment horizontal="center" vertical="center" wrapText="1"/>
    </xf>
    <xf numFmtId="0" fontId="5" fillId="2" borderId="12" xfId="31" applyFont="1" applyFill="1" applyBorder="1" applyAlignment="1">
      <alignment horizontal="center" vertical="center" wrapText="1"/>
    </xf>
    <xf numFmtId="176" fontId="9" fillId="2" borderId="10" xfId="31" applyNumberFormat="1" applyFont="1" applyFill="1" applyBorder="1" applyAlignment="1">
      <alignment horizontal="center" vertical="center" wrapText="1"/>
    </xf>
    <xf numFmtId="176" fontId="9" fillId="2" borderId="13" xfId="31" applyNumberFormat="1" applyFont="1" applyFill="1" applyBorder="1" applyAlignment="1">
      <alignment horizontal="center" vertical="center" wrapText="1"/>
    </xf>
    <xf numFmtId="0" fontId="5" fillId="2" borderId="14" xfId="31" applyFont="1" applyFill="1" applyBorder="1" applyAlignment="1">
      <alignment horizontal="center" vertical="center" wrapText="1"/>
    </xf>
    <xf numFmtId="0" fontId="5" fillId="2" borderId="15" xfId="31" applyFont="1" applyFill="1" applyBorder="1" applyAlignment="1">
      <alignment horizontal="center" vertical="center" wrapText="1"/>
    </xf>
    <xf numFmtId="0" fontId="5" fillId="2" borderId="16" xfId="31" applyFont="1" applyFill="1" applyBorder="1" applyAlignment="1">
      <alignment horizontal="center" vertical="center" wrapText="1"/>
    </xf>
    <xf numFmtId="0" fontId="5" fillId="2" borderId="17" xfId="31" applyFont="1" applyFill="1" applyBorder="1" applyAlignment="1">
      <alignment horizontal="center" vertical="center" wrapText="1"/>
    </xf>
    <xf numFmtId="176" fontId="10" fillId="2" borderId="6" xfId="31" applyNumberFormat="1" applyFont="1" applyFill="1" applyBorder="1" applyAlignment="1">
      <alignment horizontal="center" vertical="center" wrapText="1"/>
    </xf>
    <xf numFmtId="0" fontId="5" fillId="2" borderId="18" xfId="31" applyFont="1" applyFill="1" applyBorder="1" applyAlignment="1">
      <alignment horizontal="center" vertical="center" wrapText="1"/>
    </xf>
    <xf numFmtId="0" fontId="5" fillId="2" borderId="19" xfId="31" applyFont="1" applyFill="1" applyBorder="1" applyAlignment="1">
      <alignment horizontal="center" vertical="center" wrapText="1"/>
    </xf>
    <xf numFmtId="176" fontId="10" fillId="2" borderId="20" xfId="31" applyNumberFormat="1" applyFont="1" applyFill="1" applyBorder="1" applyAlignment="1">
      <alignment horizontal="center" vertical="center" wrapText="1"/>
    </xf>
    <xf numFmtId="176" fontId="10" fillId="2" borderId="21" xfId="31" applyNumberFormat="1" applyFont="1" applyFill="1" applyBorder="1" applyAlignment="1">
      <alignment horizontal="center" vertical="center" wrapText="1"/>
    </xf>
    <xf numFmtId="0" fontId="5" fillId="2" borderId="22" xfId="31" applyFont="1" applyFill="1" applyBorder="1" applyAlignment="1">
      <alignment horizontal="center" vertical="center" wrapText="1"/>
    </xf>
    <xf numFmtId="0" fontId="5" fillId="2" borderId="23" xfId="31" applyFont="1" applyFill="1" applyBorder="1" applyAlignment="1">
      <alignment horizontal="center" vertical="center" wrapText="1"/>
    </xf>
    <xf numFmtId="176" fontId="10" fillId="2" borderId="24" xfId="31" applyNumberFormat="1" applyFont="1" applyFill="1" applyBorder="1" applyAlignment="1">
      <alignment horizontal="center" vertical="center" wrapText="1"/>
    </xf>
    <xf numFmtId="0" fontId="11" fillId="2" borderId="25" xfId="0" applyFont="1" applyFill="1" applyBorder="1" applyAlignment="1" applyProtection="1">
      <alignment horizontal="left" vertical="center"/>
    </xf>
    <xf numFmtId="0" fontId="11" fillId="2" borderId="26" xfId="0" applyFont="1" applyFill="1" applyBorder="1" applyAlignment="1" applyProtection="1">
      <alignment horizontal="left" vertical="center"/>
    </xf>
    <xf numFmtId="0" fontId="4" fillId="3" borderId="4" xfId="0" applyFont="1" applyFill="1" applyBorder="1" applyAlignment="1" applyProtection="1">
      <alignment horizontal="center" vertical="center" wrapText="1"/>
    </xf>
    <xf numFmtId="0" fontId="6" fillId="2" borderId="6" xfId="0" applyFont="1" applyFill="1" applyBorder="1" applyAlignment="1" applyProtection="1">
      <alignment vertical="center" wrapText="1"/>
    </xf>
    <xf numFmtId="0" fontId="4" fillId="3" borderId="6" xfId="47" applyNumberFormat="1" applyFont="1" applyFill="1" applyBorder="1" applyAlignment="1">
      <alignment horizontal="center" vertical="center" wrapText="1"/>
    </xf>
    <xf numFmtId="0" fontId="7" fillId="2" borderId="6" xfId="50" applyNumberFormat="1" applyFont="1" applyFill="1" applyBorder="1" applyAlignment="1">
      <alignment vertical="center" wrapText="1"/>
    </xf>
    <xf numFmtId="0" fontId="7" fillId="2" borderId="6" xfId="47" applyNumberFormat="1" applyFont="1" applyFill="1" applyBorder="1" applyAlignment="1">
      <alignment horizontal="center" vertical="center" wrapText="1"/>
    </xf>
    <xf numFmtId="0" fontId="7" fillId="2" borderId="6" xfId="47" applyNumberFormat="1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 applyProtection="1">
      <alignment vertical="center" wrapText="1"/>
    </xf>
    <xf numFmtId="10" fontId="7" fillId="2" borderId="6" xfId="0" applyNumberFormat="1" applyFont="1" applyFill="1" applyBorder="1" applyAlignment="1" applyProtection="1">
      <alignment horizontal="center" vertical="center"/>
    </xf>
    <xf numFmtId="9" fontId="7" fillId="2" borderId="6" xfId="0" applyNumberFormat="1" applyFont="1" applyFill="1" applyBorder="1" applyAlignment="1" applyProtection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2" borderId="6" xfId="47" applyNumberFormat="1" applyFont="1" applyFill="1" applyBorder="1" applyAlignment="1">
      <alignment vertical="center"/>
    </xf>
    <xf numFmtId="0" fontId="7" fillId="2" borderId="6" xfId="47" applyNumberFormat="1" applyFont="1" applyFill="1" applyBorder="1" applyAlignment="1">
      <alignment horizontal="center" vertical="center"/>
    </xf>
    <xf numFmtId="176" fontId="12" fillId="2" borderId="10" xfId="31" applyNumberFormat="1" applyFont="1" applyFill="1" applyBorder="1" applyAlignment="1">
      <alignment horizontal="right" vertical="center" wrapText="1"/>
    </xf>
    <xf numFmtId="176" fontId="12" fillId="2" borderId="19" xfId="31" applyNumberFormat="1" applyFont="1" applyFill="1" applyBorder="1" applyAlignment="1">
      <alignment horizontal="right" vertical="center" wrapText="1"/>
    </xf>
    <xf numFmtId="176" fontId="12" fillId="2" borderId="10" xfId="31" applyNumberFormat="1" applyFont="1" applyFill="1" applyBorder="1" applyAlignment="1">
      <alignment horizontal="center" vertical="center" wrapText="1"/>
    </xf>
    <xf numFmtId="176" fontId="9" fillId="2" borderId="19" xfId="31" applyNumberFormat="1" applyFont="1" applyFill="1" applyBorder="1" applyAlignment="1">
      <alignment horizontal="center" vertical="center" wrapText="1"/>
    </xf>
    <xf numFmtId="176" fontId="12" fillId="2" borderId="6" xfId="31" applyNumberFormat="1" applyFont="1" applyFill="1" applyBorder="1" applyAlignment="1">
      <alignment horizontal="right" vertical="center" wrapText="1"/>
    </xf>
    <xf numFmtId="176" fontId="12" fillId="2" borderId="21" xfId="31" applyNumberFormat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7" fillId="2" borderId="29" xfId="47" applyNumberFormat="1" applyFont="1" applyFill="1" applyBorder="1" applyAlignment="1">
      <alignment horizontal="center" vertical="center"/>
    </xf>
    <xf numFmtId="176" fontId="12" fillId="2" borderId="30" xfId="31" applyNumberFormat="1" applyFont="1" applyFill="1" applyBorder="1" applyAlignment="1">
      <alignment horizontal="center" vertical="center" wrapText="1"/>
    </xf>
    <xf numFmtId="176" fontId="12" fillId="2" borderId="31" xfId="31" applyNumberFormat="1" applyFont="1" applyFill="1" applyBorder="1" applyAlignment="1">
      <alignment horizontal="center" vertical="center" wrapText="1"/>
    </xf>
    <xf numFmtId="176" fontId="10" fillId="2" borderId="32" xfId="31" applyNumberFormat="1" applyFont="1" applyFill="1" applyBorder="1" applyAlignment="1">
      <alignment horizontal="center" vertical="center" wrapText="1"/>
    </xf>
    <xf numFmtId="0" fontId="11" fillId="2" borderId="33" xfId="0" applyFont="1" applyFill="1" applyBorder="1" applyAlignment="1" applyProtection="1">
      <alignment horizontal="left" vertical="center"/>
    </xf>
  </cellXfs>
  <cellStyles count="54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_月度绩效考核表样表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常规_Sheet2_1" xfId="47"/>
    <cellStyle name="标题 3" xfId="48" builtinId="18"/>
    <cellStyle name="常规_绩效计划考核表_1" xfId="49"/>
    <cellStyle name="常规_推广" xfId="50"/>
    <cellStyle name="强调文字颜色 6" xfId="51" builtinId="49"/>
    <cellStyle name="40% - 强调文字颜色 1" xfId="52" builtinId="31"/>
    <cellStyle name="链接单元格" xfId="53" builtinId="24"/>
  </cellStyles>
  <tableStyles count="0" defaultTableStyle="TableStyleMedium2" defaultPivotStyle="PivotStyleLight16"/>
  <colors>
    <mruColors>
      <color rgb="000078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M18"/>
  <sheetViews>
    <sheetView tabSelected="1" zoomScale="85" zoomScaleNormal="85" workbookViewId="0">
      <selection activeCell="E8" sqref="E8"/>
    </sheetView>
  </sheetViews>
  <sheetFormatPr defaultColWidth="9" defaultRowHeight="16.8"/>
  <cols>
    <col min="1" max="1" width="15.5" style="4" customWidth="1"/>
    <col min="2" max="4" width="15.875" style="4" customWidth="1"/>
    <col min="5" max="5" width="47.375" style="4" customWidth="1"/>
    <col min="6" max="10" width="15.875" style="4" customWidth="1"/>
    <col min="11" max="13" width="11" style="4" customWidth="1"/>
    <col min="14" max="16384" width="9" style="4"/>
  </cols>
  <sheetData>
    <row r="1" ht="48" customHeight="1" spans="1:1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4"/>
    </row>
    <row r="2" s="1" customFormat="1" ht="36" customHeight="1" spans="1:13">
      <c r="A2" s="7" t="s">
        <v>1</v>
      </c>
      <c r="B2" s="8" t="s">
        <v>2</v>
      </c>
      <c r="C2" s="8" t="s">
        <v>3</v>
      </c>
      <c r="D2" s="8" t="s">
        <v>4</v>
      </c>
      <c r="E2" s="44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65" t="s">
        <v>13</v>
      </c>
    </row>
    <row r="3" s="1" customFormat="1" ht="24" customHeight="1" spans="1:13">
      <c r="A3" s="9" t="s">
        <v>14</v>
      </c>
      <c r="B3" s="10" t="s">
        <v>15</v>
      </c>
      <c r="C3" s="11">
        <v>0.05</v>
      </c>
      <c r="D3" s="12" t="s">
        <v>16</v>
      </c>
      <c r="E3" s="12" t="s">
        <v>17</v>
      </c>
      <c r="F3" s="12" t="s">
        <v>18</v>
      </c>
      <c r="G3" s="12" t="s">
        <v>19</v>
      </c>
      <c r="H3" s="12" t="s">
        <v>20</v>
      </c>
      <c r="I3" s="52"/>
      <c r="J3" s="53"/>
      <c r="K3" s="16">
        <v>4.5</v>
      </c>
      <c r="L3" s="16">
        <v>4.5</v>
      </c>
      <c r="M3" s="66">
        <v>4</v>
      </c>
    </row>
    <row r="4" s="1" customFormat="1" ht="24" customHeight="1" spans="1:13">
      <c r="A4" s="13"/>
      <c r="B4" s="12" t="s">
        <v>21</v>
      </c>
      <c r="C4" s="11">
        <v>0.05</v>
      </c>
      <c r="D4" s="12" t="s">
        <v>16</v>
      </c>
      <c r="E4" s="12" t="s">
        <v>22</v>
      </c>
      <c r="F4" s="12" t="s">
        <v>18</v>
      </c>
      <c r="G4" s="12" t="s">
        <v>19</v>
      </c>
      <c r="H4" s="12" t="s">
        <v>23</v>
      </c>
      <c r="I4" s="52"/>
      <c r="J4" s="54"/>
      <c r="K4" s="16">
        <v>5</v>
      </c>
      <c r="L4" s="16">
        <v>5</v>
      </c>
      <c r="M4" s="66">
        <v>5</v>
      </c>
    </row>
    <row r="5" s="1" customFormat="1" ht="24" customHeight="1" spans="1:13">
      <c r="A5" s="13"/>
      <c r="B5" s="12" t="s">
        <v>24</v>
      </c>
      <c r="C5" s="11">
        <v>0.1</v>
      </c>
      <c r="D5" s="12" t="s">
        <v>25</v>
      </c>
      <c r="E5" s="12" t="s">
        <v>26</v>
      </c>
      <c r="F5" s="12" t="s">
        <v>27</v>
      </c>
      <c r="G5" s="12" t="s">
        <v>19</v>
      </c>
      <c r="H5" s="12" t="s">
        <v>28</v>
      </c>
      <c r="I5" s="52"/>
      <c r="J5" s="54"/>
      <c r="K5" s="16">
        <v>10</v>
      </c>
      <c r="L5" s="16">
        <v>10</v>
      </c>
      <c r="M5" s="66">
        <v>10</v>
      </c>
    </row>
    <row r="6" s="1" customFormat="1" ht="24" customHeight="1" spans="1:13">
      <c r="A6" s="13"/>
      <c r="B6" s="12" t="s">
        <v>29</v>
      </c>
      <c r="C6" s="11">
        <v>0.4</v>
      </c>
      <c r="D6" s="12" t="s">
        <v>16</v>
      </c>
      <c r="E6" s="12" t="s">
        <v>30</v>
      </c>
      <c r="F6" s="16" t="s">
        <v>18</v>
      </c>
      <c r="G6" s="12" t="s">
        <v>19</v>
      </c>
      <c r="H6" s="12" t="s">
        <v>31</v>
      </c>
      <c r="I6" s="12"/>
      <c r="J6" s="54"/>
      <c r="K6" s="16">
        <v>35.5</v>
      </c>
      <c r="L6" s="16">
        <v>37.5</v>
      </c>
      <c r="M6" s="66">
        <v>36.5</v>
      </c>
    </row>
    <row r="7" s="1" customFormat="1" ht="24" customHeight="1" spans="1:13">
      <c r="A7" s="13"/>
      <c r="B7" s="12" t="s">
        <v>32</v>
      </c>
      <c r="C7" s="11">
        <v>0.15</v>
      </c>
      <c r="D7" s="12" t="s">
        <v>16</v>
      </c>
      <c r="E7" s="12" t="s">
        <v>33</v>
      </c>
      <c r="F7" s="16" t="s">
        <v>34</v>
      </c>
      <c r="G7" s="12" t="s">
        <v>19</v>
      </c>
      <c r="H7" s="12" t="s">
        <v>35</v>
      </c>
      <c r="I7" s="12"/>
      <c r="J7" s="54"/>
      <c r="K7" s="16">
        <v>13</v>
      </c>
      <c r="L7" s="16">
        <v>13</v>
      </c>
      <c r="M7" s="66">
        <v>13</v>
      </c>
    </row>
    <row r="8" s="1" customFormat="1" ht="109" customHeight="1" spans="1:13">
      <c r="A8" s="14"/>
      <c r="B8" s="12" t="s">
        <v>36</v>
      </c>
      <c r="C8" s="15" t="s">
        <v>37</v>
      </c>
      <c r="D8" s="16" t="s">
        <v>25</v>
      </c>
      <c r="E8" s="45" t="s">
        <v>38</v>
      </c>
      <c r="F8" s="10" t="s">
        <v>34</v>
      </c>
      <c r="G8" s="12" t="s">
        <v>19</v>
      </c>
      <c r="H8" s="12"/>
      <c r="I8" s="52" t="s">
        <v>39</v>
      </c>
      <c r="J8" s="16"/>
      <c r="K8" s="16">
        <v>8</v>
      </c>
      <c r="L8" s="16">
        <v>8.5</v>
      </c>
      <c r="M8" s="66">
        <v>8</v>
      </c>
    </row>
    <row r="9" s="1" customFormat="1" ht="36" customHeight="1" spans="1:13">
      <c r="A9" s="17" t="s">
        <v>40</v>
      </c>
      <c r="B9" s="18" t="s">
        <v>2</v>
      </c>
      <c r="C9" s="19" t="s">
        <v>3</v>
      </c>
      <c r="D9" s="20" t="s">
        <v>4</v>
      </c>
      <c r="E9" s="46" t="s">
        <v>5</v>
      </c>
      <c r="F9" s="20" t="s">
        <v>6</v>
      </c>
      <c r="G9" s="20" t="s">
        <v>7</v>
      </c>
      <c r="H9" s="20" t="s">
        <v>8</v>
      </c>
      <c r="I9" s="20" t="s">
        <v>9</v>
      </c>
      <c r="J9" s="55" t="s">
        <v>10</v>
      </c>
      <c r="K9" s="55" t="s">
        <v>11</v>
      </c>
      <c r="L9" s="55" t="s">
        <v>12</v>
      </c>
      <c r="M9" s="67" t="s">
        <v>13</v>
      </c>
    </row>
    <row r="10" s="1" customFormat="1" ht="87" customHeight="1" spans="1:13">
      <c r="A10" s="21" t="s">
        <v>41</v>
      </c>
      <c r="B10" s="22" t="s">
        <v>42</v>
      </c>
      <c r="C10" s="23">
        <v>5</v>
      </c>
      <c r="D10" s="24" t="s">
        <v>43</v>
      </c>
      <c r="E10" s="47" t="s">
        <v>44</v>
      </c>
      <c r="F10" s="23"/>
      <c r="G10" s="48" t="s">
        <v>19</v>
      </c>
      <c r="H10" s="49" t="s">
        <v>45</v>
      </c>
      <c r="I10" s="49"/>
      <c r="J10" s="56"/>
      <c r="K10" s="57">
        <v>4</v>
      </c>
      <c r="L10" s="57">
        <v>4</v>
      </c>
      <c r="M10" s="68">
        <v>4</v>
      </c>
    </row>
    <row r="11" s="1" customFormat="1" ht="87" customHeight="1" spans="1:13">
      <c r="A11" s="21"/>
      <c r="B11" s="22" t="s">
        <v>46</v>
      </c>
      <c r="C11" s="23">
        <v>5</v>
      </c>
      <c r="D11" s="24" t="s">
        <v>43</v>
      </c>
      <c r="E11" s="47" t="s">
        <v>47</v>
      </c>
      <c r="F11" s="23"/>
      <c r="G11" s="48" t="s">
        <v>19</v>
      </c>
      <c r="H11" s="49" t="s">
        <v>35</v>
      </c>
      <c r="I11" s="49"/>
      <c r="J11" s="56"/>
      <c r="K11" s="57">
        <v>3.5</v>
      </c>
      <c r="L11" s="57">
        <v>3.5</v>
      </c>
      <c r="M11" s="68">
        <v>3.5</v>
      </c>
    </row>
    <row r="12" s="1" customFormat="1" ht="87" customHeight="1" spans="1:13">
      <c r="A12" s="21"/>
      <c r="B12" s="25" t="s">
        <v>48</v>
      </c>
      <c r="C12" s="23">
        <v>5</v>
      </c>
      <c r="D12" s="24" t="s">
        <v>43</v>
      </c>
      <c r="E12" s="50" t="s">
        <v>49</v>
      </c>
      <c r="F12" s="51"/>
      <c r="G12" s="48" t="s">
        <v>19</v>
      </c>
      <c r="H12" s="49" t="s">
        <v>45</v>
      </c>
      <c r="I12" s="49"/>
      <c r="J12" s="56"/>
      <c r="K12" s="57">
        <v>5</v>
      </c>
      <c r="L12" s="57">
        <v>5</v>
      </c>
      <c r="M12" s="68">
        <v>5</v>
      </c>
    </row>
    <row r="13" s="1" customFormat="1" ht="26.25" customHeight="1" spans="1:13">
      <c r="A13" s="26" t="s">
        <v>50</v>
      </c>
      <c r="B13" s="27"/>
      <c r="C13" s="28" t="s">
        <v>51</v>
      </c>
      <c r="D13" s="29"/>
      <c r="E13" s="29"/>
      <c r="F13" s="29"/>
      <c r="G13" s="29"/>
      <c r="H13" s="29"/>
      <c r="I13" s="29"/>
      <c r="J13" s="58" t="s">
        <v>52</v>
      </c>
      <c r="K13" s="59"/>
      <c r="L13" s="60">
        <f>SUM(K3:K12)</f>
        <v>88.5</v>
      </c>
      <c r="M13" s="69"/>
    </row>
    <row r="14" s="2" customFormat="1" ht="23.25" customHeight="1" spans="1:13">
      <c r="A14" s="30" t="s">
        <v>53</v>
      </c>
      <c r="B14" s="31"/>
      <c r="C14" s="28" t="s">
        <v>54</v>
      </c>
      <c r="D14" s="29"/>
      <c r="E14" s="29"/>
      <c r="F14" s="29"/>
      <c r="G14" s="29"/>
      <c r="H14" s="29"/>
      <c r="I14" s="61"/>
      <c r="J14" s="58" t="s">
        <v>55</v>
      </c>
      <c r="K14" s="59"/>
      <c r="L14" s="60">
        <f>SUM(L3:L12)</f>
        <v>91</v>
      </c>
      <c r="M14" s="69"/>
    </row>
    <row r="15" s="2" customFormat="1" ht="24.75" customHeight="1" spans="1:13">
      <c r="A15" s="32" t="s">
        <v>56</v>
      </c>
      <c r="B15" s="33"/>
      <c r="C15" s="34"/>
      <c r="D15" s="34"/>
      <c r="E15" s="34"/>
      <c r="F15" s="34"/>
      <c r="G15" s="34"/>
      <c r="H15" s="34"/>
      <c r="I15" s="34"/>
      <c r="J15" s="58" t="s">
        <v>57</v>
      </c>
      <c r="K15" s="59"/>
      <c r="L15" s="60">
        <f>SUM(M3:M12)</f>
        <v>89</v>
      </c>
      <c r="M15" s="69"/>
    </row>
    <row r="16" s="2" customFormat="1" ht="37" customHeight="1" spans="1:13">
      <c r="A16" s="35" t="s">
        <v>58</v>
      </c>
      <c r="B16" s="36"/>
      <c r="C16" s="37"/>
      <c r="D16" s="38"/>
      <c r="E16" s="38"/>
      <c r="F16" s="38"/>
      <c r="G16" s="38"/>
      <c r="H16" s="38"/>
      <c r="I16" s="38"/>
      <c r="J16" s="62" t="s">
        <v>59</v>
      </c>
      <c r="K16" s="62"/>
      <c r="L16" s="63">
        <f>AVERAGE(L13:M15)</f>
        <v>89.5</v>
      </c>
      <c r="M16" s="70"/>
    </row>
    <row r="17" s="2" customFormat="1" ht="37" customHeight="1" spans="1:13">
      <c r="A17" s="39" t="s">
        <v>60</v>
      </c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71"/>
    </row>
    <row r="18" s="3" customFormat="1" ht="26.1" customHeight="1" spans="1:13">
      <c r="A18" s="42" t="s">
        <v>61</v>
      </c>
      <c r="B18" s="43"/>
      <c r="C18" s="43" t="s">
        <v>62</v>
      </c>
      <c r="D18" s="43"/>
      <c r="E18" s="43" t="s">
        <v>63</v>
      </c>
      <c r="F18" s="43" t="s">
        <v>64</v>
      </c>
      <c r="G18" s="43"/>
      <c r="H18" s="43" t="s">
        <v>65</v>
      </c>
      <c r="I18" s="43"/>
      <c r="J18" s="43" t="s">
        <v>66</v>
      </c>
      <c r="K18" s="43"/>
      <c r="L18" s="43"/>
      <c r="M18" s="72"/>
    </row>
  </sheetData>
  <mergeCells count="26">
    <mergeCell ref="A1:M1"/>
    <mergeCell ref="A13:B13"/>
    <mergeCell ref="C13:I13"/>
    <mergeCell ref="J13:K13"/>
    <mergeCell ref="L13:M13"/>
    <mergeCell ref="A14:B14"/>
    <mergeCell ref="C14:I14"/>
    <mergeCell ref="J14:K14"/>
    <mergeCell ref="L14:M14"/>
    <mergeCell ref="A15:B15"/>
    <mergeCell ref="C15:I15"/>
    <mergeCell ref="J15:K15"/>
    <mergeCell ref="L15:M15"/>
    <mergeCell ref="A16:B16"/>
    <mergeCell ref="C16:I16"/>
    <mergeCell ref="J16:K16"/>
    <mergeCell ref="L16:M16"/>
    <mergeCell ref="A17:B17"/>
    <mergeCell ref="C17:M17"/>
    <mergeCell ref="A18:B18"/>
    <mergeCell ref="C18:D18"/>
    <mergeCell ref="F18:G18"/>
    <mergeCell ref="H18:I18"/>
    <mergeCell ref="J18:M18"/>
    <mergeCell ref="A3:A8"/>
    <mergeCell ref="A10:A12"/>
  </mergeCells>
  <dataValidations count="2">
    <dataValidation type="list" allowBlank="1" showInputMessage="1" showErrorMessage="1" sqref="D3:D7">
      <formula1>"百分比计分制,单项否决制"</formula1>
    </dataValidation>
    <dataValidation type="list" allowBlank="1" showInputMessage="1" showErrorMessage="1" sqref="F3:F5 F10:F12">
      <formula1>"系统抓取,手工统计"</formula1>
    </dataValidation>
  </dataValidations>
  <pageMargins left="0.75" right="0.75" top="1" bottom="1" header="0.5" footer="0.5"/>
  <pageSetup paperSize="9" scale="57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三国阿斗</cp:lastModifiedBy>
  <dcterms:created xsi:type="dcterms:W3CDTF">2021-07-29T16:25:00Z</dcterms:created>
  <dcterms:modified xsi:type="dcterms:W3CDTF">2023-01-17T13:54:30Z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68C058240734454EBEA786127C16C5C0</vt:lpwstr>
  </property>
  <property fmtid="{D5CDD505-2E9C-101B-9397-08002B2CF9AE}" pid="3" name="KSOProductBuildVer">
    <vt:lpwstr>2052-3.9.3.6359</vt:lpwstr>
  </property>
  <property fmtid="{D5CDD505-2E9C-101B-9397-08002B2CF9AE}" pid="4" name="KSOTemplateUUID">
    <vt:lpwstr>v1.0_mb_WSsEeV1Cd8xZ7QKIkAV/hw==</vt:lpwstr>
  </property>
</Properties>
</file>