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5540"/>
  </bookViews>
  <sheets>
    <sheet name="绩效考核" sheetId="1" r:id="rId1"/>
  </sheets>
  <calcPr calcId="144525" concurrentCalc="0"/>
</workbook>
</file>

<file path=xl/sharedStrings.xml><?xml version="1.0" encoding="utf-8"?>
<sst xmlns="http://schemas.openxmlformats.org/spreadsheetml/2006/main" count="79">
  <si>
    <t>一般员工绩效考核表</t>
  </si>
  <si>
    <t>评分标准</t>
  </si>
  <si>
    <t>得分个数</t>
  </si>
  <si>
    <t>被考评对象</t>
  </si>
  <si>
    <t>稻小壳</t>
  </si>
  <si>
    <t>部门</t>
  </si>
  <si>
    <t>运营部</t>
  </si>
  <si>
    <t>综合
得分</t>
  </si>
  <si>
    <t>极优</t>
  </si>
  <si>
    <t>考 评 人</t>
  </si>
  <si>
    <t>Doker</t>
  </si>
  <si>
    <t>考评时间</t>
  </si>
  <si>
    <t>至</t>
  </si>
  <si>
    <t>等级</t>
  </si>
  <si>
    <t>优</t>
  </si>
  <si>
    <t>细分指标</t>
  </si>
  <si>
    <t>权重（分）</t>
  </si>
  <si>
    <t>指标具体内容及定义</t>
  </si>
  <si>
    <t>自我评价得分</t>
  </si>
  <si>
    <t>考核评价得分</t>
  </si>
  <si>
    <t>综合得分</t>
  </si>
  <si>
    <t>尚可</t>
  </si>
  <si>
    <t>差</t>
  </si>
  <si>
    <t>极差</t>
  </si>
  <si>
    <t>专业知识</t>
  </si>
  <si>
    <t>掌握从事本职岗位的专业知识（基础知识、业务知识、关联知识）。</t>
  </si>
  <si>
    <t>专业技能</t>
  </si>
  <si>
    <t>掌握从事本职岗位的专业技能。</t>
  </si>
  <si>
    <t>分析判断与应变能力</t>
  </si>
  <si>
    <t>能对复杂的问题进行正确判断，处理工作事务机敏灵活，并能迅速而准确地对多种备选行动方案进行评价，并作出最终决定。</t>
  </si>
  <si>
    <t>问题解决能力</t>
  </si>
  <si>
    <t>根据现场的突发事件，能够从多方面进行分析，找出故障原因，从而解决问题。</t>
  </si>
  <si>
    <t>业务技能</t>
  </si>
  <si>
    <t>执行能力</t>
  </si>
  <si>
    <t>对上级的命令、下达的计划、布置的工作能及时贯彻执行，并及时复命。</t>
  </si>
  <si>
    <t>品质</t>
  </si>
  <si>
    <t>创新能力</t>
  </si>
  <si>
    <t>在处理工作事务时，运用新思维、新方法提高工作效率和效益。</t>
  </si>
  <si>
    <t>态度</t>
  </si>
  <si>
    <t>表达及沟通能力</t>
  </si>
  <si>
    <t>能清楚、完整地向对方充分说明及表达自己的想法而使其理解，并能聆听及尊重对方的意见。</t>
  </si>
  <si>
    <t>工作绩效</t>
  </si>
  <si>
    <t>协调及人力关系
能力</t>
  </si>
  <si>
    <t>能够自觉地与组织内其他成员保持良好合作关系，热情协助他人的工作，积极参加公司及部门内部的各种活动，维护良好的同事关系。</t>
  </si>
  <si>
    <t>道德品质</t>
  </si>
  <si>
    <t>诚实正直、以身作则、克己奉公、乐于助人。</t>
  </si>
  <si>
    <t>忠诚度</t>
  </si>
  <si>
    <t>对企业忠诚的程度及爱护企业的行为。</t>
  </si>
  <si>
    <t>责任感</t>
  </si>
  <si>
    <t>充分理解自己的责任和义务，不回避责任，在期限之内完成上级交付的工作，主动地以主人翁的态度去完成工作。</t>
  </si>
  <si>
    <t>进取心</t>
  </si>
  <si>
    <t>学习努力，时刻向上，不断提高和完善自己。</t>
  </si>
  <si>
    <t>纪律性</t>
  </si>
  <si>
    <t>理解和遵守公司的各项规章制度、服从上级的指示和命令，出勤率高。</t>
  </si>
  <si>
    <t>自信心</t>
  </si>
  <si>
    <t>对工作目标以及自己的决定充满信心。</t>
  </si>
  <si>
    <t>工作热情</t>
  </si>
  <si>
    <t>工作积极主动，经常愿意挑战艰难性工作。</t>
  </si>
  <si>
    <t>&gt;=</t>
  </si>
  <si>
    <t>优秀</t>
  </si>
  <si>
    <t>&lt;=</t>
  </si>
  <si>
    <t>吃苦耐劳</t>
  </si>
  <si>
    <t>在工作中不怕苦、不怕累。</t>
  </si>
  <si>
    <t>合格</t>
  </si>
  <si>
    <t>&lt;</t>
  </si>
  <si>
    <t>合作精神</t>
  </si>
  <si>
    <t>在本部门内和关联部门间与同事相互配合及协作的态度。</t>
  </si>
  <si>
    <t>基本合格</t>
  </si>
  <si>
    <t>目标达成度</t>
  </si>
  <si>
    <t>工作目标达成情况。</t>
  </si>
  <si>
    <t>不合格</t>
  </si>
  <si>
    <t>工作量</t>
  </si>
  <si>
    <t>如期完成工作任务量。</t>
  </si>
  <si>
    <t>工作质量</t>
  </si>
  <si>
    <t>工作效率高且完成质量高。</t>
  </si>
  <si>
    <t>客户满意度</t>
  </si>
  <si>
    <t>根据客户意见反馈。</t>
  </si>
  <si>
    <t>合计</t>
  </si>
  <si>
    <t>获取更多资料请关注公众号：人资攻略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</si>
</sst>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 tint="0.249977111117893"/>
      <name val="思源黑体 CN Medium"/>
      <charset val="134"/>
    </font>
    <font>
      <sz val="16"/>
      <color theme="1" tint="0.249977111117893"/>
      <name val="思源黑体 CN Medium"/>
      <charset val="134"/>
    </font>
    <font>
      <sz val="14"/>
      <color theme="1" tint="0.249977111117893"/>
      <name val="思源黑体 CN Medium"/>
      <charset val="134"/>
    </font>
    <font>
      <b/>
      <sz val="11"/>
      <color theme="1" tint="0.249977111117893"/>
      <name val="思源黑体 CN Medium"/>
      <charset val="134"/>
    </font>
    <font>
      <sz val="12"/>
      <color theme="1" tint="0.249977111117893"/>
      <name val="思源黑体 CN Medium"/>
      <charset val="134"/>
    </font>
    <font>
      <sz val="13"/>
      <color theme="1" tint="0.249977111117893"/>
      <name val="思源黑体 CN Medium"/>
      <charset val="134"/>
    </font>
    <font>
      <sz val="16"/>
      <color theme="0"/>
      <name val="思源黑体 CN Bold"/>
      <charset val="134"/>
    </font>
    <font>
      <sz val="16"/>
      <color theme="0"/>
      <name val="思源黑体 CN Medium"/>
      <charset val="134"/>
    </font>
    <font>
      <sz val="20"/>
      <color theme="1" tint="0.249977111117893"/>
      <name val="思源黑体 CN Medium"/>
      <charset val="134"/>
    </font>
    <font>
      <sz val="14"/>
      <color theme="0"/>
      <name val="思源黑体 CN Medium"/>
      <charset val="134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9C5AF"/>
        <bgColor indexed="64"/>
      </patternFill>
    </fill>
    <fill>
      <gradientFill degree="180">
        <stop position="0">
          <color theme="0"/>
        </stop>
        <stop position="1">
          <color theme="0" tint="-0.25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59">
    <border>
      <left/>
      <right/>
      <top/>
      <bottom/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/>
      <bottom style="thin">
        <color theme="0" tint="-0.149998474074526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ashed">
        <color theme="0" tint="-0.149998474074526"/>
      </right>
      <top/>
      <bottom style="dashed">
        <color theme="0" tint="-0.149998474074526"/>
      </bottom>
      <diagonal/>
    </border>
    <border>
      <left/>
      <right style="dashed">
        <color theme="0" tint="-0.149998474074526"/>
      </right>
      <top style="dashed">
        <color theme="0" tint="-0.149998474074526"/>
      </top>
      <bottom style="dashed">
        <color theme="0" tint="-0.149998474074526"/>
      </bottom>
      <diagonal/>
    </border>
    <border>
      <left/>
      <right style="dashed">
        <color theme="0" tint="-0.149998474074526"/>
      </right>
      <top style="dashed">
        <color theme="0" tint="-0.149998474074526"/>
      </top>
      <bottom style="thin">
        <color theme="0" tint="-0.149998474074526"/>
      </bottom>
      <diagonal/>
    </border>
    <border>
      <left/>
      <right style="dashed">
        <color theme="0" tint="-0.149998474074526"/>
      </right>
      <top style="thin">
        <color theme="0" tint="-0.149998474074526"/>
      </top>
      <bottom style="dashed">
        <color theme="0" tint="-0.149998474074526"/>
      </bottom>
      <diagonal/>
    </border>
    <border>
      <left/>
      <right style="dashed">
        <color theme="0" tint="-0.149998474074526"/>
      </right>
      <top style="dashed">
        <color theme="0" tint="-0.149998474074526"/>
      </top>
      <bottom/>
      <diagonal/>
    </border>
    <border>
      <left/>
      <right/>
      <top/>
      <bottom style="thin">
        <color theme="0" tint="-0.0499893185216834"/>
      </bottom>
      <diagonal/>
    </border>
    <border>
      <left style="dashed">
        <color theme="0" tint="-0.149998474074526"/>
      </left>
      <right style="dashed">
        <color theme="0" tint="-0.149998474074526"/>
      </right>
      <top/>
      <bottom style="dashed">
        <color theme="0" tint="-0.149998474074526"/>
      </bottom>
      <diagonal/>
    </border>
    <border>
      <left style="dashed">
        <color theme="0" tint="-0.149998474074526"/>
      </left>
      <right style="dashed">
        <color theme="0" tint="-0.149998474074526"/>
      </right>
      <top style="dashed">
        <color theme="0" tint="-0.149998474074526"/>
      </top>
      <bottom style="dashed">
        <color theme="0" tint="-0.149998474074526"/>
      </bottom>
      <diagonal/>
    </border>
    <border>
      <left/>
      <right/>
      <top/>
      <bottom style="thin">
        <color theme="0" tint="-0.149998474074526"/>
      </bottom>
      <diagonal/>
    </border>
    <border>
      <left style="dashed">
        <color theme="0" tint="-0.149998474074526"/>
      </left>
      <right style="dashed">
        <color theme="0" tint="-0.149998474074526"/>
      </right>
      <top style="dashed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dashed">
        <color theme="0" tint="-0.149998474074526"/>
      </right>
      <top/>
      <bottom style="dashed">
        <color theme="0" tint="-0.149998474074526"/>
      </bottom>
      <diagonal/>
    </border>
    <border>
      <left style="dashed">
        <color theme="0" tint="-0.149998474074526"/>
      </left>
      <right style="dashed">
        <color theme="0" tint="-0.149998474074526"/>
      </right>
      <top style="thin">
        <color theme="0" tint="-0.149998474074526"/>
      </top>
      <bottom style="dashed">
        <color theme="0" tint="-0.149998474074526"/>
      </bottom>
      <diagonal/>
    </border>
    <border>
      <left style="thin">
        <color theme="0" tint="-0.149998474074526"/>
      </left>
      <right style="dashed">
        <color theme="0" tint="-0.149998474074526"/>
      </right>
      <top style="dashed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dashed">
        <color theme="0" tint="-0.149998474074526"/>
      </right>
      <top style="thin">
        <color theme="0" tint="-0.149998474074526"/>
      </top>
      <bottom style="dashed">
        <color theme="0" tint="-0.149998474074526"/>
      </bottom>
      <diagonal/>
    </border>
    <border>
      <left style="thin">
        <color theme="0" tint="-0.149998474074526"/>
      </left>
      <right style="dashed">
        <color theme="0" tint="-0.149998474074526"/>
      </right>
      <top style="dashed">
        <color theme="0" tint="-0.149998474074526"/>
      </top>
      <bottom style="dashed">
        <color theme="0" tint="-0.149998474074526"/>
      </bottom>
      <diagonal/>
    </border>
    <border>
      <left style="dashed">
        <color theme="0" tint="-0.149998474074526"/>
      </left>
      <right style="dashed">
        <color theme="0" tint="-0.149998474074526"/>
      </right>
      <top style="dashed">
        <color theme="0" tint="-0.149998474074526"/>
      </top>
      <bottom/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/>
      <right style="dashed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dashed">
        <color theme="0" tint="-0.149998474074526"/>
      </left>
      <right style="dashed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dashed">
        <color theme="0" tint="-0.149998474074526"/>
      </left>
      <right style="thin">
        <color theme="0" tint="-0.149998474074526"/>
      </right>
      <top/>
      <bottom style="dashed">
        <color theme="0" tint="-0.149998474074526"/>
      </bottom>
      <diagonal/>
    </border>
    <border>
      <left style="dashed">
        <color theme="0" tint="-0.149998474074526"/>
      </left>
      <right style="thin">
        <color theme="0" tint="-0.149998474074526"/>
      </right>
      <top style="dashed">
        <color theme="0" tint="-0.149998474074526"/>
      </top>
      <bottom style="dashed">
        <color theme="0" tint="-0.149998474074526"/>
      </bottom>
      <diagonal/>
    </border>
    <border>
      <left style="dashed">
        <color theme="0" tint="-0.149998474074526"/>
      </left>
      <right style="thin">
        <color theme="0" tint="-0.149998474074526"/>
      </right>
      <top style="dashed">
        <color theme="0" tint="-0.149998474074526"/>
      </top>
      <bottom style="thin">
        <color theme="0" tint="-0.149998474074526"/>
      </bottom>
      <diagonal/>
    </border>
    <border>
      <left style="dashed">
        <color theme="0" tint="-0.149998474074526"/>
      </left>
      <right style="thin">
        <color theme="0" tint="-0.149998474074526"/>
      </right>
      <top style="thin">
        <color theme="0" tint="-0.149998474074526"/>
      </top>
      <bottom style="dashed">
        <color theme="0" tint="-0.149998474074526"/>
      </bottom>
      <diagonal/>
    </border>
    <border>
      <left style="dashed">
        <color theme="0" tint="-0.149998474074526"/>
      </left>
      <right style="thin">
        <color theme="0" tint="-0.149998474074526"/>
      </right>
      <top style="dashed">
        <color theme="0" tint="-0.149998474074526"/>
      </top>
      <bottom/>
      <diagonal/>
    </border>
    <border>
      <left style="dashed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ashed">
        <color theme="0" tint="-0.149998474074526"/>
      </left>
      <right/>
      <top style="thin">
        <color theme="0" tint="-0.149998474074526"/>
      </top>
      <bottom style="dashed">
        <color theme="0" tint="-0.149998474074526"/>
      </bottom>
      <diagonal/>
    </border>
    <border>
      <left style="dashed">
        <color theme="0" tint="-0.149998474074526"/>
      </left>
      <right/>
      <top style="dashed">
        <color theme="0" tint="-0.149998474074526"/>
      </top>
      <bottom style="dashed">
        <color theme="0" tint="-0.149998474074526"/>
      </bottom>
      <diagonal/>
    </border>
    <border>
      <left style="dashed">
        <color theme="0" tint="-0.149998474074526"/>
      </left>
      <right/>
      <top style="dashed">
        <color theme="0" tint="-0.149998474074526"/>
      </top>
      <bottom style="thin">
        <color theme="0" tint="-0.149998474074526"/>
      </bottom>
      <diagonal/>
    </border>
    <border>
      <left style="thin">
        <color theme="0" tint="-0.249977111117893"/>
      </left>
      <right style="dashed">
        <color theme="0" tint="-0.249977111117893"/>
      </right>
      <top style="thin">
        <color theme="0" tint="-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 style="thin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thin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149998474074526"/>
      </top>
      <bottom/>
      <diagonal/>
    </border>
    <border>
      <left/>
      <right style="thin">
        <color theme="0" tint="-0.149998474074526"/>
      </right>
      <top style="thin">
        <color theme="0" tint="-0.149998474074526"/>
      </top>
      <bottom/>
      <diagonal/>
    </border>
    <border>
      <left/>
      <right style="thin">
        <color theme="0" tint="-0.149998474074526"/>
      </right>
      <top/>
      <bottom/>
      <diagonal/>
    </border>
    <border>
      <left/>
      <right style="thin">
        <color theme="0" tint="-0.149998474074526"/>
      </right>
      <top/>
      <bottom style="thin">
        <color theme="0" tint="-0.149998474074526"/>
      </bottom>
      <diagonal/>
    </border>
    <border>
      <left style="thin">
        <color theme="0" tint="-0.149998474074526"/>
      </left>
      <right/>
      <top style="thin">
        <color theme="0" tint="-0.149998474074526"/>
      </top>
      <bottom/>
      <diagonal/>
    </border>
    <border>
      <left style="thin">
        <color theme="0" tint="-0.149998474074526"/>
      </left>
      <right/>
      <top/>
      <bottom/>
      <diagonal/>
    </border>
    <border>
      <left style="thin">
        <color theme="0" tint="-0.149998474074526"/>
      </left>
      <right/>
      <top/>
      <bottom style="thin">
        <color theme="0" tint="-0.149998474074526"/>
      </bottom>
      <diagonal/>
    </border>
    <border>
      <left style="dashed">
        <color theme="0" tint="-0.249977111117893"/>
      </left>
      <right style="thin">
        <color theme="0" tint="-0.249977111117893"/>
      </right>
      <top style="thin">
        <color theme="0" tint="-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thin">
        <color theme="0" tint="-0.249977111117893"/>
      </right>
      <top style="dashed">
        <color theme="0" tint="-0.249977111117893"/>
      </top>
      <bottom style="thin">
        <color theme="0" tint="-0.24997711111789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8" fillId="33" borderId="58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6" fillId="21" borderId="58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9" fillId="0" borderId="5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5" borderId="56" applyNumberFormat="0" applyAlignment="0" applyProtection="0">
      <alignment vertical="center"/>
    </xf>
    <xf numFmtId="0" fontId="24" fillId="21" borderId="57" applyNumberFormat="0" applyAlignment="0" applyProtection="0">
      <alignment vertical="center"/>
    </xf>
    <xf numFmtId="0" fontId="20" fillId="0" borderId="5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0" fillId="10" borderId="5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2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0" borderId="5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0" borderId="50" applyNumberFormat="0" applyFill="0" applyAlignment="0" applyProtection="0">
      <alignment vertical="center"/>
    </xf>
  </cellStyleXfs>
  <cellXfs count="12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0" fontId="1" fillId="3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1" fillId="3" borderId="11" xfId="0" applyFont="1" applyFill="1" applyBorder="1">
      <alignment vertical="center"/>
    </xf>
    <xf numFmtId="0" fontId="4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justify" vertical="center" wrapText="1"/>
    </xf>
    <xf numFmtId="0" fontId="6" fillId="0" borderId="13" xfId="0" applyFont="1" applyFill="1" applyBorder="1" applyAlignment="1">
      <alignment horizontal="justify" vertical="center" wrapText="1"/>
    </xf>
    <xf numFmtId="0" fontId="6" fillId="0" borderId="15" xfId="0" applyFont="1" applyFill="1" applyBorder="1" applyAlignment="1">
      <alignment horizontal="justify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justify" vertical="center" wrapText="1"/>
    </xf>
    <xf numFmtId="0" fontId="6" fillId="0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10" fillId="3" borderId="19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9" fontId="3" fillId="0" borderId="20" xfId="0" applyNumberFormat="1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9" fontId="3" fillId="0" borderId="18" xfId="0" applyNumberFormat="1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9" fontId="3" fillId="0" borderId="39" xfId="0" applyNumberFormat="1" applyFont="1" applyFill="1" applyBorder="1" applyAlignment="1">
      <alignment horizontal="center" vertical="center" wrapText="1"/>
    </xf>
    <xf numFmtId="9" fontId="3" fillId="0" borderId="40" xfId="0" applyNumberFormat="1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1" fillId="0" borderId="41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0" borderId="43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44" xfId="0" applyFont="1" applyFill="1" applyBorder="1">
      <alignment vertical="center"/>
    </xf>
    <xf numFmtId="0" fontId="1" fillId="0" borderId="45" xfId="0" applyFont="1" applyFill="1" applyBorder="1">
      <alignment vertical="center"/>
    </xf>
    <xf numFmtId="0" fontId="1" fillId="0" borderId="41" xfId="0" applyFont="1" applyFill="1" applyBorder="1">
      <alignment vertical="center"/>
    </xf>
    <xf numFmtId="0" fontId="1" fillId="0" borderId="42" xfId="0" applyFont="1" applyFill="1" applyBorder="1">
      <alignment vertical="center"/>
    </xf>
    <xf numFmtId="0" fontId="1" fillId="0" borderId="46" xfId="0" applyFont="1" applyFill="1" applyBorder="1">
      <alignment vertical="center"/>
    </xf>
    <xf numFmtId="0" fontId="1" fillId="0" borderId="47" xfId="0" applyFont="1" applyFill="1" applyBorder="1">
      <alignment vertical="center"/>
    </xf>
    <xf numFmtId="0" fontId="3" fillId="0" borderId="48" xfId="0" applyFont="1" applyFill="1" applyBorder="1" applyAlignment="1">
      <alignment horizontal="center" vertical="center" wrapText="1"/>
    </xf>
    <xf numFmtId="9" fontId="3" fillId="0" borderId="49" xfId="0" applyNumberFormat="1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69C5AF"/>
      <color rgb="00FFFFFF"/>
      <color rgb="00000000"/>
      <color rgb="004040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CN Medium" charset="-122"/>
                <a:ea typeface="思源黑体 CN Medium" charset="-122"/>
                <a:cs typeface="思源黑体 CN Medium" charset="-122"/>
                <a:sym typeface="思源黑体 CN Medium" charset="-122"/>
              </a:defRPr>
            </a:pPr>
            <a:r>
              <a:rPr>
                <a:latin typeface="思源黑体 CN Medium" charset="-122"/>
                <a:ea typeface="思源黑体 CN Medium" charset="-122"/>
                <a:cs typeface="思源黑体 CN Medium" charset="-122"/>
                <a:sym typeface="思源黑体 CN Medium" charset="-122"/>
              </a:rPr>
              <a:t>各评分区间得分个数</a:t>
            </a:r>
            <a:endParaRPr sz="1400" b="0" i="0" u="none" strike="noStrike" baseline="0">
              <a:solidFill>
                <a:srgbClr val="595959">
                  <a:alpha val="100000"/>
                </a:srgbClr>
              </a:solidFill>
              <a:latin typeface="思源黑体 CN Medium" charset="-122"/>
              <a:ea typeface="思源黑体 CN Medium" charset="-122"/>
              <a:cs typeface="思源黑体 CN Medium" charset="-122"/>
              <a:sym typeface="思源黑体 CN Medium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绩效考核!$P$3</c:f>
              <c:strCache>
                <c:ptCount val="1"/>
                <c:pt idx="0">
                  <c:v>得分个数</c:v>
                </c:pt>
              </c:strCache>
            </c:strRef>
          </c:tx>
          <c:spPr>
            <a:ln w="28575" cap="rnd" cmpd="sng" algn="ctr">
              <a:solidFill>
                <a:srgbClr val="69C5AF"/>
              </a:solidFill>
              <a:prstDash val="solid"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9525" cap="flat" cmpd="sng" algn="ctr">
                <a:solidFill>
                  <a:srgbClr val="69C5AF"/>
                </a:solidFill>
                <a:prstDash val="solid"/>
                <a:round/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绩效考核!$O$4:$O$8</c:f>
              <c:strCache>
                <c:ptCount val="5"/>
                <c:pt idx="0" c:formatCode="0%">
                  <c:v>极优</c:v>
                </c:pt>
                <c:pt idx="1" c:formatCode="0%">
                  <c:v>优</c:v>
                </c:pt>
                <c:pt idx="2" c:formatCode="0%">
                  <c:v>尚可</c:v>
                </c:pt>
                <c:pt idx="3" c:formatCode="0%">
                  <c:v>差</c:v>
                </c:pt>
                <c:pt idx="4" c:formatCode="0%">
                  <c:v>极差</c:v>
                </c:pt>
              </c:strCache>
            </c:strRef>
          </c:cat>
          <c:val>
            <c:numRef>
              <c:f>绩效考核!$P$4:$P$8</c:f>
              <c:numCache>
                <c:formatCode>General</c:formatCode>
                <c:ptCount val="5"/>
                <c:pt idx="0">
                  <c:v>14</c:v>
                </c:pt>
                <c:pt idx="1">
                  <c:v>9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360571215"/>
        <c:axId val="16179243"/>
      </c:lineChart>
      <c:catAx>
        <c:axId val="360571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CN Medium" charset="-122"/>
                <a:ea typeface="思源黑体 CN Medium" charset="-122"/>
                <a:cs typeface="思源黑体 CN Medium" charset="-122"/>
                <a:sym typeface="思源黑体 CN Medium" charset="-122"/>
              </a:defRPr>
            </a:pPr>
          </a:p>
        </c:txPr>
        <c:crossAx val="16179243"/>
        <c:crosses val="autoZero"/>
        <c:auto val="1"/>
        <c:lblAlgn val="ctr"/>
        <c:lblOffset val="100"/>
        <c:noMultiLvlLbl val="0"/>
      </c:catAx>
      <c:valAx>
        <c:axId val="1617924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595959">
                    <a:alpha val="100000"/>
                  </a:srgbClr>
                </a:solidFill>
                <a:latin typeface="+mn-lt"/>
                <a:ea typeface="+mn-ea"/>
                <a:cs typeface="+mn-cs"/>
              </a:defRPr>
            </a:pPr>
          </a:p>
        </c:txPr>
        <c:crossAx val="36057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 wrap="square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CN Medium" charset="-122"/>
                <a:ea typeface="思源黑体 CN Medium" charset="-122"/>
                <a:cs typeface="思源黑体 CN Medium" charset="-122"/>
                <a:sym typeface="思源黑体 CN Medium" charset="-122"/>
              </a:defRPr>
            </a:pPr>
            <a:r>
              <a:rPr altLang="en-US" sz="1440">
                <a:latin typeface="思源黑体 CN Medium" charset="-122"/>
                <a:ea typeface="思源黑体 CN Medium" charset="-122"/>
                <a:cs typeface="思源黑体 CN Medium" charset="-122"/>
                <a:sym typeface="思源黑体 CN Medium" charset="-122"/>
              </a:rPr>
              <a:t>胜任力模型图</a:t>
            </a:r>
            <a:endParaRPr lang="en-US" altLang="zh-CN" sz="1440" b="0" i="0" u="none" strike="noStrike" baseline="0">
              <a:solidFill>
                <a:srgbClr val="595959">
                  <a:alpha val="100000"/>
                </a:srgbClr>
              </a:solidFill>
              <a:latin typeface="思源黑体 CN Medium" charset="-122"/>
              <a:ea typeface="思源黑体 CN Medium" charset="-122"/>
              <a:cs typeface="思源黑体 CN Medium" charset="-122"/>
              <a:sym typeface="思源黑体 CN Medium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68152770372078"/>
          <c:y val="0.350955796681276"/>
          <c:w val="0.466942719116632"/>
          <c:h val="0.429042485732403"/>
        </c:manualLayout>
      </c:layout>
      <c:radarChart>
        <c:radarStyle val="marker"/>
        <c:varyColors val="0"/>
        <c:ser>
          <c:idx val="0"/>
          <c:order val="0"/>
          <c:spPr>
            <a:ln w="28575" cap="rnd" cmpd="sng" algn="ctr">
              <a:solidFill>
                <a:srgbClr val="69C5AF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绩效考核!$O$11:$O$15</c:f>
              <c:strCache>
                <c:ptCount val="5"/>
                <c:pt idx="0">
                  <c:v>专业知识</c:v>
                </c:pt>
                <c:pt idx="1">
                  <c:v>业务技能</c:v>
                </c:pt>
                <c:pt idx="2">
                  <c:v>品质</c:v>
                </c:pt>
                <c:pt idx="3">
                  <c:v>态度</c:v>
                </c:pt>
                <c:pt idx="4">
                  <c:v>工作绩效</c:v>
                </c:pt>
              </c:strCache>
            </c:strRef>
          </c:cat>
          <c:val>
            <c:numRef>
              <c:f>绩效考核!$P$11:$P$15</c:f>
              <c:numCache>
                <c:formatCode>General</c:formatCode>
                <c:ptCount val="5"/>
                <c:pt idx="0">
                  <c:v>18</c:v>
                </c:pt>
                <c:pt idx="1">
                  <c:v>18.1</c:v>
                </c:pt>
                <c:pt idx="2">
                  <c:v>6.8</c:v>
                </c:pt>
                <c:pt idx="3">
                  <c:v>6.4</c:v>
                </c:pt>
                <c:pt idx="4">
                  <c:v>29.5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96470"/>
        <c:axId val="817065646"/>
      </c:radarChart>
      <c:catAx>
        <c:axId val="223596470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rgbClr val="808080">
                  <a:alpha val="100000"/>
                </a:srgbClr>
              </a:solidFill>
              <a:prstDash val="solid"/>
              <a:round/>
            </a:ln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CN Medium" charset="-122"/>
                <a:ea typeface="思源黑体 CN Medium" charset="-122"/>
                <a:cs typeface="思源黑体 CN Medium" charset="-122"/>
                <a:sym typeface="思源黑体 CN Medium" charset="-122"/>
              </a:defRPr>
            </a:pPr>
          </a:p>
        </c:txPr>
        <c:crossAx val="817065646"/>
        <c:crosses val="autoZero"/>
        <c:auto val="1"/>
        <c:lblAlgn val="ctr"/>
        <c:lblOffset val="100"/>
        <c:noMultiLvlLbl val="0"/>
      </c:catAx>
      <c:valAx>
        <c:axId val="8170656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CN Medium" charset="-122"/>
                <a:ea typeface="思源黑体 CN Medium" charset="-122"/>
                <a:cs typeface="思源黑体 CN Medium" charset="-122"/>
                <a:sym typeface="思源黑体 CN Medium" charset="-122"/>
              </a:defRPr>
            </a:pPr>
          </a:p>
        </c:txPr>
        <c:crossAx val="22359647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prstDash val="solid"/>
      <a:round/>
    </a:ln>
  </c:spPr>
  <c:txPr>
    <a:bodyPr wrap="square"/>
    <a:lstStyle/>
    <a:p>
      <a:pPr>
        <a:defRPr lang="zh-CN" sz="1200">
          <a:latin typeface="思源黑体 CN Medium" charset="-122"/>
          <a:ea typeface="思源黑体 CN Medium" charset="-122"/>
          <a:cs typeface="思源黑体 CN Medium" charset="-122"/>
          <a:sym typeface="思源黑体 CN Medium" charset="-122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3.jpeg"/><Relationship Id="rId4" Type="http://schemas.openxmlformats.org/officeDocument/2006/relationships/image" Target="../media/image2.png"/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1270</xdr:colOff>
      <xdr:row>1</xdr:row>
      <xdr:rowOff>565785</xdr:rowOff>
    </xdr:from>
    <xdr:to>
      <xdr:col>20</xdr:col>
      <xdr:colOff>2540</xdr:colOff>
      <xdr:row>7</xdr:row>
      <xdr:rowOff>482600</xdr:rowOff>
    </xdr:to>
    <xdr:graphicFrame>
      <xdr:nvGraphicFramePr>
        <xdr:cNvPr id="1261" name="图表 1"/>
        <xdr:cNvGraphicFramePr/>
      </xdr:nvGraphicFramePr>
      <xdr:xfrm>
        <a:off x="11593830" y="378460"/>
        <a:ext cx="2378710" cy="2538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688340</xdr:colOff>
      <xdr:row>8</xdr:row>
      <xdr:rowOff>507365</xdr:rowOff>
    </xdr:from>
    <xdr:to>
      <xdr:col>19</xdr:col>
      <xdr:colOff>570865</xdr:colOff>
      <xdr:row>15</xdr:row>
      <xdr:rowOff>12065</xdr:rowOff>
    </xdr:to>
    <xdr:graphicFrame>
      <xdr:nvGraphicFramePr>
        <xdr:cNvPr id="1262" name="图表 2"/>
        <xdr:cNvGraphicFramePr/>
      </xdr:nvGraphicFramePr>
      <xdr:xfrm>
        <a:off x="11570970" y="3424555"/>
        <a:ext cx="2375535" cy="30562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801370</xdr:colOff>
      <xdr:row>2</xdr:row>
      <xdr:rowOff>196215</xdr:rowOff>
    </xdr:from>
    <xdr:to>
      <xdr:col>6</xdr:col>
      <xdr:colOff>3338830</xdr:colOff>
      <xdr:row>3</xdr:row>
      <xdr:rowOff>95250</xdr:rowOff>
    </xdr:to>
    <xdr:pic>
      <xdr:nvPicPr>
        <xdr:cNvPr id="1263" name="그림 26"/>
        <xdr:cNvPicPr>
          <a:picLocks noChangeAspect="1"/>
        </xdr:cNvPicPr>
      </xdr:nvPicPr>
      <xdr:blipFill>
        <a:blip r:embed="rId3"/>
        <a:srcRect l="539" t="86732" r="2"/>
        <a:stretch>
          <a:fillRect/>
        </a:stretch>
      </xdr:blipFill>
      <xdr:spPr>
        <a:xfrm>
          <a:off x="2375535" y="574675"/>
          <a:ext cx="4436110" cy="470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732155</xdr:colOff>
      <xdr:row>1</xdr:row>
      <xdr:rowOff>10795</xdr:rowOff>
    </xdr:from>
    <xdr:to>
      <xdr:col>6</xdr:col>
      <xdr:colOff>3395345</xdr:colOff>
      <xdr:row>2</xdr:row>
      <xdr:rowOff>544830</xdr:rowOff>
    </xdr:to>
    <xdr:sp>
      <xdr:nvSpPr>
        <xdr:cNvPr id="2" name="직사각형 28"/>
        <xdr:cNvSpPr/>
      </xdr:nvSpPr>
      <xdr:spPr>
        <a:xfrm>
          <a:off x="2306320" y="224155"/>
          <a:ext cx="4561840" cy="699135"/>
        </a:xfrm>
        <a:prstGeom prst="rect">
          <a:avLst/>
        </a:prstGeom>
        <a:solidFill>
          <a:srgbClr val="69C5A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p>
          <a:pPr algn="ctr"/>
        </a:p>
      </xdr:txBody>
    </xdr:sp>
    <xdr:clientData/>
  </xdr:twoCellAnchor>
  <xdr:twoCellAnchor>
    <xdr:from>
      <xdr:col>1</xdr:col>
      <xdr:colOff>43180</xdr:colOff>
      <xdr:row>25</xdr:row>
      <xdr:rowOff>10160</xdr:rowOff>
    </xdr:from>
    <xdr:to>
      <xdr:col>4</xdr:col>
      <xdr:colOff>10160</xdr:colOff>
      <xdr:row>26</xdr:row>
      <xdr:rowOff>132715</xdr:rowOff>
    </xdr:to>
    <xdr:grpSp>
      <xdr:nvGrpSpPr>
        <xdr:cNvPr id="1265" name="组合 12"/>
        <xdr:cNvGrpSpPr/>
      </xdr:nvGrpSpPr>
      <xdr:grpSpPr>
        <a:xfrm>
          <a:off x="445135" y="11781790"/>
          <a:ext cx="1139190" cy="629920"/>
          <a:chOff x="2227" y="18246"/>
          <a:chExt cx="1778" cy="985"/>
        </a:xfrm>
      </xdr:grpSpPr>
      <xdr:sp>
        <xdr:nvSpPr>
          <xdr:cNvPr id="3" name="直角三角形 9"/>
          <xdr:cNvSpPr/>
        </xdr:nvSpPr>
        <xdr:spPr>
          <a:xfrm flipH="1" flipV="1">
            <a:off x="2227" y="18979"/>
            <a:ext cx="179" cy="252"/>
          </a:xfrm>
          <a:prstGeom prst="rtTriangle">
            <a:avLst/>
          </a:prstGeom>
          <a:solidFill>
            <a:srgbClr val="39947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4" name="矩形 10"/>
          <xdr:cNvSpPr/>
        </xdr:nvSpPr>
        <xdr:spPr>
          <a:xfrm>
            <a:off x="2230" y="18246"/>
            <a:ext cx="1765" cy="748"/>
          </a:xfrm>
          <a:prstGeom prst="rect">
            <a:avLst/>
          </a:prstGeom>
          <a:solidFill>
            <a:srgbClr val="69C5A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5" name="文本框 18"/>
          <xdr:cNvSpPr txBox="1"/>
        </xdr:nvSpPr>
        <xdr:spPr>
          <a:xfrm>
            <a:off x="2255" y="18334"/>
            <a:ext cx="1750" cy="724"/>
          </a:xfrm>
          <a:prstGeom prst="rect">
            <a:avLst/>
          </a:prstGeom>
          <a:noFill/>
          <a:ln w="6350">
            <a:noFill/>
          </a:ln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工作绩效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（35分）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</xdr:col>
      <xdr:colOff>30480</xdr:colOff>
      <xdr:row>20</xdr:row>
      <xdr:rowOff>3810</xdr:rowOff>
    </xdr:from>
    <xdr:to>
      <xdr:col>4</xdr:col>
      <xdr:colOff>14605</xdr:colOff>
      <xdr:row>21</xdr:row>
      <xdr:rowOff>125095</xdr:rowOff>
    </xdr:to>
    <xdr:grpSp>
      <xdr:nvGrpSpPr>
        <xdr:cNvPr id="1269" name="组合 13"/>
        <xdr:cNvGrpSpPr/>
      </xdr:nvGrpSpPr>
      <xdr:grpSpPr>
        <a:xfrm>
          <a:off x="432435" y="9238615"/>
          <a:ext cx="1156335" cy="628650"/>
          <a:chOff x="2200" y="18246"/>
          <a:chExt cx="1805" cy="985"/>
        </a:xfrm>
      </xdr:grpSpPr>
      <xdr:sp>
        <xdr:nvSpPr>
          <xdr:cNvPr id="6" name="直角三角形 14"/>
          <xdr:cNvSpPr/>
        </xdr:nvSpPr>
        <xdr:spPr>
          <a:xfrm flipH="1" flipV="1">
            <a:off x="2222" y="18979"/>
            <a:ext cx="179" cy="252"/>
          </a:xfrm>
          <a:prstGeom prst="rtTriangle">
            <a:avLst/>
          </a:prstGeom>
          <a:solidFill>
            <a:srgbClr val="39947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7" name="矩形 15"/>
          <xdr:cNvSpPr/>
        </xdr:nvSpPr>
        <xdr:spPr>
          <a:xfrm>
            <a:off x="2200" y="18246"/>
            <a:ext cx="1795" cy="748"/>
          </a:xfrm>
          <a:prstGeom prst="rect">
            <a:avLst/>
          </a:prstGeom>
          <a:solidFill>
            <a:srgbClr val="69C5A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8" name="文本框 18"/>
          <xdr:cNvSpPr txBox="1"/>
        </xdr:nvSpPr>
        <xdr:spPr>
          <a:xfrm>
            <a:off x="2364" y="18326"/>
            <a:ext cx="1641" cy="682"/>
          </a:xfrm>
          <a:prstGeom prst="rect">
            <a:avLst/>
          </a:prstGeom>
          <a:noFill/>
          <a:ln w="6350">
            <a:noFill/>
          </a:ln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态度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（35分）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</xdr:col>
      <xdr:colOff>23495</xdr:colOff>
      <xdr:row>16</xdr:row>
      <xdr:rowOff>10160</xdr:rowOff>
    </xdr:from>
    <xdr:to>
      <xdr:col>4</xdr:col>
      <xdr:colOff>13335</xdr:colOff>
      <xdr:row>17</xdr:row>
      <xdr:rowOff>134620</xdr:rowOff>
    </xdr:to>
    <xdr:grpSp>
      <xdr:nvGrpSpPr>
        <xdr:cNvPr id="1273" name="组合 17"/>
        <xdr:cNvGrpSpPr/>
      </xdr:nvGrpSpPr>
      <xdr:grpSpPr>
        <a:xfrm>
          <a:off x="425450" y="7215505"/>
          <a:ext cx="1162050" cy="631825"/>
          <a:chOff x="2189" y="18246"/>
          <a:chExt cx="1816" cy="991"/>
        </a:xfrm>
      </xdr:grpSpPr>
      <xdr:sp>
        <xdr:nvSpPr>
          <xdr:cNvPr id="9" name="直角三角形 18"/>
          <xdr:cNvSpPr/>
        </xdr:nvSpPr>
        <xdr:spPr>
          <a:xfrm flipH="1" flipV="1">
            <a:off x="2222" y="18985"/>
            <a:ext cx="179" cy="252"/>
          </a:xfrm>
          <a:prstGeom prst="rtTriangle">
            <a:avLst/>
          </a:prstGeom>
          <a:solidFill>
            <a:srgbClr val="39947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10" name="矩形 19"/>
          <xdr:cNvSpPr/>
        </xdr:nvSpPr>
        <xdr:spPr>
          <a:xfrm>
            <a:off x="2189" y="18246"/>
            <a:ext cx="1806" cy="748"/>
          </a:xfrm>
          <a:prstGeom prst="rect">
            <a:avLst/>
          </a:prstGeom>
          <a:solidFill>
            <a:srgbClr val="69C5A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11" name="文本框 18"/>
          <xdr:cNvSpPr txBox="1"/>
        </xdr:nvSpPr>
        <xdr:spPr>
          <a:xfrm>
            <a:off x="2221" y="18326"/>
            <a:ext cx="1784" cy="755"/>
          </a:xfrm>
          <a:prstGeom prst="rect">
            <a:avLst/>
          </a:prstGeom>
          <a:noFill/>
          <a:ln w="6350">
            <a:noFill/>
          </a:ln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品质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（</a:t>
            </a:r>
            <a:r>
              <a:rPr lang="en-US" altLang="zh-CN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10</a:t>
            </a: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分）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</xdr:col>
      <xdr:colOff>15875</xdr:colOff>
      <xdr:row>10</xdr:row>
      <xdr:rowOff>10160</xdr:rowOff>
    </xdr:from>
    <xdr:to>
      <xdr:col>4</xdr:col>
      <xdr:colOff>14605</xdr:colOff>
      <xdr:row>11</xdr:row>
      <xdr:rowOff>134620</xdr:rowOff>
    </xdr:to>
    <xdr:grpSp>
      <xdr:nvGrpSpPr>
        <xdr:cNvPr id="1277" name="组合 21"/>
        <xdr:cNvGrpSpPr/>
      </xdr:nvGrpSpPr>
      <xdr:grpSpPr>
        <a:xfrm>
          <a:off x="417830" y="3942080"/>
          <a:ext cx="1170940" cy="631825"/>
          <a:chOff x="2175" y="18246"/>
          <a:chExt cx="1830" cy="986"/>
        </a:xfrm>
      </xdr:grpSpPr>
      <xdr:sp>
        <xdr:nvSpPr>
          <xdr:cNvPr id="12" name="直角三角形 22"/>
          <xdr:cNvSpPr/>
        </xdr:nvSpPr>
        <xdr:spPr>
          <a:xfrm flipH="1" flipV="1">
            <a:off x="2222" y="18980"/>
            <a:ext cx="179" cy="252"/>
          </a:xfrm>
          <a:prstGeom prst="rtTriangle">
            <a:avLst/>
          </a:prstGeom>
          <a:solidFill>
            <a:srgbClr val="39947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13" name="矩形 23"/>
          <xdr:cNvSpPr/>
        </xdr:nvSpPr>
        <xdr:spPr>
          <a:xfrm>
            <a:off x="2175" y="18246"/>
            <a:ext cx="1821" cy="748"/>
          </a:xfrm>
          <a:prstGeom prst="rect">
            <a:avLst/>
          </a:prstGeom>
          <a:solidFill>
            <a:srgbClr val="69C5A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14" name="文本框 18"/>
          <xdr:cNvSpPr txBox="1"/>
        </xdr:nvSpPr>
        <xdr:spPr>
          <a:xfrm>
            <a:off x="2240" y="18333"/>
            <a:ext cx="1765" cy="695"/>
          </a:xfrm>
          <a:prstGeom prst="rect">
            <a:avLst/>
          </a:prstGeom>
          <a:noFill/>
          <a:ln w="6350">
            <a:noFill/>
          </a:ln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专业技能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（</a:t>
            </a:r>
            <a:r>
              <a:rPr lang="en-US" altLang="zh-CN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25</a:t>
            </a: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分）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</xdr:col>
      <xdr:colOff>34925</xdr:colOff>
      <xdr:row>8</xdr:row>
      <xdr:rowOff>10160</xdr:rowOff>
    </xdr:from>
    <xdr:to>
      <xdr:col>4</xdr:col>
      <xdr:colOff>8890</xdr:colOff>
      <xdr:row>9</xdr:row>
      <xdr:rowOff>128905</xdr:rowOff>
    </xdr:to>
    <xdr:grpSp>
      <xdr:nvGrpSpPr>
        <xdr:cNvPr id="1281" name="组合 25"/>
        <xdr:cNvGrpSpPr/>
      </xdr:nvGrpSpPr>
      <xdr:grpSpPr>
        <a:xfrm>
          <a:off x="436880" y="2927350"/>
          <a:ext cx="1146175" cy="626110"/>
          <a:chOff x="2215" y="18246"/>
          <a:chExt cx="1790" cy="991"/>
        </a:xfrm>
      </xdr:grpSpPr>
      <xdr:sp>
        <xdr:nvSpPr>
          <xdr:cNvPr id="15" name="直角三角形 26"/>
          <xdr:cNvSpPr/>
        </xdr:nvSpPr>
        <xdr:spPr>
          <a:xfrm flipH="1" flipV="1">
            <a:off x="2227" y="18985"/>
            <a:ext cx="179" cy="252"/>
          </a:xfrm>
          <a:prstGeom prst="rtTriangle">
            <a:avLst/>
          </a:prstGeom>
          <a:solidFill>
            <a:srgbClr val="39947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16" name="矩形 27"/>
          <xdr:cNvSpPr/>
        </xdr:nvSpPr>
        <xdr:spPr>
          <a:xfrm>
            <a:off x="2215" y="18246"/>
            <a:ext cx="1780" cy="748"/>
          </a:xfrm>
          <a:prstGeom prst="rect">
            <a:avLst/>
          </a:prstGeom>
          <a:solidFill>
            <a:srgbClr val="69C5A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17" name="文本框 18"/>
          <xdr:cNvSpPr txBox="1"/>
        </xdr:nvSpPr>
        <xdr:spPr>
          <a:xfrm>
            <a:off x="2240" y="18248"/>
            <a:ext cx="1765" cy="853"/>
          </a:xfrm>
          <a:prstGeom prst="rect">
            <a:avLst/>
          </a:prstGeom>
          <a:noFill/>
          <a:ln w="6350">
            <a:noFill/>
          </a:ln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专业知识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（</a:t>
            </a:r>
            <a:r>
              <a:rPr lang="en-US" altLang="zh-CN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20</a:t>
            </a: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分）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</xdr:col>
      <xdr:colOff>39370</xdr:colOff>
      <xdr:row>5</xdr:row>
      <xdr:rowOff>2540</xdr:rowOff>
    </xdr:from>
    <xdr:to>
      <xdr:col>4</xdr:col>
      <xdr:colOff>10160</xdr:colOff>
      <xdr:row>6</xdr:row>
      <xdr:rowOff>265430</xdr:rowOff>
    </xdr:to>
    <xdr:grpSp>
      <xdr:nvGrpSpPr>
        <xdr:cNvPr id="1285" name="组合 29"/>
        <xdr:cNvGrpSpPr/>
      </xdr:nvGrpSpPr>
      <xdr:grpSpPr>
        <a:xfrm>
          <a:off x="441325" y="1967230"/>
          <a:ext cx="1143000" cy="580390"/>
          <a:chOff x="2219" y="18246"/>
          <a:chExt cx="1786" cy="984"/>
        </a:xfrm>
      </xdr:grpSpPr>
      <xdr:sp>
        <xdr:nvSpPr>
          <xdr:cNvPr id="18" name="直角三角形 30"/>
          <xdr:cNvSpPr/>
        </xdr:nvSpPr>
        <xdr:spPr>
          <a:xfrm flipH="1" flipV="1">
            <a:off x="2232" y="18978"/>
            <a:ext cx="179" cy="252"/>
          </a:xfrm>
          <a:prstGeom prst="rtTriangle">
            <a:avLst/>
          </a:prstGeom>
          <a:solidFill>
            <a:srgbClr val="39947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19" name="矩形 31"/>
          <xdr:cNvSpPr/>
        </xdr:nvSpPr>
        <xdr:spPr>
          <a:xfrm>
            <a:off x="2219" y="18246"/>
            <a:ext cx="1776" cy="748"/>
          </a:xfrm>
          <a:prstGeom prst="rect">
            <a:avLst/>
          </a:prstGeom>
          <a:solidFill>
            <a:srgbClr val="69C5A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20" name="文本框 18"/>
          <xdr:cNvSpPr txBox="1"/>
        </xdr:nvSpPr>
        <xdr:spPr>
          <a:xfrm>
            <a:off x="2240" y="18340"/>
            <a:ext cx="1765" cy="623"/>
          </a:xfrm>
          <a:prstGeom prst="rect">
            <a:avLst/>
          </a:prstGeom>
          <a:noFill/>
          <a:ln w="6350">
            <a:noFill/>
          </a:ln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专业项目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13</xdr:col>
      <xdr:colOff>313690</xdr:colOff>
      <xdr:row>8</xdr:row>
      <xdr:rowOff>505460</xdr:rowOff>
    </xdr:from>
    <xdr:to>
      <xdr:col>16</xdr:col>
      <xdr:colOff>8890</xdr:colOff>
      <xdr:row>10</xdr:row>
      <xdr:rowOff>160655</xdr:rowOff>
    </xdr:to>
    <xdr:grpSp>
      <xdr:nvGrpSpPr>
        <xdr:cNvPr id="1289" name="组合 40"/>
        <xdr:cNvGrpSpPr/>
      </xdr:nvGrpSpPr>
      <xdr:grpSpPr>
        <a:xfrm>
          <a:off x="10114915" y="3422650"/>
          <a:ext cx="1486535" cy="669925"/>
          <a:chOff x="17662" y="5711"/>
          <a:chExt cx="2535" cy="1047"/>
        </a:xfrm>
      </xdr:grpSpPr>
      <xdr:sp>
        <xdr:nvSpPr>
          <xdr:cNvPr id="21" name="直角三角形 34"/>
          <xdr:cNvSpPr/>
        </xdr:nvSpPr>
        <xdr:spPr>
          <a:xfrm flipH="1" flipV="1">
            <a:off x="17662" y="6506"/>
            <a:ext cx="167" cy="253"/>
          </a:xfrm>
          <a:prstGeom prst="rtTriangle">
            <a:avLst/>
          </a:prstGeom>
          <a:solidFill>
            <a:srgbClr val="39947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22" name="矩形 35"/>
          <xdr:cNvSpPr/>
        </xdr:nvSpPr>
        <xdr:spPr>
          <a:xfrm>
            <a:off x="17663" y="5720"/>
            <a:ext cx="2535" cy="792"/>
          </a:xfrm>
          <a:prstGeom prst="rect">
            <a:avLst/>
          </a:prstGeom>
          <a:solidFill>
            <a:srgbClr val="69C5A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23" name="文本框 18"/>
          <xdr:cNvSpPr txBox="1"/>
        </xdr:nvSpPr>
        <xdr:spPr>
          <a:xfrm>
            <a:off x="17832" y="5711"/>
            <a:ext cx="2183" cy="801"/>
          </a:xfrm>
          <a:prstGeom prst="rect">
            <a:avLst/>
          </a:prstGeom>
          <a:noFill/>
          <a:ln w="6350">
            <a:noFill/>
          </a:ln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胜任力模型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13</xdr:col>
      <xdr:colOff>310515</xdr:colOff>
      <xdr:row>20</xdr:row>
      <xdr:rowOff>505460</xdr:rowOff>
    </xdr:from>
    <xdr:to>
      <xdr:col>19</xdr:col>
      <xdr:colOff>3810</xdr:colOff>
      <xdr:row>22</xdr:row>
      <xdr:rowOff>162560</xdr:rowOff>
    </xdr:to>
    <xdr:grpSp>
      <xdr:nvGrpSpPr>
        <xdr:cNvPr id="1293" name="组合 41"/>
        <xdr:cNvGrpSpPr/>
      </xdr:nvGrpSpPr>
      <xdr:grpSpPr>
        <a:xfrm>
          <a:off x="10111740" y="9740265"/>
          <a:ext cx="3267710" cy="671830"/>
          <a:chOff x="17662" y="5711"/>
          <a:chExt cx="5771" cy="1048"/>
        </a:xfrm>
      </xdr:grpSpPr>
      <xdr:sp>
        <xdr:nvSpPr>
          <xdr:cNvPr id="24" name="直角三角形 42"/>
          <xdr:cNvSpPr/>
        </xdr:nvSpPr>
        <xdr:spPr>
          <a:xfrm flipH="1" flipV="1">
            <a:off x="17662" y="6506"/>
            <a:ext cx="167" cy="253"/>
          </a:xfrm>
          <a:prstGeom prst="rtTriangle">
            <a:avLst/>
          </a:prstGeom>
          <a:solidFill>
            <a:srgbClr val="39947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25" name="矩形 43"/>
          <xdr:cNvSpPr/>
        </xdr:nvSpPr>
        <xdr:spPr>
          <a:xfrm>
            <a:off x="17663" y="5720"/>
            <a:ext cx="5770" cy="792"/>
          </a:xfrm>
          <a:prstGeom prst="rect">
            <a:avLst/>
          </a:prstGeom>
          <a:solidFill>
            <a:srgbClr val="69C5A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26" name="文本框 18"/>
          <xdr:cNvSpPr txBox="1"/>
        </xdr:nvSpPr>
        <xdr:spPr>
          <a:xfrm>
            <a:off x="17832" y="5711"/>
            <a:ext cx="5583" cy="801"/>
          </a:xfrm>
          <a:prstGeom prst="rect">
            <a:avLst/>
          </a:prstGeom>
          <a:noFill/>
          <a:ln w="6350">
            <a:noFill/>
          </a:ln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等级标准（可自由更改标准区间）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13</xdr:col>
      <xdr:colOff>310515</xdr:colOff>
      <xdr:row>16</xdr:row>
      <xdr:rowOff>503555</xdr:rowOff>
    </xdr:from>
    <xdr:to>
      <xdr:col>19</xdr:col>
      <xdr:colOff>3810</xdr:colOff>
      <xdr:row>18</xdr:row>
      <xdr:rowOff>162560</xdr:rowOff>
    </xdr:to>
    <xdr:grpSp>
      <xdr:nvGrpSpPr>
        <xdr:cNvPr id="1297" name="组合 45"/>
        <xdr:cNvGrpSpPr/>
      </xdr:nvGrpSpPr>
      <xdr:grpSpPr>
        <a:xfrm>
          <a:off x="10111740" y="7708900"/>
          <a:ext cx="3267710" cy="673735"/>
          <a:chOff x="17662" y="5711"/>
          <a:chExt cx="5771" cy="1048"/>
        </a:xfrm>
      </xdr:grpSpPr>
      <xdr:sp>
        <xdr:nvSpPr>
          <xdr:cNvPr id="27" name="直角三角形 46"/>
          <xdr:cNvSpPr/>
        </xdr:nvSpPr>
        <xdr:spPr>
          <a:xfrm flipH="1" flipV="1">
            <a:off x="17662" y="6506"/>
            <a:ext cx="167" cy="253"/>
          </a:xfrm>
          <a:prstGeom prst="rtTriangle">
            <a:avLst/>
          </a:prstGeom>
          <a:solidFill>
            <a:srgbClr val="39947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28" name="矩形 47"/>
          <xdr:cNvSpPr/>
        </xdr:nvSpPr>
        <xdr:spPr>
          <a:xfrm>
            <a:off x="17663" y="5720"/>
            <a:ext cx="5770" cy="792"/>
          </a:xfrm>
          <a:prstGeom prst="rect">
            <a:avLst/>
          </a:prstGeom>
          <a:solidFill>
            <a:srgbClr val="69C5A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/>
        </xdr:txBody>
      </xdr:sp>
      <xdr:sp>
        <xdr:nvSpPr>
          <xdr:cNvPr id="29" name="文本框 18"/>
          <xdr:cNvSpPr txBox="1"/>
        </xdr:nvSpPr>
        <xdr:spPr>
          <a:xfrm>
            <a:off x="17832" y="5711"/>
            <a:ext cx="5583" cy="801"/>
          </a:xfrm>
          <a:prstGeom prst="rect">
            <a:avLst/>
          </a:prstGeom>
          <a:noFill/>
          <a:ln w="6350">
            <a:noFill/>
          </a:ln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Overflow="overflow" horzOverflow="overflow" vert="horz" wrap="square" lIns="91440" tIns="45720" rIns="91440" bIns="45720" numCol="1" spcCol="0" rtlCol="0" fromWordArt="0" anchor="ctr" anchorCtr="0" forceAA="0" compatLnSpc="1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algn="ctr" fontAlgn="t">
              <a:lnSpc>
                <a:spcPts val="1500"/>
              </a:lnSpc>
            </a:pPr>
            <a:r>
              <a:rPr lang="zh-CN" altLang="en-US" sz="1400" kern="100">
                <a:solidFill>
                  <a:schemeClr val="bg1"/>
                </a:solidFill>
                <a:latin typeface="思源黑体 CN Bold" panose="020B0800000000000000" charset="-122"/>
                <a:ea typeface="思源黑体 CN Bold" panose="020B0800000000000000" charset="-122"/>
                <a:cs typeface="思源黑体 CN Bold" panose="020B0800000000000000" charset="-122"/>
                <a:sym typeface="Times New Roman" panose="02020603050405020304" pitchFamily="12"/>
              </a:rPr>
              <a:t>评分标准（可自由更改评分区间）</a:t>
            </a:r>
            <a:endParaRPr lang="zh-CN" altLang="en-US" sz="1400" kern="100">
              <a:solidFill>
                <a:schemeClr val="bg1"/>
              </a:solidFill>
              <a:latin typeface="思源黑体 CN Bold" panose="020B0800000000000000" charset="-122"/>
              <a:ea typeface="思源黑体 CN Bold" panose="020B0800000000000000" charset="-122"/>
              <a:cs typeface="思源黑体 CN Bold" panose="020B0800000000000000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4</xdr:col>
      <xdr:colOff>1132205</xdr:colOff>
      <xdr:row>1</xdr:row>
      <xdr:rowOff>8890</xdr:rowOff>
    </xdr:from>
    <xdr:to>
      <xdr:col>6</xdr:col>
      <xdr:colOff>3565525</xdr:colOff>
      <xdr:row>2</xdr:row>
      <xdr:rowOff>535940</xdr:rowOff>
    </xdr:to>
    <xdr:grpSp>
      <xdr:nvGrpSpPr>
        <xdr:cNvPr id="1301" name="组合 31"/>
        <xdr:cNvGrpSpPr/>
      </xdr:nvGrpSpPr>
      <xdr:grpSpPr>
        <a:xfrm>
          <a:off x="2706370" y="222250"/>
          <a:ext cx="4331970" cy="692150"/>
          <a:chOff x="4601" y="344"/>
          <a:chExt cx="7870" cy="1084"/>
        </a:xfrm>
      </xdr:grpSpPr>
      <xdr:sp>
        <xdr:nvSpPr>
          <xdr:cNvPr id="30" name="직사각형 29"/>
          <xdr:cNvSpPr/>
        </xdr:nvSpPr>
        <xdr:spPr>
          <a:xfrm>
            <a:off x="4601" y="344"/>
            <a:ext cx="7871" cy="1085"/>
          </a:xfrm>
          <a:prstGeom prst="rect">
            <a:avLst/>
          </a:prstGeom>
          <a:noFill/>
          <a:ln w="9525">
            <a:noFill/>
          </a:ln>
        </xdr:spPr>
        <xdr:txBody>
          <a:bodyPr anchor="ctr" anchorCtr="0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None/>
            </a:pPr>
            <a:r>
              <a:rPr lang="en-US" altLang="ko-KR" sz="2400" dirty="0">
                <a:solidFill>
                  <a:schemeClr val="bg1"/>
                </a:solidFill>
                <a:latin typeface="思源黑体 CN Medium" charset="-122"/>
                <a:ea typeface="思源黑体 CN Medium" charset="-122"/>
              </a:rPr>
              <a:t>一 般 员 工 绩 效 考 核 表</a:t>
            </a:r>
            <a:endParaRPr lang="en-US" altLang="ko-KR" sz="2400" dirty="0">
              <a:solidFill>
                <a:schemeClr val="bg1"/>
              </a:solidFill>
              <a:latin typeface="思源黑体 CN Medium" charset="-122"/>
              <a:ea typeface="思源黑体 CN Medium" charset="-122"/>
            </a:endParaRPr>
          </a:p>
        </xdr:txBody>
      </xdr:sp>
      <xdr:pic>
        <xdr:nvPicPr>
          <xdr:cNvPr id="1303" name="图片 30" descr="333639373230313b343435303930343bcffacadbbfbcbacb"/>
          <xdr:cNvPicPr>
            <a:picLocks noGrp="1"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4603" y="437"/>
            <a:ext cx="800" cy="802"/>
          </a:xfrm>
          <a:prstGeom prst="rect">
            <a:avLst/>
          </a:prstGeom>
          <a:noFill/>
          <a:ln w="9525">
            <a:noFill/>
          </a:ln>
        </xdr:spPr>
      </xdr:pic>
    </xdr:grpSp>
    <xdr:clientData/>
  </xdr:twoCellAnchor>
  <xdr:twoCellAnchor editAs="oneCell">
    <xdr:from>
      <xdr:col>6</xdr:col>
      <xdr:colOff>4445</xdr:colOff>
      <xdr:row>43</xdr:row>
      <xdr:rowOff>109855</xdr:rowOff>
    </xdr:from>
    <xdr:to>
      <xdr:col>6</xdr:col>
      <xdr:colOff>2511425</xdr:colOff>
      <xdr:row>56</xdr:row>
      <xdr:rowOff>60325</xdr:rowOff>
    </xdr:to>
    <xdr:pic>
      <xdr:nvPicPr>
        <xdr:cNvPr id="31" name="图片 30" descr="人资攻略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77260" y="17123410"/>
          <a:ext cx="2506980" cy="272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E131"/>
  <sheetViews>
    <sheetView showGridLines="0" tabSelected="1" zoomScale="70" zoomScaleNormal="70" workbookViewId="0">
      <selection activeCell="G39" sqref="G39"/>
    </sheetView>
  </sheetViews>
  <sheetFormatPr defaultColWidth="9" defaultRowHeight="16.8"/>
  <cols>
    <col min="1" max="1" width="6.08653846153846" style="2" customWidth="1"/>
    <col min="2" max="2" width="2.375" style="2" customWidth="1"/>
    <col min="3" max="3" width="2.375" style="4" customWidth="1"/>
    <col min="4" max="4" width="13" style="2" customWidth="1"/>
    <col min="5" max="5" width="17.5" style="2" customWidth="1"/>
    <col min="6" max="6" width="11.25" style="2" customWidth="1"/>
    <col min="7" max="7" width="67.6730769230769" style="5" customWidth="1"/>
    <col min="8" max="10" width="7.00961538461539" style="1" customWidth="1"/>
    <col min="11" max="13" width="2.375" style="1" customWidth="1"/>
    <col min="14" max="14" width="6" style="6" customWidth="1"/>
    <col min="15" max="15" width="10.375" style="2" customWidth="1"/>
    <col min="16" max="16" width="10.75" style="1" customWidth="1"/>
    <col min="17" max="17" width="9" style="2"/>
    <col min="18" max="18" width="9" style="5"/>
    <col min="19" max="16384" width="9" style="2"/>
  </cols>
  <sheetData>
    <row r="1" spans="2:2">
      <c r="B1" s="3"/>
    </row>
    <row r="2" ht="13" customHeight="1" spans="2:14">
      <c r="B2" s="7"/>
      <c r="C2" s="8"/>
      <c r="D2" s="8"/>
      <c r="E2" s="8"/>
      <c r="F2" s="8"/>
      <c r="G2" s="27"/>
      <c r="H2" s="28"/>
      <c r="I2" s="28"/>
      <c r="J2" s="28"/>
      <c r="K2" s="28"/>
      <c r="L2" s="28"/>
      <c r="M2" s="82"/>
      <c r="N2" s="83"/>
    </row>
    <row r="3" ht="45" customHeight="1" spans="2:31">
      <c r="B3" s="7"/>
      <c r="C3" s="3"/>
      <c r="D3" s="9" t="s">
        <v>0</v>
      </c>
      <c r="E3" s="9"/>
      <c r="F3" s="9"/>
      <c r="G3" s="9"/>
      <c r="H3" s="9"/>
      <c r="I3" s="9"/>
      <c r="J3" s="9"/>
      <c r="K3" s="9"/>
      <c r="L3" s="66"/>
      <c r="M3" s="84"/>
      <c r="N3" s="85"/>
      <c r="O3" s="86" t="s">
        <v>1</v>
      </c>
      <c r="P3" s="87" t="s">
        <v>2</v>
      </c>
      <c r="Q3" s="114"/>
      <c r="R3" s="114"/>
      <c r="S3" s="114"/>
      <c r="T3" s="115"/>
      <c r="U3" s="1"/>
      <c r="AE3" s="1"/>
    </row>
    <row r="4" s="1" customFormat="1" ht="39.95" customHeight="1" spans="2:20">
      <c r="B4" s="10"/>
      <c r="C4" s="11"/>
      <c r="D4" s="12" t="s">
        <v>3</v>
      </c>
      <c r="E4" s="12" t="s">
        <v>4</v>
      </c>
      <c r="F4" s="29" t="s">
        <v>5</v>
      </c>
      <c r="G4" s="12" t="s">
        <v>6</v>
      </c>
      <c r="H4" s="30" t="s">
        <v>7</v>
      </c>
      <c r="I4" s="67">
        <f>J30</f>
        <v>78.8</v>
      </c>
      <c r="J4" s="67"/>
      <c r="L4" s="28"/>
      <c r="M4" s="82"/>
      <c r="N4" s="85"/>
      <c r="O4" s="88" t="s">
        <v>8</v>
      </c>
      <c r="P4" s="89">
        <f>COUNTIF($H$9:$I$9000,O19)</f>
        <v>14</v>
      </c>
      <c r="Q4" s="3"/>
      <c r="R4" s="3"/>
      <c r="S4" s="3"/>
      <c r="T4" s="116"/>
    </row>
    <row r="5" s="1" customFormat="1" ht="39.95" customHeight="1" spans="2:31">
      <c r="B5" s="10"/>
      <c r="C5" s="11"/>
      <c r="D5" s="13" t="s">
        <v>9</v>
      </c>
      <c r="E5" s="29" t="s">
        <v>10</v>
      </c>
      <c r="F5" s="12" t="s">
        <v>11</v>
      </c>
      <c r="G5" s="12" t="s">
        <v>12</v>
      </c>
      <c r="H5" s="30" t="s">
        <v>13</v>
      </c>
      <c r="I5" s="12" t="str">
        <f>IF(AND(I4&gt;=P23,I4&lt;=S23),Q23,IF(AND(I4&gt;=P24,I4&lt;S24),Q24,IF(AND(I4&gt;=P25,I4&lt;S25),Q25,IF(AND(I4&gt;=P26,I4&lt;S26),Q26,IF(AND(I4&gt;=P27,I4&lt;S27),Q27)))))</f>
        <v>基本合格</v>
      </c>
      <c r="J5" s="12"/>
      <c r="L5" s="28"/>
      <c r="M5" s="82"/>
      <c r="N5" s="15"/>
      <c r="O5" s="88" t="s">
        <v>14</v>
      </c>
      <c r="P5" s="89">
        <f>COUNTIF($H$9:$I$9000,P19)</f>
        <v>9</v>
      </c>
      <c r="Q5" s="3"/>
      <c r="R5" s="3"/>
      <c r="S5" s="3"/>
      <c r="T5" s="116"/>
      <c r="U5" s="2"/>
      <c r="AE5" s="2"/>
    </row>
    <row r="6" s="2" customFormat="1" ht="25" customHeight="1" spans="2:20">
      <c r="B6" s="7"/>
      <c r="C6" s="14"/>
      <c r="D6" s="15"/>
      <c r="E6" s="13" t="s">
        <v>15</v>
      </c>
      <c r="F6" s="31" t="s">
        <v>16</v>
      </c>
      <c r="G6" s="32" t="s">
        <v>17</v>
      </c>
      <c r="H6" s="33" t="s">
        <v>18</v>
      </c>
      <c r="I6" s="33" t="s">
        <v>19</v>
      </c>
      <c r="J6" s="68" t="s">
        <v>20</v>
      </c>
      <c r="K6" s="15"/>
      <c r="L6" s="69"/>
      <c r="M6" s="90"/>
      <c r="N6" s="15"/>
      <c r="O6" s="88" t="s">
        <v>21</v>
      </c>
      <c r="P6" s="89">
        <f>COUNTIF($H$9:$I$9000,Q19)</f>
        <v>9</v>
      </c>
      <c r="Q6" s="3"/>
      <c r="R6" s="3"/>
      <c r="S6" s="3"/>
      <c r="T6" s="116"/>
    </row>
    <row r="7" s="2" customFormat="1" ht="25" customHeight="1" spans="2:20">
      <c r="B7" s="7"/>
      <c r="C7" s="14"/>
      <c r="D7" s="15"/>
      <c r="E7" s="29"/>
      <c r="F7" s="34"/>
      <c r="G7" s="35"/>
      <c r="H7" s="36"/>
      <c r="I7" s="36"/>
      <c r="J7" s="70"/>
      <c r="K7" s="15"/>
      <c r="L7" s="69"/>
      <c r="M7" s="90"/>
      <c r="N7" s="15"/>
      <c r="O7" s="88" t="s">
        <v>22</v>
      </c>
      <c r="P7" s="89">
        <f>COUNTIF($H$9:$I$9000,R19)</f>
        <v>6</v>
      </c>
      <c r="Q7" s="3"/>
      <c r="R7" s="3"/>
      <c r="S7" s="3"/>
      <c r="T7" s="116"/>
    </row>
    <row r="8" s="2" customFormat="1" ht="25" customHeight="1" spans="2:20">
      <c r="B8" s="7"/>
      <c r="C8" s="14"/>
      <c r="D8" s="15"/>
      <c r="E8" s="29"/>
      <c r="F8" s="37"/>
      <c r="G8" s="38"/>
      <c r="H8" s="39"/>
      <c r="I8" s="39"/>
      <c r="J8" s="71"/>
      <c r="K8" s="15"/>
      <c r="L8" s="69"/>
      <c r="M8" s="90"/>
      <c r="N8" s="15"/>
      <c r="O8" s="91" t="s">
        <v>23</v>
      </c>
      <c r="P8" s="92">
        <f>COUNTIF($H$9:$I$9000,S19)</f>
        <v>3</v>
      </c>
      <c r="Q8" s="117"/>
      <c r="R8" s="117"/>
      <c r="S8" s="117"/>
      <c r="T8" s="118"/>
    </row>
    <row r="9" s="2" customFormat="1" ht="39.95" customHeight="1" spans="2:13">
      <c r="B9" s="7"/>
      <c r="C9" s="14"/>
      <c r="D9" s="15"/>
      <c r="E9" s="40" t="s">
        <v>24</v>
      </c>
      <c r="F9" s="41">
        <v>10</v>
      </c>
      <c r="G9" s="42" t="s">
        <v>25</v>
      </c>
      <c r="H9" s="41">
        <v>4</v>
      </c>
      <c r="I9" s="41">
        <v>5</v>
      </c>
      <c r="J9" s="72">
        <f>IF(AND(H9="",I9=""),0,AVERAGE(H9:I9)/5*F9)</f>
        <v>9</v>
      </c>
      <c r="K9" s="15"/>
      <c r="L9" s="69"/>
      <c r="M9" s="90"/>
    </row>
    <row r="10" s="2" customFormat="1" ht="39.95" customHeight="1" spans="2:20">
      <c r="B10" s="7"/>
      <c r="C10" s="14"/>
      <c r="D10" s="15"/>
      <c r="E10" s="43" t="s">
        <v>26</v>
      </c>
      <c r="F10" s="44">
        <v>10</v>
      </c>
      <c r="G10" s="45" t="s">
        <v>27</v>
      </c>
      <c r="H10" s="44">
        <v>4</v>
      </c>
      <c r="I10" s="44">
        <v>5</v>
      </c>
      <c r="J10" s="73">
        <f t="shared" ref="J10:J29" si="0">IF(AND(H10="",I10=""),0,AVERAGE(H10:I10)/5*F10)</f>
        <v>9</v>
      </c>
      <c r="K10" s="74"/>
      <c r="L10" s="75"/>
      <c r="M10" s="93"/>
      <c r="O10" s="94"/>
      <c r="P10" s="95"/>
      <c r="Q10" s="119"/>
      <c r="R10" s="120"/>
      <c r="S10" s="120"/>
      <c r="T10" s="121"/>
    </row>
    <row r="11" s="2" customFormat="1" ht="39.95" customHeight="1" spans="2:20">
      <c r="B11" s="7"/>
      <c r="C11" s="14"/>
      <c r="D11" s="16"/>
      <c r="E11" s="46" t="s">
        <v>28</v>
      </c>
      <c r="F11" s="41">
        <v>4</v>
      </c>
      <c r="G11" s="42" t="s">
        <v>29</v>
      </c>
      <c r="H11" s="47">
        <v>5</v>
      </c>
      <c r="I11" s="47">
        <v>5</v>
      </c>
      <c r="J11" s="76">
        <f t="shared" si="0"/>
        <v>4</v>
      </c>
      <c r="K11" s="1"/>
      <c r="L11" s="28"/>
      <c r="M11" s="82"/>
      <c r="O11" s="96" t="s">
        <v>24</v>
      </c>
      <c r="P11" s="97">
        <f>SUM($J$9:$J$10)</f>
        <v>18</v>
      </c>
      <c r="Q11" s="122"/>
      <c r="T11" s="116"/>
    </row>
    <row r="12" s="2" customFormat="1" ht="39.95" customHeight="1" spans="2:20">
      <c r="B12" s="7"/>
      <c r="C12" s="14"/>
      <c r="D12" s="17"/>
      <c r="E12" s="48" t="s">
        <v>30</v>
      </c>
      <c r="F12" s="49">
        <v>4</v>
      </c>
      <c r="G12" s="50" t="s">
        <v>31</v>
      </c>
      <c r="H12" s="51">
        <v>4</v>
      </c>
      <c r="I12" s="51">
        <v>5</v>
      </c>
      <c r="J12" s="77">
        <f t="shared" si="0"/>
        <v>3.6</v>
      </c>
      <c r="K12" s="1"/>
      <c r="L12" s="28"/>
      <c r="M12" s="82"/>
      <c r="O12" s="98" t="s">
        <v>32</v>
      </c>
      <c r="P12" s="99">
        <f>SUM($J$11:$J$16)</f>
        <v>18.1</v>
      </c>
      <c r="Q12" s="122"/>
      <c r="T12" s="116"/>
    </row>
    <row r="13" s="2" customFormat="1" ht="39.95" customHeight="1" spans="2:20">
      <c r="B13" s="7"/>
      <c r="C13" s="14"/>
      <c r="D13" s="17"/>
      <c r="E13" s="48" t="s">
        <v>33</v>
      </c>
      <c r="F13" s="49">
        <v>5</v>
      </c>
      <c r="G13" s="50" t="s">
        <v>34</v>
      </c>
      <c r="H13" s="51">
        <v>3</v>
      </c>
      <c r="I13" s="51">
        <v>6</v>
      </c>
      <c r="J13" s="77">
        <f t="shared" si="0"/>
        <v>4.5</v>
      </c>
      <c r="K13" s="1"/>
      <c r="L13" s="28"/>
      <c r="M13" s="82"/>
      <c r="O13" s="98" t="s">
        <v>35</v>
      </c>
      <c r="P13" s="99">
        <f>SUM($J$17:$J$20)</f>
        <v>6.8</v>
      </c>
      <c r="Q13" s="122"/>
      <c r="T13" s="116"/>
    </row>
    <row r="14" s="2" customFormat="1" ht="39.95" customHeight="1" spans="2:20">
      <c r="B14" s="7"/>
      <c r="C14" s="14"/>
      <c r="D14" s="17"/>
      <c r="E14" s="48" t="s">
        <v>36</v>
      </c>
      <c r="F14" s="49">
        <v>4</v>
      </c>
      <c r="G14" s="50" t="s">
        <v>37</v>
      </c>
      <c r="H14" s="51">
        <v>2</v>
      </c>
      <c r="I14" s="51">
        <v>1</v>
      </c>
      <c r="J14" s="77">
        <f t="shared" si="0"/>
        <v>1.2</v>
      </c>
      <c r="K14" s="1"/>
      <c r="L14" s="28"/>
      <c r="M14" s="82"/>
      <c r="O14" s="98" t="s">
        <v>38</v>
      </c>
      <c r="P14" s="99">
        <f>SUM($J$21:$J$25)</f>
        <v>6.4</v>
      </c>
      <c r="Q14" s="122"/>
      <c r="T14" s="116"/>
    </row>
    <row r="15" s="2" customFormat="1" ht="39.95" customHeight="1" spans="2:20">
      <c r="B15" s="7"/>
      <c r="C15" s="14"/>
      <c r="D15" s="17"/>
      <c r="E15" s="48" t="s">
        <v>39</v>
      </c>
      <c r="F15" s="49">
        <v>4</v>
      </c>
      <c r="G15" s="50" t="s">
        <v>40</v>
      </c>
      <c r="H15" s="51">
        <v>3</v>
      </c>
      <c r="I15" s="51">
        <v>2</v>
      </c>
      <c r="J15" s="77">
        <f t="shared" si="0"/>
        <v>2</v>
      </c>
      <c r="K15" s="1"/>
      <c r="L15" s="28"/>
      <c r="M15" s="82"/>
      <c r="O15" s="100" t="s">
        <v>41</v>
      </c>
      <c r="P15" s="101">
        <f>SUM($J$26:$J$29)</f>
        <v>29.5</v>
      </c>
      <c r="Q15" s="123"/>
      <c r="R15" s="117"/>
      <c r="S15" s="117"/>
      <c r="T15" s="118"/>
    </row>
    <row r="16" s="2" customFormat="1" ht="58" spans="2:13">
      <c r="B16" s="7"/>
      <c r="C16" s="14"/>
      <c r="D16" s="18"/>
      <c r="E16" s="43" t="s">
        <v>42</v>
      </c>
      <c r="F16" s="44">
        <v>4</v>
      </c>
      <c r="G16" s="45" t="s">
        <v>43</v>
      </c>
      <c r="H16" s="52">
        <v>4</v>
      </c>
      <c r="I16" s="52">
        <v>3</v>
      </c>
      <c r="J16" s="78">
        <f t="shared" si="0"/>
        <v>2.8</v>
      </c>
      <c r="K16" s="1"/>
      <c r="L16" s="28"/>
      <c r="M16" s="82"/>
    </row>
    <row r="17" s="2" customFormat="1" ht="39.95" customHeight="1" spans="2:13">
      <c r="B17" s="7"/>
      <c r="C17" s="4"/>
      <c r="D17" s="15"/>
      <c r="E17" s="46" t="s">
        <v>44</v>
      </c>
      <c r="F17" s="41">
        <v>4</v>
      </c>
      <c r="G17" s="53" t="s">
        <v>45</v>
      </c>
      <c r="H17" s="47">
        <v>5</v>
      </c>
      <c r="I17" s="47">
        <v>4</v>
      </c>
      <c r="J17" s="76">
        <f t="shared" si="0"/>
        <v>3.6</v>
      </c>
      <c r="K17" s="1"/>
      <c r="L17" s="28"/>
      <c r="M17" s="82"/>
    </row>
    <row r="18" s="2" customFormat="1" ht="39.95" customHeight="1" spans="2:19">
      <c r="B18" s="7"/>
      <c r="C18" s="4"/>
      <c r="D18" s="15"/>
      <c r="E18" s="48" t="s">
        <v>46</v>
      </c>
      <c r="F18" s="49">
        <v>2</v>
      </c>
      <c r="G18" s="54" t="s">
        <v>47</v>
      </c>
      <c r="H18" s="51">
        <v>3</v>
      </c>
      <c r="I18" s="51">
        <v>5</v>
      </c>
      <c r="J18" s="77">
        <f t="shared" si="0"/>
        <v>1.6</v>
      </c>
      <c r="K18" s="1"/>
      <c r="L18" s="28"/>
      <c r="M18" s="82"/>
      <c r="O18" s="15"/>
      <c r="P18" s="15"/>
      <c r="Q18" s="15"/>
      <c r="R18" s="15"/>
      <c r="S18" s="15"/>
    </row>
    <row r="19" s="2" customFormat="1" ht="39.95" customHeight="1" spans="2:19">
      <c r="B19" s="7"/>
      <c r="C19" s="4"/>
      <c r="D19" s="15"/>
      <c r="E19" s="48" t="s">
        <v>48</v>
      </c>
      <c r="F19" s="49">
        <v>2</v>
      </c>
      <c r="G19" s="54" t="s">
        <v>49</v>
      </c>
      <c r="H19" s="51">
        <v>2</v>
      </c>
      <c r="I19" s="51">
        <v>1</v>
      </c>
      <c r="J19" s="77">
        <f t="shared" si="0"/>
        <v>0.6</v>
      </c>
      <c r="K19" s="6"/>
      <c r="L19" s="10"/>
      <c r="M19" s="102"/>
      <c r="N19" s="6"/>
      <c r="O19" s="103">
        <v>5</v>
      </c>
      <c r="P19" s="104">
        <v>4</v>
      </c>
      <c r="Q19" s="104">
        <v>3</v>
      </c>
      <c r="R19" s="104">
        <v>2</v>
      </c>
      <c r="S19" s="124">
        <v>1</v>
      </c>
    </row>
    <row r="20" s="2" customFormat="1" ht="39.95" customHeight="1" spans="2:19">
      <c r="B20" s="7"/>
      <c r="C20" s="4"/>
      <c r="D20" s="15"/>
      <c r="E20" s="43" t="s">
        <v>50</v>
      </c>
      <c r="F20" s="44">
        <v>2</v>
      </c>
      <c r="G20" s="55" t="s">
        <v>51</v>
      </c>
      <c r="H20" s="52">
        <v>3</v>
      </c>
      <c r="I20" s="52">
        <v>2</v>
      </c>
      <c r="J20" s="78">
        <f t="shared" si="0"/>
        <v>1</v>
      </c>
      <c r="K20" s="6"/>
      <c r="L20" s="10"/>
      <c r="M20" s="102"/>
      <c r="N20" s="6"/>
      <c r="O20" s="105" t="s">
        <v>8</v>
      </c>
      <c r="P20" s="106" t="s">
        <v>14</v>
      </c>
      <c r="Q20" s="106" t="s">
        <v>21</v>
      </c>
      <c r="R20" s="106" t="s">
        <v>22</v>
      </c>
      <c r="S20" s="125" t="s">
        <v>23</v>
      </c>
    </row>
    <row r="21" s="2" customFormat="1" ht="39.95" customHeight="1" spans="2:14">
      <c r="B21" s="7"/>
      <c r="C21" s="4"/>
      <c r="D21" s="19"/>
      <c r="E21" s="41" t="s">
        <v>52</v>
      </c>
      <c r="F21" s="41">
        <v>2</v>
      </c>
      <c r="G21" s="53" t="s">
        <v>53</v>
      </c>
      <c r="H21" s="47">
        <v>4</v>
      </c>
      <c r="I21" s="47">
        <v>3</v>
      </c>
      <c r="J21" s="76">
        <f t="shared" si="0"/>
        <v>1.4</v>
      </c>
      <c r="K21" s="6"/>
      <c r="L21" s="10"/>
      <c r="M21" s="102"/>
      <c r="N21" s="6"/>
    </row>
    <row r="22" s="2" customFormat="1" ht="39.95" customHeight="1" spans="2:19">
      <c r="B22" s="7"/>
      <c r="C22" s="4"/>
      <c r="D22" s="20"/>
      <c r="E22" s="49" t="s">
        <v>54</v>
      </c>
      <c r="F22" s="49">
        <v>2</v>
      </c>
      <c r="G22" s="54" t="s">
        <v>55</v>
      </c>
      <c r="H22" s="51">
        <v>5</v>
      </c>
      <c r="I22" s="51">
        <v>4</v>
      </c>
      <c r="J22" s="77">
        <f t="shared" si="0"/>
        <v>1.8</v>
      </c>
      <c r="K22" s="6"/>
      <c r="L22" s="10"/>
      <c r="M22" s="102"/>
      <c r="N22" s="6"/>
      <c r="O22" s="6"/>
      <c r="P22" s="6"/>
      <c r="Q22" s="6"/>
      <c r="R22" s="15"/>
      <c r="S22" s="6"/>
    </row>
    <row r="23" s="2" customFormat="1" ht="39.95" customHeight="1" spans="2:19">
      <c r="B23" s="7"/>
      <c r="C23" s="4"/>
      <c r="D23" s="20"/>
      <c r="E23" s="49" t="s">
        <v>56</v>
      </c>
      <c r="F23" s="49">
        <v>2</v>
      </c>
      <c r="G23" s="54" t="s">
        <v>57</v>
      </c>
      <c r="H23" s="51">
        <v>3</v>
      </c>
      <c r="I23" s="51">
        <v>5</v>
      </c>
      <c r="J23" s="77">
        <f t="shared" si="0"/>
        <v>1.6</v>
      </c>
      <c r="K23" s="6"/>
      <c r="L23" s="10"/>
      <c r="M23" s="102"/>
      <c r="N23" s="6"/>
      <c r="O23" s="107" t="s">
        <v>58</v>
      </c>
      <c r="P23" s="108">
        <v>90</v>
      </c>
      <c r="Q23" s="108" t="s">
        <v>59</v>
      </c>
      <c r="R23" s="126" t="s">
        <v>60</v>
      </c>
      <c r="S23" s="127">
        <v>100</v>
      </c>
    </row>
    <row r="24" s="2" customFormat="1" ht="39.95" customHeight="1" spans="2:19">
      <c r="B24" s="7"/>
      <c r="C24" s="4"/>
      <c r="D24" s="20"/>
      <c r="E24" s="49" t="s">
        <v>61</v>
      </c>
      <c r="F24" s="49">
        <v>2</v>
      </c>
      <c r="G24" s="54" t="s">
        <v>62</v>
      </c>
      <c r="H24" s="51">
        <v>2</v>
      </c>
      <c r="I24" s="51">
        <v>1</v>
      </c>
      <c r="J24" s="77">
        <f t="shared" si="0"/>
        <v>0.6</v>
      </c>
      <c r="K24" s="6"/>
      <c r="L24" s="10"/>
      <c r="M24" s="102"/>
      <c r="N24" s="6"/>
      <c r="O24" s="109" t="s">
        <v>58</v>
      </c>
      <c r="P24" s="110">
        <v>80</v>
      </c>
      <c r="Q24" s="110" t="s">
        <v>63</v>
      </c>
      <c r="R24" s="35" t="s">
        <v>64</v>
      </c>
      <c r="S24" s="89">
        <v>90</v>
      </c>
    </row>
    <row r="25" s="2" customFormat="1" ht="39.95" customHeight="1" spans="2:19">
      <c r="B25" s="7"/>
      <c r="C25" s="4"/>
      <c r="D25" s="21"/>
      <c r="E25" s="44" t="s">
        <v>65</v>
      </c>
      <c r="F25" s="44">
        <v>2</v>
      </c>
      <c r="G25" s="55" t="s">
        <v>66</v>
      </c>
      <c r="H25" s="52">
        <v>3</v>
      </c>
      <c r="I25" s="52">
        <v>2</v>
      </c>
      <c r="J25" s="78">
        <f t="shared" si="0"/>
        <v>1</v>
      </c>
      <c r="K25" s="6"/>
      <c r="L25" s="10"/>
      <c r="M25" s="102"/>
      <c r="N25" s="6"/>
      <c r="O25" s="109" t="s">
        <v>58</v>
      </c>
      <c r="P25" s="110">
        <v>70</v>
      </c>
      <c r="Q25" s="110" t="s">
        <v>67</v>
      </c>
      <c r="R25" s="35" t="s">
        <v>64</v>
      </c>
      <c r="S25" s="89">
        <v>80</v>
      </c>
    </row>
    <row r="26" s="2" customFormat="1" ht="39.95" customHeight="1" spans="2:19">
      <c r="B26" s="7"/>
      <c r="C26" s="14"/>
      <c r="D26" s="22"/>
      <c r="E26" s="41" t="s">
        <v>68</v>
      </c>
      <c r="F26" s="41">
        <v>15</v>
      </c>
      <c r="G26" s="53" t="s">
        <v>69</v>
      </c>
      <c r="H26" s="47">
        <v>4</v>
      </c>
      <c r="I26" s="47">
        <v>3</v>
      </c>
      <c r="J26" s="76">
        <f t="shared" si="0"/>
        <v>10.5</v>
      </c>
      <c r="K26" s="6"/>
      <c r="L26" s="10"/>
      <c r="M26" s="102"/>
      <c r="N26" s="6"/>
      <c r="O26" s="109" t="s">
        <v>58</v>
      </c>
      <c r="P26" s="110">
        <v>60</v>
      </c>
      <c r="Q26" s="110" t="s">
        <v>70</v>
      </c>
      <c r="R26" s="35" t="s">
        <v>64</v>
      </c>
      <c r="S26" s="89">
        <v>70</v>
      </c>
    </row>
    <row r="27" s="2" customFormat="1" ht="39.95" customHeight="1" spans="2:19">
      <c r="B27" s="7"/>
      <c r="C27" s="14"/>
      <c r="D27" s="20"/>
      <c r="E27" s="49" t="s">
        <v>71</v>
      </c>
      <c r="F27" s="49">
        <v>10</v>
      </c>
      <c r="G27" s="54" t="s">
        <v>72</v>
      </c>
      <c r="H27" s="51">
        <v>5</v>
      </c>
      <c r="I27" s="51">
        <v>4</v>
      </c>
      <c r="J27" s="77">
        <f t="shared" si="0"/>
        <v>9</v>
      </c>
      <c r="K27" s="6"/>
      <c r="L27" s="10"/>
      <c r="M27" s="102"/>
      <c r="N27" s="6"/>
      <c r="O27" s="111" t="s">
        <v>58</v>
      </c>
      <c r="P27" s="112">
        <v>0</v>
      </c>
      <c r="Q27" s="112" t="s">
        <v>23</v>
      </c>
      <c r="R27" s="38" t="s">
        <v>64</v>
      </c>
      <c r="S27" s="92">
        <v>60</v>
      </c>
    </row>
    <row r="28" s="2" customFormat="1" ht="39.95" customHeight="1" spans="2:14">
      <c r="B28" s="7"/>
      <c r="C28" s="14"/>
      <c r="D28" s="20"/>
      <c r="E28" s="49" t="s">
        <v>73</v>
      </c>
      <c r="F28" s="49">
        <v>5</v>
      </c>
      <c r="G28" s="54" t="s">
        <v>74</v>
      </c>
      <c r="H28" s="51">
        <v>5</v>
      </c>
      <c r="I28" s="51">
        <v>5</v>
      </c>
      <c r="J28" s="77">
        <f t="shared" si="0"/>
        <v>5</v>
      </c>
      <c r="K28" s="6"/>
      <c r="L28" s="10"/>
      <c r="M28" s="102"/>
      <c r="N28" s="6"/>
    </row>
    <row r="29" s="2" customFormat="1" ht="39.95" customHeight="1" spans="2:14">
      <c r="B29" s="7"/>
      <c r="C29" s="14"/>
      <c r="D29" s="23"/>
      <c r="E29" s="56" t="s">
        <v>75</v>
      </c>
      <c r="F29" s="56">
        <v>5</v>
      </c>
      <c r="G29" s="57" t="s">
        <v>76</v>
      </c>
      <c r="H29" s="58">
        <v>5</v>
      </c>
      <c r="I29" s="58">
        <v>5</v>
      </c>
      <c r="J29" s="79">
        <f t="shared" si="0"/>
        <v>5</v>
      </c>
      <c r="K29" s="6"/>
      <c r="L29" s="10"/>
      <c r="M29" s="102"/>
      <c r="N29" s="6"/>
    </row>
    <row r="30" s="2" customFormat="1" ht="39.95" customHeight="1" spans="2:14">
      <c r="B30" s="7"/>
      <c r="C30" s="4"/>
      <c r="D30" s="3"/>
      <c r="E30" s="59" t="s">
        <v>77</v>
      </c>
      <c r="F30" s="60"/>
      <c r="G30" s="61"/>
      <c r="H30" s="62">
        <f>SUBTOTAL(9,$H$9:$H$29)</f>
        <v>78</v>
      </c>
      <c r="I30" s="62">
        <f>SUBTOTAL(9,$I$9:$I$29)</f>
        <v>76</v>
      </c>
      <c r="J30" s="80">
        <f>SUBTOTAL(9,$J$9:$J$29)</f>
        <v>78.8</v>
      </c>
      <c r="K30" s="6"/>
      <c r="L30" s="10"/>
      <c r="M30" s="102"/>
      <c r="N30" s="6"/>
    </row>
    <row r="31" customFormat="1" ht="14" customHeight="1" spans="2:14">
      <c r="B31" s="8"/>
      <c r="C31" s="2"/>
      <c r="D31" s="24"/>
      <c r="E31" s="63"/>
      <c r="F31" s="63"/>
      <c r="G31" s="63"/>
      <c r="H31" s="63"/>
      <c r="I31" s="63"/>
      <c r="J31" s="63"/>
      <c r="K31" s="63"/>
      <c r="L31" s="81"/>
      <c r="M31" s="113"/>
      <c r="N31" s="63"/>
    </row>
    <row r="32" ht="14" customHeight="1" spans="2:14">
      <c r="B32" s="25"/>
      <c r="C32" s="25"/>
      <c r="D32" s="26"/>
      <c r="E32" s="64"/>
      <c r="F32" s="64"/>
      <c r="G32" s="64"/>
      <c r="H32" s="64"/>
      <c r="I32" s="64"/>
      <c r="J32" s="64"/>
      <c r="K32" s="64"/>
      <c r="L32" s="64"/>
      <c r="M32" s="113"/>
      <c r="N32" s="63"/>
    </row>
    <row r="33" s="3" customFormat="1" spans="3:14">
      <c r="C33" s="14"/>
      <c r="G33" s="65"/>
      <c r="H33" s="6"/>
      <c r="I33" s="6"/>
      <c r="J33" s="6"/>
      <c r="K33" s="6"/>
      <c r="L33" s="6"/>
      <c r="M33" s="6"/>
      <c r="N33" s="6"/>
    </row>
    <row r="34" s="3" customFormat="1" spans="3:18">
      <c r="C34" s="14"/>
      <c r="G34" s="65"/>
      <c r="H34" s="6"/>
      <c r="I34" s="6"/>
      <c r="J34" s="6"/>
      <c r="K34" s="6"/>
      <c r="L34" s="6"/>
      <c r="M34" s="6"/>
      <c r="N34" s="6"/>
      <c r="P34" s="6"/>
      <c r="R34" s="65"/>
    </row>
    <row r="35" s="3" customFormat="1" spans="3:18">
      <c r="C35" s="14"/>
      <c r="G35" s="65"/>
      <c r="H35" s="6"/>
      <c r="I35" s="6"/>
      <c r="J35" s="6"/>
      <c r="K35" s="6"/>
      <c r="L35" s="6"/>
      <c r="M35" s="6"/>
      <c r="N35" s="6"/>
      <c r="P35" s="6"/>
      <c r="R35" s="65"/>
    </row>
    <row r="36" s="3" customFormat="1" spans="3:18">
      <c r="C36" s="14"/>
      <c r="G36" s="65"/>
      <c r="H36" s="6"/>
      <c r="I36" s="6"/>
      <c r="J36" s="6"/>
      <c r="K36" s="6"/>
      <c r="L36" s="6"/>
      <c r="M36" s="6"/>
      <c r="N36" s="6"/>
      <c r="P36" s="6"/>
      <c r="R36" s="65"/>
    </row>
    <row r="37" s="3" customFormat="1" spans="3:18">
      <c r="C37" s="14"/>
      <c r="G37" s="65"/>
      <c r="H37" s="6"/>
      <c r="I37" s="6"/>
      <c r="J37" s="6"/>
      <c r="K37" s="6"/>
      <c r="L37" s="6"/>
      <c r="M37" s="6"/>
      <c r="N37" s="6"/>
      <c r="P37" s="6"/>
      <c r="R37" s="65"/>
    </row>
    <row r="38" s="3" customFormat="1" spans="3:18">
      <c r="C38" s="14"/>
      <c r="G38" s="65"/>
      <c r="H38" s="6"/>
      <c r="I38" s="6"/>
      <c r="J38" s="6"/>
      <c r="K38" s="6"/>
      <c r="L38" s="6"/>
      <c r="M38" s="6"/>
      <c r="N38" s="6"/>
      <c r="P38" s="6"/>
      <c r="R38" s="65"/>
    </row>
    <row r="39" s="3" customFormat="1" spans="3:18">
      <c r="C39" s="14"/>
      <c r="G39" s="65"/>
      <c r="H39" s="6"/>
      <c r="I39" s="6"/>
      <c r="J39" s="6"/>
      <c r="K39" s="6"/>
      <c r="L39" s="6"/>
      <c r="M39" s="6"/>
      <c r="N39" s="6"/>
      <c r="P39" s="6"/>
      <c r="R39" s="65"/>
    </row>
    <row r="40" s="3" customFormat="1" spans="3:18">
      <c r="C40" s="14"/>
      <c r="G40" s="65"/>
      <c r="H40" s="6"/>
      <c r="I40" s="6"/>
      <c r="J40" s="6"/>
      <c r="K40" s="6"/>
      <c r="L40" s="6"/>
      <c r="M40" s="6"/>
      <c r="N40" s="6"/>
      <c r="P40" s="6"/>
      <c r="R40" s="65"/>
    </row>
    <row r="41" s="3" customFormat="1" spans="3:18">
      <c r="C41" s="14"/>
      <c r="G41" s="65"/>
      <c r="H41" s="6"/>
      <c r="I41" s="6"/>
      <c r="J41" s="6"/>
      <c r="K41" s="6"/>
      <c r="L41" s="6"/>
      <c r="M41" s="6"/>
      <c r="N41" s="6"/>
      <c r="P41" s="6"/>
      <c r="R41" s="65"/>
    </row>
    <row r="42" s="3" customFormat="1" ht="17" spans="3:18">
      <c r="C42" s="14"/>
      <c r="G42" s="65" t="s">
        <v>78</v>
      </c>
      <c r="H42" s="6"/>
      <c r="I42" s="6"/>
      <c r="J42" s="6"/>
      <c r="K42" s="6"/>
      <c r="L42" s="6"/>
      <c r="M42" s="6"/>
      <c r="N42" s="6"/>
      <c r="P42" s="6"/>
      <c r="R42" s="65"/>
    </row>
    <row r="43" s="3" customFormat="1" spans="3:18">
      <c r="C43" s="14"/>
      <c r="G43" s="65"/>
      <c r="H43" s="6"/>
      <c r="I43" s="6"/>
      <c r="J43" s="6"/>
      <c r="K43" s="6"/>
      <c r="L43" s="6"/>
      <c r="M43" s="6"/>
      <c r="N43" s="6"/>
      <c r="P43" s="6"/>
      <c r="R43" s="65"/>
    </row>
    <row r="44" s="3" customFormat="1" spans="3:18">
      <c r="C44" s="14"/>
      <c r="G44" s="65"/>
      <c r="H44" s="6"/>
      <c r="I44" s="6"/>
      <c r="J44" s="6"/>
      <c r="K44" s="6"/>
      <c r="L44" s="6"/>
      <c r="M44" s="6"/>
      <c r="N44" s="6"/>
      <c r="P44" s="6"/>
      <c r="R44" s="65"/>
    </row>
    <row r="45" s="3" customFormat="1" spans="3:18">
      <c r="C45" s="14"/>
      <c r="G45" s="65"/>
      <c r="H45" s="6"/>
      <c r="I45" s="6"/>
      <c r="J45" s="6"/>
      <c r="K45" s="6"/>
      <c r="L45" s="6"/>
      <c r="M45" s="6"/>
      <c r="N45" s="6"/>
      <c r="P45" s="6"/>
      <c r="R45" s="65"/>
    </row>
    <row r="46" s="3" customFormat="1" spans="3:18">
      <c r="C46" s="14"/>
      <c r="G46" s="65"/>
      <c r="H46" s="6"/>
      <c r="I46" s="6"/>
      <c r="J46" s="6"/>
      <c r="K46" s="6"/>
      <c r="L46" s="6"/>
      <c r="M46" s="6"/>
      <c r="N46" s="6"/>
      <c r="P46" s="6"/>
      <c r="R46" s="65"/>
    </row>
    <row r="47" s="3" customFormat="1" spans="3:18">
      <c r="C47" s="14"/>
      <c r="G47" s="65"/>
      <c r="H47" s="6"/>
      <c r="I47" s="6"/>
      <c r="J47" s="6"/>
      <c r="K47" s="6"/>
      <c r="L47" s="6"/>
      <c r="M47" s="6"/>
      <c r="N47" s="6"/>
      <c r="P47" s="6"/>
      <c r="R47" s="65"/>
    </row>
    <row r="48" s="3" customFormat="1" spans="3:18">
      <c r="C48" s="14"/>
      <c r="G48" s="65"/>
      <c r="H48" s="6"/>
      <c r="I48" s="6"/>
      <c r="J48" s="6"/>
      <c r="K48" s="6"/>
      <c r="L48" s="6"/>
      <c r="M48" s="6"/>
      <c r="N48" s="6"/>
      <c r="P48" s="6"/>
      <c r="R48" s="65"/>
    </row>
    <row r="49" s="3" customFormat="1" spans="3:18">
      <c r="C49" s="14"/>
      <c r="G49" s="65"/>
      <c r="H49" s="6"/>
      <c r="I49" s="6"/>
      <c r="J49" s="6"/>
      <c r="K49" s="6"/>
      <c r="L49" s="6"/>
      <c r="M49" s="6"/>
      <c r="N49" s="6"/>
      <c r="P49" s="6"/>
      <c r="R49" s="65"/>
    </row>
    <row r="50" s="3" customFormat="1" spans="3:18">
      <c r="C50" s="14"/>
      <c r="G50" s="65"/>
      <c r="H50" s="6"/>
      <c r="I50" s="6"/>
      <c r="J50" s="6"/>
      <c r="K50" s="6"/>
      <c r="L50" s="6"/>
      <c r="M50" s="6"/>
      <c r="N50" s="6"/>
      <c r="P50" s="6"/>
      <c r="R50" s="65"/>
    </row>
    <row r="51" s="3" customFormat="1" spans="3:18">
      <c r="C51" s="14"/>
      <c r="G51" s="65"/>
      <c r="H51" s="6"/>
      <c r="I51" s="6"/>
      <c r="J51" s="6"/>
      <c r="K51" s="6"/>
      <c r="L51" s="6"/>
      <c r="M51" s="6"/>
      <c r="N51" s="6"/>
      <c r="P51" s="6"/>
      <c r="R51" s="65"/>
    </row>
    <row r="52" s="3" customFormat="1" spans="3:18">
      <c r="C52" s="14"/>
      <c r="G52" s="65"/>
      <c r="H52" s="6"/>
      <c r="I52" s="6"/>
      <c r="J52" s="6"/>
      <c r="K52" s="6"/>
      <c r="L52" s="6"/>
      <c r="M52" s="6"/>
      <c r="N52" s="6"/>
      <c r="P52" s="6"/>
      <c r="R52" s="65"/>
    </row>
    <row r="53" s="3" customFormat="1" spans="3:18">
      <c r="C53" s="14"/>
      <c r="G53" s="65"/>
      <c r="H53" s="6"/>
      <c r="I53" s="6"/>
      <c r="J53" s="6"/>
      <c r="K53" s="6"/>
      <c r="L53" s="6"/>
      <c r="M53" s="6"/>
      <c r="N53" s="6"/>
      <c r="P53" s="6"/>
      <c r="R53" s="65"/>
    </row>
    <row r="54" s="3" customFormat="1" spans="3:18">
      <c r="C54" s="14"/>
      <c r="G54" s="65"/>
      <c r="H54" s="6"/>
      <c r="I54" s="6"/>
      <c r="J54" s="6"/>
      <c r="K54" s="6"/>
      <c r="L54" s="6"/>
      <c r="M54" s="6"/>
      <c r="N54" s="6"/>
      <c r="P54" s="6"/>
      <c r="R54" s="65"/>
    </row>
    <row r="55" s="3" customFormat="1" spans="3:18">
      <c r="C55" s="14"/>
      <c r="G55" s="65"/>
      <c r="H55" s="6"/>
      <c r="I55" s="6"/>
      <c r="J55" s="6"/>
      <c r="K55" s="6"/>
      <c r="L55" s="6"/>
      <c r="M55" s="6"/>
      <c r="N55" s="6"/>
      <c r="P55" s="6"/>
      <c r="R55" s="65"/>
    </row>
    <row r="56" s="3" customFormat="1" spans="3:18">
      <c r="C56" s="14"/>
      <c r="G56" s="65"/>
      <c r="H56" s="6"/>
      <c r="I56" s="6"/>
      <c r="J56" s="6"/>
      <c r="K56" s="6"/>
      <c r="L56" s="6"/>
      <c r="M56" s="6"/>
      <c r="N56" s="6"/>
      <c r="P56" s="6"/>
      <c r="R56" s="65"/>
    </row>
    <row r="57" s="3" customFormat="1" spans="3:18">
      <c r="C57" s="14"/>
      <c r="G57" s="65"/>
      <c r="H57" s="6"/>
      <c r="I57" s="6"/>
      <c r="J57" s="6"/>
      <c r="K57" s="6"/>
      <c r="L57" s="6"/>
      <c r="M57" s="6"/>
      <c r="N57" s="6"/>
      <c r="P57" s="6"/>
      <c r="R57" s="65"/>
    </row>
    <row r="58" s="3" customFormat="1" spans="3:18">
      <c r="C58" s="14"/>
      <c r="G58" s="65"/>
      <c r="H58" s="6"/>
      <c r="I58" s="6"/>
      <c r="J58" s="6"/>
      <c r="K58" s="6"/>
      <c r="L58" s="6"/>
      <c r="M58" s="6"/>
      <c r="N58" s="6"/>
      <c r="P58" s="6"/>
      <c r="R58" s="65"/>
    </row>
    <row r="59" s="3" customFormat="1" spans="3:18">
      <c r="C59" s="14"/>
      <c r="G59" s="65"/>
      <c r="H59" s="6"/>
      <c r="I59" s="6"/>
      <c r="J59" s="6"/>
      <c r="K59" s="6"/>
      <c r="L59" s="6"/>
      <c r="M59" s="6"/>
      <c r="N59" s="6"/>
      <c r="P59" s="6"/>
      <c r="R59" s="65"/>
    </row>
    <row r="60" s="3" customFormat="1" spans="3:18">
      <c r="C60" s="14"/>
      <c r="G60" s="65"/>
      <c r="H60" s="6"/>
      <c r="I60" s="6"/>
      <c r="J60" s="6"/>
      <c r="K60" s="6"/>
      <c r="L60" s="6"/>
      <c r="M60" s="6"/>
      <c r="N60" s="6"/>
      <c r="P60" s="6"/>
      <c r="R60" s="65"/>
    </row>
    <row r="61" s="3" customFormat="1" spans="3:18">
      <c r="C61" s="14"/>
      <c r="G61" s="65"/>
      <c r="H61" s="6"/>
      <c r="I61" s="6"/>
      <c r="J61" s="6"/>
      <c r="K61" s="6"/>
      <c r="L61" s="6"/>
      <c r="M61" s="6"/>
      <c r="N61" s="6"/>
      <c r="P61" s="6"/>
      <c r="R61" s="65"/>
    </row>
    <row r="62" s="3" customFormat="1" spans="3:18">
      <c r="C62" s="14"/>
      <c r="G62" s="65"/>
      <c r="H62" s="6"/>
      <c r="I62" s="6"/>
      <c r="J62" s="6"/>
      <c r="K62" s="6"/>
      <c r="L62" s="6"/>
      <c r="M62" s="6"/>
      <c r="N62" s="6"/>
      <c r="P62" s="6"/>
      <c r="R62" s="65"/>
    </row>
    <row r="63" s="3" customFormat="1" spans="3:18">
      <c r="C63" s="14"/>
      <c r="G63" s="65"/>
      <c r="H63" s="6"/>
      <c r="I63" s="6"/>
      <c r="J63" s="6"/>
      <c r="K63" s="6"/>
      <c r="L63" s="6"/>
      <c r="M63" s="6"/>
      <c r="N63" s="6"/>
      <c r="P63" s="6"/>
      <c r="R63" s="65"/>
    </row>
    <row r="64" s="3" customFormat="1" spans="3:18">
      <c r="C64" s="14"/>
      <c r="G64" s="65"/>
      <c r="H64" s="6"/>
      <c r="I64" s="6"/>
      <c r="J64" s="6"/>
      <c r="K64" s="6"/>
      <c r="L64" s="6"/>
      <c r="M64" s="6"/>
      <c r="N64" s="6"/>
      <c r="P64" s="6"/>
      <c r="R64" s="65"/>
    </row>
    <row r="65" s="3" customFormat="1" spans="3:18">
      <c r="C65" s="14"/>
      <c r="G65" s="65"/>
      <c r="H65" s="6"/>
      <c r="I65" s="6"/>
      <c r="J65" s="6"/>
      <c r="K65" s="6"/>
      <c r="L65" s="6"/>
      <c r="M65" s="6"/>
      <c r="N65" s="6"/>
      <c r="P65" s="6"/>
      <c r="R65" s="65"/>
    </row>
    <row r="66" s="3" customFormat="1" spans="3:18">
      <c r="C66" s="14"/>
      <c r="G66" s="65"/>
      <c r="H66" s="6"/>
      <c r="I66" s="6"/>
      <c r="J66" s="6"/>
      <c r="K66" s="6"/>
      <c r="L66" s="6"/>
      <c r="M66" s="6"/>
      <c r="N66" s="6"/>
      <c r="P66" s="6"/>
      <c r="R66" s="65"/>
    </row>
    <row r="67" s="3" customFormat="1" spans="3:18">
      <c r="C67" s="14"/>
      <c r="G67" s="65"/>
      <c r="H67" s="6"/>
      <c r="I67" s="6"/>
      <c r="J67" s="6"/>
      <c r="K67" s="6"/>
      <c r="L67" s="6"/>
      <c r="M67" s="6"/>
      <c r="N67" s="6"/>
      <c r="P67" s="6"/>
      <c r="R67" s="65"/>
    </row>
    <row r="68" s="3" customFormat="1" spans="3:18">
      <c r="C68" s="14"/>
      <c r="G68" s="65"/>
      <c r="H68" s="6"/>
      <c r="I68" s="6"/>
      <c r="J68" s="6"/>
      <c r="K68" s="6"/>
      <c r="L68" s="6"/>
      <c r="M68" s="6"/>
      <c r="N68" s="6"/>
      <c r="P68" s="6"/>
      <c r="R68" s="65"/>
    </row>
    <row r="69" s="3" customFormat="1" spans="3:18">
      <c r="C69" s="14"/>
      <c r="G69" s="65"/>
      <c r="H69" s="6"/>
      <c r="I69" s="6"/>
      <c r="J69" s="6"/>
      <c r="K69" s="6"/>
      <c r="L69" s="6"/>
      <c r="M69" s="6"/>
      <c r="N69" s="6"/>
      <c r="P69" s="6"/>
      <c r="R69" s="65"/>
    </row>
    <row r="70" s="3" customFormat="1" spans="3:18">
      <c r="C70" s="14"/>
      <c r="G70" s="65"/>
      <c r="H70" s="6"/>
      <c r="I70" s="6"/>
      <c r="J70" s="6"/>
      <c r="K70" s="6"/>
      <c r="L70" s="6"/>
      <c r="M70" s="6"/>
      <c r="N70" s="6"/>
      <c r="P70" s="6"/>
      <c r="R70" s="65"/>
    </row>
    <row r="71" s="3" customFormat="1" spans="3:18">
      <c r="C71" s="14"/>
      <c r="G71" s="65"/>
      <c r="H71" s="6"/>
      <c r="I71" s="6"/>
      <c r="J71" s="6"/>
      <c r="K71" s="6"/>
      <c r="L71" s="6"/>
      <c r="M71" s="6"/>
      <c r="N71" s="6"/>
      <c r="P71" s="6"/>
      <c r="R71" s="65"/>
    </row>
    <row r="72" s="3" customFormat="1" spans="3:18">
      <c r="C72" s="14"/>
      <c r="G72" s="65"/>
      <c r="H72" s="6"/>
      <c r="I72" s="6"/>
      <c r="J72" s="6"/>
      <c r="K72" s="6"/>
      <c r="L72" s="6"/>
      <c r="M72" s="6"/>
      <c r="N72" s="6"/>
      <c r="P72" s="6"/>
      <c r="R72" s="65"/>
    </row>
    <row r="73" s="3" customFormat="1" spans="3:18">
      <c r="C73" s="14"/>
      <c r="G73" s="65"/>
      <c r="H73" s="6"/>
      <c r="I73" s="6"/>
      <c r="J73" s="6"/>
      <c r="K73" s="6"/>
      <c r="L73" s="6"/>
      <c r="M73" s="6"/>
      <c r="N73" s="6"/>
      <c r="P73" s="6"/>
      <c r="R73" s="65"/>
    </row>
    <row r="74" s="3" customFormat="1" spans="3:18">
      <c r="C74" s="14"/>
      <c r="G74" s="65"/>
      <c r="H74" s="6"/>
      <c r="I74" s="6"/>
      <c r="J74" s="6"/>
      <c r="K74" s="6"/>
      <c r="L74" s="6"/>
      <c r="M74" s="6"/>
      <c r="N74" s="6"/>
      <c r="P74" s="6"/>
      <c r="R74" s="65"/>
    </row>
    <row r="75" s="3" customFormat="1" spans="3:18">
      <c r="C75" s="14"/>
      <c r="G75" s="65"/>
      <c r="H75" s="6"/>
      <c r="I75" s="6"/>
      <c r="J75" s="6"/>
      <c r="K75" s="6"/>
      <c r="L75" s="6"/>
      <c r="M75" s="6"/>
      <c r="N75" s="6"/>
      <c r="P75" s="6"/>
      <c r="R75" s="65"/>
    </row>
    <row r="76" s="3" customFormat="1" spans="3:18">
      <c r="C76" s="14"/>
      <c r="G76" s="65"/>
      <c r="H76" s="6"/>
      <c r="I76" s="6"/>
      <c r="J76" s="6"/>
      <c r="K76" s="6"/>
      <c r="L76" s="6"/>
      <c r="M76" s="6"/>
      <c r="N76" s="6"/>
      <c r="P76" s="6"/>
      <c r="R76" s="65"/>
    </row>
    <row r="77" s="3" customFormat="1" spans="3:18">
      <c r="C77" s="14"/>
      <c r="G77" s="65"/>
      <c r="H77" s="6"/>
      <c r="I77" s="6"/>
      <c r="J77" s="6"/>
      <c r="K77" s="6"/>
      <c r="L77" s="6"/>
      <c r="M77" s="6"/>
      <c r="N77" s="6"/>
      <c r="P77" s="6"/>
      <c r="R77" s="65"/>
    </row>
    <row r="78" s="3" customFormat="1" spans="3:18">
      <c r="C78" s="14"/>
      <c r="G78" s="65"/>
      <c r="H78" s="6"/>
      <c r="I78" s="6"/>
      <c r="J78" s="6"/>
      <c r="K78" s="6"/>
      <c r="L78" s="6"/>
      <c r="M78" s="6"/>
      <c r="N78" s="6"/>
      <c r="P78" s="6"/>
      <c r="R78" s="65"/>
    </row>
    <row r="79" s="3" customFormat="1" spans="3:18">
      <c r="C79" s="14"/>
      <c r="G79" s="65"/>
      <c r="H79" s="6"/>
      <c r="I79" s="6"/>
      <c r="J79" s="6"/>
      <c r="K79" s="6"/>
      <c r="L79" s="6"/>
      <c r="M79" s="6"/>
      <c r="N79" s="6"/>
      <c r="P79" s="6"/>
      <c r="R79" s="65"/>
    </row>
    <row r="80" s="3" customFormat="1" spans="3:18">
      <c r="C80" s="14"/>
      <c r="G80" s="65"/>
      <c r="H80" s="6"/>
      <c r="I80" s="6"/>
      <c r="J80" s="6"/>
      <c r="K80" s="6"/>
      <c r="L80" s="6"/>
      <c r="M80" s="6"/>
      <c r="N80" s="6"/>
      <c r="P80" s="6"/>
      <c r="R80" s="65"/>
    </row>
    <row r="81" s="3" customFormat="1" spans="3:18">
      <c r="C81" s="14"/>
      <c r="G81" s="65"/>
      <c r="H81" s="6"/>
      <c r="I81" s="6"/>
      <c r="J81" s="6"/>
      <c r="K81" s="6"/>
      <c r="L81" s="6"/>
      <c r="M81" s="6"/>
      <c r="N81" s="6"/>
      <c r="P81" s="6"/>
      <c r="R81" s="65"/>
    </row>
    <row r="82" s="3" customFormat="1" spans="3:18">
      <c r="C82" s="14"/>
      <c r="G82" s="65"/>
      <c r="H82" s="6"/>
      <c r="I82" s="6"/>
      <c r="J82" s="6"/>
      <c r="K82" s="6"/>
      <c r="L82" s="6"/>
      <c r="M82" s="6"/>
      <c r="N82" s="6"/>
      <c r="P82" s="6"/>
      <c r="R82" s="65"/>
    </row>
    <row r="83" s="3" customFormat="1" spans="3:18">
      <c r="C83" s="14"/>
      <c r="G83" s="65"/>
      <c r="H83" s="6"/>
      <c r="I83" s="6"/>
      <c r="J83" s="6"/>
      <c r="K83" s="6"/>
      <c r="L83" s="6"/>
      <c r="M83" s="6"/>
      <c r="N83" s="6"/>
      <c r="P83" s="6"/>
      <c r="R83" s="65"/>
    </row>
    <row r="84" s="3" customFormat="1" spans="3:18">
      <c r="C84" s="14"/>
      <c r="G84" s="65"/>
      <c r="H84" s="6"/>
      <c r="I84" s="6"/>
      <c r="J84" s="6"/>
      <c r="K84" s="6"/>
      <c r="L84" s="6"/>
      <c r="M84" s="6"/>
      <c r="N84" s="6"/>
      <c r="P84" s="6"/>
      <c r="R84" s="65"/>
    </row>
    <row r="85" s="3" customFormat="1" spans="3:18">
      <c r="C85" s="14"/>
      <c r="G85" s="65"/>
      <c r="H85" s="6"/>
      <c r="I85" s="6"/>
      <c r="J85" s="6"/>
      <c r="K85" s="6"/>
      <c r="L85" s="6"/>
      <c r="M85" s="6"/>
      <c r="N85" s="6"/>
      <c r="P85" s="6"/>
      <c r="R85" s="65"/>
    </row>
    <row r="86" s="3" customFormat="1" spans="3:18">
      <c r="C86" s="14"/>
      <c r="G86" s="65"/>
      <c r="H86" s="6"/>
      <c r="I86" s="6"/>
      <c r="J86" s="6"/>
      <c r="K86" s="6"/>
      <c r="L86" s="6"/>
      <c r="M86" s="6"/>
      <c r="N86" s="6"/>
      <c r="P86" s="6"/>
      <c r="R86" s="65"/>
    </row>
    <row r="87" s="3" customFormat="1" spans="3:18">
      <c r="C87" s="14"/>
      <c r="G87" s="65"/>
      <c r="H87" s="6"/>
      <c r="I87" s="6"/>
      <c r="J87" s="6"/>
      <c r="K87" s="6"/>
      <c r="L87" s="6"/>
      <c r="M87" s="6"/>
      <c r="N87" s="6"/>
      <c r="P87" s="6"/>
      <c r="R87" s="65"/>
    </row>
    <row r="88" s="3" customFormat="1" spans="3:18">
      <c r="C88" s="14"/>
      <c r="G88" s="65"/>
      <c r="H88" s="6"/>
      <c r="I88" s="6"/>
      <c r="J88" s="6"/>
      <c r="K88" s="6"/>
      <c r="L88" s="6"/>
      <c r="M88" s="6"/>
      <c r="N88" s="6"/>
      <c r="P88" s="6"/>
      <c r="R88" s="65"/>
    </row>
    <row r="89" s="3" customFormat="1" spans="3:18">
      <c r="C89" s="14"/>
      <c r="G89" s="65"/>
      <c r="H89" s="6"/>
      <c r="I89" s="6"/>
      <c r="J89" s="6"/>
      <c r="K89" s="6"/>
      <c r="L89" s="6"/>
      <c r="M89" s="6"/>
      <c r="N89" s="6"/>
      <c r="P89" s="6"/>
      <c r="R89" s="65"/>
    </row>
    <row r="90" s="3" customFormat="1" spans="3:18">
      <c r="C90" s="14"/>
      <c r="G90" s="65"/>
      <c r="H90" s="6"/>
      <c r="I90" s="6"/>
      <c r="J90" s="6"/>
      <c r="K90" s="6"/>
      <c r="L90" s="6"/>
      <c r="M90" s="6"/>
      <c r="N90" s="6"/>
      <c r="P90" s="6"/>
      <c r="R90" s="65"/>
    </row>
    <row r="91" s="3" customFormat="1" spans="3:18">
      <c r="C91" s="14"/>
      <c r="G91" s="65"/>
      <c r="H91" s="6"/>
      <c r="I91" s="6"/>
      <c r="J91" s="6"/>
      <c r="K91" s="6"/>
      <c r="L91" s="6"/>
      <c r="M91" s="6"/>
      <c r="N91" s="6"/>
      <c r="P91" s="6"/>
      <c r="R91" s="65"/>
    </row>
    <row r="92" s="3" customFormat="1" spans="3:18">
      <c r="C92" s="14"/>
      <c r="G92" s="65"/>
      <c r="H92" s="6"/>
      <c r="I92" s="6"/>
      <c r="J92" s="6"/>
      <c r="K92" s="6"/>
      <c r="L92" s="6"/>
      <c r="M92" s="6"/>
      <c r="N92" s="6"/>
      <c r="P92" s="6"/>
      <c r="R92" s="65"/>
    </row>
    <row r="93" s="3" customFormat="1" spans="3:18">
      <c r="C93" s="14"/>
      <c r="G93" s="65"/>
      <c r="H93" s="6"/>
      <c r="I93" s="6"/>
      <c r="J93" s="6"/>
      <c r="K93" s="6"/>
      <c r="L93" s="6"/>
      <c r="M93" s="6"/>
      <c r="N93" s="6"/>
      <c r="P93" s="6"/>
      <c r="R93" s="65"/>
    </row>
    <row r="94" s="3" customFormat="1" spans="3:18">
      <c r="C94" s="14"/>
      <c r="G94" s="65"/>
      <c r="H94" s="6"/>
      <c r="I94" s="6"/>
      <c r="J94" s="6"/>
      <c r="K94" s="6"/>
      <c r="L94" s="6"/>
      <c r="M94" s="6"/>
      <c r="N94" s="6"/>
      <c r="P94" s="6"/>
      <c r="R94" s="65"/>
    </row>
    <row r="95" s="3" customFormat="1" spans="3:18">
      <c r="C95" s="14"/>
      <c r="G95" s="65"/>
      <c r="H95" s="6"/>
      <c r="I95" s="6"/>
      <c r="J95" s="6"/>
      <c r="K95" s="6"/>
      <c r="L95" s="6"/>
      <c r="M95" s="6"/>
      <c r="N95" s="6"/>
      <c r="P95" s="6"/>
      <c r="R95" s="65"/>
    </row>
    <row r="96" s="3" customFormat="1" spans="3:18">
      <c r="C96" s="14"/>
      <c r="G96" s="65"/>
      <c r="H96" s="6"/>
      <c r="I96" s="6"/>
      <c r="J96" s="6"/>
      <c r="K96" s="6"/>
      <c r="L96" s="6"/>
      <c r="M96" s="6"/>
      <c r="N96" s="6"/>
      <c r="P96" s="6"/>
      <c r="R96" s="65"/>
    </row>
    <row r="97" s="3" customFormat="1" spans="3:18">
      <c r="C97" s="14"/>
      <c r="G97" s="65"/>
      <c r="H97" s="6"/>
      <c r="I97" s="6"/>
      <c r="J97" s="6"/>
      <c r="K97" s="6"/>
      <c r="L97" s="6"/>
      <c r="M97" s="6"/>
      <c r="N97" s="6"/>
      <c r="P97" s="6"/>
      <c r="R97" s="65"/>
    </row>
    <row r="98" s="3" customFormat="1" spans="3:18">
      <c r="C98" s="14"/>
      <c r="G98" s="65"/>
      <c r="H98" s="6"/>
      <c r="I98" s="6"/>
      <c r="J98" s="6"/>
      <c r="K98" s="6"/>
      <c r="L98" s="6"/>
      <c r="M98" s="6"/>
      <c r="N98" s="6"/>
      <c r="P98" s="6"/>
      <c r="R98" s="65"/>
    </row>
    <row r="99" s="3" customFormat="1" spans="3:18">
      <c r="C99" s="14"/>
      <c r="G99" s="65"/>
      <c r="H99" s="6"/>
      <c r="I99" s="6"/>
      <c r="J99" s="6"/>
      <c r="K99" s="6"/>
      <c r="L99" s="6"/>
      <c r="M99" s="6"/>
      <c r="N99" s="6"/>
      <c r="P99" s="6"/>
      <c r="R99" s="65"/>
    </row>
    <row r="100" s="3" customFormat="1" spans="3:18">
      <c r="C100" s="14"/>
      <c r="G100" s="65"/>
      <c r="H100" s="6"/>
      <c r="I100" s="6"/>
      <c r="J100" s="6"/>
      <c r="K100" s="6"/>
      <c r="L100" s="6"/>
      <c r="M100" s="6"/>
      <c r="N100" s="6"/>
      <c r="P100" s="6"/>
      <c r="R100" s="65"/>
    </row>
    <row r="101" s="3" customFormat="1" spans="3:18">
      <c r="C101" s="14"/>
      <c r="G101" s="65"/>
      <c r="H101" s="6"/>
      <c r="I101" s="6"/>
      <c r="J101" s="6"/>
      <c r="K101" s="6"/>
      <c r="L101" s="6"/>
      <c r="M101" s="6"/>
      <c r="N101" s="6"/>
      <c r="P101" s="6"/>
      <c r="R101" s="65"/>
    </row>
    <row r="102" s="3" customFormat="1" spans="3:18">
      <c r="C102" s="14"/>
      <c r="G102" s="65"/>
      <c r="H102" s="6"/>
      <c r="I102" s="6"/>
      <c r="J102" s="6"/>
      <c r="K102" s="6"/>
      <c r="L102" s="6"/>
      <c r="M102" s="6"/>
      <c r="N102" s="6"/>
      <c r="P102" s="6"/>
      <c r="R102" s="65"/>
    </row>
    <row r="103" s="3" customFormat="1" spans="3:18">
      <c r="C103" s="14"/>
      <c r="G103" s="65"/>
      <c r="H103" s="6"/>
      <c r="I103" s="6"/>
      <c r="J103" s="6"/>
      <c r="K103" s="6"/>
      <c r="L103" s="6"/>
      <c r="M103" s="6"/>
      <c r="N103" s="6"/>
      <c r="P103" s="6"/>
      <c r="R103" s="65"/>
    </row>
    <row r="104" s="3" customFormat="1" spans="3:18">
      <c r="C104" s="14"/>
      <c r="G104" s="65"/>
      <c r="H104" s="6"/>
      <c r="I104" s="6"/>
      <c r="J104" s="6"/>
      <c r="K104" s="6"/>
      <c r="L104" s="6"/>
      <c r="M104" s="6"/>
      <c r="N104" s="6"/>
      <c r="P104" s="6"/>
      <c r="R104" s="65"/>
    </row>
    <row r="105" s="3" customFormat="1" spans="3:18">
      <c r="C105" s="14"/>
      <c r="G105" s="65"/>
      <c r="H105" s="6"/>
      <c r="I105" s="6"/>
      <c r="J105" s="6"/>
      <c r="K105" s="6"/>
      <c r="L105" s="6"/>
      <c r="M105" s="6"/>
      <c r="N105" s="6"/>
      <c r="P105" s="6"/>
      <c r="R105" s="65"/>
    </row>
    <row r="106" s="3" customFormat="1" spans="3:18">
      <c r="C106" s="14"/>
      <c r="G106" s="65"/>
      <c r="H106" s="6"/>
      <c r="I106" s="6"/>
      <c r="J106" s="6"/>
      <c r="K106" s="6"/>
      <c r="L106" s="6"/>
      <c r="M106" s="6"/>
      <c r="N106" s="6"/>
      <c r="P106" s="6"/>
      <c r="R106" s="65"/>
    </row>
    <row r="107" s="3" customFormat="1" spans="3:18">
      <c r="C107" s="14"/>
      <c r="G107" s="65"/>
      <c r="H107" s="6"/>
      <c r="I107" s="6"/>
      <c r="J107" s="6"/>
      <c r="K107" s="6"/>
      <c r="L107" s="6"/>
      <c r="M107" s="6"/>
      <c r="N107" s="6"/>
      <c r="P107" s="6"/>
      <c r="R107" s="65"/>
    </row>
    <row r="108" s="3" customFormat="1" spans="3:18">
      <c r="C108" s="14"/>
      <c r="G108" s="65"/>
      <c r="H108" s="6"/>
      <c r="I108" s="6"/>
      <c r="J108" s="6"/>
      <c r="K108" s="6"/>
      <c r="L108" s="6"/>
      <c r="M108" s="6"/>
      <c r="N108" s="6"/>
      <c r="P108" s="6"/>
      <c r="R108" s="65"/>
    </row>
    <row r="109" s="3" customFormat="1" spans="3:18">
      <c r="C109" s="14"/>
      <c r="G109" s="65"/>
      <c r="H109" s="6"/>
      <c r="I109" s="6"/>
      <c r="J109" s="6"/>
      <c r="K109" s="6"/>
      <c r="L109" s="6"/>
      <c r="M109" s="6"/>
      <c r="N109" s="6"/>
      <c r="P109" s="6"/>
      <c r="R109" s="65"/>
    </row>
    <row r="110" s="3" customFormat="1" spans="3:18">
      <c r="C110" s="14"/>
      <c r="G110" s="65"/>
      <c r="H110" s="6"/>
      <c r="I110" s="6"/>
      <c r="J110" s="6"/>
      <c r="K110" s="6"/>
      <c r="L110" s="6"/>
      <c r="M110" s="6"/>
      <c r="N110" s="6"/>
      <c r="P110" s="6"/>
      <c r="R110" s="65"/>
    </row>
    <row r="111" s="3" customFormat="1" spans="3:18">
      <c r="C111" s="14"/>
      <c r="G111" s="65"/>
      <c r="H111" s="6"/>
      <c r="I111" s="6"/>
      <c r="J111" s="6"/>
      <c r="K111" s="6"/>
      <c r="L111" s="6"/>
      <c r="M111" s="6"/>
      <c r="N111" s="6"/>
      <c r="P111" s="6"/>
      <c r="R111" s="65"/>
    </row>
    <row r="112" s="3" customFormat="1" spans="3:18">
      <c r="C112" s="14"/>
      <c r="G112" s="65"/>
      <c r="H112" s="6"/>
      <c r="I112" s="6"/>
      <c r="J112" s="6"/>
      <c r="K112" s="6"/>
      <c r="L112" s="6"/>
      <c r="M112" s="6"/>
      <c r="N112" s="6"/>
      <c r="P112" s="6"/>
      <c r="R112" s="65"/>
    </row>
    <row r="113" s="3" customFormat="1" spans="3:18">
      <c r="C113" s="14"/>
      <c r="G113" s="65"/>
      <c r="H113" s="6"/>
      <c r="I113" s="6"/>
      <c r="J113" s="6"/>
      <c r="K113" s="6"/>
      <c r="L113" s="6"/>
      <c r="M113" s="6"/>
      <c r="N113" s="6"/>
      <c r="P113" s="6"/>
      <c r="R113" s="65"/>
    </row>
    <row r="114" s="3" customFormat="1" spans="3:18">
      <c r="C114" s="14"/>
      <c r="G114" s="65"/>
      <c r="H114" s="6"/>
      <c r="I114" s="6"/>
      <c r="J114" s="6"/>
      <c r="K114" s="6"/>
      <c r="L114" s="6"/>
      <c r="M114" s="6"/>
      <c r="N114" s="6"/>
      <c r="P114" s="6"/>
      <c r="R114" s="65"/>
    </row>
    <row r="115" s="3" customFormat="1" spans="3:18">
      <c r="C115" s="14"/>
      <c r="G115" s="65"/>
      <c r="H115" s="6"/>
      <c r="I115" s="6"/>
      <c r="J115" s="6"/>
      <c r="K115" s="6"/>
      <c r="L115" s="6"/>
      <c r="M115" s="6"/>
      <c r="N115" s="6"/>
      <c r="P115" s="6"/>
      <c r="R115" s="65"/>
    </row>
    <row r="116" s="3" customFormat="1" spans="3:18">
      <c r="C116" s="14"/>
      <c r="G116" s="65"/>
      <c r="H116" s="6"/>
      <c r="I116" s="6"/>
      <c r="J116" s="6"/>
      <c r="K116" s="6"/>
      <c r="L116" s="6"/>
      <c r="M116" s="6"/>
      <c r="N116" s="6"/>
      <c r="P116" s="6"/>
      <c r="R116" s="65"/>
    </row>
    <row r="117" s="3" customFormat="1" spans="3:18">
      <c r="C117" s="14"/>
      <c r="G117" s="65"/>
      <c r="H117" s="6"/>
      <c r="I117" s="6"/>
      <c r="J117" s="6"/>
      <c r="K117" s="6"/>
      <c r="L117" s="6"/>
      <c r="M117" s="6"/>
      <c r="N117" s="6"/>
      <c r="P117" s="6"/>
      <c r="R117" s="65"/>
    </row>
    <row r="118" s="3" customFormat="1" spans="3:18">
      <c r="C118" s="14"/>
      <c r="G118" s="65"/>
      <c r="H118" s="6"/>
      <c r="I118" s="6"/>
      <c r="J118" s="6"/>
      <c r="K118" s="6"/>
      <c r="L118" s="6"/>
      <c r="M118" s="6"/>
      <c r="N118" s="6"/>
      <c r="P118" s="6"/>
      <c r="R118" s="65"/>
    </row>
    <row r="119" s="3" customFormat="1" spans="3:18">
      <c r="C119" s="14"/>
      <c r="G119" s="65"/>
      <c r="H119" s="6"/>
      <c r="I119" s="6"/>
      <c r="J119" s="6"/>
      <c r="K119" s="6"/>
      <c r="L119" s="6"/>
      <c r="M119" s="6"/>
      <c r="N119" s="6"/>
      <c r="P119" s="6"/>
      <c r="R119" s="65"/>
    </row>
    <row r="120" s="3" customFormat="1" spans="3:18">
      <c r="C120" s="14"/>
      <c r="G120" s="65"/>
      <c r="H120" s="6"/>
      <c r="I120" s="6"/>
      <c r="J120" s="6"/>
      <c r="K120" s="6"/>
      <c r="L120" s="6"/>
      <c r="M120" s="6"/>
      <c r="N120" s="6"/>
      <c r="P120" s="6"/>
      <c r="R120" s="65"/>
    </row>
    <row r="121" s="3" customFormat="1" spans="3:18">
      <c r="C121" s="14"/>
      <c r="G121" s="65"/>
      <c r="H121" s="6"/>
      <c r="I121" s="6"/>
      <c r="J121" s="6"/>
      <c r="K121" s="6"/>
      <c r="L121" s="6"/>
      <c r="M121" s="6"/>
      <c r="N121" s="6"/>
      <c r="P121" s="6"/>
      <c r="R121" s="65"/>
    </row>
    <row r="122" s="3" customFormat="1" spans="3:18">
      <c r="C122" s="14"/>
      <c r="G122" s="65"/>
      <c r="H122" s="6"/>
      <c r="I122" s="6"/>
      <c r="J122" s="6"/>
      <c r="K122" s="6"/>
      <c r="L122" s="6"/>
      <c r="M122" s="6"/>
      <c r="N122" s="6"/>
      <c r="P122" s="6"/>
      <c r="R122" s="65"/>
    </row>
    <row r="123" s="3" customFormat="1" spans="3:18">
      <c r="C123" s="14"/>
      <c r="G123" s="65"/>
      <c r="H123" s="6"/>
      <c r="I123" s="6"/>
      <c r="J123" s="6"/>
      <c r="K123" s="6"/>
      <c r="L123" s="6"/>
      <c r="M123" s="6"/>
      <c r="N123" s="6"/>
      <c r="P123" s="6"/>
      <c r="R123" s="65"/>
    </row>
    <row r="124" s="3" customFormat="1" spans="3:18">
      <c r="C124" s="14"/>
      <c r="G124" s="65"/>
      <c r="H124" s="6"/>
      <c r="I124" s="6"/>
      <c r="J124" s="6"/>
      <c r="K124" s="6"/>
      <c r="L124" s="6"/>
      <c r="M124" s="6"/>
      <c r="N124" s="6"/>
      <c r="P124" s="6"/>
      <c r="R124" s="65"/>
    </row>
    <row r="125" s="3" customFormat="1" spans="3:18">
      <c r="C125" s="14"/>
      <c r="G125" s="65"/>
      <c r="H125" s="6"/>
      <c r="I125" s="6"/>
      <c r="J125" s="6"/>
      <c r="K125" s="6"/>
      <c r="L125" s="6"/>
      <c r="M125" s="6"/>
      <c r="N125" s="6"/>
      <c r="P125" s="6"/>
      <c r="R125" s="65"/>
    </row>
    <row r="126" s="3" customFormat="1" spans="3:18">
      <c r="C126" s="14"/>
      <c r="G126" s="65"/>
      <c r="H126" s="6"/>
      <c r="I126" s="6"/>
      <c r="J126" s="6"/>
      <c r="K126" s="6"/>
      <c r="L126" s="6"/>
      <c r="M126" s="6"/>
      <c r="N126" s="6"/>
      <c r="P126" s="6"/>
      <c r="R126" s="65"/>
    </row>
    <row r="127" s="3" customFormat="1" spans="3:18">
      <c r="C127" s="14"/>
      <c r="G127" s="65"/>
      <c r="H127" s="6"/>
      <c r="I127" s="6"/>
      <c r="J127" s="6"/>
      <c r="K127" s="6"/>
      <c r="L127" s="6"/>
      <c r="M127" s="6"/>
      <c r="N127" s="6"/>
      <c r="P127" s="6"/>
      <c r="R127" s="65"/>
    </row>
    <row r="128" s="3" customFormat="1" spans="3:18">
      <c r="C128" s="14"/>
      <c r="G128" s="65"/>
      <c r="H128" s="6"/>
      <c r="I128" s="6"/>
      <c r="J128" s="6"/>
      <c r="K128" s="6"/>
      <c r="L128" s="6"/>
      <c r="M128" s="6"/>
      <c r="N128" s="6"/>
      <c r="P128" s="6"/>
      <c r="R128" s="65"/>
    </row>
    <row r="129" s="3" customFormat="1" spans="3:18">
      <c r="C129" s="14"/>
      <c r="G129" s="65"/>
      <c r="H129" s="6"/>
      <c r="I129" s="6"/>
      <c r="J129" s="6"/>
      <c r="K129" s="6"/>
      <c r="L129" s="6"/>
      <c r="M129" s="6"/>
      <c r="N129" s="6"/>
      <c r="P129" s="6"/>
      <c r="R129" s="65"/>
    </row>
    <row r="130" s="3" customFormat="1" spans="3:18">
      <c r="C130" s="14"/>
      <c r="G130" s="65"/>
      <c r="H130" s="6"/>
      <c r="I130" s="6"/>
      <c r="J130" s="6"/>
      <c r="K130" s="6"/>
      <c r="L130" s="6"/>
      <c r="M130" s="6"/>
      <c r="N130" s="6"/>
      <c r="P130" s="6"/>
      <c r="R130" s="65"/>
    </row>
    <row r="131" s="3" customFormat="1" spans="3:18">
      <c r="C131" s="14"/>
      <c r="G131" s="65"/>
      <c r="H131" s="6"/>
      <c r="I131" s="6"/>
      <c r="J131" s="6"/>
      <c r="K131" s="6"/>
      <c r="L131" s="6"/>
      <c r="M131" s="6"/>
      <c r="N131" s="6"/>
      <c r="P131" s="6"/>
      <c r="R131" s="65"/>
    </row>
  </sheetData>
  <sheetProtection password="F4CB" sheet="1" selectLockedCells="1" selectUnlockedCells="1" objects="1"/>
  <mergeCells count="19">
    <mergeCell ref="D3:J3"/>
    <mergeCell ref="I4:J4"/>
    <mergeCell ref="I5:J5"/>
    <mergeCell ref="O10:P10"/>
    <mergeCell ref="O18:S18"/>
    <mergeCell ref="O22:S22"/>
    <mergeCell ref="E30:G30"/>
    <mergeCell ref="D6:D8"/>
    <mergeCell ref="D9:D10"/>
    <mergeCell ref="D11:D16"/>
    <mergeCell ref="D17:D20"/>
    <mergeCell ref="D21:D25"/>
    <mergeCell ref="D26:D29"/>
    <mergeCell ref="E6:E8"/>
    <mergeCell ref="F6:F8"/>
    <mergeCell ref="G6:G8"/>
    <mergeCell ref="H6:H8"/>
    <mergeCell ref="I6:I8"/>
    <mergeCell ref="J6:J8"/>
  </mergeCells>
  <pageMargins left="0.699305555555556" right="0.699305555555556" top="0.75" bottom="0.75" header="0.3" footer="0.3"/>
  <pageSetup paperSize="9" orientation="landscape" horizontalDpi="200" verticalDpi="300"/>
  <headerFooter/>
  <ignoredErrors>
    <ignoredError sqref="J14:J29 H9:J13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。婷</cp:lastModifiedBy>
  <dcterms:created xsi:type="dcterms:W3CDTF">2006-09-14T03:21:00Z</dcterms:created>
  <dcterms:modified xsi:type="dcterms:W3CDTF">2023-01-17T14:27:02Z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>一般员工绩效考核表模板（通用版）.xls</vt:lpwstr>
  </property>
  <property fmtid="{D5CDD505-2E9C-101B-9397-08002B2CF9AE}" pid="3" name="fileid">
    <vt:lpwstr>631463</vt:lpwstr>
  </property>
  <property fmtid="{D5CDD505-2E9C-101B-9397-08002B2CF9AE}" pid="4" name="KSOProductBuildVer">
    <vt:lpwstr>2052-3.9.3.6359</vt:lpwstr>
  </property>
  <property fmtid="{D5CDD505-2E9C-101B-9397-08002B2CF9AE}" pid="5" name="ICV">
    <vt:lpwstr>89A5B15310F4452EB80129DB9E640F69</vt:lpwstr>
  </property>
</Properties>
</file>