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绩效考核表" sheetId="3" r:id="rId1"/>
  </sheets>
  <calcPr calcId="144525" concurrentCalc="0"/>
</workbook>
</file>

<file path=xl/sharedStrings.xml><?xml version="1.0" encoding="utf-8"?>
<sst xmlns="http://schemas.openxmlformats.org/spreadsheetml/2006/main" count="46">
  <si>
    <t>最终</t>
  </si>
  <si>
    <t>得分</t>
  </si>
  <si>
    <t>被考核人</t>
  </si>
  <si>
    <t>个人编号</t>
  </si>
  <si>
    <t>填表日期</t>
  </si>
  <si>
    <t>所在部门</t>
  </si>
  <si>
    <t>岗位</t>
  </si>
  <si>
    <t>入司日期</t>
  </si>
  <si>
    <t>考核标准及分数</t>
  </si>
  <si>
    <t>杰出（6分） 优秀（5分） 良好（4分） 一般（3分） 差（2分） 较差（1分） 极差（0分）</t>
  </si>
  <si>
    <t>考核项目</t>
  </si>
  <si>
    <t>考核得分</t>
  </si>
  <si>
    <t>自我考核</t>
  </si>
  <si>
    <t>直接领导考核</t>
  </si>
  <si>
    <t>分管领导考核</t>
  </si>
  <si>
    <t>权重</t>
  </si>
  <si>
    <t>实际得分</t>
  </si>
  <si>
    <t>个人素质</t>
  </si>
  <si>
    <t>1、品德修养、礼貌礼仪、个人仪表</t>
  </si>
  <si>
    <t>辅助列</t>
  </si>
  <si>
    <t>2、有团队合作意识</t>
  </si>
  <si>
    <t>3、沟通能力和亲和力</t>
  </si>
  <si>
    <t>4、学习、总结能力</t>
  </si>
  <si>
    <t>5、有解决问题的态度和能力</t>
  </si>
  <si>
    <t>6、责任心</t>
  </si>
  <si>
    <t>7、灵活性</t>
  </si>
  <si>
    <t>8、创造性以及潜力</t>
  </si>
  <si>
    <t>9、良好组织能力和协调管理能力</t>
  </si>
  <si>
    <t>10、遵守法律法规以及公司规章制度</t>
  </si>
  <si>
    <t>11、职业操守</t>
  </si>
  <si>
    <t>合  计</t>
  </si>
  <si>
    <t>工作态度</t>
  </si>
  <si>
    <t>1、出勤状况</t>
  </si>
  <si>
    <t>2、对待工作责任心</t>
  </si>
  <si>
    <t>3、对待工作热情度</t>
  </si>
  <si>
    <t>4、能主动完成工作任务</t>
  </si>
  <si>
    <t>5、能寻求更好的方法来完成工作</t>
  </si>
  <si>
    <t>6、团队协作良好</t>
  </si>
  <si>
    <t>7、遵守工作规范</t>
  </si>
  <si>
    <t>合计</t>
  </si>
  <si>
    <t>专业知识</t>
  </si>
  <si>
    <t>1、专业业务知识</t>
  </si>
  <si>
    <t>2、相关专业知识</t>
  </si>
  <si>
    <t>3、外语知识</t>
  </si>
  <si>
    <t>4、计算机应用知识</t>
  </si>
  <si>
    <t>5、积极参加培训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</si>
</sst>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4"/>
      <color theme="1" tint="0.25"/>
      <name val="思源黑体 CN Bold"/>
      <charset val="134"/>
    </font>
    <font>
      <sz val="14"/>
      <color theme="0"/>
      <name val="思源黑体 CN Heavy"/>
      <charset val="134"/>
    </font>
    <font>
      <sz val="18"/>
      <color theme="0"/>
      <name val="思源黑体 CN Heavy"/>
      <charset val="134"/>
    </font>
    <font>
      <sz val="18"/>
      <color theme="1" tint="0.25"/>
      <name val="思源黑体 CN Heavy"/>
      <charset val="134"/>
    </font>
    <font>
      <sz val="16"/>
      <color theme="1" tint="0.25"/>
      <name val="思源黑体 CN Heavy"/>
      <charset val="134"/>
    </font>
    <font>
      <sz val="20"/>
      <color theme="0"/>
      <name val="思源黑体 CN Heavy"/>
      <charset val="134"/>
    </font>
    <font>
      <sz val="20"/>
      <color theme="0"/>
      <name val="思源黑体 CN Bold"/>
      <charset val="134"/>
    </font>
    <font>
      <sz val="16"/>
      <color theme="0"/>
      <name val="思源黑体 CN Heavy"/>
      <charset val="134"/>
    </font>
    <font>
      <sz val="11"/>
      <color theme="0"/>
      <name val="宋体"/>
      <charset val="134"/>
      <scheme val="minor"/>
    </font>
    <font>
      <sz val="26"/>
      <color theme="0"/>
      <name val="思源黑体 CN Heavy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65F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E1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rgb="FF5A65F6"/>
      </left>
      <right style="thin">
        <color theme="0"/>
      </right>
      <top style="medium">
        <color rgb="FF5A65F6"/>
      </top>
      <bottom style="thin">
        <color theme="0"/>
      </bottom>
      <diagonal/>
    </border>
    <border>
      <left/>
      <right/>
      <top style="medium">
        <color rgb="FF5A65F6"/>
      </top>
      <bottom style="thin">
        <color theme="0" tint="-0.25"/>
      </bottom>
      <diagonal/>
    </border>
    <border>
      <left/>
      <right style="thin">
        <color theme="0" tint="-0.25"/>
      </right>
      <top style="medium">
        <color rgb="FF5A65F6"/>
      </top>
      <bottom style="thin">
        <color theme="0" tint="-0.25"/>
      </bottom>
      <diagonal/>
    </border>
    <border>
      <left style="thin">
        <color theme="0" tint="-0.25"/>
      </left>
      <right style="thin">
        <color theme="0"/>
      </right>
      <top style="medium">
        <color rgb="FF5A65F6"/>
      </top>
      <bottom style="thin">
        <color theme="0"/>
      </bottom>
      <diagonal/>
    </border>
    <border>
      <left style="medium">
        <color rgb="FF5A65F6"/>
      </left>
      <right style="thin">
        <color theme="0"/>
      </right>
      <top style="thin">
        <color theme="0"/>
      </top>
      <bottom style="medium">
        <color rgb="FF5A65F6"/>
      </bottom>
      <diagonal/>
    </border>
    <border>
      <left/>
      <right/>
      <top style="thin">
        <color theme="0" tint="-0.25"/>
      </top>
      <bottom style="medium">
        <color rgb="FF5A65F6"/>
      </bottom>
      <diagonal/>
    </border>
    <border>
      <left/>
      <right style="thin">
        <color theme="0" tint="-0.25"/>
      </right>
      <top style="thin">
        <color theme="0" tint="-0.25"/>
      </top>
      <bottom style="medium">
        <color rgb="FF5A65F6"/>
      </bottom>
      <diagonal/>
    </border>
    <border>
      <left style="thin">
        <color theme="0" tint="-0.25"/>
      </left>
      <right style="thin">
        <color theme="0"/>
      </right>
      <top style="thin">
        <color theme="0"/>
      </top>
      <bottom style="medium">
        <color rgb="FF5A65F6"/>
      </bottom>
      <diagonal/>
    </border>
    <border>
      <left style="medium">
        <color rgb="FF5A65F6"/>
      </left>
      <right style="thin">
        <color theme="0" tint="-0.25"/>
      </right>
      <top style="medium">
        <color rgb="FF5A65F6"/>
      </top>
      <bottom/>
      <diagonal/>
    </border>
    <border>
      <left style="thin">
        <color theme="0" tint="-0.25"/>
      </left>
      <right style="thin">
        <color theme="0" tint="-0.25"/>
      </right>
      <top style="medium">
        <color rgb="FF5A65F6"/>
      </top>
      <bottom/>
      <diagonal/>
    </border>
    <border>
      <left style="medium">
        <color rgb="FF5A65F6"/>
      </left>
      <right style="thin">
        <color theme="0"/>
      </right>
      <top style="thin">
        <color rgb="FF5A65F6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5A65F6"/>
      </top>
      <bottom style="thin">
        <color theme="0"/>
      </bottom>
      <diagonal/>
    </border>
    <border>
      <left style="medium">
        <color rgb="FF5A65F6"/>
      </left>
      <right style="thin">
        <color theme="0"/>
      </right>
      <top style="thin">
        <color theme="0"/>
      </top>
      <bottom style="thin">
        <color rgb="FF5A65F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5A65F6"/>
      </bottom>
      <diagonal/>
    </border>
    <border>
      <left style="medium">
        <color rgb="FF5A65F6"/>
      </left>
      <right style="dashed">
        <color theme="0" tint="-0.25"/>
      </right>
      <top/>
      <bottom style="dashed">
        <color theme="0" tint="-0.25"/>
      </bottom>
      <diagonal/>
    </border>
    <border>
      <left style="dashed">
        <color theme="0" tint="-0.25"/>
      </left>
      <right style="dashed">
        <color theme="0" tint="-0.25"/>
      </right>
      <top/>
      <bottom style="dashed">
        <color theme="0" tint="-0.25"/>
      </bottom>
      <diagonal/>
    </border>
    <border>
      <left style="medium">
        <color rgb="FF5A65F6"/>
      </left>
      <right style="dashed">
        <color theme="0" tint="-0.25"/>
      </right>
      <top style="dashed">
        <color theme="0" tint="-0.25"/>
      </top>
      <bottom style="dashed">
        <color theme="0" tint="-0.25"/>
      </bottom>
      <diagonal/>
    </border>
    <border>
      <left style="dashed">
        <color theme="0" tint="-0.25"/>
      </left>
      <right style="dashed">
        <color theme="0" tint="-0.25"/>
      </right>
      <top style="dashed">
        <color theme="0" tint="-0.25"/>
      </top>
      <bottom style="dashed">
        <color theme="0" tint="-0.25"/>
      </bottom>
      <diagonal/>
    </border>
    <border>
      <left style="medium">
        <color rgb="FF5A65F6"/>
      </left>
      <right style="dashed">
        <color theme="0" tint="-0.25"/>
      </right>
      <top style="dashed">
        <color theme="0" tint="-0.25"/>
      </top>
      <bottom style="thin">
        <color rgb="FF5A65F6"/>
      </bottom>
      <diagonal/>
    </border>
    <border>
      <left style="dashed">
        <color theme="0" tint="-0.25"/>
      </left>
      <right style="dashed">
        <color theme="0" tint="-0.25"/>
      </right>
      <top style="dashed">
        <color theme="0" tint="-0.25"/>
      </top>
      <bottom style="thin">
        <color rgb="FF5A65F6"/>
      </bottom>
      <diagonal/>
    </border>
    <border>
      <left/>
      <right style="medium">
        <color rgb="FF5A65F6"/>
      </right>
      <top style="medium">
        <color rgb="FF5A65F6"/>
      </top>
      <bottom style="thin">
        <color theme="0" tint="-0.25"/>
      </bottom>
      <diagonal/>
    </border>
    <border>
      <left/>
      <right style="medium">
        <color rgb="FF5A65F6"/>
      </right>
      <top style="thin">
        <color theme="0" tint="-0.25"/>
      </top>
      <bottom style="medium">
        <color rgb="FF5A65F6"/>
      </bottom>
      <diagonal/>
    </border>
    <border>
      <left style="thin">
        <color theme="0" tint="-0.25"/>
      </left>
      <right style="medium">
        <color rgb="FF5A65F6"/>
      </right>
      <top style="medium">
        <color rgb="FF5A65F6"/>
      </top>
      <bottom/>
      <diagonal/>
    </border>
    <border>
      <left style="thin">
        <color theme="0"/>
      </left>
      <right style="medium">
        <color rgb="FF5A65F6"/>
      </right>
      <top style="thin">
        <color rgb="FF5A65F6"/>
      </top>
      <bottom style="thin">
        <color theme="0"/>
      </bottom>
      <diagonal/>
    </border>
    <border>
      <left style="thin">
        <color theme="0"/>
      </left>
      <right style="medium">
        <color rgb="FF5A65F6"/>
      </right>
      <top style="thin">
        <color theme="0"/>
      </top>
      <bottom style="thin">
        <color rgb="FF5A65F6"/>
      </bottom>
      <diagonal/>
    </border>
    <border>
      <left style="dashed">
        <color theme="0" tint="-0.25"/>
      </left>
      <right style="medium">
        <color rgb="FF5A65F6"/>
      </right>
      <top/>
      <bottom style="dashed">
        <color theme="0" tint="-0.25"/>
      </bottom>
      <diagonal/>
    </border>
    <border>
      <left style="dashed">
        <color theme="0" tint="-0.25"/>
      </left>
      <right style="medium">
        <color rgb="FF5A65F6"/>
      </right>
      <top style="dashed">
        <color theme="0" tint="-0.25"/>
      </top>
      <bottom style="dashed">
        <color theme="0" tint="-0.25"/>
      </bottom>
      <diagonal/>
    </border>
    <border>
      <left style="dashed">
        <color theme="0" tint="-0.25"/>
      </left>
      <right style="medium">
        <color rgb="FF5A65F6"/>
      </right>
      <top style="dashed">
        <color theme="0" tint="-0.25"/>
      </top>
      <bottom style="thin">
        <color rgb="FF5A65F6"/>
      </bottom>
      <diagonal/>
    </border>
    <border>
      <left style="medium">
        <color rgb="FF5A65F6"/>
      </left>
      <right style="medium">
        <color rgb="FF5A65F6"/>
      </right>
      <top style="medium">
        <color rgb="FF5A65F6"/>
      </top>
      <bottom style="thin">
        <color theme="0" tint="-0.25"/>
      </bottom>
      <diagonal/>
    </border>
    <border>
      <left style="medium">
        <color rgb="FF5A65F6"/>
      </left>
      <right style="medium">
        <color rgb="FF5A65F6"/>
      </right>
      <top style="thin">
        <color theme="0" tint="-0.25"/>
      </top>
      <bottom style="thin">
        <color theme="0" tint="-0.25"/>
      </bottom>
      <diagonal/>
    </border>
    <border>
      <left style="medium">
        <color rgb="FF5A65F6"/>
      </left>
      <right style="medium">
        <color rgb="FF5A65F6"/>
      </right>
      <top style="thin">
        <color theme="0" tint="-0.25"/>
      </top>
      <bottom style="medium">
        <color rgb="FF5A65F6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1" fillId="16" borderId="36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3" fillId="18" borderId="36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8" fillId="0" borderId="3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6" fillId="32" borderId="38" applyNumberFormat="0" applyAlignment="0" applyProtection="0">
      <alignment vertical="center"/>
    </xf>
    <xf numFmtId="0" fontId="22" fillId="18" borderId="37" applyNumberFormat="0" applyAlignment="0" applyProtection="0">
      <alignment vertical="center"/>
    </xf>
    <xf numFmtId="0" fontId="19" fillId="0" borderId="3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8" borderId="35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3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33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0" borderId="32" applyNumberFormat="0" applyFill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 inden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textRotation="255"/>
    </xf>
    <xf numFmtId="0" fontId="1" fillId="0" borderId="16" xfId="0" applyFont="1" applyBorder="1" applyAlignment="1">
      <alignment horizontal="left" vertical="center" wrapText="1" indent="1"/>
    </xf>
    <xf numFmtId="0" fontId="4" fillId="0" borderId="17" xfId="0" applyFont="1" applyBorder="1" applyAlignment="1">
      <alignment horizontal="center" vertical="center" textRotation="255"/>
    </xf>
    <xf numFmtId="0" fontId="1" fillId="0" borderId="18" xfId="0" applyFont="1" applyBorder="1" applyAlignment="1">
      <alignment horizontal="left" vertical="center" wrapText="1" indent="1"/>
    </xf>
    <xf numFmtId="0" fontId="4" fillId="0" borderId="19" xfId="0" applyFont="1" applyBorder="1" applyAlignment="1">
      <alignment horizontal="center" vertical="center" textRotation="255"/>
    </xf>
    <xf numFmtId="0" fontId="5" fillId="3" borderId="2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6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9" fontId="1" fillId="0" borderId="16" xfId="9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9" fontId="1" fillId="0" borderId="18" xfId="9" applyNumberFormat="1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9" fontId="1" fillId="3" borderId="20" xfId="9" applyFont="1" applyFill="1" applyBorder="1" applyAlignment="1">
      <alignment horizontal="center" vertical="center"/>
    </xf>
    <xf numFmtId="176" fontId="0" fillId="4" borderId="0" xfId="0" applyNumberFormat="1" applyFill="1">
      <alignment vertical="center"/>
    </xf>
    <xf numFmtId="176" fontId="9" fillId="2" borderId="0" xfId="0" applyNumberFormat="1" applyFont="1" applyFill="1">
      <alignment vertical="center"/>
    </xf>
    <xf numFmtId="0" fontId="10" fillId="2" borderId="0" xfId="0" applyFont="1" applyFill="1" applyAlignment="1">
      <alignment horizontal="center" vertical="center"/>
    </xf>
    <xf numFmtId="176" fontId="7" fillId="2" borderId="0" xfId="0" applyNumberFormat="1" applyFont="1" applyFill="1" applyAlignment="1">
      <alignment horizontal="center" vertical="center" wrapText="1"/>
    </xf>
    <xf numFmtId="176" fontId="1" fillId="0" borderId="0" xfId="0" applyNumberFormat="1" applyFo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23" xfId="0" applyFont="1" applyBorder="1" applyAlignment="1">
      <alignment horizontal="left" vertical="center" wrapText="1" indent="1"/>
    </xf>
    <xf numFmtId="176" fontId="8" fillId="2" borderId="24" xfId="0" applyNumberFormat="1" applyFont="1" applyFill="1" applyBorder="1" applyAlignment="1">
      <alignment horizontal="center" vertical="center"/>
    </xf>
    <xf numFmtId="176" fontId="2" fillId="2" borderId="25" xfId="0" applyNumberFormat="1" applyFont="1" applyFill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176" fontId="1" fillId="0" borderId="27" xfId="0" applyNumberFormat="1" applyFont="1" applyBorder="1" applyAlignment="1">
      <alignment horizontal="center" vertical="center"/>
    </xf>
    <xf numFmtId="176" fontId="8" fillId="2" borderId="28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CE1A"/>
      <color rgb="00885438"/>
      <color rgb="00FFC807"/>
      <color rgb="005A65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427355</xdr:colOff>
      <xdr:row>3</xdr:row>
      <xdr:rowOff>0</xdr:rowOff>
    </xdr:from>
    <xdr:to>
      <xdr:col>10</xdr:col>
      <xdr:colOff>828675</xdr:colOff>
      <xdr:row>7</xdr:row>
      <xdr:rowOff>19050</xdr:rowOff>
    </xdr:to>
    <xdr:sp>
      <xdr:nvSpPr>
        <xdr:cNvPr id="8" name="任意多边形 7"/>
        <xdr:cNvSpPr/>
      </xdr:nvSpPr>
      <xdr:spPr>
        <a:xfrm>
          <a:off x="1931670" y="975360"/>
          <a:ext cx="7192645" cy="1210310"/>
        </a:xfrm>
        <a:custGeom>
          <a:avLst/>
          <a:gdLst>
            <a:gd name="connsiteX0" fmla="*/ 16 w 9632"/>
            <a:gd name="connsiteY0" fmla="*/ 1735 h 1755"/>
            <a:gd name="connsiteX1" fmla="*/ 0 w 9632"/>
            <a:gd name="connsiteY1" fmla="*/ 5 h 1755"/>
            <a:gd name="connsiteX2" fmla="*/ 9632 w 9632"/>
            <a:gd name="connsiteY2" fmla="*/ 0 h 1755"/>
            <a:gd name="connsiteX3" fmla="*/ 9227 w 9632"/>
            <a:gd name="connsiteY3" fmla="*/ 1755 h 1755"/>
            <a:gd name="connsiteX4" fmla="*/ 16 w 9632"/>
            <a:gd name="connsiteY4" fmla="*/ 1735 h 175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632" h="1755">
              <a:moveTo>
                <a:pt x="16" y="1735"/>
              </a:moveTo>
              <a:lnTo>
                <a:pt x="0" y="5"/>
              </a:lnTo>
              <a:lnTo>
                <a:pt x="9632" y="0"/>
              </a:lnTo>
              <a:lnTo>
                <a:pt x="9227" y="1755"/>
              </a:lnTo>
              <a:lnTo>
                <a:pt x="16" y="1735"/>
              </a:lnTo>
              <a:close/>
            </a:path>
          </a:pathLst>
        </a:custGeom>
        <a:solidFill>
          <a:srgbClr val="5A65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210185</xdr:colOff>
      <xdr:row>3</xdr:row>
      <xdr:rowOff>219710</xdr:rowOff>
    </xdr:from>
    <xdr:to>
      <xdr:col>8</xdr:col>
      <xdr:colOff>868680</xdr:colOff>
      <xdr:row>6</xdr:row>
      <xdr:rowOff>40005</xdr:rowOff>
    </xdr:to>
    <xdr:sp>
      <xdr:nvSpPr>
        <xdr:cNvPr id="2" name="文本框 1"/>
        <xdr:cNvSpPr txBox="1"/>
      </xdr:nvSpPr>
      <xdr:spPr>
        <a:xfrm>
          <a:off x="2141855" y="1195070"/>
          <a:ext cx="5115560" cy="7575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dist" fontAlgn="auto"/>
          <a:r>
            <a:rPr lang="zh-CN" altLang="en-US" sz="4800">
              <a:solidFill>
                <a:schemeClr val="bg1"/>
              </a:solidFill>
              <a:latin typeface="思源黑体 CN Heavy" panose="020B0A00000000000000" charset="-122"/>
              <a:ea typeface="思源黑体 CN Heavy" panose="020B0A00000000000000" charset="-122"/>
              <a:cs typeface="思源黑体 CN Heavy" panose="020B0A00000000000000" charset="-122"/>
            </a:rPr>
            <a:t>KPI绩效考核表</a:t>
          </a:r>
          <a:endParaRPr lang="zh-CN" altLang="en-US" sz="4800">
            <a:solidFill>
              <a:schemeClr val="bg1"/>
            </a:solidFill>
            <a:latin typeface="思源黑体 CN Heavy" panose="020B0A00000000000000" charset="-122"/>
            <a:ea typeface="思源黑体 CN Heavy" panose="020B0A00000000000000" charset="-122"/>
            <a:cs typeface="思源黑体 CN Heavy" panose="020B0A00000000000000" charset="-122"/>
          </a:endParaRPr>
        </a:p>
      </xdr:txBody>
    </xdr:sp>
    <xdr:clientData/>
  </xdr:twoCellAnchor>
  <xdr:twoCellAnchor>
    <xdr:from>
      <xdr:col>9</xdr:col>
      <xdr:colOff>1057275</xdr:colOff>
      <xdr:row>1</xdr:row>
      <xdr:rowOff>0</xdr:rowOff>
    </xdr:from>
    <xdr:to>
      <xdr:col>10</xdr:col>
      <xdr:colOff>200025</xdr:colOff>
      <xdr:row>2</xdr:row>
      <xdr:rowOff>9525</xdr:rowOff>
    </xdr:to>
    <xdr:sp>
      <xdr:nvSpPr>
        <xdr:cNvPr id="6" name="流程图: 数据 5"/>
        <xdr:cNvSpPr/>
      </xdr:nvSpPr>
      <xdr:spPr>
        <a:xfrm>
          <a:off x="8295640" y="213360"/>
          <a:ext cx="200025" cy="390525"/>
        </a:xfrm>
        <a:prstGeom prst="flowChartInputOutput">
          <a:avLst/>
        </a:prstGeom>
        <a:solidFill>
          <a:srgbClr val="FFCE1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1165225</xdr:colOff>
      <xdr:row>41</xdr:row>
      <xdr:rowOff>3175</xdr:rowOff>
    </xdr:from>
    <xdr:to>
      <xdr:col>8</xdr:col>
      <xdr:colOff>196215</xdr:colOff>
      <xdr:row>42</xdr:row>
      <xdr:rowOff>12700</xdr:rowOff>
    </xdr:to>
    <xdr:sp>
      <xdr:nvSpPr>
        <xdr:cNvPr id="7" name="流程图: 数据 6"/>
        <xdr:cNvSpPr/>
      </xdr:nvSpPr>
      <xdr:spPr>
        <a:xfrm>
          <a:off x="6388735" y="16965295"/>
          <a:ext cx="196215" cy="390525"/>
        </a:xfrm>
        <a:prstGeom prst="flowChartInputOutput">
          <a:avLst/>
        </a:prstGeom>
        <a:solidFill>
          <a:srgbClr val="FFCE1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332740</xdr:colOff>
      <xdr:row>2</xdr:row>
      <xdr:rowOff>323215</xdr:rowOff>
    </xdr:from>
    <xdr:to>
      <xdr:col>10</xdr:col>
      <xdr:colOff>1228090</xdr:colOff>
      <xdr:row>7</xdr:row>
      <xdr:rowOff>85725</xdr:rowOff>
    </xdr:to>
    <xdr:sp>
      <xdr:nvSpPr>
        <xdr:cNvPr id="11" name="任意多边形 10"/>
        <xdr:cNvSpPr/>
      </xdr:nvSpPr>
      <xdr:spPr>
        <a:xfrm>
          <a:off x="8628380" y="917575"/>
          <a:ext cx="843915" cy="1334770"/>
        </a:xfrm>
        <a:custGeom>
          <a:avLst/>
          <a:gdLst>
            <a:gd name="connsiteX0" fmla="*/ 0 w 1409"/>
            <a:gd name="connsiteY0" fmla="*/ 1800 h 1860"/>
            <a:gd name="connsiteX1" fmla="*/ 498 w 1409"/>
            <a:gd name="connsiteY1" fmla="*/ 0 h 1860"/>
            <a:gd name="connsiteX2" fmla="*/ 1409 w 1409"/>
            <a:gd name="connsiteY2" fmla="*/ 0 h 1860"/>
            <a:gd name="connsiteX3" fmla="*/ 945 w 1409"/>
            <a:gd name="connsiteY3" fmla="*/ 1860 h 1860"/>
            <a:gd name="connsiteX4" fmla="*/ 0 w 1409"/>
            <a:gd name="connsiteY4" fmla="*/ 1800 h 18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409" h="1860">
              <a:moveTo>
                <a:pt x="0" y="1800"/>
              </a:moveTo>
              <a:lnTo>
                <a:pt x="498" y="0"/>
              </a:lnTo>
              <a:lnTo>
                <a:pt x="1409" y="0"/>
              </a:lnTo>
              <a:lnTo>
                <a:pt x="945" y="1860"/>
              </a:lnTo>
              <a:lnTo>
                <a:pt x="0" y="1800"/>
              </a:lnTo>
              <a:close/>
            </a:path>
          </a:pathLst>
        </a:cu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 editAs="oneCell">
    <xdr:from>
      <xdr:col>9</xdr:col>
      <xdr:colOff>297815</xdr:colOff>
      <xdr:row>2</xdr:row>
      <xdr:rowOff>332740</xdr:rowOff>
    </xdr:from>
    <xdr:to>
      <xdr:col>10</xdr:col>
      <xdr:colOff>504825</xdr:colOff>
      <xdr:row>6</xdr:row>
      <xdr:rowOff>213360</xdr:rowOff>
    </xdr:to>
    <xdr:pic>
      <xdr:nvPicPr>
        <xdr:cNvPr id="17" name="http://photo-static-api.fotomore.com/creative/vcg/400/new/VCG211236817651.jpg" descr="&amp;pky210_sjzg_VCG211236817651&amp;2&amp;src_toppic_inpsrchzd1&amp;"/>
        <xdr:cNvPicPr>
          <a:picLocks noChangeAspect="1"/>
        </xdr:cNvPicPr>
      </xdr:nvPicPr>
      <xdr:blipFill>
        <a:blip r:embed="rId1"/>
        <a:srcRect l="22279" t="18714" r="15476" b="23074"/>
        <a:stretch>
          <a:fillRect/>
        </a:stretch>
      </xdr:blipFill>
      <xdr:spPr>
        <a:xfrm>
          <a:off x="7602855" y="927100"/>
          <a:ext cx="1197610" cy="1198880"/>
        </a:xfrm>
        <a:prstGeom prst="rect">
          <a:avLst/>
        </a:prstGeom>
      </xdr:spPr>
    </xdr:pic>
    <xdr:clientData/>
  </xdr:twoCellAnchor>
  <xdr:twoCellAnchor>
    <xdr:from>
      <xdr:col>11</xdr:col>
      <xdr:colOff>866775</xdr:colOff>
      <xdr:row>4</xdr:row>
      <xdr:rowOff>244475</xdr:rowOff>
    </xdr:from>
    <xdr:to>
      <xdr:col>12</xdr:col>
      <xdr:colOff>99695</xdr:colOff>
      <xdr:row>5</xdr:row>
      <xdr:rowOff>62865</xdr:rowOff>
    </xdr:to>
    <xdr:sp>
      <xdr:nvSpPr>
        <xdr:cNvPr id="4" name="等腰三角形 3"/>
        <xdr:cNvSpPr/>
      </xdr:nvSpPr>
      <xdr:spPr>
        <a:xfrm rot="5400000" flipH="1">
          <a:off x="10219690" y="1515745"/>
          <a:ext cx="184150" cy="99695"/>
        </a:xfrm>
        <a:prstGeom prst="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Q46"/>
  <sheetViews>
    <sheetView showGridLines="0" tabSelected="1" workbookViewId="0">
      <selection activeCell="B1" sqref="B1"/>
    </sheetView>
  </sheetViews>
  <sheetFormatPr defaultColWidth="9" defaultRowHeight="16.8"/>
  <cols>
    <col min="3" max="4" width="5.625" customWidth="1"/>
    <col min="5" max="5" width="17.4903846153846" customWidth="1"/>
    <col min="6" max="6" width="10.7211538461538" style="1" customWidth="1"/>
    <col min="7" max="7" width="22.5" style="1" customWidth="1"/>
    <col min="8" max="8" width="16.7788461538462" style="1" customWidth="1"/>
    <col min="9" max="9" width="13.875" style="2" customWidth="1"/>
    <col min="10" max="10" width="15" style="2" customWidth="1"/>
    <col min="11" max="11" width="17.8173076923077" style="2" customWidth="1"/>
    <col min="12" max="12" width="11.9615384615385" customWidth="1"/>
    <col min="13" max="13" width="19.0576923076923" style="3" customWidth="1"/>
    <col min="14" max="15" width="5.625" customWidth="1"/>
    <col min="17" max="17" width="9" style="2"/>
  </cols>
  <sheetData>
    <row r="2" ht="30" customHeight="1" spans="3:15">
      <c r="C2" s="4"/>
      <c r="D2" s="4"/>
      <c r="E2" s="4"/>
      <c r="F2" s="5"/>
      <c r="G2" s="5"/>
      <c r="H2" s="5"/>
      <c r="I2" s="32"/>
      <c r="J2" s="32"/>
      <c r="K2" s="33"/>
      <c r="L2" s="34"/>
      <c r="M2" s="53"/>
      <c r="N2" s="34"/>
      <c r="O2" s="34"/>
    </row>
    <row r="3" ht="30" customHeight="1" spans="3:17">
      <c r="C3" s="4"/>
      <c r="O3" s="34"/>
      <c r="Q3"/>
    </row>
    <row r="4" ht="20" customHeight="1" spans="3:17">
      <c r="C4" s="4"/>
      <c r="K4" s="32"/>
      <c r="L4" s="4"/>
      <c r="M4" s="54"/>
      <c r="O4" s="34"/>
      <c r="Q4"/>
    </row>
    <row r="5" ht="28.8" spans="3:17">
      <c r="C5" s="4"/>
      <c r="K5" s="32"/>
      <c r="L5" s="35" t="s">
        <v>0</v>
      </c>
      <c r="M5" s="55">
        <f>M26+M34+M40</f>
        <v>49.29</v>
      </c>
      <c r="O5" s="34"/>
      <c r="Q5"/>
    </row>
    <row r="6" ht="25" customHeight="1" spans="3:15">
      <c r="C6" s="4"/>
      <c r="E6" s="6"/>
      <c r="F6" s="6"/>
      <c r="G6" s="6"/>
      <c r="H6" s="6"/>
      <c r="I6" s="6"/>
      <c r="J6" s="6"/>
      <c r="K6" s="36"/>
      <c r="L6" s="35" t="s">
        <v>1</v>
      </c>
      <c r="M6" s="55"/>
      <c r="O6" s="34"/>
    </row>
    <row r="7" ht="20" customHeight="1" spans="3:15">
      <c r="C7" s="4"/>
      <c r="E7" s="7"/>
      <c r="F7" s="7"/>
      <c r="G7" s="7"/>
      <c r="H7" s="7"/>
      <c r="I7" s="7"/>
      <c r="J7" s="7"/>
      <c r="K7" s="37"/>
      <c r="L7" s="38"/>
      <c r="M7" s="56"/>
      <c r="O7" s="34"/>
    </row>
    <row r="8" ht="30" customHeight="1" spans="3:15">
      <c r="C8" s="4"/>
      <c r="E8" s="8"/>
      <c r="F8" s="9"/>
      <c r="G8" s="9"/>
      <c r="H8" s="9"/>
      <c r="I8" s="18"/>
      <c r="J8" s="18"/>
      <c r="K8" s="18"/>
      <c r="L8" s="8"/>
      <c r="M8" s="57"/>
      <c r="O8" s="34"/>
    </row>
    <row r="9" ht="35" customHeight="1" spans="3:15">
      <c r="C9" s="4"/>
      <c r="E9" s="10" t="s">
        <v>2</v>
      </c>
      <c r="F9" s="11"/>
      <c r="G9" s="12"/>
      <c r="H9" s="13" t="s">
        <v>3</v>
      </c>
      <c r="I9" s="39"/>
      <c r="J9" s="40"/>
      <c r="K9" s="41" t="s">
        <v>4</v>
      </c>
      <c r="L9" s="39"/>
      <c r="M9" s="58"/>
      <c r="O9" s="34"/>
    </row>
    <row r="10" ht="35" customHeight="1" spans="3:15">
      <c r="C10" s="4"/>
      <c r="E10" s="14" t="s">
        <v>5</v>
      </c>
      <c r="F10" s="15"/>
      <c r="G10" s="16"/>
      <c r="H10" s="17" t="s">
        <v>6</v>
      </c>
      <c r="I10" s="42"/>
      <c r="J10" s="43"/>
      <c r="K10" s="44" t="s">
        <v>7</v>
      </c>
      <c r="L10" s="42"/>
      <c r="M10" s="59"/>
      <c r="O10" s="34"/>
    </row>
    <row r="11" ht="30" customHeight="1" spans="3:15">
      <c r="C11" s="4"/>
      <c r="E11" s="18"/>
      <c r="F11" s="7"/>
      <c r="G11" s="7"/>
      <c r="H11" s="7"/>
      <c r="I11" s="18"/>
      <c r="J11" s="18"/>
      <c r="K11" s="18"/>
      <c r="L11" s="18"/>
      <c r="M11" s="60"/>
      <c r="O11" s="34"/>
    </row>
    <row r="12" ht="35" customHeight="1" spans="3:15">
      <c r="C12" s="4"/>
      <c r="E12" s="19" t="s">
        <v>8</v>
      </c>
      <c r="F12" s="20"/>
      <c r="G12" s="21" t="s">
        <v>9</v>
      </c>
      <c r="H12" s="21"/>
      <c r="I12" s="21"/>
      <c r="J12" s="21"/>
      <c r="K12" s="21"/>
      <c r="L12" s="21"/>
      <c r="M12" s="61"/>
      <c r="O12" s="34"/>
    </row>
    <row r="13" ht="30" customHeight="1" spans="3:15">
      <c r="C13" s="4"/>
      <c r="E13" s="22" t="s">
        <v>10</v>
      </c>
      <c r="F13" s="23"/>
      <c r="G13" s="23"/>
      <c r="H13" s="23"/>
      <c r="I13" s="45" t="s">
        <v>11</v>
      </c>
      <c r="J13" s="45"/>
      <c r="K13" s="45"/>
      <c r="L13" s="45"/>
      <c r="M13" s="62"/>
      <c r="O13" s="34"/>
    </row>
    <row r="14" ht="30" customHeight="1" spans="3:15">
      <c r="C14" s="4"/>
      <c r="E14" s="24"/>
      <c r="F14" s="25"/>
      <c r="G14" s="25"/>
      <c r="H14" s="25"/>
      <c r="I14" s="46" t="s">
        <v>12</v>
      </c>
      <c r="J14" s="46" t="s">
        <v>13</v>
      </c>
      <c r="K14" s="46" t="s">
        <v>14</v>
      </c>
      <c r="L14" s="46" t="s">
        <v>15</v>
      </c>
      <c r="M14" s="63" t="s">
        <v>16</v>
      </c>
      <c r="O14" s="34"/>
    </row>
    <row r="15" ht="35" customHeight="1" spans="3:17">
      <c r="C15" s="4"/>
      <c r="E15" s="26" t="s">
        <v>17</v>
      </c>
      <c r="F15" s="27" t="s">
        <v>18</v>
      </c>
      <c r="G15" s="27"/>
      <c r="H15" s="27"/>
      <c r="I15" s="47">
        <v>6</v>
      </c>
      <c r="J15" s="47">
        <v>6</v>
      </c>
      <c r="K15" s="47">
        <v>6</v>
      </c>
      <c r="L15" s="48">
        <v>0.1</v>
      </c>
      <c r="M15" s="64">
        <f>SUM(I15:K15)*L15</f>
        <v>1.8</v>
      </c>
      <c r="O15" s="34"/>
      <c r="Q15" s="67" t="s">
        <v>19</v>
      </c>
    </row>
    <row r="16" ht="35" customHeight="1" spans="3:17">
      <c r="C16" s="4"/>
      <c r="E16" s="28"/>
      <c r="F16" s="29" t="s">
        <v>20</v>
      </c>
      <c r="G16" s="29"/>
      <c r="H16" s="29"/>
      <c r="I16" s="49">
        <v>5</v>
      </c>
      <c r="J16" s="49">
        <v>6</v>
      </c>
      <c r="K16" s="49">
        <v>6</v>
      </c>
      <c r="L16" s="50">
        <v>0.1</v>
      </c>
      <c r="M16" s="65">
        <f t="shared" ref="M16:M40" si="0">SUM(I16:K16)*L16</f>
        <v>1.7</v>
      </c>
      <c r="O16" s="34"/>
      <c r="Q16" s="68">
        <v>0</v>
      </c>
    </row>
    <row r="17" ht="35" customHeight="1" spans="3:17">
      <c r="C17" s="4"/>
      <c r="E17" s="28"/>
      <c r="F17" s="29" t="s">
        <v>21</v>
      </c>
      <c r="G17" s="29"/>
      <c r="H17" s="29"/>
      <c r="I17" s="49">
        <v>4</v>
      </c>
      <c r="J17" s="49">
        <v>5</v>
      </c>
      <c r="K17" s="49">
        <v>6</v>
      </c>
      <c r="L17" s="50">
        <v>0.08</v>
      </c>
      <c r="M17" s="65">
        <f t="shared" si="0"/>
        <v>1.2</v>
      </c>
      <c r="O17" s="34"/>
      <c r="Q17" s="68">
        <v>1</v>
      </c>
    </row>
    <row r="18" ht="35" customHeight="1" spans="3:17">
      <c r="C18" s="4"/>
      <c r="E18" s="28"/>
      <c r="F18" s="29" t="s">
        <v>22</v>
      </c>
      <c r="G18" s="29"/>
      <c r="H18" s="29"/>
      <c r="I18" s="49">
        <v>3</v>
      </c>
      <c r="J18" s="49">
        <v>4</v>
      </c>
      <c r="K18" s="49">
        <v>5</v>
      </c>
      <c r="L18" s="50">
        <v>0.1</v>
      </c>
      <c r="M18" s="65">
        <f t="shared" si="0"/>
        <v>1.2</v>
      </c>
      <c r="O18" s="34"/>
      <c r="Q18" s="68">
        <v>2</v>
      </c>
    </row>
    <row r="19" ht="35" customHeight="1" spans="3:17">
      <c r="C19" s="4"/>
      <c r="E19" s="28"/>
      <c r="F19" s="29" t="s">
        <v>23</v>
      </c>
      <c r="G19" s="29"/>
      <c r="H19" s="29"/>
      <c r="I19" s="49">
        <v>6</v>
      </c>
      <c r="J19" s="49">
        <v>3</v>
      </c>
      <c r="K19" s="49">
        <v>4</v>
      </c>
      <c r="L19" s="50">
        <v>0.1</v>
      </c>
      <c r="M19" s="65">
        <f t="shared" si="0"/>
        <v>1.3</v>
      </c>
      <c r="O19" s="34"/>
      <c r="Q19" s="68">
        <v>3</v>
      </c>
    </row>
    <row r="20" ht="35" customHeight="1" spans="3:17">
      <c r="C20" s="4"/>
      <c r="E20" s="28"/>
      <c r="F20" s="29" t="s">
        <v>24</v>
      </c>
      <c r="G20" s="29"/>
      <c r="H20" s="29"/>
      <c r="I20" s="49">
        <v>6</v>
      </c>
      <c r="J20" s="49">
        <v>6</v>
      </c>
      <c r="K20" s="49">
        <v>6</v>
      </c>
      <c r="L20" s="50">
        <v>0.1</v>
      </c>
      <c r="M20" s="65">
        <f t="shared" si="0"/>
        <v>1.8</v>
      </c>
      <c r="O20" s="34"/>
      <c r="Q20" s="68">
        <v>4</v>
      </c>
    </row>
    <row r="21" ht="35" customHeight="1" spans="3:17">
      <c r="C21" s="4"/>
      <c r="E21" s="28"/>
      <c r="F21" s="29" t="s">
        <v>25</v>
      </c>
      <c r="G21" s="29"/>
      <c r="H21" s="29"/>
      <c r="I21" s="49">
        <v>6</v>
      </c>
      <c r="J21" s="49">
        <v>6</v>
      </c>
      <c r="K21" s="49">
        <v>4</v>
      </c>
      <c r="L21" s="50">
        <v>0.09</v>
      </c>
      <c r="M21" s="65">
        <f t="shared" si="0"/>
        <v>1.44</v>
      </c>
      <c r="O21" s="34"/>
      <c r="Q21" s="68">
        <v>5</v>
      </c>
    </row>
    <row r="22" ht="35" customHeight="1" spans="3:17">
      <c r="C22" s="4"/>
      <c r="E22" s="28"/>
      <c r="F22" s="29" t="s">
        <v>26</v>
      </c>
      <c r="G22" s="29"/>
      <c r="H22" s="29"/>
      <c r="I22" s="49">
        <v>5</v>
      </c>
      <c r="J22" s="49">
        <v>6</v>
      </c>
      <c r="K22" s="49">
        <v>6</v>
      </c>
      <c r="L22" s="50">
        <v>0.09</v>
      </c>
      <c r="M22" s="65">
        <f t="shared" si="0"/>
        <v>1.53</v>
      </c>
      <c r="O22" s="34"/>
      <c r="Q22" s="69">
        <v>6</v>
      </c>
    </row>
    <row r="23" ht="35" customHeight="1" spans="3:15">
      <c r="C23" s="4"/>
      <c r="E23" s="28"/>
      <c r="F23" s="29" t="s">
        <v>27</v>
      </c>
      <c r="G23" s="29"/>
      <c r="H23" s="29"/>
      <c r="I23" s="49">
        <v>4</v>
      </c>
      <c r="J23" s="49">
        <v>5</v>
      </c>
      <c r="K23" s="49">
        <v>6</v>
      </c>
      <c r="L23" s="50">
        <v>0.08</v>
      </c>
      <c r="M23" s="65">
        <f t="shared" si="0"/>
        <v>1.2</v>
      </c>
      <c r="O23" s="34"/>
    </row>
    <row r="24" ht="35" customHeight="1" spans="3:15">
      <c r="C24" s="4"/>
      <c r="E24" s="28"/>
      <c r="F24" s="29" t="s">
        <v>28</v>
      </c>
      <c r="G24" s="29"/>
      <c r="H24" s="29"/>
      <c r="I24" s="49">
        <v>3</v>
      </c>
      <c r="J24" s="49">
        <v>4</v>
      </c>
      <c r="K24" s="49">
        <v>5</v>
      </c>
      <c r="L24" s="50">
        <v>0.08</v>
      </c>
      <c r="M24" s="65">
        <f t="shared" si="0"/>
        <v>0.96</v>
      </c>
      <c r="O24" s="34"/>
    </row>
    <row r="25" ht="35" customHeight="1" spans="3:15">
      <c r="C25" s="4"/>
      <c r="E25" s="28"/>
      <c r="F25" s="29" t="s">
        <v>29</v>
      </c>
      <c r="G25" s="29"/>
      <c r="H25" s="29"/>
      <c r="I25" s="49">
        <v>6</v>
      </c>
      <c r="J25" s="49">
        <v>6</v>
      </c>
      <c r="K25" s="49">
        <v>4</v>
      </c>
      <c r="L25" s="50">
        <v>0.08</v>
      </c>
      <c r="M25" s="65">
        <f t="shared" si="0"/>
        <v>1.28</v>
      </c>
      <c r="O25" s="34"/>
    </row>
    <row r="26" ht="35" customHeight="1" spans="3:15">
      <c r="C26" s="4"/>
      <c r="E26" s="30"/>
      <c r="F26" s="31" t="s">
        <v>30</v>
      </c>
      <c r="G26" s="31"/>
      <c r="H26" s="31"/>
      <c r="I26" s="51">
        <f>SUM($I$15:$I$25)</f>
        <v>54</v>
      </c>
      <c r="J26" s="51">
        <f>SUM($J$15:$J$25)</f>
        <v>57</v>
      </c>
      <c r="K26" s="51">
        <f>SUM($K$15:$K$25)</f>
        <v>58</v>
      </c>
      <c r="L26" s="52">
        <f>SUM($L$15:$L$25)</f>
        <v>1</v>
      </c>
      <c r="M26" s="66">
        <f>SUM($M$15:$M$25)</f>
        <v>15.41</v>
      </c>
      <c r="O26" s="34"/>
    </row>
    <row r="27" ht="35" customHeight="1" spans="3:15">
      <c r="C27" s="4"/>
      <c r="E27" s="26" t="s">
        <v>31</v>
      </c>
      <c r="F27" s="27" t="s">
        <v>32</v>
      </c>
      <c r="G27" s="27"/>
      <c r="H27" s="27"/>
      <c r="I27" s="47">
        <v>6</v>
      </c>
      <c r="J27" s="47">
        <v>6</v>
      </c>
      <c r="K27" s="47">
        <v>6</v>
      </c>
      <c r="L27" s="48">
        <v>0.15</v>
      </c>
      <c r="M27" s="64">
        <f t="shared" si="0"/>
        <v>2.7</v>
      </c>
      <c r="O27" s="34"/>
    </row>
    <row r="28" ht="35" customHeight="1" spans="3:15">
      <c r="C28" s="4"/>
      <c r="E28" s="28"/>
      <c r="F28" s="29" t="s">
        <v>33</v>
      </c>
      <c r="G28" s="29"/>
      <c r="H28" s="29"/>
      <c r="I28" s="49">
        <v>5</v>
      </c>
      <c r="J28" s="49">
        <v>6</v>
      </c>
      <c r="K28" s="49">
        <v>6</v>
      </c>
      <c r="L28" s="50">
        <v>0.17</v>
      </c>
      <c r="M28" s="65">
        <f t="shared" si="0"/>
        <v>2.89</v>
      </c>
      <c r="O28" s="34"/>
    </row>
    <row r="29" ht="35" customHeight="1" spans="3:15">
      <c r="C29" s="4"/>
      <c r="E29" s="28"/>
      <c r="F29" s="29" t="s">
        <v>34</v>
      </c>
      <c r="G29" s="29"/>
      <c r="H29" s="29"/>
      <c r="I29" s="49">
        <v>4</v>
      </c>
      <c r="J29" s="49">
        <v>5</v>
      </c>
      <c r="K29" s="49">
        <v>6</v>
      </c>
      <c r="L29" s="50">
        <v>0.17</v>
      </c>
      <c r="M29" s="65">
        <f t="shared" si="0"/>
        <v>2.55</v>
      </c>
      <c r="O29" s="34"/>
    </row>
    <row r="30" ht="35" customHeight="1" spans="3:15">
      <c r="C30" s="4"/>
      <c r="E30" s="28"/>
      <c r="F30" s="29" t="s">
        <v>35</v>
      </c>
      <c r="G30" s="29"/>
      <c r="H30" s="29"/>
      <c r="I30" s="49">
        <v>3</v>
      </c>
      <c r="J30" s="49">
        <v>4</v>
      </c>
      <c r="K30" s="49">
        <v>5</v>
      </c>
      <c r="L30" s="50">
        <v>0.19</v>
      </c>
      <c r="M30" s="65">
        <f t="shared" si="0"/>
        <v>2.28</v>
      </c>
      <c r="O30" s="34"/>
    </row>
    <row r="31" ht="35" customHeight="1" spans="3:15">
      <c r="C31" s="4"/>
      <c r="E31" s="28"/>
      <c r="F31" s="29" t="s">
        <v>36</v>
      </c>
      <c r="G31" s="29"/>
      <c r="H31" s="29"/>
      <c r="I31" s="49">
        <v>6</v>
      </c>
      <c r="J31" s="49">
        <v>6</v>
      </c>
      <c r="K31" s="49">
        <v>6</v>
      </c>
      <c r="L31" s="50">
        <v>0.1</v>
      </c>
      <c r="M31" s="65">
        <f t="shared" si="0"/>
        <v>1.8</v>
      </c>
      <c r="O31" s="34"/>
    </row>
    <row r="32" ht="35" customHeight="1" spans="3:15">
      <c r="C32" s="4"/>
      <c r="E32" s="28"/>
      <c r="F32" s="29" t="s">
        <v>37</v>
      </c>
      <c r="G32" s="29"/>
      <c r="H32" s="29"/>
      <c r="I32" s="49">
        <v>6</v>
      </c>
      <c r="J32" s="49">
        <v>6</v>
      </c>
      <c r="K32" s="49">
        <v>6</v>
      </c>
      <c r="L32" s="50">
        <v>0.12</v>
      </c>
      <c r="M32" s="65">
        <f t="shared" si="0"/>
        <v>2.16</v>
      </c>
      <c r="O32" s="34"/>
    </row>
    <row r="33" ht="35" customHeight="1" spans="3:15">
      <c r="C33" s="4"/>
      <c r="E33" s="28"/>
      <c r="F33" s="29" t="s">
        <v>38</v>
      </c>
      <c r="G33" s="29"/>
      <c r="H33" s="29"/>
      <c r="I33" s="49">
        <v>6</v>
      </c>
      <c r="J33" s="49">
        <v>6</v>
      </c>
      <c r="K33" s="49">
        <v>6</v>
      </c>
      <c r="L33" s="50">
        <v>0.1</v>
      </c>
      <c r="M33" s="65">
        <f t="shared" si="0"/>
        <v>1.8</v>
      </c>
      <c r="O33" s="34"/>
    </row>
    <row r="34" ht="35" customHeight="1" spans="3:15">
      <c r="C34" s="4"/>
      <c r="E34" s="30"/>
      <c r="F34" s="31" t="s">
        <v>39</v>
      </c>
      <c r="G34" s="31"/>
      <c r="H34" s="31"/>
      <c r="I34" s="51">
        <f>SUM($I$27:$I$33)</f>
        <v>36</v>
      </c>
      <c r="J34" s="51">
        <f>SUM($J$27:$J$33)</f>
        <v>39</v>
      </c>
      <c r="K34" s="51">
        <f>SUM($K$27:$K$33)</f>
        <v>41</v>
      </c>
      <c r="L34" s="52">
        <f>SUM($L$27:$L$33)</f>
        <v>1</v>
      </c>
      <c r="M34" s="66">
        <f>SUM($M$27:$M$33)</f>
        <v>16.18</v>
      </c>
      <c r="O34" s="34"/>
    </row>
    <row r="35" ht="35" customHeight="1" spans="3:15">
      <c r="C35" s="4"/>
      <c r="E35" s="26" t="s">
        <v>40</v>
      </c>
      <c r="F35" s="27" t="s">
        <v>41</v>
      </c>
      <c r="G35" s="27"/>
      <c r="H35" s="27"/>
      <c r="I35" s="47">
        <v>6</v>
      </c>
      <c r="J35" s="47">
        <v>6</v>
      </c>
      <c r="K35" s="47">
        <v>6</v>
      </c>
      <c r="L35" s="48">
        <v>0.3</v>
      </c>
      <c r="M35" s="64">
        <f t="shared" si="0"/>
        <v>5.4</v>
      </c>
      <c r="O35" s="34"/>
    </row>
    <row r="36" ht="35" customHeight="1" spans="3:15">
      <c r="C36" s="4"/>
      <c r="E36" s="28"/>
      <c r="F36" s="29" t="s">
        <v>42</v>
      </c>
      <c r="G36" s="29"/>
      <c r="H36" s="29"/>
      <c r="I36" s="49">
        <v>5</v>
      </c>
      <c r="J36" s="49">
        <v>6</v>
      </c>
      <c r="K36" s="49">
        <v>6</v>
      </c>
      <c r="L36" s="50">
        <v>0.15</v>
      </c>
      <c r="M36" s="65">
        <f t="shared" si="0"/>
        <v>2.55</v>
      </c>
      <c r="O36" s="34"/>
    </row>
    <row r="37" ht="35" customHeight="1" spans="3:15">
      <c r="C37" s="4"/>
      <c r="E37" s="28"/>
      <c r="F37" s="29" t="s">
        <v>43</v>
      </c>
      <c r="G37" s="29"/>
      <c r="H37" s="29"/>
      <c r="I37" s="49">
        <v>6</v>
      </c>
      <c r="J37" s="49">
        <v>5</v>
      </c>
      <c r="K37" s="49">
        <v>6</v>
      </c>
      <c r="L37" s="50">
        <v>0.15</v>
      </c>
      <c r="M37" s="65">
        <f t="shared" si="0"/>
        <v>2.55</v>
      </c>
      <c r="O37" s="34"/>
    </row>
    <row r="38" ht="35" customHeight="1" spans="3:15">
      <c r="C38" s="4"/>
      <c r="E38" s="28"/>
      <c r="F38" s="29" t="s">
        <v>44</v>
      </c>
      <c r="G38" s="29"/>
      <c r="H38" s="29"/>
      <c r="I38" s="49">
        <v>6</v>
      </c>
      <c r="J38" s="49">
        <v>6</v>
      </c>
      <c r="K38" s="49">
        <v>6</v>
      </c>
      <c r="L38" s="50">
        <v>0.2</v>
      </c>
      <c r="M38" s="65">
        <f t="shared" si="0"/>
        <v>3.6</v>
      </c>
      <c r="O38" s="34"/>
    </row>
    <row r="39" ht="35" customHeight="1" spans="3:15">
      <c r="C39" s="4"/>
      <c r="E39" s="28"/>
      <c r="F39" s="29" t="s">
        <v>45</v>
      </c>
      <c r="G39" s="29"/>
      <c r="H39" s="29"/>
      <c r="I39" s="49">
        <v>6</v>
      </c>
      <c r="J39" s="49">
        <v>6</v>
      </c>
      <c r="K39" s="49">
        <v>6</v>
      </c>
      <c r="L39" s="50">
        <v>0.2</v>
      </c>
      <c r="M39" s="65">
        <f t="shared" si="0"/>
        <v>3.6</v>
      </c>
      <c r="O39" s="34"/>
    </row>
    <row r="40" ht="35" customHeight="1" spans="3:15">
      <c r="C40" s="4"/>
      <c r="E40" s="30"/>
      <c r="F40" s="31" t="s">
        <v>39</v>
      </c>
      <c r="G40" s="31"/>
      <c r="H40" s="31"/>
      <c r="I40" s="51">
        <f>SUM($I$35:$I$39)</f>
        <v>29</v>
      </c>
      <c r="J40" s="51">
        <f>SUM($J$35:$J$39)</f>
        <v>29</v>
      </c>
      <c r="K40" s="51">
        <f>SUM($K$35:$K$39)</f>
        <v>30</v>
      </c>
      <c r="L40" s="52">
        <f>SUM($L$35:$L$39)</f>
        <v>1</v>
      </c>
      <c r="M40" s="66">
        <f>SUM($M$35:$M$39)</f>
        <v>17.7</v>
      </c>
      <c r="O40" s="34"/>
    </row>
    <row r="41" ht="30" customHeight="1" spans="3:15">
      <c r="C41" s="4"/>
      <c r="O41" s="34"/>
    </row>
    <row r="42" ht="30" customHeight="1" spans="3:15">
      <c r="C42" s="4"/>
      <c r="D42" s="4"/>
      <c r="E42" s="4"/>
      <c r="F42" s="5"/>
      <c r="G42" s="5"/>
      <c r="H42" s="5"/>
      <c r="I42" s="33"/>
      <c r="J42" s="33"/>
      <c r="K42" s="33"/>
      <c r="L42" s="34"/>
      <c r="M42" s="53"/>
      <c r="N42" s="34"/>
      <c r="O42" s="34"/>
    </row>
    <row r="43" ht="30" customHeight="1"/>
    <row r="44" ht="30" customHeight="1"/>
    <row r="45" ht="30" customHeight="1"/>
    <row r="46" ht="30" customHeight="1"/>
  </sheetData>
  <mergeCells count="40">
    <mergeCell ref="F9:G9"/>
    <mergeCell ref="I9:J9"/>
    <mergeCell ref="L9:M9"/>
    <mergeCell ref="F10:G10"/>
    <mergeCell ref="I10:J10"/>
    <mergeCell ref="L10:M10"/>
    <mergeCell ref="E12:F12"/>
    <mergeCell ref="G12:M12"/>
    <mergeCell ref="I13:M13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E15:E26"/>
    <mergeCell ref="E27:E34"/>
    <mergeCell ref="E35:E40"/>
    <mergeCell ref="M5:M6"/>
    <mergeCell ref="E13:H14"/>
  </mergeCells>
  <dataValidations count="1">
    <dataValidation type="list" allowBlank="1" showInputMessage="1" showErrorMessage="1" sqref="I15:K25 I27:K33 I35:K39">
      <formula1>$Q$16:$Q$22</formula1>
    </dataValidation>
  </dataValidations>
  <pageMargins left="0.75" right="0.75" top="1" bottom="1" header="0.5" footer="0.5"/>
  <headerFooter/>
  <ignoredErrors>
    <ignoredError sqref="M26 M3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『弥补我的素白年华...</cp:lastModifiedBy>
  <dcterms:created xsi:type="dcterms:W3CDTF">2022-10-15T15:58:00Z</dcterms:created>
  <dcterms:modified xsi:type="dcterms:W3CDTF">2023-01-17T13:15:19Z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ED0E73BDAE2F4B00BB3A2E29C6550F2E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v1.0_mb_44oZJ111VxNC1ecQe2VD4g==</vt:lpwstr>
  </property>
</Properties>
</file>