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40" windowHeight="16260"/>
  </bookViews>
  <sheets>
    <sheet name="销售员考核细则" sheetId="1" r:id="rId1"/>
  </sheets>
  <definedNames>
    <definedName name="_xlnm.Print_Area" localSheetId="0">销售员考核细则!$A$1:$J$38</definedName>
    <definedName name="_xlnm.Print_Titles" localSheetId="0">销售员考核细则!$1:$3</definedName>
  </definedNames>
  <calcPr calcId="144525"/>
</workbook>
</file>

<file path=xl/sharedStrings.xml><?xml version="1.0" encoding="utf-8"?>
<sst xmlns="http://schemas.openxmlformats.org/spreadsheetml/2006/main" count="84" uniqueCount="81">
  <si>
    <r>
      <t xml:space="preserve">销售人员KPI绩效考核细则表         </t>
    </r>
    <r>
      <rPr>
        <b/>
        <sz val="20"/>
        <color rgb="FFFF0000"/>
        <rFont val="宋体"/>
        <charset val="134"/>
      </rPr>
      <t xml:space="preserve">                                 </t>
    </r>
  </si>
  <si>
    <t>销售部门：</t>
  </si>
  <si>
    <t xml:space="preserve"> 销售姓名：  </t>
  </si>
  <si>
    <t>考核时间：</t>
  </si>
  <si>
    <t>序号</t>
  </si>
  <si>
    <t>关键绩效指标</t>
  </si>
  <si>
    <t>考核项目</t>
  </si>
  <si>
    <t>考核标准</t>
  </si>
  <si>
    <t>计算公式</t>
  </si>
  <si>
    <t>占比</t>
  </si>
  <si>
    <t>评分标准</t>
  </si>
  <si>
    <t>评分区域</t>
  </si>
  <si>
    <t>评分人</t>
  </si>
  <si>
    <t>评分</t>
  </si>
  <si>
    <t>月绩效分</t>
  </si>
  <si>
    <t>业绩指标（35%）</t>
  </si>
  <si>
    <t>个人净业绩任务</t>
  </si>
  <si>
    <t>达成个人当月业绩目标。</t>
  </si>
  <si>
    <t>个人实际净业绩÷业绩任务×100％</t>
  </si>
  <si>
    <t>按业绩任务计算比例，如当月任务为30万，完成45万为120分，30万为100分，完成26万为80分，以此类推。最高120分，最低0分。</t>
  </si>
  <si>
    <t>0~120分</t>
  </si>
  <si>
    <t>CMO</t>
  </si>
  <si>
    <t>回款达成率</t>
  </si>
  <si>
    <t>回款金额，上季度回款率＜60%，下季度绩效工资减半发放，回款后全额发放。</t>
  </si>
  <si>
    <t>实际回款率=回款÷合同×100%；</t>
  </si>
  <si>
    <t>按实际回款率计算，＞60%为满分。其余按比例评分（如回款率为50%则为83分）。无订单签订不产生回款率，此项不得分。</t>
  </si>
  <si>
    <t>0~100分</t>
  </si>
  <si>
    <t>财务</t>
  </si>
  <si>
    <t>销售员费用比率</t>
  </si>
  <si>
    <t>降低销售环节的成本费用，增加销售盈利。</t>
  </si>
  <si>
    <t>销售员差旅费（如机票、火车票、出租或公交车票、住宿等）+销售员交际应酬费等</t>
  </si>
  <si>
    <t>有铺张、浪费现象此项不得分（如能坐公交、地铁却打车、能提前预定打折机票却不提前预定等现象）；</t>
  </si>
  <si>
    <t>节约销售成本，如提前预定打折机票、选择性价比高的住宿等，此项100分。</t>
  </si>
  <si>
    <t>大幅度节约销售成本，是节约成本之典范，此项120分。</t>
  </si>
  <si>
    <t>销售能力（45%+5%附加分）</t>
  </si>
  <si>
    <t xml:space="preserve">       客户开发及维护---通过电话销售、网络销售、上门拜访等方式，能够有效的收集市场、客户信息。                           （按照信息数量+质量），根据客户类别（VIP、A、B、C、无效），由销售经理审核打分。</t>
  </si>
  <si>
    <t>（VIP=2条）--项目金额20万以上，1个月内立项采购，有决策权；</t>
  </si>
  <si>
    <t>无有效信息、无客户开发，此项不得分</t>
  </si>
  <si>
    <t>（A类客户=1.5条）--3个月内有采购需求，已联系到项目关键人；</t>
  </si>
  <si>
    <t>需努力（＜5条有效信息)</t>
  </si>
  <si>
    <t>（B类客户=1条）--老客户跟进或开发有预算新客户</t>
  </si>
  <si>
    <t>合格（5~9条有效信息)</t>
  </si>
  <si>
    <t>（C类客户=0.5条）对产品有兴趣，近期无预算；或暂无产品需求，但留下联系方式，可作潜在客户后续跟进</t>
  </si>
  <si>
    <t>良好（10~19条有效信息)</t>
  </si>
  <si>
    <t>（无效电话=0条）如电话打不通、联系人联络不到，无任何信息，和公司产品丝毫无关的都是无效电话。</t>
  </si>
  <si>
    <t>优秀（＞20条有效信息）</t>
  </si>
  <si>
    <t>销售增长率                （附加分）</t>
  </si>
  <si>
    <t>与上月的销量相比每增加0.5万，加10分</t>
  </si>
  <si>
    <t>此项为附加分，与上月相比无增长率不得分，最高为100分。</t>
  </si>
  <si>
    <t>工作能力（20%）</t>
  </si>
  <si>
    <t>专业知识</t>
  </si>
  <si>
    <t>了解公司产品知识  ；熟悉本行业及本市场的模式 ；熟练的掌握本岗位所具备的专业知识 ；掌握熟练的业务知识及其他相关知识</t>
  </si>
  <si>
    <t>专业知识一无所知</t>
  </si>
  <si>
    <t>专业知识合格</t>
  </si>
  <si>
    <t>专业知识良好</t>
  </si>
  <si>
    <t>专业知识优秀</t>
  </si>
  <si>
    <t>分析判断能力</t>
  </si>
  <si>
    <t>对市场产品或者客户给公司建议，分析问题、有自己的想法</t>
  </si>
  <si>
    <t>从无想法、建议</t>
  </si>
  <si>
    <t>能提出自己建议、想法</t>
  </si>
  <si>
    <t>能分析问题，提出解决方法</t>
  </si>
  <si>
    <t>思路敏捷、有创新意识。能积极提出建议，并找到最佳解决方案。</t>
  </si>
  <si>
    <t>专项负责</t>
  </si>
  <si>
    <t>每周报告内有负责专项项目更新。对专项产品负责的专人必须制定产品小册子（按照标准格式）。如专项产品更新不及时、长期不开拓专项产品市场者，公司和销售主管商议，可重新制定专项产品负责人。</t>
  </si>
  <si>
    <t>从不更新专项项目</t>
  </si>
  <si>
    <t>及时更新专项项目</t>
  </si>
  <si>
    <t>专项项目更新及时，积极制定负责产品的产品手册</t>
  </si>
  <si>
    <t>积极开拓专项产品市场，能提出负责专项及周边产品的独到见解</t>
  </si>
  <si>
    <t>执行反馈</t>
  </si>
  <si>
    <t>能够迅速解决工作中的突发事件和临时交办事宜；能够有效协助项目经理和销售总监开展工作，提供合理化建议</t>
  </si>
  <si>
    <t>工作效率慢，执行力差</t>
  </si>
  <si>
    <t>能配合完成工作</t>
  </si>
  <si>
    <t>有效配合工作，保质保量</t>
  </si>
  <si>
    <t>积极主动配合工作，并能对部门工作提合理化建议</t>
  </si>
  <si>
    <t xml:space="preserve">    当月绩效工资=月绩效工资基数×当月绩效得分÷100           </t>
  </si>
  <si>
    <t xml:space="preserve">  绩效工资（月）=</t>
  </si>
  <si>
    <t>月绩效工资基数</t>
  </si>
  <si>
    <t>当月绩效得分</t>
  </si>
  <si>
    <t xml:space="preserve">  例：绩效工资为1000元，实际绩效分105分，当月绩效工资为：1000×105%=1050</t>
  </si>
  <si>
    <t>本月绩效工资：</t>
  </si>
  <si>
    <t>绩效考核中涉及到的所有数据，都需在每周的工作报告中及时反馈。评分人根据工作情况，依照数据客观评分。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</si>
</sst>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0"/>
      <name val="Arial"/>
      <charset val="134"/>
    </font>
    <font>
      <sz val="20"/>
      <name val="宋体"/>
      <charset val="134"/>
    </font>
    <font>
      <b/>
      <sz val="36"/>
      <color rgb="FFFF0000"/>
      <name val="黑体"/>
      <charset val="134"/>
    </font>
    <font>
      <b/>
      <sz val="20"/>
      <color rgb="FFFF0000"/>
      <name val="宋体"/>
      <charset val="134"/>
    </font>
    <font>
      <b/>
      <sz val="20"/>
      <name val="宋体"/>
      <charset val="134"/>
    </font>
    <font>
      <b/>
      <sz val="20"/>
      <name val="黑体"/>
      <charset val="134"/>
    </font>
    <font>
      <sz val="20"/>
      <color rgb="FFFF0000"/>
      <name val="宋体"/>
      <charset val="134"/>
    </font>
    <font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9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indexed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328592791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32859279153"/>
        <bgColor indexed="64"/>
      </patternFill>
    </fill>
    <fill>
      <patternFill patternType="solid">
        <fgColor theme="9" tint="0.599932859279153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59993285927915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32859279153"/>
        <bgColor indexed="64"/>
      </patternFill>
    </fill>
    <fill>
      <patternFill patternType="solid">
        <fgColor theme="7" tint="0.5999328592791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"/>
      </bottom>
      <diagonal/>
    </border>
  </borders>
  <cellStyleXfs count="50">
    <xf numFmtId="0" fontId="0" fillId="0" borderId="0"/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30" borderId="1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3" borderId="1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0" fillId="0" borderId="0"/>
    <xf numFmtId="0" fontId="25" fillId="0" borderId="1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</cellStyleXfs>
  <cellXfs count="54">
    <xf numFmtId="0" fontId="0" fillId="0" borderId="0" xfId="0" applyAlignment="1"/>
    <xf numFmtId="0" fontId="1" fillId="0" borderId="0" xfId="43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9" fontId="1" fillId="0" borderId="0" xfId="0" applyNumberFormat="1" applyFont="1" applyFill="1" applyAlignment="1">
      <alignment horizontal="center" vertical="center" wrapText="1" shrinkToFit="1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1" fillId="0" borderId="5" xfId="43" applyFont="1" applyFill="1" applyBorder="1" applyAlignment="1">
      <alignment horizontal="center" vertical="center" wrapText="1" shrinkToFi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5" xfId="43" applyFont="1" applyFill="1" applyBorder="1" applyAlignment="1">
      <alignment horizontal="center" vertical="center" wrapText="1"/>
    </xf>
    <xf numFmtId="0" fontId="5" fillId="0" borderId="5" xfId="43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43" applyFont="1" applyFill="1" applyBorder="1" applyAlignment="1">
      <alignment vertical="center" wrapText="1"/>
    </xf>
    <xf numFmtId="0" fontId="5" fillId="0" borderId="5" xfId="43" applyFont="1" applyFill="1" applyBorder="1" applyAlignment="1">
      <alignment horizontal="center" vertical="center" wrapText="1" shrinkToFi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9" fontId="5" fillId="3" borderId="5" xfId="0" applyNumberFormat="1" applyFont="1" applyFill="1" applyBorder="1" applyAlignment="1">
      <alignment horizontal="center" vertical="center" wrapText="1" shrinkToFit="1"/>
    </xf>
    <xf numFmtId="9" fontId="6" fillId="0" borderId="5" xfId="0" applyNumberFormat="1" applyFont="1" applyFill="1" applyBorder="1" applyAlignment="1">
      <alignment horizontal="center" vertical="center" wrapText="1" shrinkToFit="1"/>
    </xf>
    <xf numFmtId="9" fontId="1" fillId="0" borderId="5" xfId="43" applyNumberFormat="1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5" xfId="43" applyFont="1" applyFill="1" applyBorder="1" applyAlignment="1">
      <alignment horizontal="left" vertical="center" wrapText="1"/>
    </xf>
    <xf numFmtId="0" fontId="6" fillId="0" borderId="5" xfId="43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9" fontId="6" fillId="0" borderId="5" xfId="43" applyNumberFormat="1" applyFont="1" applyFill="1" applyBorder="1" applyAlignment="1">
      <alignment horizontal="center" vertical="center" wrapText="1" shrinkToFit="1"/>
    </xf>
    <xf numFmtId="9" fontId="1" fillId="0" borderId="7" xfId="43" applyNumberFormat="1" applyFont="1" applyFill="1" applyBorder="1" applyAlignment="1">
      <alignment horizontal="left" vertical="center" wrapText="1"/>
    </xf>
    <xf numFmtId="0" fontId="6" fillId="0" borderId="7" xfId="43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0" borderId="8" xfId="43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43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 shrinkToFit="1"/>
    </xf>
    <xf numFmtId="0" fontId="1" fillId="0" borderId="7" xfId="43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Normal_KPI Design" xfId="43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K33"/>
  <sheetViews>
    <sheetView tabSelected="1" zoomScale="42" zoomScaleNormal="42" workbookViewId="0">
      <selection activeCell="Q5" sqref="Q5"/>
    </sheetView>
  </sheetViews>
  <sheetFormatPr defaultColWidth="7.71428571428571" defaultRowHeight="28.8"/>
  <cols>
    <col min="1" max="1" width="10.1428571428571" style="2" customWidth="1"/>
    <col min="2" max="2" width="34.2857142857143" style="2" customWidth="1"/>
    <col min="3" max="3" width="30.4285714285714" style="2" customWidth="1"/>
    <col min="4" max="4" width="29.2857142857143" style="3" customWidth="1"/>
    <col min="5" max="5" width="33.2857142857143" style="3" customWidth="1"/>
    <col min="6" max="6" width="14" style="4" customWidth="1"/>
    <col min="7" max="7" width="47.7142857142857" style="5" customWidth="1"/>
    <col min="8" max="8" width="19.4285714285714" style="2" customWidth="1"/>
    <col min="9" max="9" width="14.8571428571429" style="2" customWidth="1"/>
    <col min="10" max="10" width="10.5714285714286" style="2" customWidth="1"/>
    <col min="11" max="11" width="10.2857142857143" style="2" customWidth="1"/>
    <col min="12" max="12" width="7.71428571428571" style="2" customWidth="1"/>
    <col min="13" max="13" width="7.14285714285714" style="2" customWidth="1"/>
    <col min="14" max="19" width="7.71428571428571" style="2" customWidth="1"/>
    <col min="20" max="20" width="17.4285714285714" style="2" customWidth="1"/>
    <col min="21" max="16384" width="7.71428571428571" style="2"/>
  </cols>
  <sheetData>
    <row r="1" ht="68.25" customHeight="1" spans="1:1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ht="39.75" customHeight="1" spans="1:11">
      <c r="A2" s="8" t="s">
        <v>1</v>
      </c>
      <c r="B2" s="9"/>
      <c r="C2" s="10"/>
      <c r="D2" s="8" t="s">
        <v>2</v>
      </c>
      <c r="E2" s="9"/>
      <c r="F2" s="10"/>
      <c r="G2" s="28" t="s">
        <v>3</v>
      </c>
      <c r="H2" s="29"/>
      <c r="I2" s="29"/>
      <c r="J2" s="29"/>
      <c r="K2" s="45"/>
    </row>
    <row r="3" ht="57" customHeight="1" spans="1:11">
      <c r="A3" s="11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30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14</v>
      </c>
    </row>
    <row r="4" ht="200.25" customHeight="1" spans="1:11">
      <c r="A4" s="12">
        <v>1</v>
      </c>
      <c r="B4" s="13" t="s">
        <v>15</v>
      </c>
      <c r="C4" s="14" t="s">
        <v>16</v>
      </c>
      <c r="D4" s="15" t="s">
        <v>17</v>
      </c>
      <c r="E4" s="15" t="s">
        <v>18</v>
      </c>
      <c r="F4" s="31">
        <v>0.2</v>
      </c>
      <c r="G4" s="32" t="s">
        <v>19</v>
      </c>
      <c r="H4" s="33" t="s">
        <v>20</v>
      </c>
      <c r="I4" s="14" t="s">
        <v>21</v>
      </c>
      <c r="J4" s="14">
        <v>0</v>
      </c>
      <c r="K4" s="14">
        <f>J4*F4</f>
        <v>0</v>
      </c>
    </row>
    <row r="5" ht="187.5" customHeight="1" spans="1:11">
      <c r="A5" s="12"/>
      <c r="B5" s="16"/>
      <c r="C5" s="14" t="s">
        <v>22</v>
      </c>
      <c r="D5" s="15" t="s">
        <v>23</v>
      </c>
      <c r="E5" s="15" t="s">
        <v>24</v>
      </c>
      <c r="F5" s="31">
        <v>0.05</v>
      </c>
      <c r="G5" s="34" t="s">
        <v>25</v>
      </c>
      <c r="H5" s="33" t="s">
        <v>26</v>
      </c>
      <c r="I5" s="14" t="s">
        <v>27</v>
      </c>
      <c r="J5" s="14">
        <v>0</v>
      </c>
      <c r="K5" s="14">
        <f>J5*F5</f>
        <v>0</v>
      </c>
    </row>
    <row r="6" ht="117.75" customHeight="1" spans="1:11">
      <c r="A6" s="12"/>
      <c r="B6" s="16"/>
      <c r="C6" s="14" t="s">
        <v>28</v>
      </c>
      <c r="D6" s="15" t="s">
        <v>29</v>
      </c>
      <c r="E6" s="15" t="s">
        <v>30</v>
      </c>
      <c r="F6" s="31">
        <v>0.1</v>
      </c>
      <c r="G6" s="32" t="s">
        <v>31</v>
      </c>
      <c r="H6" s="35" t="s">
        <v>20</v>
      </c>
      <c r="I6" s="46" t="s">
        <v>21</v>
      </c>
      <c r="J6" s="47">
        <v>0</v>
      </c>
      <c r="K6" s="47">
        <f>J6*F6</f>
        <v>0</v>
      </c>
    </row>
    <row r="7" s="1" customFormat="1" ht="87" spans="1:11">
      <c r="A7" s="12"/>
      <c r="B7" s="16"/>
      <c r="C7" s="17"/>
      <c r="D7" s="18"/>
      <c r="E7" s="18"/>
      <c r="F7" s="36"/>
      <c r="G7" s="32" t="s">
        <v>32</v>
      </c>
      <c r="H7" s="36"/>
      <c r="I7" s="48"/>
      <c r="J7" s="49"/>
      <c r="K7" s="49"/>
    </row>
    <row r="8" s="1" customFormat="1" ht="58" spans="1:11">
      <c r="A8" s="12"/>
      <c r="B8" s="16"/>
      <c r="C8" s="17"/>
      <c r="D8" s="18"/>
      <c r="E8" s="18"/>
      <c r="F8" s="36"/>
      <c r="G8" s="32" t="s">
        <v>33</v>
      </c>
      <c r="H8" s="36"/>
      <c r="I8" s="48"/>
      <c r="J8" s="50"/>
      <c r="K8" s="50"/>
    </row>
    <row r="9" s="1" customFormat="1" ht="79.5" customHeight="1" spans="1:11">
      <c r="A9" s="19">
        <v>2</v>
      </c>
      <c r="B9" s="20" t="s">
        <v>34</v>
      </c>
      <c r="C9" s="19" t="s">
        <v>35</v>
      </c>
      <c r="D9" s="21" t="s">
        <v>36</v>
      </c>
      <c r="E9" s="18"/>
      <c r="F9" s="37">
        <v>0.45</v>
      </c>
      <c r="G9" s="32" t="s">
        <v>37</v>
      </c>
      <c r="H9" s="35">
        <v>0</v>
      </c>
      <c r="I9" s="48"/>
      <c r="J9" s="51">
        <v>0</v>
      </c>
      <c r="K9" s="47">
        <f>J9*F9</f>
        <v>0</v>
      </c>
    </row>
    <row r="10" s="1" customFormat="1" ht="77.25" customHeight="1" spans="1:11">
      <c r="A10" s="17"/>
      <c r="B10" s="16"/>
      <c r="C10" s="17"/>
      <c r="D10" s="21" t="s">
        <v>38</v>
      </c>
      <c r="E10" s="18"/>
      <c r="F10" s="36"/>
      <c r="G10" s="32" t="s">
        <v>39</v>
      </c>
      <c r="H10" s="35">
        <v>40</v>
      </c>
      <c r="I10" s="48"/>
      <c r="J10" s="17"/>
      <c r="K10" s="49"/>
    </row>
    <row r="11" s="1" customFormat="1" ht="57" customHeight="1" spans="1:11">
      <c r="A11" s="17"/>
      <c r="B11" s="16"/>
      <c r="C11" s="17"/>
      <c r="D11" s="21" t="s">
        <v>40</v>
      </c>
      <c r="E11" s="18"/>
      <c r="F11" s="36"/>
      <c r="G11" s="32" t="s">
        <v>41</v>
      </c>
      <c r="H11" s="35">
        <v>60</v>
      </c>
      <c r="I11" s="48"/>
      <c r="J11" s="17"/>
      <c r="K11" s="49"/>
    </row>
    <row r="12" s="1" customFormat="1" ht="134.25" customHeight="1" spans="1:11">
      <c r="A12" s="17"/>
      <c r="B12" s="16"/>
      <c r="C12" s="17"/>
      <c r="D12" s="21" t="s">
        <v>42</v>
      </c>
      <c r="E12" s="18"/>
      <c r="F12" s="36"/>
      <c r="G12" s="32" t="s">
        <v>43</v>
      </c>
      <c r="H12" s="35">
        <v>80</v>
      </c>
      <c r="I12" s="48"/>
      <c r="J12" s="17"/>
      <c r="K12" s="49"/>
    </row>
    <row r="13" s="1" customFormat="1" ht="132" customHeight="1" spans="1:11">
      <c r="A13" s="17"/>
      <c r="B13" s="16"/>
      <c r="C13" s="17"/>
      <c r="D13" s="22" t="s">
        <v>44</v>
      </c>
      <c r="E13" s="18"/>
      <c r="F13" s="36"/>
      <c r="G13" s="38" t="s">
        <v>45</v>
      </c>
      <c r="H13" s="39">
        <v>100</v>
      </c>
      <c r="I13" s="48"/>
      <c r="J13" s="17"/>
      <c r="K13" s="50"/>
    </row>
    <row r="14" s="1" customFormat="1" ht="73.5" customHeight="1" spans="1:11">
      <c r="A14" s="17"/>
      <c r="B14" s="16"/>
      <c r="C14" s="19" t="s">
        <v>46</v>
      </c>
      <c r="D14" s="22" t="s">
        <v>47</v>
      </c>
      <c r="E14" s="18"/>
      <c r="F14" s="37">
        <v>0.05</v>
      </c>
      <c r="G14" s="32" t="s">
        <v>48</v>
      </c>
      <c r="H14" s="35" t="s">
        <v>26</v>
      </c>
      <c r="I14" s="48"/>
      <c r="J14" s="51">
        <v>0</v>
      </c>
      <c r="K14" s="14">
        <f>J14*F14</f>
        <v>0</v>
      </c>
    </row>
    <row r="15" s="1" customFormat="1" ht="43.5" customHeight="1" spans="1:11">
      <c r="A15" s="12">
        <v>3</v>
      </c>
      <c r="B15" s="23" t="s">
        <v>49</v>
      </c>
      <c r="C15" s="19" t="s">
        <v>50</v>
      </c>
      <c r="D15" s="22" t="s">
        <v>51</v>
      </c>
      <c r="E15" s="18"/>
      <c r="F15" s="37">
        <v>0.05</v>
      </c>
      <c r="G15" s="32" t="s">
        <v>52</v>
      </c>
      <c r="H15" s="35">
        <v>0</v>
      </c>
      <c r="I15" s="48"/>
      <c r="J15" s="51">
        <v>0</v>
      </c>
      <c r="K15" s="47">
        <f>J15*F15</f>
        <v>0</v>
      </c>
    </row>
    <row r="16" s="1" customFormat="1" ht="36.75" customHeight="1" spans="1:11">
      <c r="A16" s="17"/>
      <c r="B16" s="16"/>
      <c r="C16" s="17"/>
      <c r="D16" s="18"/>
      <c r="E16" s="18"/>
      <c r="F16" s="36"/>
      <c r="G16" s="32" t="s">
        <v>53</v>
      </c>
      <c r="H16" s="35">
        <v>60</v>
      </c>
      <c r="I16" s="48"/>
      <c r="J16" s="17"/>
      <c r="K16" s="49"/>
    </row>
    <row r="17" s="1" customFormat="1" ht="33.75" customHeight="1" spans="1:11">
      <c r="A17" s="17"/>
      <c r="B17" s="16"/>
      <c r="C17" s="17"/>
      <c r="D17" s="18"/>
      <c r="E17" s="18"/>
      <c r="F17" s="36"/>
      <c r="G17" s="32" t="s">
        <v>54</v>
      </c>
      <c r="H17" s="35">
        <v>80</v>
      </c>
      <c r="I17" s="48"/>
      <c r="J17" s="17"/>
      <c r="K17" s="49"/>
    </row>
    <row r="18" s="1" customFormat="1" ht="36" customHeight="1" spans="1:11">
      <c r="A18" s="17"/>
      <c r="B18" s="16"/>
      <c r="C18" s="17"/>
      <c r="D18" s="18"/>
      <c r="E18" s="18"/>
      <c r="F18" s="36"/>
      <c r="G18" s="32" t="s">
        <v>55</v>
      </c>
      <c r="H18" s="35">
        <v>100</v>
      </c>
      <c r="I18" s="48"/>
      <c r="J18" s="17"/>
      <c r="K18" s="50"/>
    </row>
    <row r="19" s="1" customFormat="1" ht="34.5" customHeight="1" spans="1:11">
      <c r="A19" s="17"/>
      <c r="B19" s="16"/>
      <c r="C19" s="19" t="s">
        <v>56</v>
      </c>
      <c r="D19" s="22" t="s">
        <v>57</v>
      </c>
      <c r="E19" s="18"/>
      <c r="F19" s="37">
        <v>0.05</v>
      </c>
      <c r="G19" s="32" t="s">
        <v>58</v>
      </c>
      <c r="H19" s="35">
        <v>0</v>
      </c>
      <c r="I19" s="48"/>
      <c r="J19" s="51">
        <v>0</v>
      </c>
      <c r="K19" s="47">
        <f>J19*F19</f>
        <v>0</v>
      </c>
    </row>
    <row r="20" s="1" customFormat="1" ht="27.95" customHeight="1" spans="1:11">
      <c r="A20" s="17"/>
      <c r="B20" s="16"/>
      <c r="C20" s="17"/>
      <c r="D20" s="18"/>
      <c r="E20" s="18"/>
      <c r="F20" s="36"/>
      <c r="G20" s="32" t="s">
        <v>59</v>
      </c>
      <c r="H20" s="35">
        <v>80</v>
      </c>
      <c r="I20" s="48"/>
      <c r="J20" s="17"/>
      <c r="K20" s="49"/>
    </row>
    <row r="21" s="1" customFormat="1" ht="44.25" customHeight="1" spans="1:11">
      <c r="A21" s="17"/>
      <c r="B21" s="16"/>
      <c r="C21" s="17"/>
      <c r="D21" s="18"/>
      <c r="E21" s="18"/>
      <c r="F21" s="36"/>
      <c r="G21" s="32" t="s">
        <v>60</v>
      </c>
      <c r="H21" s="35">
        <v>100</v>
      </c>
      <c r="I21" s="48"/>
      <c r="J21" s="17"/>
      <c r="K21" s="49"/>
    </row>
    <row r="22" s="1" customFormat="1" ht="74.25" customHeight="1" spans="1:11">
      <c r="A22" s="17"/>
      <c r="B22" s="16"/>
      <c r="C22" s="17"/>
      <c r="D22" s="18"/>
      <c r="E22" s="18"/>
      <c r="F22" s="36"/>
      <c r="G22" s="32" t="s">
        <v>61</v>
      </c>
      <c r="H22" s="35">
        <v>120</v>
      </c>
      <c r="I22" s="48"/>
      <c r="J22" s="17"/>
      <c r="K22" s="50"/>
    </row>
    <row r="23" s="1" customFormat="1" ht="27.95" customHeight="1" spans="1:11">
      <c r="A23" s="17"/>
      <c r="B23" s="16"/>
      <c r="C23" s="19" t="s">
        <v>62</v>
      </c>
      <c r="D23" s="22" t="s">
        <v>63</v>
      </c>
      <c r="E23" s="18"/>
      <c r="F23" s="37">
        <v>0.05</v>
      </c>
      <c r="G23" s="32" t="s">
        <v>64</v>
      </c>
      <c r="H23" s="35">
        <v>0</v>
      </c>
      <c r="I23" s="48"/>
      <c r="J23" s="51">
        <v>0</v>
      </c>
      <c r="K23" s="47">
        <f>J23*F23</f>
        <v>0</v>
      </c>
    </row>
    <row r="24" s="1" customFormat="1" ht="27.95" customHeight="1" spans="1:11">
      <c r="A24" s="17"/>
      <c r="B24" s="16"/>
      <c r="C24" s="17"/>
      <c r="D24" s="18"/>
      <c r="E24" s="18"/>
      <c r="F24" s="36"/>
      <c r="G24" s="32" t="s">
        <v>65</v>
      </c>
      <c r="H24" s="35">
        <v>80</v>
      </c>
      <c r="I24" s="48"/>
      <c r="J24" s="17"/>
      <c r="K24" s="49"/>
    </row>
    <row r="25" s="1" customFormat="1" ht="54.75" customHeight="1" spans="1:11">
      <c r="A25" s="17"/>
      <c r="B25" s="16"/>
      <c r="C25" s="17"/>
      <c r="D25" s="18"/>
      <c r="E25" s="18"/>
      <c r="F25" s="36"/>
      <c r="G25" s="32" t="s">
        <v>66</v>
      </c>
      <c r="H25" s="35">
        <v>100</v>
      </c>
      <c r="I25" s="48"/>
      <c r="J25" s="17"/>
      <c r="K25" s="49"/>
    </row>
    <row r="26" s="1" customFormat="1" ht="130.5" customHeight="1" spans="1:11">
      <c r="A26" s="17"/>
      <c r="B26" s="16"/>
      <c r="C26" s="17"/>
      <c r="D26" s="18"/>
      <c r="E26" s="18"/>
      <c r="F26" s="36"/>
      <c r="G26" s="32" t="s">
        <v>67</v>
      </c>
      <c r="H26" s="35">
        <v>120</v>
      </c>
      <c r="I26" s="48"/>
      <c r="J26" s="17"/>
      <c r="K26" s="50"/>
    </row>
    <row r="27" s="1" customFormat="1" ht="27.95" customHeight="1" spans="1:11">
      <c r="A27" s="17"/>
      <c r="B27" s="16"/>
      <c r="C27" s="19" t="s">
        <v>68</v>
      </c>
      <c r="D27" s="22" t="s">
        <v>69</v>
      </c>
      <c r="E27" s="18"/>
      <c r="F27" s="37">
        <v>0.05</v>
      </c>
      <c r="G27" s="32" t="s">
        <v>70</v>
      </c>
      <c r="H27" s="35">
        <v>0</v>
      </c>
      <c r="I27" s="48"/>
      <c r="J27" s="51">
        <v>0</v>
      </c>
      <c r="K27" s="47">
        <f>J27*F27</f>
        <v>0</v>
      </c>
    </row>
    <row r="28" s="1" customFormat="1" ht="27.95" customHeight="1" spans="1:11">
      <c r="A28" s="17"/>
      <c r="B28" s="16"/>
      <c r="C28" s="17"/>
      <c r="D28" s="18"/>
      <c r="E28" s="18"/>
      <c r="F28" s="36"/>
      <c r="G28" s="32" t="s">
        <v>71</v>
      </c>
      <c r="H28" s="35">
        <v>80</v>
      </c>
      <c r="I28" s="48"/>
      <c r="J28" s="17"/>
      <c r="K28" s="49"/>
    </row>
    <row r="29" s="1" customFormat="1" ht="27.95" customHeight="1" spans="1:11">
      <c r="A29" s="17"/>
      <c r="B29" s="16"/>
      <c r="C29" s="17"/>
      <c r="D29" s="18"/>
      <c r="E29" s="18"/>
      <c r="F29" s="36"/>
      <c r="G29" s="32" t="s">
        <v>72</v>
      </c>
      <c r="H29" s="35">
        <v>100</v>
      </c>
      <c r="I29" s="48"/>
      <c r="J29" s="17"/>
      <c r="K29" s="49"/>
    </row>
    <row r="30" s="1" customFormat="1" ht="61.5" customHeight="1" spans="1:11">
      <c r="A30" s="17"/>
      <c r="B30" s="16"/>
      <c r="C30" s="17"/>
      <c r="D30" s="18"/>
      <c r="E30" s="18"/>
      <c r="F30" s="36"/>
      <c r="G30" s="32" t="s">
        <v>73</v>
      </c>
      <c r="H30" s="35">
        <v>120</v>
      </c>
      <c r="I30" s="52"/>
      <c r="J30" s="17"/>
      <c r="K30" s="50"/>
    </row>
    <row r="31" ht="84.75" customHeight="1" spans="1:11">
      <c r="A31" s="24" t="s">
        <v>74</v>
      </c>
      <c r="B31" s="25"/>
      <c r="C31" s="25"/>
      <c r="D31" s="25"/>
      <c r="E31" s="25"/>
      <c r="F31" s="40"/>
      <c r="G31" s="41" t="s">
        <v>75</v>
      </c>
      <c r="H31" s="42" t="s">
        <v>76</v>
      </c>
      <c r="I31" s="42">
        <v>1000</v>
      </c>
      <c r="J31" s="42" t="s">
        <v>77</v>
      </c>
      <c r="K31" s="42">
        <f>SUM(K4:K30)</f>
        <v>0</v>
      </c>
    </row>
    <row r="32" ht="49.5" customHeight="1" spans="1:11">
      <c r="A32" s="26" t="s">
        <v>78</v>
      </c>
      <c r="B32" s="9"/>
      <c r="C32" s="9"/>
      <c r="D32" s="9"/>
      <c r="E32" s="9"/>
      <c r="F32" s="10"/>
      <c r="G32" s="43" t="s">
        <v>79</v>
      </c>
      <c r="H32" s="44">
        <f>I31*K31/100</f>
        <v>0</v>
      </c>
      <c r="I32" s="44"/>
      <c r="J32" s="44"/>
      <c r="K32" s="53"/>
    </row>
    <row r="33" ht="39" customHeight="1" spans="1:11">
      <c r="A33" s="27" t="s">
        <v>80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</row>
  </sheetData>
  <mergeCells count="52">
    <mergeCell ref="A1:K1"/>
    <mergeCell ref="A2:C2"/>
    <mergeCell ref="D2:F2"/>
    <mergeCell ref="G2:K2"/>
    <mergeCell ref="D9:E9"/>
    <mergeCell ref="D10:E10"/>
    <mergeCell ref="D11:E11"/>
    <mergeCell ref="D12:E12"/>
    <mergeCell ref="D13:E13"/>
    <mergeCell ref="D14:E14"/>
    <mergeCell ref="A31:F31"/>
    <mergeCell ref="A32:F32"/>
    <mergeCell ref="H32:K32"/>
    <mergeCell ref="A33:K33"/>
    <mergeCell ref="A4:A8"/>
    <mergeCell ref="A9:A14"/>
    <mergeCell ref="A15:A30"/>
    <mergeCell ref="B4:B8"/>
    <mergeCell ref="B9:B14"/>
    <mergeCell ref="B15:B30"/>
    <mergeCell ref="C6:C8"/>
    <mergeCell ref="C9:C13"/>
    <mergeCell ref="C15:C18"/>
    <mergeCell ref="C19:C22"/>
    <mergeCell ref="C23:C26"/>
    <mergeCell ref="C27:C30"/>
    <mergeCell ref="D6:D8"/>
    <mergeCell ref="E6:E8"/>
    <mergeCell ref="F6:F8"/>
    <mergeCell ref="F9:F13"/>
    <mergeCell ref="F15:F18"/>
    <mergeCell ref="F19:F22"/>
    <mergeCell ref="F23:F26"/>
    <mergeCell ref="F27:F30"/>
    <mergeCell ref="H6:H8"/>
    <mergeCell ref="I6:I30"/>
    <mergeCell ref="J6:J8"/>
    <mergeCell ref="J9:J13"/>
    <mergeCell ref="J15:J18"/>
    <mergeCell ref="J19:J22"/>
    <mergeCell ref="J23:J26"/>
    <mergeCell ref="J27:J30"/>
    <mergeCell ref="K6:K8"/>
    <mergeCell ref="K9:K13"/>
    <mergeCell ref="K15:K18"/>
    <mergeCell ref="K19:K22"/>
    <mergeCell ref="K23:K26"/>
    <mergeCell ref="K27:K30"/>
    <mergeCell ref="D23:E26"/>
    <mergeCell ref="D19:E22"/>
    <mergeCell ref="D15:E18"/>
    <mergeCell ref="D27:E30"/>
  </mergeCells>
  <printOptions horizontalCentered="1"/>
  <pageMargins left="0.24" right="0.24" top="0.590551181102362" bottom="0.551181102362205" header="0.15748031496063" footer="0.196850393700787"/>
  <pageSetup paperSize="9" scale="59" fitToHeight="3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销售员考核细则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ZingLing</cp:lastModifiedBy>
  <dcterms:created xsi:type="dcterms:W3CDTF">2020-04-20T18:43:00Z</dcterms:created>
  <dcterms:modified xsi:type="dcterms:W3CDTF">2023-03-20T13:59:18Z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0AA17CBB591253F8252514646CF09340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v1.0_mb_Pu9BqYdVU83AR7JtFmRj5w==</vt:lpwstr>
  </property>
</Properties>
</file>