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40"/>
  </bookViews>
  <sheets>
    <sheet name="Sheet1" sheetId="2" r:id="rId1"/>
  </sheets>
  <definedNames>
    <definedName name="_xlnm.Print_Area" localSheetId="0">Sheet1!$B$2:$S$24</definedName>
  </definedNames>
  <calcPr calcId="144525"/>
</workbook>
</file>

<file path=xl/sharedStrings.xml><?xml version="1.0" encoding="utf-8"?>
<sst xmlns="http://schemas.openxmlformats.org/spreadsheetml/2006/main" count="65" uniqueCount="58">
  <si>
    <t>员工月度奖惩情况统计表</t>
  </si>
  <si>
    <t>单位：</t>
  </si>
  <si>
    <t>xxx单位</t>
  </si>
  <si>
    <t>统计人：</t>
  </si>
  <si>
    <t>即课</t>
  </si>
  <si>
    <t>统计月份：</t>
  </si>
  <si>
    <r>
      <rPr>
        <sz val="11"/>
        <color theme="1"/>
        <rFont val="汉仪文黑-85W"/>
        <charset val="134"/>
      </rPr>
      <t>20</t>
    </r>
    <r>
      <rPr>
        <u/>
        <sz val="11"/>
        <color theme="1"/>
        <rFont val="汉仪文黑-85W"/>
        <charset val="134"/>
      </rPr>
      <t xml:space="preserve">        </t>
    </r>
    <r>
      <rPr>
        <sz val="11"/>
        <color theme="1"/>
        <rFont val="汉仪文黑-85W"/>
        <charset val="134"/>
      </rPr>
      <t>年</t>
    </r>
    <r>
      <rPr>
        <u/>
        <sz val="11"/>
        <color theme="1"/>
        <rFont val="汉仪文黑-85W"/>
        <charset val="134"/>
      </rPr>
      <t xml:space="preserve">       </t>
    </r>
    <r>
      <rPr>
        <sz val="11"/>
        <color theme="1"/>
        <rFont val="汉仪文黑-85W"/>
        <charset val="134"/>
      </rPr>
      <t>月</t>
    </r>
  </si>
  <si>
    <t>本页惩罚金额合计：</t>
  </si>
  <si>
    <t>本页奖励金额合计：</t>
  </si>
  <si>
    <t>序号</t>
  </si>
  <si>
    <t>工号</t>
  </si>
  <si>
    <t>姓名</t>
  </si>
  <si>
    <t>所属部门</t>
  </si>
  <si>
    <t>职称</t>
  </si>
  <si>
    <t>月度奖惩级次记录</t>
  </si>
  <si>
    <t>惩罚金额
合计</t>
  </si>
  <si>
    <t>奖励金额
合计</t>
  </si>
  <si>
    <t>本人审核
签字</t>
  </si>
  <si>
    <t>备注</t>
  </si>
  <si>
    <t>月度奖惩员工数</t>
  </si>
  <si>
    <t>警告</t>
  </si>
  <si>
    <t>记过</t>
  </si>
  <si>
    <t>记大过</t>
  </si>
  <si>
    <t>嘉奖</t>
  </si>
  <si>
    <t>记功</t>
  </si>
  <si>
    <t>记大功</t>
  </si>
  <si>
    <t>QA001</t>
  </si>
  <si>
    <t>即课1</t>
  </si>
  <si>
    <t>部门1</t>
  </si>
  <si>
    <t>职称1</t>
  </si>
  <si>
    <t>QA002</t>
  </si>
  <si>
    <t>即课2</t>
  </si>
  <si>
    <t>部门2</t>
  </si>
  <si>
    <t>职称2</t>
  </si>
  <si>
    <t>QA003</t>
  </si>
  <si>
    <t>即课3</t>
  </si>
  <si>
    <t>部门3</t>
  </si>
  <si>
    <t>职称3</t>
  </si>
  <si>
    <t>员工奖惩情况查询</t>
  </si>
  <si>
    <t>QA004</t>
  </si>
  <si>
    <t>即课4</t>
  </si>
  <si>
    <t>部门4</t>
  </si>
  <si>
    <t>职称4</t>
  </si>
  <si>
    <t>输入姓名</t>
  </si>
  <si>
    <t>QA005</t>
  </si>
  <si>
    <t>即课5</t>
  </si>
  <si>
    <t>部门5</t>
  </si>
  <si>
    <t>职称5</t>
  </si>
  <si>
    <t>QA006</t>
  </si>
  <si>
    <t>即课6</t>
  </si>
  <si>
    <t>部门6</t>
  </si>
  <si>
    <t>职称6</t>
  </si>
  <si>
    <t>警告数</t>
  </si>
  <si>
    <t>记过数</t>
  </si>
  <si>
    <t>记大过数</t>
  </si>
  <si>
    <t>嘉奖数</t>
  </si>
  <si>
    <t>记功数</t>
  </si>
  <si>
    <t>记大功数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</si>
</sst>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汉仪文黑-85W"/>
      <charset val="134"/>
    </font>
    <font>
      <sz val="20"/>
      <color theme="1"/>
      <name val="汉仪文黑-85W"/>
      <charset val="134"/>
    </font>
    <font>
      <sz val="11"/>
      <color theme="0"/>
      <name val="汉仪文黑-85W"/>
      <charset val="134"/>
    </font>
    <font>
      <sz val="12"/>
      <color theme="1"/>
      <name val="汉仪文黑-85W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"/>
      <name val="汉仪文黑-85W"/>
      <charset val="134"/>
    </font>
  </fonts>
  <fills count="35">
    <fill>
      <patternFill patternType="none"/>
    </fill>
    <fill>
      <patternFill patternType="gray125"/>
    </fill>
    <fill>
      <patternFill patternType="solid">
        <fgColor rgb="FFAF5FB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8E6400"/>
      <color rgb="00F5F9F1"/>
      <color rgb="0054923C"/>
      <color rgb="00692D97"/>
      <color rgb="005F2989"/>
      <color rgb="00B387DB"/>
      <color rgb="00965ACE"/>
      <color rgb="00069B87"/>
      <color rgb="00914ECA"/>
      <color rgb="00AF5F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S34"/>
  <sheetViews>
    <sheetView showGridLines="0" tabSelected="1" workbookViewId="0">
      <selection activeCell="M11" sqref="M11"/>
    </sheetView>
  </sheetViews>
  <sheetFormatPr defaultColWidth="8.89423076923077" defaultRowHeight="16.8"/>
  <cols>
    <col min="1" max="1" width="3.77884615384615" customWidth="1"/>
    <col min="2" max="2" width="7.33653846153846" style="4" customWidth="1"/>
    <col min="3" max="3" width="9.75" style="4" customWidth="1"/>
    <col min="4" max="4" width="8.89423076923077" style="4"/>
    <col min="5" max="5" width="9.77884615384615" style="4" customWidth="1"/>
    <col min="6" max="11" width="8.89423076923077" style="4"/>
    <col min="12" max="12" width="10.2211538461538" style="4" customWidth="1"/>
    <col min="13" max="15" width="12.7788461538462" style="4" customWidth="1"/>
    <col min="16" max="16" width="8.89423076923077" style="4"/>
    <col min="17" max="17" width="1.77884615384615" customWidth="1"/>
    <col min="18" max="18" width="9.75" style="5" customWidth="1"/>
    <col min="19" max="19" width="8.89423076923077" style="5"/>
  </cols>
  <sheetData>
    <row r="1" s="1" customFormat="1" ht="11" customHeight="1" spans="2:19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R1" s="12"/>
      <c r="S1" s="12"/>
    </row>
    <row r="2" s="1" customFormat="1" ht="21" customHeight="1" spans="2:19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R2" s="12"/>
      <c r="S2" s="12"/>
    </row>
    <row r="3" s="1" customFormat="1" ht="11" customHeight="1" spans="2:19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R3" s="12"/>
      <c r="S3" s="12"/>
    </row>
    <row r="4" s="1" customFormat="1" ht="11" customHeight="1" spans="2:19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R4" s="12"/>
      <c r="S4" s="12"/>
    </row>
    <row r="5" s="2" customFormat="1" ht="21" customHeight="1" spans="2:19">
      <c r="B5" s="4" t="s">
        <v>1</v>
      </c>
      <c r="C5" s="4" t="s">
        <v>2</v>
      </c>
      <c r="D5" s="4"/>
      <c r="E5" s="4"/>
      <c r="F5" s="4"/>
      <c r="G5" s="4" t="s">
        <v>3</v>
      </c>
      <c r="H5" s="4" t="s">
        <v>4</v>
      </c>
      <c r="I5" s="4"/>
      <c r="J5" s="4"/>
      <c r="K5" s="4"/>
      <c r="L5" s="4" t="s">
        <v>5</v>
      </c>
      <c r="M5" s="4" t="s">
        <v>6</v>
      </c>
      <c r="N5" s="4"/>
      <c r="O5" s="4"/>
      <c r="P5" s="4"/>
      <c r="R5" s="5"/>
      <c r="S5" s="5"/>
    </row>
    <row r="6" s="2" customFormat="1" ht="11" customHeight="1" spans="2:19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R6" s="5"/>
      <c r="S6" s="5"/>
    </row>
    <row r="7" s="2" customFormat="1" ht="21" customHeight="1" spans="2:19">
      <c r="B7" s="4" t="s">
        <v>7</v>
      </c>
      <c r="C7" s="4"/>
      <c r="D7" s="4"/>
      <c r="E7" s="10">
        <f>SUM(M11:M222)</f>
        <v>350</v>
      </c>
      <c r="F7" s="10"/>
      <c r="G7" s="10"/>
      <c r="H7" s="10"/>
      <c r="I7" s="4" t="s">
        <v>8</v>
      </c>
      <c r="J7" s="4"/>
      <c r="K7" s="4"/>
      <c r="L7" s="10">
        <f>SUM(N11:N222)</f>
        <v>1900</v>
      </c>
      <c r="M7" s="10"/>
      <c r="N7" s="10"/>
      <c r="O7" s="10"/>
      <c r="P7" s="4"/>
      <c r="R7" s="5"/>
      <c r="S7" s="5"/>
    </row>
    <row r="8" s="2" customFormat="1" ht="11" customHeight="1" spans="2:19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5"/>
      <c r="S8" s="5"/>
    </row>
    <row r="9" s="2" customFormat="1" ht="23" customHeight="1" spans="2:19"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/>
      <c r="I9" s="7"/>
      <c r="J9" s="7"/>
      <c r="K9" s="7"/>
      <c r="L9" s="7"/>
      <c r="M9" s="11" t="s">
        <v>15</v>
      </c>
      <c r="N9" s="11" t="s">
        <v>16</v>
      </c>
      <c r="O9" s="11" t="s">
        <v>17</v>
      </c>
      <c r="P9" s="7" t="s">
        <v>18</v>
      </c>
      <c r="R9" s="13" t="s">
        <v>19</v>
      </c>
      <c r="S9" s="13"/>
    </row>
    <row r="10" ht="23" customHeight="1" spans="2:19">
      <c r="B10" s="7"/>
      <c r="C10" s="7"/>
      <c r="D10" s="7"/>
      <c r="E10" s="7"/>
      <c r="F10" s="7"/>
      <c r="G10" s="7" t="s">
        <v>20</v>
      </c>
      <c r="H10" s="7" t="s">
        <v>21</v>
      </c>
      <c r="I10" s="7" t="s">
        <v>22</v>
      </c>
      <c r="J10" s="7" t="s">
        <v>23</v>
      </c>
      <c r="K10" s="7" t="s">
        <v>24</v>
      </c>
      <c r="L10" s="7" t="s">
        <v>25</v>
      </c>
      <c r="M10" s="7"/>
      <c r="N10" s="7"/>
      <c r="O10" s="7"/>
      <c r="P10" s="7"/>
      <c r="R10" s="4">
        <f>COUNTA(D11:D240)</f>
        <v>6</v>
      </c>
      <c r="S10" s="4"/>
    </row>
    <row r="11" ht="27" customHeight="1" spans="2:19">
      <c r="B11" s="8">
        <f>IF(D11="","",ROW()-10)</f>
        <v>1</v>
      </c>
      <c r="C11" s="8" t="s">
        <v>26</v>
      </c>
      <c r="D11" s="8" t="s">
        <v>27</v>
      </c>
      <c r="E11" s="8" t="s">
        <v>28</v>
      </c>
      <c r="F11" s="8" t="s">
        <v>29</v>
      </c>
      <c r="G11" s="8">
        <v>1</v>
      </c>
      <c r="H11" s="8">
        <v>1</v>
      </c>
      <c r="I11" s="8"/>
      <c r="J11" s="8"/>
      <c r="K11" s="8"/>
      <c r="L11" s="8"/>
      <c r="M11" s="8">
        <v>100</v>
      </c>
      <c r="N11" s="8"/>
      <c r="O11" s="8" t="s">
        <v>27</v>
      </c>
      <c r="P11" s="8"/>
      <c r="R11" s="4"/>
      <c r="S11" s="4"/>
    </row>
    <row r="12" s="3" customFormat="1" ht="27" customHeight="1" spans="2:19">
      <c r="B12" s="9">
        <f t="shared" ref="B12:B24" si="0">IF(D12="","",ROW()-10)</f>
        <v>2</v>
      </c>
      <c r="C12" s="9" t="s">
        <v>30</v>
      </c>
      <c r="D12" s="9" t="s">
        <v>31</v>
      </c>
      <c r="E12" s="9" t="s">
        <v>32</v>
      </c>
      <c r="F12" s="9" t="s">
        <v>33</v>
      </c>
      <c r="G12" s="9"/>
      <c r="H12" s="9"/>
      <c r="I12" s="9"/>
      <c r="J12" s="9">
        <v>1</v>
      </c>
      <c r="K12" s="9"/>
      <c r="L12" s="9"/>
      <c r="M12" s="9"/>
      <c r="N12" s="9">
        <v>200</v>
      </c>
      <c r="O12" s="9" t="s">
        <v>31</v>
      </c>
      <c r="P12" s="9"/>
      <c r="R12" s="4"/>
      <c r="S12" s="4"/>
    </row>
    <row r="13" s="3" customFormat="1" ht="27" customHeight="1" spans="2:19">
      <c r="B13" s="8">
        <f t="shared" si="0"/>
        <v>3</v>
      </c>
      <c r="C13" s="8" t="s">
        <v>34</v>
      </c>
      <c r="D13" s="8" t="s">
        <v>35</v>
      </c>
      <c r="E13" s="8" t="s">
        <v>36</v>
      </c>
      <c r="F13" s="8" t="s">
        <v>37</v>
      </c>
      <c r="G13" s="8"/>
      <c r="H13" s="8"/>
      <c r="I13" s="8"/>
      <c r="J13" s="8"/>
      <c r="K13" s="8">
        <v>1</v>
      </c>
      <c r="L13" s="8"/>
      <c r="M13" s="8"/>
      <c r="N13" s="8">
        <v>1000</v>
      </c>
      <c r="O13" s="8" t="s">
        <v>35</v>
      </c>
      <c r="P13" s="8"/>
      <c r="R13" s="4" t="s">
        <v>38</v>
      </c>
      <c r="S13" s="4"/>
    </row>
    <row r="14" s="3" customFormat="1" ht="27" customHeight="1" spans="2:19">
      <c r="B14" s="9">
        <f t="shared" si="0"/>
        <v>4</v>
      </c>
      <c r="C14" s="9" t="s">
        <v>39</v>
      </c>
      <c r="D14" s="9" t="s">
        <v>40</v>
      </c>
      <c r="E14" s="9" t="s">
        <v>41</v>
      </c>
      <c r="F14" s="9" t="s">
        <v>42</v>
      </c>
      <c r="G14" s="9"/>
      <c r="H14" s="9">
        <v>1</v>
      </c>
      <c r="I14" s="9"/>
      <c r="J14" s="9">
        <v>1</v>
      </c>
      <c r="K14" s="9"/>
      <c r="L14" s="9"/>
      <c r="M14" s="9">
        <v>200</v>
      </c>
      <c r="N14" s="9">
        <v>200</v>
      </c>
      <c r="O14" s="9" t="s">
        <v>40</v>
      </c>
      <c r="P14" s="9"/>
      <c r="R14" s="13" t="s">
        <v>43</v>
      </c>
      <c r="S14" s="13"/>
    </row>
    <row r="15" s="3" customFormat="1" ht="27" customHeight="1" spans="2:19">
      <c r="B15" s="8">
        <f t="shared" si="0"/>
        <v>5</v>
      </c>
      <c r="C15" s="8" t="s">
        <v>44</v>
      </c>
      <c r="D15" s="8" t="s">
        <v>45</v>
      </c>
      <c r="E15" s="8" t="s">
        <v>46</v>
      </c>
      <c r="F15" s="8" t="s">
        <v>47</v>
      </c>
      <c r="G15" s="8">
        <v>1</v>
      </c>
      <c r="H15" s="8"/>
      <c r="I15" s="8"/>
      <c r="J15" s="8"/>
      <c r="K15" s="8"/>
      <c r="L15" s="8"/>
      <c r="M15" s="8">
        <v>50</v>
      </c>
      <c r="N15" s="8"/>
      <c r="O15" s="8" t="s">
        <v>45</v>
      </c>
      <c r="P15" s="8"/>
      <c r="R15" s="4" t="s">
        <v>27</v>
      </c>
      <c r="S15" s="4"/>
    </row>
    <row r="16" s="3" customFormat="1" ht="27" customHeight="1" spans="2:19">
      <c r="B16" s="9">
        <f t="shared" si="0"/>
        <v>6</v>
      </c>
      <c r="C16" s="9" t="s">
        <v>48</v>
      </c>
      <c r="D16" s="9" t="s">
        <v>49</v>
      </c>
      <c r="E16" s="9" t="s">
        <v>50</v>
      </c>
      <c r="F16" s="9" t="s">
        <v>51</v>
      </c>
      <c r="G16" s="9"/>
      <c r="H16" s="9"/>
      <c r="I16" s="9"/>
      <c r="J16" s="9">
        <v>2</v>
      </c>
      <c r="K16" s="9"/>
      <c r="L16" s="9"/>
      <c r="M16" s="9"/>
      <c r="N16" s="9">
        <v>500</v>
      </c>
      <c r="O16" s="9" t="s">
        <v>49</v>
      </c>
      <c r="P16" s="9"/>
      <c r="R16" s="4"/>
      <c r="S16" s="4"/>
    </row>
    <row r="17" s="3" customFormat="1" ht="27" customHeight="1" spans="2:19">
      <c r="B17" s="8" t="str">
        <f t="shared" si="0"/>
        <v/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R17" s="14" t="s">
        <v>52</v>
      </c>
      <c r="S17" s="4">
        <f>VLOOKUP(R15,$D$11:$L$240,4,0)</f>
        <v>1</v>
      </c>
    </row>
    <row r="18" s="3" customFormat="1" ht="27" customHeight="1" spans="2:19">
      <c r="B18" s="9" t="str">
        <f t="shared" si="0"/>
        <v/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R18" s="15" t="s">
        <v>53</v>
      </c>
      <c r="S18" s="4">
        <f>VLOOKUP(R15,$D$11:$L$240,5,0)</f>
        <v>1</v>
      </c>
    </row>
    <row r="19" s="3" customFormat="1" ht="27" customHeight="1" spans="2:19">
      <c r="B19" s="8" t="str">
        <f t="shared" si="0"/>
        <v/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R19" s="15" t="s">
        <v>54</v>
      </c>
      <c r="S19" s="4">
        <f>VLOOKUP(R15,$D$11:$L$240,6,0)</f>
        <v>0</v>
      </c>
    </row>
    <row r="20" s="3" customFormat="1" ht="27" customHeight="1" spans="2:19">
      <c r="B20" s="9" t="str">
        <f t="shared" si="0"/>
        <v/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R20" s="15" t="s">
        <v>55</v>
      </c>
      <c r="S20" s="4">
        <f>VLOOKUP(R15,$D$11:$L$240,7,0)</f>
        <v>0</v>
      </c>
    </row>
    <row r="21" s="3" customFormat="1" ht="27" customHeight="1" spans="2:19">
      <c r="B21" s="8" t="str">
        <f t="shared" si="0"/>
        <v/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R21" s="15" t="s">
        <v>56</v>
      </c>
      <c r="S21" s="4">
        <f>VLOOKUP(R15,$D$11:$L$240,8,0)</f>
        <v>0</v>
      </c>
    </row>
    <row r="22" s="3" customFormat="1" ht="27" customHeight="1" spans="2:19">
      <c r="B22" s="9" t="str">
        <f t="shared" si="0"/>
        <v/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R22" s="15" t="s">
        <v>57</v>
      </c>
      <c r="S22" s="4">
        <f>VLOOKUP(R15,$D$11:$L$240,9,0)</f>
        <v>0</v>
      </c>
    </row>
    <row r="23" s="3" customFormat="1" ht="27" customHeight="1" spans="2:19">
      <c r="B23" s="8" t="str">
        <f t="shared" si="0"/>
        <v/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R23" s="4"/>
      <c r="S23" s="4"/>
    </row>
    <row r="24" s="3" customFormat="1" ht="27" customHeight="1" spans="2:19">
      <c r="B24" s="9" t="str">
        <f t="shared" si="0"/>
        <v/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4"/>
      <c r="S24" s="4"/>
    </row>
    <row r="25" s="3" customFormat="1" ht="23" customHeight="1" spans="2:19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4"/>
      <c r="S25" s="4"/>
    </row>
    <row r="26" s="3" customFormat="1" ht="27" customHeight="1" spans="2:19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R26" s="4"/>
      <c r="S26" s="4"/>
    </row>
    <row r="27" ht="27" customHeight="1"/>
    <row r="28" ht="27" customHeight="1"/>
    <row r="29" ht="27" customHeight="1"/>
    <row r="30" ht="20" customHeight="1"/>
    <row r="31" ht="22" customHeight="1"/>
    <row r="32" ht="22" customHeight="1"/>
    <row r="33" ht="21" customHeight="1"/>
    <row r="34" ht="21" customHeight="1"/>
  </sheetData>
  <mergeCells count="23">
    <mergeCell ref="C5:F5"/>
    <mergeCell ref="H5:K5"/>
    <mergeCell ref="M5:P5"/>
    <mergeCell ref="B7:D7"/>
    <mergeCell ref="E7:H7"/>
    <mergeCell ref="I7:K7"/>
    <mergeCell ref="L7:O7"/>
    <mergeCell ref="G9:L9"/>
    <mergeCell ref="R9:S9"/>
    <mergeCell ref="R13:S13"/>
    <mergeCell ref="R14:S14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R15:S16"/>
    <mergeCell ref="B2:P3"/>
    <mergeCell ref="R10:S12"/>
  </mergeCells>
  <dataValidations count="1">
    <dataValidation type="list" allowBlank="1" showInputMessage="1" showErrorMessage="1" sqref="R15:S16">
      <formula1>$D$11:$D$240</formula1>
    </dataValidation>
  </dataValidations>
  <printOptions horizontalCentered="1" verticalCentered="1"/>
  <pageMargins left="0.751388888888889" right="0.751388888888889" top="1" bottom="1" header="0.5" footer="0.5"/>
  <pageSetup paperSize="9" scale="61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s h e e t S t i d = " 1 "   i s D b S h e e t = " 0 "   i n t e r l i n e C o l o r = " 0 " / > 
   < / w o S h e e t s P r o p s > 
   < w o B o o k P r o p s > 
     < b o o k S e t t i n g s   i s F i l t e r S h a r e d = " 1 "   i s M e r g e T a s k s A u t o U p d a t e = " 0 "   f i l t e r T y p e = " c o n n "   i s A u t o U p d a t e P a u s e d = " 0 "   i s I n s e r P i c A s A t t a c h m e n t = " 0 " / > 
   < / w o B o o k P r o p s > 
 < / w o P r o p s > 
 
</file>

<file path=customXml/item2.xml>��< ? x m l   v e r s i o n = ' 1 . 0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ZingLing</cp:lastModifiedBy>
  <dcterms:created xsi:type="dcterms:W3CDTF">2021-09-16T13:10:00Z</dcterms:created>
  <dcterms:modified xsi:type="dcterms:W3CDTF">2023-06-02T14:44:28Z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2435715D1388A81AB98F7964CA8A9E83</vt:lpwstr>
  </property>
  <property fmtid="{D5CDD505-2E9C-101B-9397-08002B2CF9AE}" pid="3" name="KSOProductBuildVer">
    <vt:lpwstr>2052-5.1.1.7676</vt:lpwstr>
  </property>
  <property fmtid="{D5CDD505-2E9C-101B-9397-08002B2CF9AE}" pid="4" name="commondata">
    <vt:lpwstr>eyJoZGlkIjoiYjA0MDQ3OTBlMTM1ZTU2NTQ0Y2EzOTYxNjFjZmVkNDcifQ==</vt:lpwstr>
  </property>
  <property fmtid="{D5CDD505-2E9C-101B-9397-08002B2CF9AE}" pid="5" name="KSOTemplateUUID">
    <vt:lpwstr>v1.0_mb_TI5TnXT77WXQDNOjdPpL9g==</vt:lpwstr>
  </property>
</Properties>
</file>