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4CEF952-4EED-4BAB-A4EC-28E18002A0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5" sheetId="8" r:id="rId1"/>
    <sheet name="Sheet4" sheetId="7" r:id="rId2"/>
    <sheet name="Sheet3" sheetId="5" r:id="rId3"/>
    <sheet name="Sheet2" sheetId="3" r:id="rId4"/>
    <sheet name="Sheet1" sheetId="1" r:id="rId5"/>
  </sheets>
  <definedNames>
    <definedName name="_xlcn.WorksheetConnection_Sheet1C2E421" hidden="1">Sheet1!$C$2:$E$42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2:$E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8" l="1"/>
  <c r="I21" i="8"/>
  <c r="I19" i="8"/>
  <c r="H4" i="8"/>
  <c r="G5" i="8"/>
  <c r="H5" i="8" s="1"/>
  <c r="G4" i="8"/>
  <c r="F5" i="8"/>
  <c r="F6" i="8"/>
  <c r="F7" i="8"/>
  <c r="F10" i="8"/>
  <c r="F11" i="8"/>
  <c r="F14" i="8"/>
  <c r="F15" i="8"/>
  <c r="F4" i="8"/>
  <c r="E5" i="8"/>
  <c r="E6" i="8"/>
  <c r="E7" i="8"/>
  <c r="G7" i="8" s="1"/>
  <c r="E8" i="8"/>
  <c r="E9" i="8"/>
  <c r="E10" i="8"/>
  <c r="G10" i="8" s="1"/>
  <c r="H10" i="8" s="1"/>
  <c r="E11" i="8"/>
  <c r="G11" i="8" s="1"/>
  <c r="H11" i="8" s="1"/>
  <c r="E12" i="8"/>
  <c r="E13" i="8"/>
  <c r="E14" i="8"/>
  <c r="G14" i="8" s="1"/>
  <c r="H14" i="8" s="1"/>
  <c r="E15" i="8"/>
  <c r="G15" i="8" s="1"/>
  <c r="H15" i="8" s="1"/>
  <c r="E16" i="8"/>
  <c r="E17" i="8"/>
  <c r="E4" i="8"/>
  <c r="F17" i="8" l="1"/>
  <c r="G17" i="8" s="1"/>
  <c r="H17" i="8" s="1"/>
  <c r="F16" i="8"/>
  <c r="G16" i="8" s="1"/>
  <c r="H16" i="8" s="1"/>
  <c r="F12" i="8"/>
  <c r="G12" i="8" s="1"/>
  <c r="H12" i="8" s="1"/>
  <c r="F8" i="8"/>
  <c r="G8" i="8" s="1"/>
  <c r="H8" i="8" s="1"/>
  <c r="G6" i="8"/>
  <c r="H6" i="8" s="1"/>
  <c r="H7" i="8"/>
  <c r="F13" i="8"/>
  <c r="G13" i="8" s="1"/>
  <c r="H13" i="8" s="1"/>
  <c r="F9" i="8"/>
  <c r="G9" i="8" s="1"/>
  <c r="H9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71D317-C2EF-4BCA-BBEF-A7B399FE5C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220195-EBE4-4E40-A45F-E830A9DE7C30}" name="WorksheetConnection_Sheet1!$C$2:$E$4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2E421"/>
        </x15:connection>
      </ext>
    </extLst>
  </connection>
</connections>
</file>

<file path=xl/sharedStrings.xml><?xml version="1.0" encoding="utf-8"?>
<sst xmlns="http://schemas.openxmlformats.org/spreadsheetml/2006/main" count="134" uniqueCount="34">
  <si>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</si>
  <si>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</si>
  <si>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</si>
  <si>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</si>
  <si>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</si>
  <si>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</si>
  <si>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</si>
  <si>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</si>
  <si>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</si>
  <si>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Columbia</t>
  </si>
  <si>
    <t xml:space="preserve">Penn State </t>
  </si>
  <si>
    <t>Row Labels</t>
  </si>
  <si>
    <t>Sum of Students</t>
  </si>
  <si>
    <t>Grand Total</t>
  </si>
  <si>
    <t>Average of Students</t>
  </si>
  <si>
    <t>Cornell</t>
  </si>
  <si>
    <t>Harvard</t>
  </si>
  <si>
    <t>Princeton</t>
  </si>
  <si>
    <t>Dartmouth</t>
  </si>
  <si>
    <t>Brown</t>
  </si>
  <si>
    <t>Yale</t>
  </si>
  <si>
    <t>Penn State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</si>
  <si>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</si>
  <si>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</si>
  <si>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</si>
  <si>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</si>
  <si>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</si>
  <si>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</si>
  <si>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</si>
  <si>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</si>
  <si>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 Facture :</t>
  </si>
  <si>
    <t xml:space="preserve">Val TVA </t>
  </si>
  <si>
    <t>TVA :</t>
  </si>
  <si>
    <t>TTC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</si>
</sst>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9" fontId="4" fillId="5" borderId="4" xfId="1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center"/>
    </xf>
    <xf numFmtId="0" fontId="0" fillId="0" borderId="0" xfId="0" applyBorder="1"/>
    <xf numFmtId="0" fontId="0" fillId="6" borderId="2" xfId="0" applyFill="1" applyBorder="1" applyAlignment="1">
      <alignment horizontal="center" vertical="center"/>
    </xf>
    <xf numFmtId="9" fontId="0" fillId="6" borderId="2" xfId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9" fontId="0" fillId="0" borderId="10" xfId="1" applyFont="1" applyBorder="1"/>
    <xf numFmtId="164" fontId="0" fillId="0" borderId="7" xfId="0" applyNumberFormat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0" borderId="0" xfId="0" applyNumberFormat="1" applyBorder="1"/>
    <xf numFmtId="164" fontId="4" fillId="5" borderId="6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164" fontId="0" fillId="6" borderId="8" xfId="0" applyNumberFormat="1" applyFill="1" applyBorder="1" applyAlignment="1">
      <alignment horizontal="right" vertical="center"/>
    </xf>
    <xf numFmtId="0" fontId="0" fillId="6" borderId="8" xfId="0" applyFill="1" applyBorder="1" applyAlignment="1">
      <alignment horizontal="right" vertical="center"/>
    </xf>
    <xf numFmtId="164" fontId="0" fillId="0" borderId="10" xfId="0" applyNumberFormat="1" applyBorder="1"/>
    <xf numFmtId="164" fontId="5" fillId="6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 Tech" refreshedDate="45289.437863310188" createdVersion="8" refreshedVersion="8" minRefreshableVersion="3" recordCount="40" xr:uid="{8F00C3A8-17FD-40F3-BE63-264F5D9D5AB3}">
  <cacheSource type="worksheet">
    <worksheetSource ref="C2:E42" sheet="Sheet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16">
        <s v=" Yale"/>
        <s v=" Brown"/>
        <s v=" Dartmouth"/>
        <s v=" Harvard"/>
        <s v=" Columbia"/>
        <s v=" Cornell"/>
        <s v=" Harvard "/>
        <s v=" Princeton"/>
        <s v=" Brown "/>
        <s v=" Dartmouth "/>
        <s v=" Penn State "/>
        <s v=" Cornell "/>
        <s v=" Yale "/>
        <s v=" Columbia "/>
        <s v=" Princeton "/>
        <s v=" 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1474074073" backgroundQuery="1" createdVersion="8" refreshedVersion="8" minRefreshableVersion="3" recordCount="0" supportSubquery="1" supportAdvancedDrill="1" xr:uid="{D595849C-0650-4585-98FB-00ECB031227B}">
  <cacheSource type="external" connectionId="1"/>
  <cacheFields count="3">
    <cacheField name="[Measures].[Sum of Students]" caption="Sum of Students" numFmtId="0" hierarchy="5" level="32767"/>
    <cacheField name="[Measures].[Average of Students]" caption="Average of Students" numFmtId="0" hierarchy="6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3532175927" backgroundQuery="1" createdVersion="8" refreshedVersion="8" minRefreshableVersion="3" recordCount="0" supportSubquery="1" supportAdvancedDrill="1" xr:uid="{518AACDC-133B-465C-A573-9280F2722062}">
  <cacheSource type="external" connectionId="1"/>
  <cacheFields count="3">
    <cacheField name="[Measures].[Sum of Students]" caption="Sum of Students" numFmtId="0" hierarchy="5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6"/>
  </r>
  <r>
    <n v="1355"/>
    <x v="0"/>
    <x v="5"/>
  </r>
  <r>
    <n v="193"/>
    <x v="3"/>
    <x v="7"/>
  </r>
  <r>
    <n v="615"/>
    <x v="3"/>
    <x v="3"/>
  </r>
  <r>
    <n v="1579"/>
    <x v="3"/>
    <x v="8"/>
  </r>
  <r>
    <n v="547"/>
    <x v="1"/>
    <x v="9"/>
  </r>
  <r>
    <n v="1687"/>
    <x v="4"/>
    <x v="2"/>
  </r>
  <r>
    <n v="972"/>
    <x v="2"/>
    <x v="1"/>
  </r>
  <r>
    <n v="234"/>
    <x v="2"/>
    <x v="10"/>
  </r>
  <r>
    <n v="151"/>
    <x v="4"/>
    <x v="7"/>
  </r>
  <r>
    <n v="1793"/>
    <x v="1"/>
    <x v="4"/>
  </r>
  <r>
    <n v="315"/>
    <x v="4"/>
    <x v="4"/>
  </r>
  <r>
    <n v="618"/>
    <x v="1"/>
    <x v="11"/>
  </r>
  <r>
    <n v="246"/>
    <x v="1"/>
    <x v="12"/>
  </r>
  <r>
    <n v="784"/>
    <x v="1"/>
    <x v="7"/>
  </r>
  <r>
    <n v="316"/>
    <x v="3"/>
    <x v="2"/>
  </r>
  <r>
    <n v="3155"/>
    <x v="0"/>
    <x v="2"/>
  </r>
  <r>
    <n v="318"/>
    <x v="4"/>
    <x v="10"/>
  </r>
  <r>
    <n v="608"/>
    <x v="2"/>
    <x v="4"/>
  </r>
  <r>
    <n v="561"/>
    <x v="0"/>
    <x v="7"/>
  </r>
  <r>
    <n v="357"/>
    <x v="4"/>
    <x v="12"/>
  </r>
  <r>
    <n v="1688"/>
    <x v="3"/>
    <x v="13"/>
  </r>
  <r>
    <n v="972"/>
    <x v="2"/>
    <x v="14"/>
  </r>
  <r>
    <n v="568"/>
    <x v="1"/>
    <x v="15"/>
  </r>
  <r>
    <n v="632"/>
    <x v="3"/>
    <x v="10"/>
  </r>
  <r>
    <n v="551"/>
    <x v="4"/>
    <x v="11"/>
  </r>
  <r>
    <n v="948"/>
    <x v="1"/>
    <x v="3"/>
  </r>
  <r>
    <n v="1358"/>
    <x v="0"/>
    <x v="1"/>
  </r>
  <r>
    <n v="135"/>
    <x v="0"/>
    <x v="15"/>
  </r>
  <r>
    <n v="849"/>
    <x v="3"/>
    <x v="12"/>
  </r>
  <r>
    <n v="158"/>
    <x v="4"/>
    <x v="6"/>
  </r>
  <r>
    <n v="1889"/>
    <x v="3"/>
    <x v="5"/>
  </r>
  <r>
    <n v="651"/>
    <x v="4"/>
    <x v="8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0E900-1E78-404F-8DFA-A29260F9095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373F6-3B2A-4C7C-82C0-74F225AB51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1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42AE1-0578-41CD-B9E2-9BA7FA2694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E5AA-7CCE-41F6-ABAF-F48EB46BF28B}">
  <dimension ref="B3:I22"/>
  <sheetViews>
    <sheetView tabSelected="1" topLeftCell="A10" workbookViewId="0">
      <selection activeCell="H26" sqref="H26"/>
    </sheetView>
  </sheetViews>
  <sheetFormatPr defaultRowHeight="14.5" x14ac:dyDescent="0.35"/>
  <cols>
    <col min="3" max="3" width="19.54296875" customWidth="1"/>
    <col min="5" max="5" width="18.90625" customWidth="1"/>
    <col min="6" max="6" width="9.26953125" customWidth="1"/>
    <col min="7" max="7" width="20.453125" customWidth="1"/>
    <col min="8" max="8" width="23.453125" customWidth="1"/>
    <col min="9" max="9" width="20.54296875" customWidth="1"/>
  </cols>
  <sheetData>
    <row r="3" spans="2:8" x14ac:dyDescent="0.35">
      <c r="B3" s="10" t="s">
        <v>23</v>
      </c>
      <c r="C3" s="26" t="s">
        <v>24</v>
      </c>
      <c r="D3" s="13" t="s">
        <v>25</v>
      </c>
      <c r="E3" s="13" t="s">
        <v>26</v>
      </c>
      <c r="F3" s="14" t="s">
        <v>27</v>
      </c>
      <c r="G3" s="13" t="s">
        <v>28</v>
      </c>
      <c r="H3" s="13" t="s">
        <v>29</v>
      </c>
    </row>
    <row r="4" spans="2:8" x14ac:dyDescent="0.35">
      <c r="B4" s="11">
        <v>1</v>
      </c>
      <c r="C4" s="27">
        <v>120</v>
      </c>
      <c r="D4" s="28">
        <v>3</v>
      </c>
      <c r="E4" s="22">
        <f>D4*C4</f>
        <v>360</v>
      </c>
      <c r="F4" s="15">
        <f>IF(E4&gt;=1000,1/10,IF(E4&gt;=100,5/100,0))</f>
        <v>0.05</v>
      </c>
      <c r="G4" s="22">
        <f>E4*F4</f>
        <v>18</v>
      </c>
      <c r="H4" s="22">
        <f>E4-G4</f>
        <v>342</v>
      </c>
    </row>
    <row r="5" spans="2:8" x14ac:dyDescent="0.35">
      <c r="B5" s="12">
        <v>2</v>
      </c>
      <c r="C5" s="29">
        <v>56</v>
      </c>
      <c r="D5" s="30">
        <v>5</v>
      </c>
      <c r="E5" s="23">
        <f t="shared" ref="E5:E17" si="0">D5*C5</f>
        <v>280</v>
      </c>
      <c r="F5" s="16">
        <f t="shared" ref="F5:F17" si="1">IF(E5&gt;=1000,1/10,IF(E5&gt;=100,5/100,0))</f>
        <v>0.05</v>
      </c>
      <c r="G5" s="23">
        <f t="shared" ref="G5:G17" si="2">E5*F5</f>
        <v>14</v>
      </c>
      <c r="H5" s="23">
        <f t="shared" ref="H5:H17" si="3">E5-G5</f>
        <v>266</v>
      </c>
    </row>
    <row r="6" spans="2:8" x14ac:dyDescent="0.35">
      <c r="B6" s="11">
        <v>3</v>
      </c>
      <c r="C6" s="27">
        <v>70</v>
      </c>
      <c r="D6" s="28">
        <v>2</v>
      </c>
      <c r="E6" s="22">
        <f t="shared" si="0"/>
        <v>140</v>
      </c>
      <c r="F6" s="15">
        <f t="shared" si="1"/>
        <v>0.05</v>
      </c>
      <c r="G6" s="22">
        <f t="shared" si="2"/>
        <v>7</v>
      </c>
      <c r="H6" s="22">
        <f t="shared" si="3"/>
        <v>133</v>
      </c>
    </row>
    <row r="7" spans="2:8" x14ac:dyDescent="0.35">
      <c r="B7" s="12">
        <v>4</v>
      </c>
      <c r="C7" s="29">
        <v>430</v>
      </c>
      <c r="D7" s="30">
        <v>7</v>
      </c>
      <c r="E7" s="23">
        <f t="shared" si="0"/>
        <v>3010</v>
      </c>
      <c r="F7" s="16">
        <f t="shared" si="1"/>
        <v>0.1</v>
      </c>
      <c r="G7" s="23">
        <f t="shared" si="2"/>
        <v>301</v>
      </c>
      <c r="H7" s="23">
        <f t="shared" si="3"/>
        <v>2709</v>
      </c>
    </row>
    <row r="8" spans="2:8" x14ac:dyDescent="0.35">
      <c r="B8" s="11">
        <v>5</v>
      </c>
      <c r="C8" s="27">
        <v>230</v>
      </c>
      <c r="D8" s="28">
        <v>23</v>
      </c>
      <c r="E8" s="22">
        <f t="shared" si="0"/>
        <v>5290</v>
      </c>
      <c r="F8" s="15">
        <f t="shared" si="1"/>
        <v>0.1</v>
      </c>
      <c r="G8" s="22">
        <f t="shared" si="2"/>
        <v>529</v>
      </c>
      <c r="H8" s="22">
        <f t="shared" si="3"/>
        <v>4761</v>
      </c>
    </row>
    <row r="9" spans="2:8" x14ac:dyDescent="0.35">
      <c r="B9" s="12">
        <v>6</v>
      </c>
      <c r="C9" s="29">
        <v>10</v>
      </c>
      <c r="D9" s="30">
        <v>2</v>
      </c>
      <c r="E9" s="23">
        <f t="shared" si="0"/>
        <v>20</v>
      </c>
      <c r="F9" s="16">
        <f t="shared" si="1"/>
        <v>0</v>
      </c>
      <c r="G9" s="23">
        <f t="shared" si="2"/>
        <v>0</v>
      </c>
      <c r="H9" s="23">
        <f t="shared" si="3"/>
        <v>20</v>
      </c>
    </row>
    <row r="10" spans="2:8" x14ac:dyDescent="0.35">
      <c r="B10" s="11">
        <v>7</v>
      </c>
      <c r="C10" s="27">
        <v>5</v>
      </c>
      <c r="D10" s="28">
        <v>8</v>
      </c>
      <c r="E10" s="22">
        <f t="shared" si="0"/>
        <v>40</v>
      </c>
      <c r="F10" s="15">
        <f t="shared" si="1"/>
        <v>0</v>
      </c>
      <c r="G10" s="22">
        <f t="shared" si="2"/>
        <v>0</v>
      </c>
      <c r="H10" s="22">
        <f t="shared" si="3"/>
        <v>40</v>
      </c>
    </row>
    <row r="11" spans="2:8" x14ac:dyDescent="0.35">
      <c r="B11" s="12">
        <v>8</v>
      </c>
      <c r="C11" s="29">
        <v>5040</v>
      </c>
      <c r="D11" s="30">
        <v>1</v>
      </c>
      <c r="E11" s="23">
        <f t="shared" si="0"/>
        <v>5040</v>
      </c>
      <c r="F11" s="16">
        <f t="shared" si="1"/>
        <v>0.1</v>
      </c>
      <c r="G11" s="23">
        <f t="shared" si="2"/>
        <v>504</v>
      </c>
      <c r="H11" s="23">
        <f t="shared" si="3"/>
        <v>4536</v>
      </c>
    </row>
    <row r="12" spans="2:8" x14ac:dyDescent="0.35">
      <c r="B12" s="11">
        <v>9</v>
      </c>
      <c r="C12" s="27">
        <v>1200</v>
      </c>
      <c r="D12" s="28">
        <v>3</v>
      </c>
      <c r="E12" s="22">
        <f t="shared" si="0"/>
        <v>3600</v>
      </c>
      <c r="F12" s="15">
        <f t="shared" si="1"/>
        <v>0.1</v>
      </c>
      <c r="G12" s="22">
        <f t="shared" si="2"/>
        <v>360</v>
      </c>
      <c r="H12" s="22">
        <f t="shared" si="3"/>
        <v>3240</v>
      </c>
    </row>
    <row r="13" spans="2:8" x14ac:dyDescent="0.35">
      <c r="B13" s="12">
        <v>10</v>
      </c>
      <c r="C13" s="29">
        <v>480</v>
      </c>
      <c r="D13" s="30">
        <v>4</v>
      </c>
      <c r="E13" s="23">
        <f t="shared" si="0"/>
        <v>1920</v>
      </c>
      <c r="F13" s="16">
        <f t="shared" si="1"/>
        <v>0.1</v>
      </c>
      <c r="G13" s="23">
        <f t="shared" si="2"/>
        <v>192</v>
      </c>
      <c r="H13" s="23">
        <f t="shared" si="3"/>
        <v>1728</v>
      </c>
    </row>
    <row r="14" spans="2:8" x14ac:dyDescent="0.35">
      <c r="B14" s="11">
        <v>11</v>
      </c>
      <c r="C14" s="27">
        <v>33</v>
      </c>
      <c r="D14" s="28">
        <v>5</v>
      </c>
      <c r="E14" s="22">
        <f t="shared" si="0"/>
        <v>165</v>
      </c>
      <c r="F14" s="15">
        <f t="shared" si="1"/>
        <v>0.05</v>
      </c>
      <c r="G14" s="22">
        <f t="shared" si="2"/>
        <v>8.25</v>
      </c>
      <c r="H14" s="22">
        <f t="shared" si="3"/>
        <v>156.75</v>
      </c>
    </row>
    <row r="15" spans="2:8" x14ac:dyDescent="0.35">
      <c r="B15" s="12">
        <v>12</v>
      </c>
      <c r="C15" s="29">
        <v>1200</v>
      </c>
      <c r="D15" s="30">
        <v>2</v>
      </c>
      <c r="E15" s="23">
        <f t="shared" si="0"/>
        <v>2400</v>
      </c>
      <c r="F15" s="16">
        <f t="shared" si="1"/>
        <v>0.1</v>
      </c>
      <c r="G15" s="23">
        <f t="shared" si="2"/>
        <v>240</v>
      </c>
      <c r="H15" s="23">
        <f t="shared" si="3"/>
        <v>2160</v>
      </c>
    </row>
    <row r="16" spans="2:8" x14ac:dyDescent="0.35">
      <c r="B16" s="11">
        <v>13</v>
      </c>
      <c r="C16" s="27">
        <v>15</v>
      </c>
      <c r="D16" s="28">
        <v>10</v>
      </c>
      <c r="E16" s="22">
        <f t="shared" si="0"/>
        <v>150</v>
      </c>
      <c r="F16" s="15">
        <f t="shared" si="1"/>
        <v>0.05</v>
      </c>
      <c r="G16" s="22">
        <f t="shared" si="2"/>
        <v>7.5</v>
      </c>
      <c r="H16" s="22">
        <f t="shared" si="3"/>
        <v>142.5</v>
      </c>
    </row>
    <row r="17" spans="2:9" x14ac:dyDescent="0.35">
      <c r="B17" s="18">
        <v>14</v>
      </c>
      <c r="C17" s="31">
        <v>24</v>
      </c>
      <c r="D17" s="32">
        <v>5</v>
      </c>
      <c r="E17" s="24">
        <f t="shared" si="0"/>
        <v>120</v>
      </c>
      <c r="F17" s="19">
        <f t="shared" si="1"/>
        <v>0.05</v>
      </c>
      <c r="G17" s="24">
        <f t="shared" si="2"/>
        <v>6</v>
      </c>
      <c r="H17" s="24">
        <f t="shared" si="3"/>
        <v>114</v>
      </c>
    </row>
    <row r="18" spans="2:9" x14ac:dyDescent="0.35">
      <c r="E18" s="25"/>
      <c r="F18" s="17"/>
    </row>
    <row r="19" spans="2:9" x14ac:dyDescent="0.35">
      <c r="H19" s="20" t="s">
        <v>30</v>
      </c>
      <c r="I19" s="33">
        <f>SUM(H4:H17)</f>
        <v>20348.25</v>
      </c>
    </row>
    <row r="20" spans="2:9" x14ac:dyDescent="0.35">
      <c r="H20" s="20" t="s">
        <v>32</v>
      </c>
      <c r="I20" s="21">
        <v>0.19</v>
      </c>
    </row>
    <row r="21" spans="2:9" x14ac:dyDescent="0.35">
      <c r="H21" s="20" t="s">
        <v>31</v>
      </c>
      <c r="I21" s="33">
        <f>I19*I20</f>
        <v>3866.1675</v>
      </c>
    </row>
    <row r="22" spans="2:9" ht="21" x14ac:dyDescent="0.5">
      <c r="H22" s="20" t="s">
        <v>33</v>
      </c>
      <c r="I22" s="34">
        <f>I19+I21</f>
        <v>24214.4175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544-DFD0-454F-924C-EA58BDD23D7D}">
  <dimension ref="A3:G13"/>
  <sheetViews>
    <sheetView workbookViewId="0">
      <selection activeCell="A3" sqref="A3"/>
    </sheetView>
  </sheetViews>
  <sheetFormatPr defaultRowHeight="14.5" x14ac:dyDescent="0.35"/>
  <cols>
    <col min="1" max="1" width="22.6328125" customWidth="1"/>
    <col min="2" max="2" width="24.36328125" customWidth="1"/>
    <col min="3" max="3" width="17.54296875" customWidth="1"/>
    <col min="4" max="4" width="14.7265625" customWidth="1"/>
    <col min="5" max="5" width="12.1796875" customWidth="1"/>
    <col min="6" max="6" width="14.1796875" customWidth="1"/>
    <col min="7" max="7" width="12.7265625" customWidth="1"/>
  </cols>
  <sheetData>
    <row r="3" spans="1:7" x14ac:dyDescent="0.35">
      <c r="A3" s="6" t="s">
        <v>12</v>
      </c>
      <c r="B3" s="6" t="s">
        <v>22</v>
      </c>
    </row>
    <row r="4" spans="1:7" x14ac:dyDescent="0.35">
      <c r="A4" s="6" t="s">
        <v>11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13</v>
      </c>
    </row>
    <row r="5" spans="1:7" x14ac:dyDescent="0.35">
      <c r="A5" s="7" t="s">
        <v>19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7" t="s">
        <v>9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7" t="s">
        <v>15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7" t="s">
        <v>18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7" t="s">
        <v>16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7" t="s">
        <v>21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7" t="s">
        <v>17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7" t="s">
        <v>20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7" t="s">
        <v>13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51F-E2C5-4F07-8ED4-AB6EF6E779D2}">
  <dimension ref="A3:C12"/>
  <sheetViews>
    <sheetView workbookViewId="0">
      <selection activeCell="A3" sqref="A3"/>
    </sheetView>
  </sheetViews>
  <sheetFormatPr defaultRowHeight="14.5" x14ac:dyDescent="0.35"/>
  <cols>
    <col min="1" max="1" width="29.6328125" customWidth="1"/>
    <col min="2" max="2" width="27.08984375" customWidth="1"/>
    <col min="3" max="3" width="28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19</v>
      </c>
      <c r="B4">
        <v>14127</v>
      </c>
      <c r="C4">
        <v>2825.4</v>
      </c>
    </row>
    <row r="5" spans="1:3" x14ac:dyDescent="0.35">
      <c r="A5" s="7" t="s">
        <v>9</v>
      </c>
      <c r="B5">
        <v>5253</v>
      </c>
      <c r="C5">
        <v>1050.5999999999999</v>
      </c>
    </row>
    <row r="6" spans="1:3" x14ac:dyDescent="0.35">
      <c r="A6" s="7" t="s">
        <v>15</v>
      </c>
      <c r="B6">
        <v>4965</v>
      </c>
      <c r="C6">
        <v>993</v>
      </c>
    </row>
    <row r="7" spans="1:3" x14ac:dyDescent="0.35">
      <c r="A7" s="7" t="s">
        <v>18</v>
      </c>
      <c r="B7">
        <v>6247</v>
      </c>
      <c r="C7">
        <v>1249.4000000000001</v>
      </c>
    </row>
    <row r="8" spans="1:3" x14ac:dyDescent="0.35">
      <c r="A8" s="7" t="s">
        <v>16</v>
      </c>
      <c r="B8">
        <v>2240</v>
      </c>
      <c r="C8">
        <v>448</v>
      </c>
    </row>
    <row r="9" spans="1:3" x14ac:dyDescent="0.35">
      <c r="A9" s="7" t="s">
        <v>21</v>
      </c>
      <c r="B9">
        <v>1887</v>
      </c>
      <c r="C9">
        <v>377.4</v>
      </c>
    </row>
    <row r="10" spans="1:3" x14ac:dyDescent="0.35">
      <c r="A10" s="7" t="s">
        <v>17</v>
      </c>
      <c r="B10">
        <v>2661</v>
      </c>
      <c r="C10">
        <v>532.20000000000005</v>
      </c>
    </row>
    <row r="11" spans="1:3" x14ac:dyDescent="0.35">
      <c r="A11" s="7" t="s">
        <v>20</v>
      </c>
      <c r="B11">
        <v>2694</v>
      </c>
      <c r="C11">
        <v>538.79999999999995</v>
      </c>
    </row>
    <row r="12" spans="1:3" x14ac:dyDescent="0.35">
      <c r="A12" s="7" t="s">
        <v>13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7646-48B2-4F33-AA8D-589F0EEA10C5}">
  <dimension ref="A3:C9"/>
  <sheetViews>
    <sheetView workbookViewId="0">
      <selection activeCell="B14" sqref="B14"/>
    </sheetView>
  </sheetViews>
  <sheetFormatPr defaultRowHeight="14.5" x14ac:dyDescent="0.35"/>
  <cols>
    <col min="1" max="1" width="27.6328125" customWidth="1"/>
    <col min="2" max="2" width="32.453125" customWidth="1"/>
    <col min="3" max="3" width="41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4</v>
      </c>
      <c r="B4">
        <v>8177</v>
      </c>
      <c r="C4">
        <v>1022.125</v>
      </c>
    </row>
    <row r="5" spans="1:3" x14ac:dyDescent="0.35">
      <c r="A5" s="7" t="s">
        <v>6</v>
      </c>
      <c r="B5">
        <v>4877</v>
      </c>
      <c r="C5">
        <v>609.625</v>
      </c>
    </row>
    <row r="6" spans="1:3" x14ac:dyDescent="0.35">
      <c r="A6" s="7" t="s">
        <v>7</v>
      </c>
      <c r="B6">
        <v>7761</v>
      </c>
      <c r="C6">
        <v>970.125</v>
      </c>
    </row>
    <row r="7" spans="1:3" x14ac:dyDescent="0.35">
      <c r="A7" s="7" t="s">
        <v>5</v>
      </c>
      <c r="B7">
        <v>15071</v>
      </c>
      <c r="C7">
        <v>1883.875</v>
      </c>
    </row>
    <row r="8" spans="1:3" x14ac:dyDescent="0.35">
      <c r="A8" s="7" t="s">
        <v>8</v>
      </c>
      <c r="B8">
        <v>4188</v>
      </c>
      <c r="C8">
        <v>523.5</v>
      </c>
    </row>
    <row r="9" spans="1:3" x14ac:dyDescent="0.35">
      <c r="A9" s="7" t="s">
        <v>13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2"/>
  <sheetViews>
    <sheetView topLeftCell="A2" workbookViewId="0">
      <selection activeCell="C3" sqref="C3"/>
    </sheetView>
  </sheetViews>
  <sheetFormatPr defaultRowHeight="14.5" x14ac:dyDescent="0.35"/>
  <cols>
    <col min="2" max="2" width="6.7265625" customWidth="1"/>
    <col min="3" max="3" width="20.1796875" customWidth="1"/>
    <col min="4" max="4" width="21.453125" customWidth="1"/>
    <col min="5" max="5" width="17.54296875" customWidth="1"/>
  </cols>
  <sheetData>
    <row r="1" spans="3:5" ht="27.5" customHeight="1" x14ac:dyDescent="0.35">
      <c r="C1" s="8" t="s">
        <v>0</v>
      </c>
      <c r="D1" s="9"/>
      <c r="E1" s="9"/>
    </row>
    <row r="2" spans="3:5" x14ac:dyDescent="0.35">
      <c r="C2" s="1" t="s">
        <v>1</v>
      </c>
      <c r="D2" s="1" t="s">
        <v>2</v>
      </c>
      <c r="E2" s="1" t="s">
        <v>3</v>
      </c>
    </row>
    <row r="3" spans="3:5" x14ac:dyDescent="0.35">
      <c r="C3" s="2">
        <v>591</v>
      </c>
      <c r="D3" s="4" t="s">
        <v>4</v>
      </c>
      <c r="E3" s="4" t="s">
        <v>20</v>
      </c>
    </row>
    <row r="4" spans="3:5" x14ac:dyDescent="0.35">
      <c r="C4" s="3">
        <v>9567</v>
      </c>
      <c r="D4" s="5" t="s">
        <v>5</v>
      </c>
      <c r="E4" s="5" t="s">
        <v>19</v>
      </c>
    </row>
    <row r="5" spans="3:5" x14ac:dyDescent="0.35">
      <c r="C5" s="2">
        <v>542</v>
      </c>
      <c r="D5" s="4" t="s">
        <v>6</v>
      </c>
      <c r="E5" s="4" t="s">
        <v>18</v>
      </c>
    </row>
    <row r="6" spans="3:5" x14ac:dyDescent="0.35">
      <c r="C6" s="3">
        <v>346</v>
      </c>
      <c r="D6" s="5" t="s">
        <v>6</v>
      </c>
      <c r="E6" s="5" t="s">
        <v>16</v>
      </c>
    </row>
    <row r="7" spans="3:5" x14ac:dyDescent="0.35">
      <c r="C7" s="2">
        <v>849</v>
      </c>
      <c r="D7" s="4" t="s">
        <v>4</v>
      </c>
      <c r="E7" s="4" t="s">
        <v>9</v>
      </c>
    </row>
    <row r="8" spans="3:5" x14ac:dyDescent="0.35">
      <c r="C8" s="3">
        <v>552</v>
      </c>
      <c r="D8" s="5" t="s">
        <v>6</v>
      </c>
      <c r="E8" s="5" t="s">
        <v>15</v>
      </c>
    </row>
    <row r="9" spans="3:5" x14ac:dyDescent="0.35">
      <c r="C9" s="2">
        <v>173</v>
      </c>
      <c r="D9" s="4" t="s">
        <v>4</v>
      </c>
      <c r="E9" s="4" t="s">
        <v>16</v>
      </c>
    </row>
    <row r="10" spans="3:5" x14ac:dyDescent="0.35">
      <c r="C10" s="3">
        <v>1355</v>
      </c>
      <c r="D10" s="5" t="s">
        <v>4</v>
      </c>
      <c r="E10" s="5" t="s">
        <v>15</v>
      </c>
    </row>
    <row r="11" spans="3:5" x14ac:dyDescent="0.35">
      <c r="C11" s="2">
        <v>193</v>
      </c>
      <c r="D11" s="4" t="s">
        <v>7</v>
      </c>
      <c r="E11" s="4" t="s">
        <v>17</v>
      </c>
    </row>
    <row r="12" spans="3:5" x14ac:dyDescent="0.35">
      <c r="C12" s="3">
        <v>615</v>
      </c>
      <c r="D12" s="5" t="s">
        <v>7</v>
      </c>
      <c r="E12" s="5" t="s">
        <v>16</v>
      </c>
    </row>
    <row r="13" spans="3:5" x14ac:dyDescent="0.35">
      <c r="C13" s="2">
        <v>1579</v>
      </c>
      <c r="D13" s="4" t="s">
        <v>7</v>
      </c>
      <c r="E13" s="4" t="s">
        <v>19</v>
      </c>
    </row>
    <row r="14" spans="3:5" x14ac:dyDescent="0.35">
      <c r="C14" s="3">
        <v>547</v>
      </c>
      <c r="D14" s="5" t="s">
        <v>5</v>
      </c>
      <c r="E14" s="5" t="s">
        <v>18</v>
      </c>
    </row>
    <row r="15" spans="3:5" x14ac:dyDescent="0.35">
      <c r="C15" s="2">
        <v>1687</v>
      </c>
      <c r="D15" s="4" t="s">
        <v>8</v>
      </c>
      <c r="E15" s="4" t="s">
        <v>18</v>
      </c>
    </row>
    <row r="16" spans="3:5" x14ac:dyDescent="0.35">
      <c r="C16" s="3">
        <v>972</v>
      </c>
      <c r="D16" s="5" t="s">
        <v>6</v>
      </c>
      <c r="E16" s="5" t="s">
        <v>19</v>
      </c>
    </row>
    <row r="17" spans="3:5" x14ac:dyDescent="0.35">
      <c r="C17" s="2">
        <v>234</v>
      </c>
      <c r="D17" s="4" t="s">
        <v>6</v>
      </c>
      <c r="E17" s="4" t="s">
        <v>10</v>
      </c>
    </row>
    <row r="18" spans="3:5" x14ac:dyDescent="0.35">
      <c r="C18" s="3">
        <v>151</v>
      </c>
      <c r="D18" s="5" t="s">
        <v>8</v>
      </c>
      <c r="E18" s="5" t="s">
        <v>17</v>
      </c>
    </row>
    <row r="19" spans="3:5" x14ac:dyDescent="0.35">
      <c r="C19" s="2">
        <v>1793</v>
      </c>
      <c r="D19" s="4" t="s">
        <v>5</v>
      </c>
      <c r="E19" s="4" t="s">
        <v>9</v>
      </c>
    </row>
    <row r="20" spans="3:5" x14ac:dyDescent="0.35">
      <c r="C20" s="3">
        <v>315</v>
      </c>
      <c r="D20" s="5" t="s">
        <v>8</v>
      </c>
      <c r="E20" s="5" t="s">
        <v>9</v>
      </c>
    </row>
    <row r="21" spans="3:5" x14ac:dyDescent="0.35">
      <c r="C21" s="2">
        <v>618</v>
      </c>
      <c r="D21" s="4" t="s">
        <v>5</v>
      </c>
      <c r="E21" s="4" t="s">
        <v>15</v>
      </c>
    </row>
    <row r="22" spans="3:5" x14ac:dyDescent="0.35">
      <c r="C22" s="3">
        <v>246</v>
      </c>
      <c r="D22" s="5" t="s">
        <v>5</v>
      </c>
      <c r="E22" s="5" t="s">
        <v>20</v>
      </c>
    </row>
    <row r="23" spans="3:5" x14ac:dyDescent="0.35">
      <c r="C23" s="2">
        <v>784</v>
      </c>
      <c r="D23" s="4" t="s">
        <v>5</v>
      </c>
      <c r="E23" s="4" t="s">
        <v>17</v>
      </c>
    </row>
    <row r="24" spans="3:5" x14ac:dyDescent="0.35">
      <c r="C24" s="3">
        <v>316</v>
      </c>
      <c r="D24" s="5" t="s">
        <v>7</v>
      </c>
      <c r="E24" s="5" t="s">
        <v>18</v>
      </c>
    </row>
    <row r="25" spans="3:5" x14ac:dyDescent="0.35">
      <c r="C25" s="2">
        <v>3155</v>
      </c>
      <c r="D25" s="4" t="s">
        <v>4</v>
      </c>
      <c r="E25" s="4" t="s">
        <v>18</v>
      </c>
    </row>
    <row r="26" spans="3:5" x14ac:dyDescent="0.35">
      <c r="C26" s="3">
        <v>318</v>
      </c>
      <c r="D26" s="5" t="s">
        <v>8</v>
      </c>
      <c r="E26" s="5" t="s">
        <v>21</v>
      </c>
    </row>
    <row r="27" spans="3:5" x14ac:dyDescent="0.35">
      <c r="C27" s="2">
        <v>608</v>
      </c>
      <c r="D27" s="4" t="s">
        <v>6</v>
      </c>
      <c r="E27" s="4" t="s">
        <v>9</v>
      </c>
    </row>
    <row r="28" spans="3:5" x14ac:dyDescent="0.35">
      <c r="C28" s="3">
        <v>561</v>
      </c>
      <c r="D28" s="5" t="s">
        <v>4</v>
      </c>
      <c r="E28" s="5" t="s">
        <v>17</v>
      </c>
    </row>
    <row r="29" spans="3:5" x14ac:dyDescent="0.35">
      <c r="C29" s="2">
        <v>357</v>
      </c>
      <c r="D29" s="4" t="s">
        <v>8</v>
      </c>
      <c r="E29" s="4" t="s">
        <v>20</v>
      </c>
    </row>
    <row r="30" spans="3:5" x14ac:dyDescent="0.35">
      <c r="C30" s="3">
        <v>1688</v>
      </c>
      <c r="D30" s="5" t="s">
        <v>7</v>
      </c>
      <c r="E30" s="5" t="s">
        <v>9</v>
      </c>
    </row>
    <row r="31" spans="3:5" x14ac:dyDescent="0.35">
      <c r="C31" s="2">
        <v>972</v>
      </c>
      <c r="D31" s="4" t="s">
        <v>6</v>
      </c>
      <c r="E31" s="4" t="s">
        <v>17</v>
      </c>
    </row>
    <row r="32" spans="3:5" x14ac:dyDescent="0.35">
      <c r="C32" s="3">
        <v>568</v>
      </c>
      <c r="D32" s="5" t="s">
        <v>5</v>
      </c>
      <c r="E32" s="5" t="s">
        <v>21</v>
      </c>
    </row>
    <row r="33" spans="3:5" x14ac:dyDescent="0.35">
      <c r="C33" s="2">
        <v>632</v>
      </c>
      <c r="D33" s="4" t="s">
        <v>7</v>
      </c>
      <c r="E33" s="4" t="s">
        <v>21</v>
      </c>
    </row>
    <row r="34" spans="3:5" x14ac:dyDescent="0.35">
      <c r="C34" s="3">
        <v>551</v>
      </c>
      <c r="D34" s="5" t="s">
        <v>8</v>
      </c>
      <c r="E34" s="5" t="s">
        <v>15</v>
      </c>
    </row>
    <row r="35" spans="3:5" x14ac:dyDescent="0.35">
      <c r="C35" s="2">
        <v>948</v>
      </c>
      <c r="D35" s="4" t="s">
        <v>5</v>
      </c>
      <c r="E35" s="4" t="s">
        <v>16</v>
      </c>
    </row>
    <row r="36" spans="3:5" x14ac:dyDescent="0.35">
      <c r="C36" s="3">
        <v>1358</v>
      </c>
      <c r="D36" s="5" t="s">
        <v>4</v>
      </c>
      <c r="E36" s="5" t="s">
        <v>19</v>
      </c>
    </row>
    <row r="37" spans="3:5" x14ac:dyDescent="0.35">
      <c r="C37" s="2">
        <v>135</v>
      </c>
      <c r="D37" s="4" t="s">
        <v>4</v>
      </c>
      <c r="E37" s="4" t="s">
        <v>21</v>
      </c>
    </row>
    <row r="38" spans="3:5" x14ac:dyDescent="0.35">
      <c r="C38" s="3">
        <v>849</v>
      </c>
      <c r="D38" s="5" t="s">
        <v>7</v>
      </c>
      <c r="E38" s="5" t="s">
        <v>20</v>
      </c>
    </row>
    <row r="39" spans="3:5" x14ac:dyDescent="0.35">
      <c r="C39" s="2">
        <v>158</v>
      </c>
      <c r="D39" s="4" t="s">
        <v>8</v>
      </c>
      <c r="E39" s="4" t="s">
        <v>16</v>
      </c>
    </row>
    <row r="40" spans="3:5" x14ac:dyDescent="0.35">
      <c r="C40" s="3">
        <v>1889</v>
      </c>
      <c r="D40" s="5" t="s">
        <v>7</v>
      </c>
      <c r="E40" s="5" t="s">
        <v>15</v>
      </c>
    </row>
    <row r="41" spans="3:5" x14ac:dyDescent="0.35">
      <c r="C41" s="2">
        <v>651</v>
      </c>
      <c r="D41" s="4" t="s">
        <v>8</v>
      </c>
      <c r="E41" s="4" t="s">
        <v>19</v>
      </c>
    </row>
    <row r="42" spans="3:5" x14ac:dyDescent="0.35">
      <c r="C42" s="3">
        <v>651</v>
      </c>
      <c r="D42" s="5" t="s">
        <v>6</v>
      </c>
      <c r="E42" s="5" t="s">
        <v>20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ishak sekkour</cp:lastModifiedBy>
  <dcterms:created xsi:type="dcterms:W3CDTF">2015-06-05T18:17:20Z</dcterms:created>
  <dcterms:modified xsi:type="dcterms:W3CDTF">2023-12-29T10:50:05Z</dcterms:modified>
</cp:coreProperties>
</file>