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Weaver\Robinson\Harpoon\"/>
    </mc:Choice>
  </mc:AlternateContent>
  <xr:revisionPtr revIDLastSave="0" documentId="13_ncr:1_{FB8BF1E6-E5D0-4D97-AA41-5BAF81F5AD82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说明" sheetId="2" r:id="rId1"/>
    <sheet name="22Q3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1" l="1"/>
  <c r="L9" i="1"/>
  <c r="L11" i="1"/>
  <c r="L13" i="1"/>
  <c r="L15" i="1"/>
  <c r="L17" i="1"/>
  <c r="L19" i="1"/>
  <c r="L21" i="1"/>
  <c r="L23" i="1"/>
  <c r="L25" i="1"/>
  <c r="L5" i="1"/>
  <c r="L3" i="1"/>
</calcChain>
</file>

<file path=xl/sharedStrings.xml><?xml version="1.0" encoding="utf-8"?>
<sst xmlns="http://schemas.openxmlformats.org/spreadsheetml/2006/main" count="123" uniqueCount="109">
  <si>
    <t>知名私募</t>
  </si>
  <si>
    <t>知名牛散</t>
  </si>
  <si>
    <t>林园投资</t>
  </si>
  <si>
    <t>丁碧霞</t>
  </si>
  <si>
    <t>睿郡资产</t>
  </si>
  <si>
    <t>李怡名</t>
  </si>
  <si>
    <t>宁泉资产</t>
  </si>
  <si>
    <t>钟宝申</t>
  </si>
  <si>
    <t>明汯投资</t>
  </si>
  <si>
    <t>郑志坤</t>
  </si>
  <si>
    <t>平石资管</t>
  </si>
  <si>
    <t>梁小红</t>
  </si>
  <si>
    <t>迎水投资</t>
  </si>
  <si>
    <t>双低备选</t>
  </si>
  <si>
    <t>防守性</t>
  </si>
  <si>
    <t>进攻性</t>
  </si>
  <si>
    <t>下修评估</t>
  </si>
  <si>
    <t>得分</t>
  </si>
  <si>
    <t>担保质押/控股人性质</t>
  </si>
  <si>
    <t>主营业务</t>
  </si>
  <si>
    <t>知名机构</t>
  </si>
  <si>
    <t>概念题材</t>
  </si>
  <si>
    <t>历史波动</t>
  </si>
  <si>
    <t>业绩预期</t>
  </si>
  <si>
    <t>下修历史</t>
  </si>
  <si>
    <t>下修意愿</t>
  </si>
  <si>
    <t>现金流/净利</t>
  </si>
  <si>
    <t>资产/负债</t>
  </si>
  <si>
    <t>华源转债</t>
  </si>
  <si>
    <t>东方恒业：一般连带责任担保/李志聪</t>
  </si>
  <si>
    <t>金属包装产品的生产和销售</t>
  </si>
  <si>
    <t>金属包装</t>
  </si>
  <si>
    <t>未下修</t>
  </si>
  <si>
    <t>审慎决策</t>
  </si>
  <si>
    <t>2.78/0.45</t>
  </si>
  <si>
    <t>28/12</t>
  </si>
  <si>
    <t>金轮转债</t>
  </si>
  <si>
    <t>无/浙江国资</t>
  </si>
  <si>
    <t>纺织梳理器机不锈钢装饰材料</t>
  </si>
  <si>
    <t>氢能</t>
  </si>
  <si>
    <t>3.65/0.75</t>
  </si>
  <si>
    <t>29/9</t>
  </si>
  <si>
    <t>迪贝转债</t>
  </si>
  <si>
    <t>迪贝电气：无条件不可撤销连带责任保证担保/吴建荣</t>
  </si>
  <si>
    <t>压缩机密封电机和直流变频电机驱动控制器</t>
  </si>
  <si>
    <t>林园/丁碧霞</t>
  </si>
  <si>
    <t>热泵</t>
  </si>
  <si>
    <t>23/04/01前不下修</t>
  </si>
  <si>
    <t>2.93/0.32</t>
  </si>
  <si>
    <t>12/4</t>
  </si>
  <si>
    <t>合兴转债</t>
  </si>
  <si>
    <t>无/吕秀英</t>
  </si>
  <si>
    <t>中高档瓦楞纸</t>
  </si>
  <si>
    <t>环保包装</t>
  </si>
  <si>
    <t>23/03/07前不下修</t>
  </si>
  <si>
    <t>3.03 /1.23</t>
  </si>
  <si>
    <t>86/50</t>
  </si>
  <si>
    <t>奇精转债</t>
  </si>
  <si>
    <t>奇精控股：质押担保/宁波国资</t>
  </si>
  <si>
    <t>家电汽车电动工具零部件</t>
  </si>
  <si>
    <t>新能源汽车</t>
  </si>
  <si>
    <t>23/04/10前不下修</t>
  </si>
  <si>
    <t>1.62/0.57</t>
  </si>
  <si>
    <t>20/9</t>
  </si>
  <si>
    <t>聚飞转债</t>
  </si>
  <si>
    <t>无/邢美正</t>
  </si>
  <si>
    <t>SMD和LED器件</t>
  </si>
  <si>
    <t>睿郡资产/丁碧霞</t>
  </si>
  <si>
    <t>MiniLED</t>
  </si>
  <si>
    <t>1.10/1.60</t>
  </si>
  <si>
    <t>49/20</t>
  </si>
  <si>
    <t>凌钢转债</t>
  </si>
  <si>
    <t>无/朝阳国资</t>
  </si>
  <si>
    <t>冶金</t>
  </si>
  <si>
    <t>重组</t>
  </si>
  <si>
    <t>注意市净率0.71</t>
  </si>
  <si>
    <t>20.45/-2.09</t>
  </si>
  <si>
    <t>185/97</t>
  </si>
  <si>
    <t>宏辉转债</t>
  </si>
  <si>
    <t>实控人：一般连带责任担保/郑幼文</t>
  </si>
  <si>
    <t>果蔬收购和冷链</t>
  </si>
  <si>
    <t>乡村振兴</t>
  </si>
  <si>
    <t>0.39/0.5</t>
  </si>
  <si>
    <t>17/5</t>
  </si>
  <si>
    <t>正裕转债</t>
  </si>
  <si>
    <t>正裕投资：股票质押/郑连松</t>
  </si>
  <si>
    <t>汽车减震</t>
  </si>
  <si>
    <t>明汯投资/林园</t>
  </si>
  <si>
    <t>比亚迪</t>
  </si>
  <si>
    <t>0.47/0.8</t>
  </si>
  <si>
    <t>24/11</t>
  </si>
  <si>
    <t>东风转债</t>
  </si>
  <si>
    <t>无/黄晓鹏</t>
  </si>
  <si>
    <t>烟标包装</t>
  </si>
  <si>
    <t>电池隔膜</t>
  </si>
  <si>
    <t>18.71/2.86</t>
  </si>
  <si>
    <t>75/17</t>
  </si>
  <si>
    <t>汽模转2</t>
  </si>
  <si>
    <t>无/8名一致行动人</t>
  </si>
  <si>
    <t>汽车模具</t>
  </si>
  <si>
    <t>比亚迪特斯拉</t>
  </si>
  <si>
    <t>5.4/1.15</t>
  </si>
  <si>
    <t>55/34</t>
  </si>
  <si>
    <t>百达转债</t>
  </si>
  <si>
    <t>无/张启斌</t>
  </si>
  <si>
    <t>汽车零部件</t>
  </si>
  <si>
    <t>压缩机零部件</t>
  </si>
  <si>
    <t>1.24/0.65</t>
  </si>
  <si>
    <t>20/10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</si>
</sst>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b/>
      <sz val="11"/>
      <color rgb="FF006100"/>
      <name val="Microsoft YaHei"/>
      <family val="2"/>
      <charset val="134"/>
    </font>
    <font>
      <b/>
      <sz val="11"/>
      <color theme="1"/>
      <name val="Microsoft YaHei"/>
      <charset val="134"/>
    </font>
    <font>
      <b/>
      <sz val="11"/>
      <color rgb="FF3F3F76"/>
      <name val="Microsoft YaHei"/>
      <family val="2"/>
      <charset val="134"/>
    </font>
    <font>
      <b/>
      <sz val="10"/>
      <color rgb="FF3F3F3F"/>
      <name val="Microsoft YaHei"/>
      <family val="2"/>
      <charset val="134"/>
    </font>
    <font>
      <b/>
      <sz val="11"/>
      <color rgb="FF006100"/>
      <name val="等线"/>
      <charset val="134"/>
      <scheme val="minor"/>
    </font>
    <font>
      <b/>
      <sz val="11"/>
      <color rgb="FF9C000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9" fillId="3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0">
    <xf numFmtId="0" fontId="0" fillId="0" borderId="0" xfId="0"/>
    <xf numFmtId="0" fontId="3" fillId="3" borderId="2" xfId="1" applyFont="1" applyBorder="1" applyAlignment="1">
      <alignment horizontal="center" vertical="center" wrapText="1"/>
    </xf>
    <xf numFmtId="0" fontId="3" fillId="3" borderId="3" xfId="1" applyFont="1" applyBorder="1" applyAlignment="1">
      <alignment horizontal="center" vertical="center" wrapText="1"/>
    </xf>
    <xf numFmtId="0" fontId="3" fillId="3" borderId="4" xfId="1" applyFont="1" applyAlignment="1">
      <alignment horizontal="center" vertical="center" wrapText="1"/>
    </xf>
    <xf numFmtId="0" fontId="4" fillId="4" borderId="5" xfId="4" applyFont="1" applyAlignment="1">
      <alignment horizontal="center" vertical="center" wrapText="1"/>
    </xf>
    <xf numFmtId="0" fontId="4" fillId="5" borderId="5" xfId="4" applyFont="1" applyFill="1" applyAlignment="1">
      <alignment horizontal="center" vertical="center" wrapText="1"/>
    </xf>
    <xf numFmtId="0" fontId="3" fillId="3" borderId="6" xfId="1" applyFont="1" applyBorder="1" applyAlignment="1">
      <alignment horizontal="center" vertical="center" wrapText="1"/>
    </xf>
    <xf numFmtId="49" fontId="4" fillId="4" borderId="5" xfId="4" applyNumberFormat="1" applyFont="1" applyAlignment="1">
      <alignment horizontal="center" vertical="center" wrapText="1"/>
    </xf>
    <xf numFmtId="49" fontId="4" fillId="5" borderId="5" xfId="4" applyNumberFormat="1" applyFont="1" applyFill="1" applyAlignment="1">
      <alignment horizontal="center" vertical="center" wrapText="1"/>
    </xf>
    <xf numFmtId="0" fontId="4" fillId="5" borderId="5" xfId="4" applyNumberFormat="1" applyFont="1" applyFill="1" applyAlignment="1">
      <alignment horizontal="center" vertical="center" wrapText="1"/>
    </xf>
    <xf numFmtId="0" fontId="5" fillId="6" borderId="0" xfId="5" applyFont="1" applyAlignment="1"/>
    <xf numFmtId="0" fontId="6" fillId="7" borderId="0" xfId="2" applyFont="1" applyAlignment="1"/>
    <xf numFmtId="0" fontId="7" fillId="4" borderId="5" xfId="4" applyAlignment="1"/>
    <xf numFmtId="0" fontId="2" fillId="2" borderId="1" xfId="3" applyFont="1" applyAlignment="1">
      <alignment horizontal="center" vertical="center" wrapText="1"/>
    </xf>
    <xf numFmtId="0" fontId="1" fillId="2" borderId="1" xfId="3" applyFont="1" applyAlignment="1">
      <alignment horizontal="center" vertical="center" wrapText="1"/>
    </xf>
    <xf numFmtId="0" fontId="4" fillId="4" borderId="5" xfId="4" applyFont="1" applyAlignment="1">
      <alignment horizontal="center" vertical="center" wrapText="1"/>
    </xf>
    <xf numFmtId="0" fontId="4" fillId="5" borderId="5" xfId="4" applyFont="1" applyFill="1" applyAlignment="1">
      <alignment horizontal="center" vertical="center" wrapText="1"/>
    </xf>
    <xf numFmtId="0" fontId="4" fillId="8" borderId="5" xfId="4" applyFont="1" applyFill="1" applyAlignment="1">
      <alignment horizontal="center" vertical="center" wrapText="1"/>
    </xf>
    <xf numFmtId="0" fontId="4" fillId="8" borderId="5" xfId="4" applyFont="1" applyFill="1" applyAlignment="1">
      <alignment horizontal="center" vertical="center" wrapText="1"/>
    </xf>
    <xf numFmtId="49" fontId="4" fillId="8" borderId="5" xfId="4" applyNumberFormat="1" applyFont="1" applyFill="1" applyAlignment="1">
      <alignment horizontal="center" vertical="center" wrapText="1"/>
    </xf>
  </cellXfs>
  <cellStyles count="6">
    <cellStyle name="差" xfId="2" builtinId="27"/>
    <cellStyle name="常规" xfId="0" builtinId="0"/>
    <cellStyle name="好" xfId="5" builtinId="26"/>
    <cellStyle name="输出" xfId="4" builtinId="21"/>
    <cellStyle name="输入" xfId="1" builtinId="20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5" sqref="A5"/>
    </sheetView>
  </sheetViews>
  <sheetFormatPr defaultColWidth="8.6640625" defaultRowHeight="14"/>
  <cols>
    <col min="1" max="1" width="15.6640625" customWidth="1"/>
    <col min="2" max="2" width="11.5" customWidth="1"/>
    <col min="3" max="3" width="8.5" customWidth="1"/>
  </cols>
  <sheetData>
    <row r="1" spans="1:2">
      <c r="A1" s="10" t="s">
        <v>0</v>
      </c>
      <c r="B1" s="11" t="s">
        <v>1</v>
      </c>
    </row>
    <row r="2" spans="1:2">
      <c r="A2" s="12" t="s">
        <v>2</v>
      </c>
      <c r="B2" s="12" t="s">
        <v>3</v>
      </c>
    </row>
    <row r="3" spans="1:2">
      <c r="A3" s="12" t="s">
        <v>4</v>
      </c>
      <c r="B3" s="12" t="s">
        <v>5</v>
      </c>
    </row>
    <row r="4" spans="1:2">
      <c r="A4" s="12" t="s">
        <v>6</v>
      </c>
      <c r="B4" s="12" t="s">
        <v>7</v>
      </c>
    </row>
    <row r="5" spans="1:2">
      <c r="A5" s="12" t="s">
        <v>8</v>
      </c>
      <c r="B5" s="12" t="s">
        <v>9</v>
      </c>
    </row>
    <row r="6" spans="1:2">
      <c r="A6" s="12" t="s">
        <v>10</v>
      </c>
      <c r="B6" s="12" t="s">
        <v>11</v>
      </c>
    </row>
    <row r="7" spans="1:2">
      <c r="A7" s="12" t="s">
        <v>12</v>
      </c>
      <c r="B7" s="12"/>
    </row>
  </sheetData>
  <phoneticPr fontId="1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abSelected="1" topLeftCell="A16" zoomScale="70" zoomScaleNormal="70" workbookViewId="0">
      <selection activeCell="B10" sqref="B10"/>
    </sheetView>
  </sheetViews>
  <sheetFormatPr defaultColWidth="9" defaultRowHeight="14"/>
  <cols>
    <col min="1" max="1" width="9.33203125" customWidth="1"/>
    <col min="2" max="2" width="33.83203125" customWidth="1"/>
    <col min="3" max="4" width="22.5" customWidth="1"/>
    <col min="5" max="5" width="11.25" customWidth="1"/>
    <col min="6" max="6" width="12.33203125" customWidth="1"/>
    <col min="7" max="7" width="12.9140625" customWidth="1"/>
    <col min="8" max="8" width="12.33203125" customWidth="1"/>
    <col min="9" max="9" width="16.5" customWidth="1"/>
    <col min="10" max="11" width="11.83203125" customWidth="1"/>
    <col min="12" max="12" width="8.33203125" customWidth="1"/>
  </cols>
  <sheetData>
    <row r="1" spans="1:12" ht="22.5" customHeight="1">
      <c r="A1" s="14" t="s">
        <v>13</v>
      </c>
      <c r="B1" s="13" t="s">
        <v>14</v>
      </c>
      <c r="C1" s="13"/>
      <c r="D1" s="13"/>
      <c r="E1" s="13" t="s">
        <v>15</v>
      </c>
      <c r="F1" s="13"/>
      <c r="G1" s="13"/>
      <c r="H1" s="13" t="s">
        <v>16</v>
      </c>
      <c r="I1" s="13"/>
      <c r="J1" s="13"/>
      <c r="K1" s="13"/>
      <c r="L1" s="14" t="s">
        <v>17</v>
      </c>
    </row>
    <row r="2" spans="1:12" ht="22.5" customHeight="1">
      <c r="A2" s="14"/>
      <c r="B2" s="1" t="s">
        <v>18</v>
      </c>
      <c r="C2" s="2" t="s">
        <v>19</v>
      </c>
      <c r="D2" s="2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6" t="s">
        <v>25</v>
      </c>
      <c r="J2" s="6" t="s">
        <v>26</v>
      </c>
      <c r="K2" s="6" t="s">
        <v>27</v>
      </c>
      <c r="L2" s="14"/>
    </row>
    <row r="3" spans="1:12" ht="41" customHeight="1">
      <c r="A3" s="15" t="s">
        <v>28</v>
      </c>
      <c r="B3" s="4" t="s">
        <v>29</v>
      </c>
      <c r="C3" s="4" t="s">
        <v>30</v>
      </c>
      <c r="D3" s="4"/>
      <c r="E3" s="4" t="s">
        <v>31</v>
      </c>
      <c r="F3" s="4">
        <v>2.0499999999999998</v>
      </c>
      <c r="G3" s="4"/>
      <c r="H3" s="4" t="s">
        <v>32</v>
      </c>
      <c r="I3" s="4" t="s">
        <v>33</v>
      </c>
      <c r="J3" s="4" t="s">
        <v>34</v>
      </c>
      <c r="K3" s="7" t="s">
        <v>35</v>
      </c>
      <c r="L3" s="15">
        <f>SUM(B4:K4)</f>
        <v>4</v>
      </c>
    </row>
    <row r="4" spans="1:12" ht="36" customHeight="1">
      <c r="A4" s="15"/>
      <c r="B4" s="4">
        <v>1</v>
      </c>
      <c r="C4" s="4">
        <v>0</v>
      </c>
      <c r="D4" s="4">
        <v>0</v>
      </c>
      <c r="E4" s="4">
        <v>0</v>
      </c>
      <c r="F4" s="4">
        <v>2</v>
      </c>
      <c r="G4" s="4"/>
      <c r="H4" s="4">
        <v>1</v>
      </c>
      <c r="I4" s="4"/>
      <c r="J4" s="4"/>
      <c r="K4" s="7"/>
      <c r="L4" s="15"/>
    </row>
    <row r="5" spans="1:12" ht="30" customHeight="1">
      <c r="A5" s="16" t="s">
        <v>36</v>
      </c>
      <c r="B5" s="5" t="s">
        <v>37</v>
      </c>
      <c r="C5" s="5" t="s">
        <v>38</v>
      </c>
      <c r="D5" s="5"/>
      <c r="E5" s="5" t="s">
        <v>39</v>
      </c>
      <c r="F5" s="5">
        <v>4.2</v>
      </c>
      <c r="G5" s="5"/>
      <c r="H5" s="5" t="s">
        <v>32</v>
      </c>
      <c r="I5" s="5"/>
      <c r="J5" s="5" t="s">
        <v>40</v>
      </c>
      <c r="K5" s="8" t="s">
        <v>41</v>
      </c>
      <c r="L5" s="15">
        <f>SUM(B6:K6)</f>
        <v>7</v>
      </c>
    </row>
    <row r="6" spans="1:12" ht="27" customHeight="1">
      <c r="A6" s="16"/>
      <c r="B6" s="5">
        <v>1</v>
      </c>
      <c r="C6" s="5">
        <v>0</v>
      </c>
      <c r="D6" s="5">
        <v>0</v>
      </c>
      <c r="E6" s="5">
        <v>1</v>
      </c>
      <c r="F6" s="5">
        <v>4</v>
      </c>
      <c r="G6" s="5"/>
      <c r="H6" s="5">
        <v>1</v>
      </c>
      <c r="I6" s="5"/>
      <c r="J6" s="5"/>
      <c r="K6" s="8"/>
      <c r="L6" s="15"/>
    </row>
    <row r="7" spans="1:12" ht="37" customHeight="1">
      <c r="A7" s="16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>
        <v>3.33</v>
      </c>
      <c r="G7" s="5"/>
      <c r="H7" s="5" t="s">
        <v>32</v>
      </c>
      <c r="I7" s="5" t="s">
        <v>47</v>
      </c>
      <c r="J7" s="5" t="s">
        <v>48</v>
      </c>
      <c r="K7" s="8" t="s">
        <v>49</v>
      </c>
      <c r="L7" s="15">
        <f t="shared" ref="L7:L26" si="0">SUM(B8:K8)</f>
        <v>7</v>
      </c>
    </row>
    <row r="8" spans="1:12" ht="37" customHeight="1">
      <c r="A8" s="16"/>
      <c r="B8" s="5">
        <v>1</v>
      </c>
      <c r="C8" s="5">
        <v>0</v>
      </c>
      <c r="D8" s="5">
        <v>1</v>
      </c>
      <c r="E8" s="5">
        <v>1</v>
      </c>
      <c r="F8" s="5">
        <v>3</v>
      </c>
      <c r="G8" s="5"/>
      <c r="H8" s="5">
        <v>1</v>
      </c>
      <c r="I8" s="5"/>
      <c r="J8" s="5"/>
      <c r="K8" s="8"/>
      <c r="L8" s="15"/>
    </row>
    <row r="9" spans="1:12" ht="22.5" customHeight="1">
      <c r="A9" s="15" t="s">
        <v>50</v>
      </c>
      <c r="B9" s="4" t="s">
        <v>51</v>
      </c>
      <c r="C9" s="4" t="s">
        <v>52</v>
      </c>
      <c r="D9" s="4"/>
      <c r="E9" s="4" t="s">
        <v>53</v>
      </c>
      <c r="F9" s="4">
        <v>3.47</v>
      </c>
      <c r="G9" s="4"/>
      <c r="H9" s="4" t="s">
        <v>32</v>
      </c>
      <c r="I9" s="4" t="s">
        <v>54</v>
      </c>
      <c r="J9" s="4" t="s">
        <v>55</v>
      </c>
      <c r="K9" s="7" t="s">
        <v>56</v>
      </c>
      <c r="L9" s="15">
        <f t="shared" ref="L9:L26" si="1">SUM(B10:K10)</f>
        <v>4</v>
      </c>
    </row>
    <row r="10" spans="1:12" ht="29" customHeight="1">
      <c r="A10" s="15"/>
      <c r="B10" s="4">
        <v>0</v>
      </c>
      <c r="C10" s="4">
        <v>0</v>
      </c>
      <c r="D10" s="4">
        <v>0</v>
      </c>
      <c r="E10" s="4">
        <v>0</v>
      </c>
      <c r="F10" s="4">
        <v>3</v>
      </c>
      <c r="G10" s="4"/>
      <c r="H10" s="4">
        <v>1</v>
      </c>
      <c r="I10" s="4"/>
      <c r="J10" s="4"/>
      <c r="K10" s="7"/>
      <c r="L10" s="15"/>
    </row>
    <row r="11" spans="1:12" ht="22.5" customHeight="1">
      <c r="A11" s="17" t="s">
        <v>57</v>
      </c>
      <c r="B11" s="18" t="s">
        <v>58</v>
      </c>
      <c r="C11" s="18" t="s">
        <v>59</v>
      </c>
      <c r="D11" s="18" t="s">
        <v>3</v>
      </c>
      <c r="E11" s="18" t="s">
        <v>60</v>
      </c>
      <c r="F11" s="18">
        <v>1.3</v>
      </c>
      <c r="G11" s="18"/>
      <c r="H11" s="18" t="s">
        <v>32</v>
      </c>
      <c r="I11" s="18" t="s">
        <v>61</v>
      </c>
      <c r="J11" s="18" t="s">
        <v>62</v>
      </c>
      <c r="K11" s="19" t="s">
        <v>63</v>
      </c>
      <c r="L11" s="15">
        <f t="shared" ref="L11:L26" si="2">SUM(B12:K12)</f>
        <v>5</v>
      </c>
    </row>
    <row r="12" spans="1:12" ht="38" customHeight="1">
      <c r="A12" s="17"/>
      <c r="B12" s="18">
        <v>1</v>
      </c>
      <c r="C12" s="18">
        <v>0</v>
      </c>
      <c r="D12" s="18">
        <v>1</v>
      </c>
      <c r="E12" s="18">
        <v>1</v>
      </c>
      <c r="F12" s="18">
        <v>1</v>
      </c>
      <c r="G12" s="18"/>
      <c r="H12" s="18">
        <v>1</v>
      </c>
      <c r="I12" s="18"/>
      <c r="J12" s="18"/>
      <c r="K12" s="19"/>
      <c r="L12" s="15"/>
    </row>
    <row r="13" spans="1:12" ht="22.5" customHeight="1">
      <c r="A13" s="16" t="s">
        <v>64</v>
      </c>
      <c r="B13" s="5" t="s">
        <v>65</v>
      </c>
      <c r="C13" s="5" t="s">
        <v>66</v>
      </c>
      <c r="D13" s="5" t="s">
        <v>67</v>
      </c>
      <c r="E13" s="5" t="s">
        <v>68</v>
      </c>
      <c r="F13" s="5">
        <v>3.5</v>
      </c>
      <c r="G13" s="5"/>
      <c r="H13" s="5" t="s">
        <v>32</v>
      </c>
      <c r="I13" s="5"/>
      <c r="J13" s="5" t="s">
        <v>69</v>
      </c>
      <c r="K13" s="8" t="s">
        <v>70</v>
      </c>
      <c r="L13" s="15">
        <f t="shared" ref="L13:L26" si="3">SUM(B14:K14)</f>
        <v>6</v>
      </c>
    </row>
    <row r="14" spans="1:12" ht="38" customHeight="1">
      <c r="A14" s="16"/>
      <c r="B14" s="5">
        <v>0</v>
      </c>
      <c r="C14" s="5">
        <v>0</v>
      </c>
      <c r="D14" s="5">
        <v>1</v>
      </c>
      <c r="E14" s="5">
        <v>1</v>
      </c>
      <c r="F14" s="5">
        <v>3</v>
      </c>
      <c r="G14" s="5"/>
      <c r="H14" s="5">
        <v>1</v>
      </c>
      <c r="I14" s="5"/>
      <c r="J14" s="5"/>
      <c r="K14" s="8"/>
      <c r="L14" s="15"/>
    </row>
    <row r="15" spans="1:12" ht="22.5" customHeight="1">
      <c r="A15" s="15" t="s">
        <v>71</v>
      </c>
      <c r="B15" s="4" t="s">
        <v>72</v>
      </c>
      <c r="C15" s="4" t="s">
        <v>73</v>
      </c>
      <c r="D15" s="4"/>
      <c r="E15" s="4" t="s">
        <v>74</v>
      </c>
      <c r="F15" s="4">
        <v>2.5</v>
      </c>
      <c r="G15" s="4"/>
      <c r="H15" s="4" t="s">
        <v>32</v>
      </c>
      <c r="I15" s="4" t="s">
        <v>75</v>
      </c>
      <c r="J15" s="4" t="s">
        <v>76</v>
      </c>
      <c r="K15" s="7" t="s">
        <v>77</v>
      </c>
      <c r="L15" s="15">
        <f t="shared" ref="L15:L26" si="4">SUM(B16:K16)</f>
        <v>4</v>
      </c>
    </row>
    <row r="16" spans="1:12" ht="38" customHeight="1">
      <c r="A16" s="15"/>
      <c r="B16" s="4">
        <v>1</v>
      </c>
      <c r="C16" s="4">
        <v>0</v>
      </c>
      <c r="D16" s="4">
        <v>0</v>
      </c>
      <c r="E16" s="4">
        <v>0</v>
      </c>
      <c r="F16" s="4">
        <v>2</v>
      </c>
      <c r="G16" s="4"/>
      <c r="H16" s="4">
        <v>1</v>
      </c>
      <c r="I16" s="4"/>
      <c r="J16" s="7"/>
      <c r="K16" s="7"/>
      <c r="L16" s="15"/>
    </row>
    <row r="17" spans="1:12" ht="22.5" customHeight="1">
      <c r="A17" s="16" t="s">
        <v>78</v>
      </c>
      <c r="B17" s="5" t="s">
        <v>79</v>
      </c>
      <c r="C17" s="5" t="s">
        <v>80</v>
      </c>
      <c r="D17" s="5"/>
      <c r="E17" s="5" t="s">
        <v>81</v>
      </c>
      <c r="F17" s="5">
        <v>2.9</v>
      </c>
      <c r="G17" s="5"/>
      <c r="H17" s="5" t="s">
        <v>32</v>
      </c>
      <c r="I17" s="5"/>
      <c r="J17" s="5" t="s">
        <v>82</v>
      </c>
      <c r="K17" s="8" t="s">
        <v>83</v>
      </c>
      <c r="L17" s="15">
        <f t="shared" ref="L17:L26" si="5">SUM(B18:K18)</f>
        <v>6</v>
      </c>
    </row>
    <row r="18" spans="1:12" ht="38" customHeight="1">
      <c r="A18" s="16"/>
      <c r="B18" s="5">
        <v>1</v>
      </c>
      <c r="C18" s="5">
        <v>0</v>
      </c>
      <c r="D18" s="5">
        <v>0</v>
      </c>
      <c r="E18" s="5">
        <v>1</v>
      </c>
      <c r="F18" s="5">
        <v>2</v>
      </c>
      <c r="G18" s="5"/>
      <c r="H18" s="5">
        <v>1</v>
      </c>
      <c r="I18" s="5"/>
      <c r="J18" s="9">
        <v>1</v>
      </c>
      <c r="K18" s="5"/>
      <c r="L18" s="15"/>
    </row>
    <row r="19" spans="1:12" ht="22.5" customHeight="1">
      <c r="A19" s="16" t="s">
        <v>84</v>
      </c>
      <c r="B19" s="5" t="s">
        <v>85</v>
      </c>
      <c r="C19" s="5" t="s">
        <v>86</v>
      </c>
      <c r="D19" s="5" t="s">
        <v>87</v>
      </c>
      <c r="E19" s="5" t="s">
        <v>88</v>
      </c>
      <c r="F19" s="5">
        <v>3.9</v>
      </c>
      <c r="G19" s="5"/>
      <c r="H19" s="5" t="s">
        <v>32</v>
      </c>
      <c r="I19" s="5"/>
      <c r="J19" s="5" t="s">
        <v>89</v>
      </c>
      <c r="K19" s="8" t="s">
        <v>90</v>
      </c>
      <c r="L19" s="15">
        <f t="shared" ref="L19:L26" si="6">SUM(B20:K20)</f>
        <v>8</v>
      </c>
    </row>
    <row r="20" spans="1:12" ht="38" customHeight="1">
      <c r="A20" s="16"/>
      <c r="B20" s="5">
        <v>1</v>
      </c>
      <c r="C20" s="5">
        <v>0</v>
      </c>
      <c r="D20" s="5">
        <v>1</v>
      </c>
      <c r="E20" s="5">
        <v>1</v>
      </c>
      <c r="F20" s="5">
        <v>3</v>
      </c>
      <c r="G20" s="5"/>
      <c r="H20" s="5">
        <v>1</v>
      </c>
      <c r="I20" s="5"/>
      <c r="J20" s="9">
        <v>1</v>
      </c>
      <c r="K20" s="8"/>
      <c r="L20" s="15"/>
    </row>
    <row r="21" spans="1:12" ht="22.5" customHeight="1">
      <c r="A21" s="15" t="s">
        <v>91</v>
      </c>
      <c r="B21" s="4" t="s">
        <v>92</v>
      </c>
      <c r="C21" s="4" t="s">
        <v>93</v>
      </c>
      <c r="D21" s="4"/>
      <c r="E21" s="4" t="s">
        <v>94</v>
      </c>
      <c r="F21" s="4">
        <v>1.7</v>
      </c>
      <c r="G21" s="4"/>
      <c r="H21" s="4" t="s">
        <v>32</v>
      </c>
      <c r="I21" s="4"/>
      <c r="J21" s="4" t="s">
        <v>95</v>
      </c>
      <c r="K21" s="7" t="s">
        <v>96</v>
      </c>
      <c r="L21" s="15">
        <f t="shared" ref="L21:L26" si="7">SUM(B22:K22)</f>
        <v>3</v>
      </c>
    </row>
    <row r="22" spans="1:12" ht="38" customHeight="1">
      <c r="A22" s="15"/>
      <c r="B22" s="4">
        <v>0</v>
      </c>
      <c r="C22" s="4">
        <v>0</v>
      </c>
      <c r="D22" s="4">
        <v>0</v>
      </c>
      <c r="E22" s="4">
        <v>1</v>
      </c>
      <c r="F22" s="4">
        <v>1</v>
      </c>
      <c r="G22" s="4"/>
      <c r="H22" s="4">
        <v>1</v>
      </c>
      <c r="I22" s="4"/>
      <c r="J22" s="7"/>
      <c r="K22" s="7"/>
      <c r="L22" s="15"/>
    </row>
    <row r="23" spans="1:12" ht="22.5" customHeight="1">
      <c r="A23" s="15" t="s">
        <v>97</v>
      </c>
      <c r="B23" s="4" t="s">
        <v>98</v>
      </c>
      <c r="C23" s="4" t="s">
        <v>99</v>
      </c>
      <c r="D23" s="4" t="s">
        <v>8</v>
      </c>
      <c r="E23" s="4" t="s">
        <v>100</v>
      </c>
      <c r="F23" s="4">
        <v>2.4</v>
      </c>
      <c r="G23" s="4"/>
      <c r="H23" s="4" t="s">
        <v>32</v>
      </c>
      <c r="I23" s="4"/>
      <c r="J23" s="4" t="s">
        <v>101</v>
      </c>
      <c r="K23" s="7" t="s">
        <v>102</v>
      </c>
      <c r="L23" s="15">
        <f t="shared" ref="L23:L26" si="8">SUM(B24:K24)</f>
        <v>5</v>
      </c>
    </row>
    <row r="24" spans="1:12" ht="38" customHeight="1">
      <c r="A24" s="15"/>
      <c r="B24" s="4">
        <v>0</v>
      </c>
      <c r="C24" s="4">
        <v>0</v>
      </c>
      <c r="D24" s="4">
        <v>1</v>
      </c>
      <c r="E24" s="4">
        <v>1</v>
      </c>
      <c r="F24" s="4">
        <v>2</v>
      </c>
      <c r="G24" s="4"/>
      <c r="H24" s="4">
        <v>1</v>
      </c>
      <c r="I24" s="4"/>
      <c r="J24" s="7"/>
      <c r="K24" s="7"/>
      <c r="L24" s="15"/>
    </row>
    <row r="25" spans="1:12" ht="22.5" customHeight="1">
      <c r="A25" s="15" t="s">
        <v>103</v>
      </c>
      <c r="B25" s="4" t="s">
        <v>104</v>
      </c>
      <c r="C25" s="4" t="s">
        <v>105</v>
      </c>
      <c r="D25" s="4" t="s">
        <v>3</v>
      </c>
      <c r="E25" s="4" t="s">
        <v>106</v>
      </c>
      <c r="F25" s="4">
        <v>2.6</v>
      </c>
      <c r="G25" s="4"/>
      <c r="H25" s="4" t="s">
        <v>32</v>
      </c>
      <c r="I25" s="4"/>
      <c r="J25" s="4" t="s">
        <v>107</v>
      </c>
      <c r="K25" s="7" t="s">
        <v>108</v>
      </c>
      <c r="L25" s="15">
        <f t="shared" ref="L25:L26" si="9">SUM(B26:K26)</f>
        <v>4</v>
      </c>
    </row>
    <row r="26" spans="1:12" ht="38" customHeight="1">
      <c r="A26" s="15"/>
      <c r="B26" s="4">
        <v>0</v>
      </c>
      <c r="C26" s="4">
        <v>0</v>
      </c>
      <c r="D26" s="4">
        <v>1</v>
      </c>
      <c r="E26" s="4">
        <v>0</v>
      </c>
      <c r="F26" s="4">
        <v>2</v>
      </c>
      <c r="G26" s="4"/>
      <c r="H26" s="4">
        <v>1</v>
      </c>
      <c r="I26" s="4"/>
      <c r="J26" s="7"/>
      <c r="K26" s="7"/>
      <c r="L26" s="15"/>
    </row>
  </sheetData>
  <mergeCells count="29">
    <mergeCell ref="A25:A26"/>
    <mergeCell ref="L1:L2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A15:A16"/>
    <mergeCell ref="A17:A18"/>
    <mergeCell ref="A19:A20"/>
    <mergeCell ref="A21:A22"/>
    <mergeCell ref="A23:A24"/>
    <mergeCell ref="A5:A6"/>
    <mergeCell ref="A7:A8"/>
    <mergeCell ref="A9:A10"/>
    <mergeCell ref="A11:A12"/>
    <mergeCell ref="A13:A14"/>
    <mergeCell ref="B1:D1"/>
    <mergeCell ref="E1:G1"/>
    <mergeCell ref="H1:K1"/>
    <mergeCell ref="A1:A2"/>
    <mergeCell ref="A3:A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22Q3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zhangbing</dc:creator>
  <cp:lastModifiedBy>zhbin</cp:lastModifiedBy>
  <dcterms:created xsi:type="dcterms:W3CDTF">2015-06-05T18:17:00Z</dcterms:created>
  <dcterms:modified xsi:type="dcterms:W3CDTF">2022-12-24T03:34:02Z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B71731527E314C8D83C9EECD1152B323</vt:lpwstr>
  </property>
  <property fmtid="{D5CDD505-2E9C-101B-9397-08002B2CF9AE}" pid="3" name="KSOProductBuildVer">
    <vt:lpwstr>2052-11.1.0.13012</vt:lpwstr>
  </property>
</Properties>
</file>