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13_ncr:1_{2ABD6D1A-282E-451D-B5C7-042DFD4413DD}" xr6:coauthVersionLast="47" xr6:coauthVersionMax="47" xr10:uidLastSave="{00000000-0000-0000-0000-000000000000}"/>
  <bookViews>
    <workbookView xWindow="-120" yWindow="-120" windowWidth="29040" windowHeight="15840" xr2:uid="{00000000-000D-0000-FFFF-FFFF00000000}"/>
  </bookViews>
  <sheets>
    <sheet name="Zeitplan" sheetId="11" r:id="rId1"/>
  </sheets>
  <definedNames>
    <definedName name="Anzeigewoche">Zeitplan!$C$4</definedName>
    <definedName name="_xlnm.Print_Area" localSheetId="0">Zeitplan!$A$1:$AT$44</definedName>
    <definedName name="_xlnm.Print_Titles" localSheetId="0">Zeitplan!$4:$6</definedName>
    <definedName name="Heute" localSheetId="0">TODAY()</definedName>
    <definedName name="Projektanfang">Zeitplan!$C$3</definedName>
    <definedName name="task_end" localSheetId="0">Zeitplan!$E1</definedName>
    <definedName name="task_progress" localSheetId="0">Zeitplan!#REF!</definedName>
    <definedName name="task_start" localSheetId="0">Zeitplan!$C1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1" l="1"/>
  <c r="D8" i="11"/>
  <c r="O1" i="11"/>
  <c r="D11" i="11"/>
  <c r="D34" i="11"/>
  <c r="D31" i="11"/>
  <c r="D28" i="11"/>
  <c r="D26" i="11"/>
  <c r="D24" i="11"/>
  <c r="D22" i="11"/>
  <c r="D20" i="11"/>
  <c r="D17" i="11"/>
  <c r="D14" i="11"/>
  <c r="F4" i="11"/>
  <c r="F6" i="11"/>
  <c r="J6" i="11" s="1"/>
  <c r="N6" i="11" s="1"/>
  <c r="R6" i="11" s="1"/>
  <c r="V6" i="11" s="1"/>
  <c r="Z6" i="11" s="1"/>
  <c r="AD6" i="11" s="1"/>
  <c r="AH6" i="11" s="1"/>
  <c r="AL6" i="11" s="1"/>
  <c r="AP6" i="11" s="1"/>
  <c r="AM4" i="11" s="1"/>
  <c r="AD4" i="11" l="1"/>
  <c r="N4" i="11"/>
  <c r="W4" i="11"/>
  <c r="K4" i="11"/>
  <c r="O6" i="11" l="1"/>
  <c r="P6" i="11" l="1"/>
  <c r="Q6" i="11" l="1"/>
</calcChain>
</file>

<file path=xl/sharedStrings.xml><?xml version="1.0" encoding="utf-8"?>
<sst xmlns="http://schemas.openxmlformats.org/spreadsheetml/2006/main" count="79" uniqueCount="56">
  <si>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</si>
  <si>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</si>
  <si>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</si>
  <si>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</si>
  <si>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</si>
  <si>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</si>
  <si>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</si>
  <si>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Dies ist eine leere Zeile.</t>
  </si>
  <si>
    <t>Diese Zeile kennzeichnet das Ende des Projektplans. Geben Sie in dieser Zeile NICHTS EIN. 
Fügen Sie ÜBER dieser Zeile neue Zeilen ein, um mit der Erstellung Ihres Projektplans fortzufahren.</t>
  </si>
  <si>
    <t>Firmenname</t>
  </si>
  <si>
    <t>AUFGABE</t>
  </si>
  <si>
    <t>Dokumentieren</t>
  </si>
  <si>
    <t>Evernex IT Services Switzerland AG</t>
  </si>
  <si>
    <t>Tag 1</t>
  </si>
  <si>
    <t>Tag 2</t>
  </si>
  <si>
    <t>–</t>
  </si>
  <si>
    <t>Tag 3</t>
  </si>
  <si>
    <t>Tag 4</t>
  </si>
  <si>
    <t>Tag 5</t>
  </si>
  <si>
    <t>Tag 6</t>
  </si>
  <si>
    <t>Tag 7</t>
  </si>
  <si>
    <t>Tag 8</t>
  </si>
  <si>
    <t>Informieren</t>
  </si>
  <si>
    <t>Planen</t>
  </si>
  <si>
    <t>Tag 9</t>
  </si>
  <si>
    <t>Tag 10</t>
  </si>
  <si>
    <t>Projektstart</t>
  </si>
  <si>
    <t>Geplante Arbeit:</t>
  </si>
  <si>
    <t>Effektive Arbeit:</t>
  </si>
  <si>
    <t>Geplante Doku:</t>
  </si>
  <si>
    <t>Effektive Doku:</t>
  </si>
  <si>
    <t>GUI Mockups</t>
  </si>
  <si>
    <t>Entscheiden</t>
  </si>
  <si>
    <t>Entscheid</t>
  </si>
  <si>
    <t>Realisieren</t>
  </si>
  <si>
    <t>Kontrollieren</t>
  </si>
  <si>
    <t>Auswerten</t>
  </si>
  <si>
    <t>Gesamte geplante Zeit:</t>
  </si>
  <si>
    <t>Gesamte aufgewendete Zeit:</t>
  </si>
  <si>
    <t>Besuche/Gespräche</t>
  </si>
  <si>
    <t>Use Case Diagramm</t>
  </si>
  <si>
    <t>Snippet-Auswahl
(Frontend)</t>
  </si>
  <si>
    <t>Tabellen-Auswahl
(Frontend)</t>
  </si>
  <si>
    <t>Tabellen-Auswahl
(Backend)</t>
  </si>
  <si>
    <t>Snippet-Generierung
(Backenend)</t>
  </si>
  <si>
    <t>Reserve</t>
  </si>
  <si>
    <t>Meilensteine</t>
  </si>
  <si>
    <t xml:space="preserve">Testfälle </t>
  </si>
  <si>
    <t xml:space="preserve">Bereit zur Realisierung    </t>
  </si>
  <si>
    <t xml:space="preserve">Bereit für Testing               </t>
  </si>
  <si>
    <t xml:space="preserve">Bereit für Abgabe               </t>
  </si>
  <si>
    <t>Diverses</t>
  </si>
  <si>
    <t>SOLL</t>
  </si>
  <si>
    <t>IST</t>
  </si>
  <si>
    <t>STUNDEN</t>
  </si>
  <si>
    <t>Config-Datei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</si>
</sst>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d/m/yyyy"/>
    <numFmt numFmtId="169" formatCode="d/m/yy;@"/>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C0C0C0"/>
      <name val="Calibri"/>
      <family val="2"/>
      <scheme val="minor"/>
    </font>
    <font>
      <sz val="10"/>
      <color theme="0"/>
      <name val="Calibri"/>
      <family val="2"/>
      <scheme val="minor"/>
    </font>
  </fonts>
  <fills count="5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3969AD"/>
        <bgColor indexed="64"/>
      </patternFill>
    </fill>
    <fill>
      <patternFill patternType="solid">
        <fgColor rgb="FF00B05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rgb="FFB7DEE8"/>
        <bgColor indexed="64"/>
      </patternFill>
    </fill>
    <fill>
      <patternFill patternType="solid">
        <fgColor rgb="FFFFC000"/>
        <bgColor indexed="64"/>
      </patternFill>
    </fill>
    <fill>
      <patternFill patternType="solid">
        <fgColor rgb="FFFFE593"/>
        <bgColor indexed="64"/>
      </patternFill>
    </fill>
    <fill>
      <patternFill patternType="solid">
        <fgColor rgb="FF3AA0B8"/>
        <bgColor indexed="64"/>
      </patternFill>
    </fill>
    <fill>
      <patternFill patternType="solid">
        <fgColor rgb="FF7CC5D6"/>
        <bgColor indexed="64"/>
      </patternFill>
    </fill>
  </fills>
  <borders count="3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style="medium">
        <color theme="0" tint="-0.14996795556505021"/>
      </bottom>
      <diagonal/>
    </border>
    <border>
      <left/>
      <right/>
      <top/>
      <bottom style="medium">
        <color theme="0" tint="-0.14996795556505021"/>
      </bottom>
      <diagonal/>
    </border>
    <border>
      <left/>
      <right style="thin">
        <color theme="0" tint="-0.34998626667073579"/>
      </right>
      <top/>
      <bottom style="medium">
        <color theme="0" tint="-0.14996795556505021"/>
      </bottom>
      <diagonal/>
    </border>
    <border>
      <left/>
      <right/>
      <top style="medium">
        <color theme="0" tint="-0.14996795556505021"/>
      </top>
      <bottom/>
      <diagonal/>
    </border>
    <border>
      <left style="thin">
        <color theme="0" tint="-0.14996795556505021"/>
      </left>
      <right/>
      <top style="medium">
        <color theme="0" tint="-0.14996795556505021"/>
      </top>
      <bottom style="medium">
        <color theme="0" tint="-0.14996795556505021"/>
      </bottom>
      <diagonal/>
    </border>
    <border>
      <left style="medium">
        <color theme="0" tint="-0.14996795556505021"/>
      </left>
      <right/>
      <top style="medium">
        <color theme="0" tint="-0.14996795556505021"/>
      </top>
      <bottom style="medium">
        <color theme="0" tint="-0.14996795556505021"/>
      </bottom>
      <diagonal/>
    </border>
    <border>
      <left style="thin">
        <color theme="0" tint="-0.14996795556505021"/>
      </left>
      <right/>
      <top style="medium">
        <color theme="0" tint="-0.14996795556505021"/>
      </top>
      <bottom style="thin">
        <color theme="0" tint="-0.14993743705557422"/>
      </bottom>
      <diagonal/>
    </border>
    <border>
      <left/>
      <right style="thin">
        <color theme="0" tint="-0.14993743705557422"/>
      </right>
      <top style="medium">
        <color theme="0" tint="-0.14996795556505021"/>
      </top>
      <bottom style="thin">
        <color theme="0" tint="-0.14993743705557422"/>
      </bottom>
      <diagonal/>
    </border>
    <border>
      <left style="thin">
        <color theme="0" tint="-0.14996795556505021"/>
      </left>
      <right/>
      <top style="thin">
        <color theme="0" tint="-0.14993743705557422"/>
      </top>
      <bottom style="medium">
        <color theme="0" tint="-0.14996795556505021"/>
      </bottom>
      <diagonal/>
    </border>
    <border>
      <left/>
      <right style="thin">
        <color theme="0" tint="-0.14993743705557422"/>
      </right>
      <top style="thin">
        <color theme="0" tint="-0.14993743705557422"/>
      </top>
      <bottom style="medium">
        <color theme="0" tint="-0.149967955565050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right/>
      <top style="thin">
        <color theme="0" tint="-0.34998626667073579"/>
      </top>
      <bottom style="thin">
        <color theme="0" tint="-0.34998626667073579"/>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34998626667073579"/>
      </bottom>
      <diagonal/>
    </border>
    <border>
      <left/>
      <right style="thin">
        <color theme="0" tint="-0.14999847407452621"/>
      </right>
      <top/>
      <bottom/>
      <diagonal/>
    </border>
    <border>
      <left style="thin">
        <color theme="0" tint="-0.14999847407452621"/>
      </left>
      <right style="thin">
        <color theme="0" tint="-0.14996795556505021"/>
      </right>
      <top style="thin">
        <color theme="0" tint="-0.14999847407452621"/>
      </top>
      <bottom style="thin">
        <color theme="0" tint="-0.14999847407452621"/>
      </bottom>
      <diagonal/>
    </border>
    <border>
      <left style="medium">
        <color theme="0" tint="-0.14996795556505021"/>
      </left>
      <right/>
      <top style="medium">
        <color theme="0" tint="-0.14996795556505021"/>
      </top>
      <bottom/>
      <diagonal/>
    </border>
    <border>
      <left/>
      <right/>
      <top style="thin">
        <color theme="0" tint="-0.14999847407452621"/>
      </top>
      <bottom style="thin">
        <color theme="0" tint="-0.14999847407452621"/>
      </bottom>
      <diagonal/>
    </border>
    <border>
      <left/>
      <right/>
      <top style="medium">
        <color theme="0" tint="-0.14996795556505021"/>
      </top>
      <bottom style="thin">
        <color theme="0" tint="-0.14999847407452621"/>
      </bottom>
      <diagonal/>
    </border>
    <border>
      <left style="thin">
        <color theme="0" tint="-0.14999847407452621"/>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diagonal/>
    </border>
    <border>
      <left/>
      <right style="thin">
        <color theme="0" tint="-0.14993743705557422"/>
      </right>
      <top/>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9" fillId="0" borderId="0"/>
    <xf numFmtId="167"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9"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1"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2" fillId="0" borderId="0" applyNumberFormat="0" applyFill="0" applyBorder="0" applyAlignment="0" applyProtection="0"/>
    <xf numFmtId="0" fontId="13" fillId="9" borderId="0" applyNumberFormat="0" applyBorder="0" applyAlignment="0" applyProtection="0"/>
    <xf numFmtId="0" fontId="14" fillId="10" borderId="0" applyNumberFormat="0" applyBorder="0" applyAlignment="0" applyProtection="0"/>
    <xf numFmtId="0" fontId="15" fillId="11" borderId="0" applyNumberFormat="0" applyBorder="0" applyAlignment="0" applyProtection="0"/>
    <xf numFmtId="0" fontId="16" fillId="12" borderId="6" applyNumberFormat="0" applyAlignment="0" applyProtection="0"/>
    <xf numFmtId="0" fontId="17" fillId="13" borderId="7" applyNumberFormat="0" applyAlignment="0" applyProtection="0"/>
    <xf numFmtId="0" fontId="18" fillId="13" borderId="6" applyNumberFormat="0" applyAlignment="0" applyProtection="0"/>
    <xf numFmtId="0" fontId="19" fillId="0" borderId="8" applyNumberFormat="0" applyFill="0" applyAlignment="0" applyProtection="0"/>
    <xf numFmtId="0" fontId="20" fillId="14" borderId="9" applyNumberFormat="0" applyAlignment="0" applyProtection="0"/>
    <xf numFmtId="0" fontId="21" fillId="0" borderId="0" applyNumberFormat="0" applyFill="0" applyBorder="0" applyAlignment="0" applyProtection="0"/>
    <xf numFmtId="0" fontId="6" fillId="15" borderId="10" applyNumberFormat="0" applyFont="0" applyAlignment="0" applyProtection="0"/>
    <xf numFmtId="0" fontId="22" fillId="0" borderId="0" applyNumberFormat="0" applyFill="0" applyBorder="0" applyAlignment="0" applyProtection="0"/>
    <xf numFmtId="0" fontId="4" fillId="0" borderId="11" applyNumberFormat="0" applyFill="0" applyAlignment="0" applyProtection="0"/>
    <xf numFmtId="0" fontId="9"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9"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9"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9"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9"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9"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cellStyleXfs>
  <cellXfs count="117">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5" fillId="8" borderId="1" xfId="0" applyFont="1" applyFill="1" applyBorder="1" applyAlignment="1">
      <alignment horizontal="left" vertical="center" indent="1"/>
    </xf>
    <xf numFmtId="0" fontId="5" fillId="8" borderId="1" xfId="0" applyFont="1" applyFill="1" applyBorder="1" applyAlignment="1">
      <alignment horizontal="center" vertical="center" wrapText="1"/>
    </xf>
    <xf numFmtId="0" fontId="1" fillId="0" borderId="0" xfId="0" applyFont="1" applyAlignment="1">
      <alignment horizontal="center" vertical="center"/>
    </xf>
    <xf numFmtId="0" fontId="9" fillId="0" borderId="0" xfId="3"/>
    <xf numFmtId="0" fontId="9" fillId="0" borderId="0" xfId="3" applyAlignment="1">
      <alignment wrapText="1"/>
    </xf>
    <xf numFmtId="0" fontId="8" fillId="0" borderId="0" xfId="5" applyAlignment="1">
      <alignment horizontal="left"/>
    </xf>
    <xf numFmtId="0" fontId="7" fillId="0" borderId="0" xfId="6"/>
    <xf numFmtId="0" fontId="7" fillId="0" borderId="0" xfId="7">
      <alignment vertical="top"/>
    </xf>
    <xf numFmtId="0" fontId="0" fillId="0" borderId="5" xfId="0" applyBorder="1"/>
    <xf numFmtId="0" fontId="10" fillId="0" borderId="0" xfId="0" applyFont="1"/>
    <xf numFmtId="1" fontId="6" fillId="40" borderId="2" xfId="10" applyNumberFormat="1" applyFill="1">
      <alignment horizontal="center" vertical="center"/>
    </xf>
    <xf numFmtId="1" fontId="0" fillId="5" borderId="2" xfId="0" applyNumberFormat="1" applyFill="1" applyBorder="1" applyAlignment="1">
      <alignment horizontal="center" vertical="center"/>
    </xf>
    <xf numFmtId="1" fontId="3" fillId="5" borderId="2" xfId="0" applyNumberFormat="1" applyFont="1" applyFill="1" applyBorder="1" applyAlignment="1">
      <alignment horizontal="center" vertical="center"/>
    </xf>
    <xf numFmtId="1" fontId="0" fillId="6" borderId="2" xfId="0" applyNumberFormat="1" applyFill="1" applyBorder="1" applyAlignment="1">
      <alignment horizontal="center" vertical="center"/>
    </xf>
    <xf numFmtId="1" fontId="3" fillId="6" borderId="2" xfId="0" applyNumberFormat="1" applyFont="1" applyFill="1" applyBorder="1" applyAlignment="1">
      <alignment horizontal="center" vertical="center"/>
    </xf>
    <xf numFmtId="1" fontId="6" fillId="3" borderId="2" xfId="10" applyNumberFormat="1" applyFill="1">
      <alignment horizontal="center" vertical="center"/>
    </xf>
    <xf numFmtId="0" fontId="0" fillId="0" borderId="0" xfId="0" applyAlignment="1"/>
    <xf numFmtId="1" fontId="0" fillId="0" borderId="0" xfId="0" applyNumberFormat="1"/>
    <xf numFmtId="1" fontId="6" fillId="42" borderId="2" xfId="10" applyNumberFormat="1" applyFill="1">
      <alignment horizontal="center" vertical="center"/>
    </xf>
    <xf numFmtId="0" fontId="0" fillId="0" borderId="0" xfId="0" applyBorder="1"/>
    <xf numFmtId="1" fontId="6" fillId="46" borderId="2" xfId="10" applyNumberFormat="1" applyFill="1">
      <alignment horizontal="center" vertical="center"/>
    </xf>
    <xf numFmtId="1" fontId="6" fillId="47" borderId="2" xfId="10" applyNumberFormat="1" applyFill="1">
      <alignment horizontal="center" vertical="center"/>
    </xf>
    <xf numFmtId="0" fontId="6" fillId="48" borderId="2" xfId="12" applyFill="1">
      <alignment horizontal="left" vertical="center" indent="2"/>
    </xf>
    <xf numFmtId="1" fontId="6" fillId="3" borderId="18" xfId="10" applyNumberFormat="1" applyFill="1" applyBorder="1">
      <alignment horizontal="center" vertical="center"/>
    </xf>
    <xf numFmtId="1" fontId="6" fillId="46" borderId="18" xfId="10" applyNumberFormat="1" applyFill="1" applyBorder="1">
      <alignment horizontal="center" vertical="center"/>
    </xf>
    <xf numFmtId="1" fontId="6" fillId="49" borderId="2" xfId="10" applyNumberFormat="1" applyFill="1">
      <alignment horizontal="center" vertical="center"/>
    </xf>
    <xf numFmtId="0" fontId="6" fillId="50" borderId="2" xfId="12" applyFill="1">
      <alignment horizontal="left" vertical="center" indent="2"/>
    </xf>
    <xf numFmtId="1" fontId="6" fillId="51" borderId="2" xfId="10" applyNumberFormat="1" applyFill="1">
      <alignment horizontal="center" vertical="center"/>
    </xf>
    <xf numFmtId="1" fontId="6" fillId="52" borderId="2" xfId="10" applyNumberFormat="1" applyFill="1">
      <alignment horizontal="center" vertical="center"/>
    </xf>
    <xf numFmtId="1" fontId="6" fillId="51" borderId="19" xfId="10" applyNumberFormat="1" applyFill="1" applyBorder="1">
      <alignment horizontal="center" vertical="center"/>
    </xf>
    <xf numFmtId="1" fontId="6" fillId="52" borderId="19" xfId="10" applyNumberFormat="1" applyFill="1" applyBorder="1">
      <alignment horizontal="center" vertical="center"/>
    </xf>
    <xf numFmtId="0" fontId="6" fillId="2" borderId="20" xfId="12" applyFill="1" applyBorder="1" applyAlignment="1">
      <alignment horizontal="center" vertical="center"/>
    </xf>
    <xf numFmtId="0" fontId="6" fillId="2" borderId="22" xfId="12" applyFill="1" applyBorder="1" applyAlignment="1">
      <alignment horizontal="center" vertical="center"/>
    </xf>
    <xf numFmtId="0" fontId="6" fillId="2" borderId="21" xfId="12" applyFill="1" applyBorder="1" applyAlignment="1">
      <alignment vertical="center"/>
    </xf>
    <xf numFmtId="0" fontId="6" fillId="2" borderId="23" xfId="12" applyFill="1" applyBorder="1" applyAlignment="1">
      <alignment vertical="center"/>
    </xf>
    <xf numFmtId="0" fontId="0" fillId="41" borderId="27" xfId="0" applyFill="1" applyBorder="1"/>
    <xf numFmtId="0" fontId="0" fillId="43" borderId="28" xfId="0" applyFill="1" applyBorder="1"/>
    <xf numFmtId="0" fontId="0" fillId="0" borderId="27" xfId="0" applyBorder="1"/>
    <xf numFmtId="0" fontId="0" fillId="44" borderId="29" xfId="0" applyFill="1" applyBorder="1"/>
    <xf numFmtId="0" fontId="0" fillId="40" borderId="29" xfId="0" applyFill="1" applyBorder="1"/>
    <xf numFmtId="0" fontId="0" fillId="0" borderId="30" xfId="0" applyBorder="1"/>
    <xf numFmtId="0" fontId="0" fillId="0" borderId="31" xfId="0" applyBorder="1"/>
    <xf numFmtId="0" fontId="0" fillId="45" borderId="32" xfId="0" applyFill="1" applyBorder="1"/>
    <xf numFmtId="1" fontId="6" fillId="51" borderId="33" xfId="10" applyNumberFormat="1" applyFill="1" applyBorder="1">
      <alignment horizontal="center" vertical="center"/>
    </xf>
    <xf numFmtId="1" fontId="6" fillId="51" borderId="17" xfId="10" applyNumberFormat="1" applyFill="1" applyBorder="1">
      <alignment horizontal="center" vertical="center"/>
    </xf>
    <xf numFmtId="1" fontId="4" fillId="41" borderId="34" xfId="10" applyNumberFormat="1" applyFont="1" applyFill="1" applyBorder="1" applyAlignment="1">
      <alignment horizontal="center" vertical="center"/>
    </xf>
    <xf numFmtId="1" fontId="6" fillId="41" borderId="34" xfId="10" applyNumberFormat="1" applyFill="1" applyBorder="1">
      <alignment horizontal="center" vertical="center"/>
    </xf>
    <xf numFmtId="0" fontId="6" fillId="48" borderId="18" xfId="12" applyFill="1" applyBorder="1" applyAlignment="1">
      <alignment horizontal="center" vertical="center"/>
    </xf>
    <xf numFmtId="0" fontId="6" fillId="50" borderId="19" xfId="12" applyFill="1" applyBorder="1" applyAlignment="1">
      <alignment horizontal="center" vertical="center"/>
    </xf>
    <xf numFmtId="1" fontId="6" fillId="54" borderId="2" xfId="10" applyNumberFormat="1" applyFill="1">
      <alignment horizontal="center" vertical="center"/>
    </xf>
    <xf numFmtId="1" fontId="6" fillId="56" borderId="15" xfId="10" applyNumberFormat="1" applyFill="1" applyBorder="1">
      <alignment horizontal="center" vertical="center"/>
    </xf>
    <xf numFmtId="0" fontId="4" fillId="5" borderId="2" xfId="0" applyNumberFormat="1" applyFont="1" applyFill="1" applyBorder="1" applyAlignment="1">
      <alignment horizontal="left" vertical="center" indent="1"/>
    </xf>
    <xf numFmtId="0" fontId="4" fillId="6" borderId="2" xfId="0" applyNumberFormat="1" applyFont="1" applyFill="1" applyBorder="1" applyAlignment="1">
      <alignment horizontal="left" vertical="center" indent="1"/>
    </xf>
    <xf numFmtId="0" fontId="4" fillId="47" borderId="15" xfId="12" applyNumberFormat="1" applyFont="1" applyFill="1" applyBorder="1" applyAlignment="1">
      <alignment horizontal="left" vertical="center" indent="1"/>
    </xf>
    <xf numFmtId="0" fontId="4" fillId="42" borderId="15" xfId="12" applyNumberFormat="1" applyFont="1" applyFill="1" applyBorder="1" applyAlignment="1">
      <alignment horizontal="left" vertical="center" indent="1"/>
    </xf>
    <xf numFmtId="0" fontId="4" fillId="49" borderId="2" xfId="12" applyNumberFormat="1" applyFont="1" applyFill="1" applyAlignment="1">
      <alignment horizontal="left" vertical="center" indent="1"/>
    </xf>
    <xf numFmtId="0" fontId="4" fillId="40" borderId="2" xfId="10" applyNumberFormat="1" applyFont="1" applyFill="1" applyAlignment="1">
      <alignment horizontal="left" vertical="center" indent="1"/>
    </xf>
    <xf numFmtId="0" fontId="4" fillId="56" borderId="15" xfId="10" applyNumberFormat="1" applyFont="1" applyFill="1" applyBorder="1" applyAlignment="1">
      <alignment horizontal="left" vertical="center" indent="1"/>
    </xf>
    <xf numFmtId="0" fontId="4" fillId="54" borderId="2" xfId="10" applyNumberFormat="1" applyFont="1" applyFill="1" applyAlignment="1">
      <alignment horizontal="left" vertical="center" indent="1"/>
    </xf>
    <xf numFmtId="0" fontId="6" fillId="57" borderId="15" xfId="10" applyNumberFormat="1" applyFont="1" applyFill="1" applyBorder="1" applyAlignment="1">
      <alignment horizontal="left" vertical="center" indent="1"/>
    </xf>
    <xf numFmtId="1" fontId="6" fillId="57" borderId="15" xfId="10" applyNumberFormat="1" applyFill="1" applyBorder="1">
      <alignment horizontal="center" vertical="center"/>
    </xf>
    <xf numFmtId="0" fontId="6" fillId="57" borderId="2" xfId="10" applyNumberFormat="1" applyFont="1" applyFill="1" applyAlignment="1">
      <alignment horizontal="left" vertical="center" indent="1"/>
    </xf>
    <xf numFmtId="1" fontId="6" fillId="57" borderId="2" xfId="10" applyNumberFormat="1" applyFill="1">
      <alignment horizontal="center" vertical="center"/>
    </xf>
    <xf numFmtId="0" fontId="0" fillId="40" borderId="0" xfId="0" applyFill="1" applyAlignment="1">
      <alignment horizontal="center"/>
    </xf>
    <xf numFmtId="0" fontId="23" fillId="41" borderId="4" xfId="0" applyFont="1" applyFill="1" applyBorder="1" applyAlignment="1">
      <alignment horizontal="center" vertical="center"/>
    </xf>
    <xf numFmtId="0" fontId="0" fillId="0" borderId="4" xfId="0" applyBorder="1" applyAlignment="1">
      <alignment horizontal="center" vertical="center"/>
    </xf>
    <xf numFmtId="0" fontId="0" fillId="40" borderId="19" xfId="0" applyFill="1" applyBorder="1" applyAlignment="1">
      <alignment horizontal="center"/>
    </xf>
    <xf numFmtId="0" fontId="0" fillId="0" borderId="0" xfId="0" applyAlignment="1">
      <alignment horizontal="center" vertical="center"/>
    </xf>
    <xf numFmtId="0" fontId="0" fillId="45" borderId="32" xfId="0" applyFill="1" applyBorder="1" applyAlignment="1">
      <alignment horizontal="center"/>
    </xf>
    <xf numFmtId="0" fontId="0" fillId="41" borderId="4" xfId="0" applyFill="1" applyBorder="1" applyAlignment="1">
      <alignment horizontal="center" vertical="center"/>
    </xf>
    <xf numFmtId="0" fontId="0" fillId="43" borderId="28" xfId="0" applyFill="1" applyBorder="1" applyAlignment="1">
      <alignment horizontal="center"/>
    </xf>
    <xf numFmtId="0" fontId="0" fillId="44" borderId="29" xfId="0" applyFill="1" applyBorder="1" applyAlignment="1">
      <alignment horizontal="center"/>
    </xf>
    <xf numFmtId="1" fontId="6" fillId="47" borderId="2" xfId="10" applyNumberFormat="1" applyFill="1" applyAlignment="1">
      <alignment horizontal="center" vertical="center"/>
    </xf>
    <xf numFmtId="1" fontId="6" fillId="42" borderId="2" xfId="10" applyNumberFormat="1" applyFill="1" applyAlignment="1">
      <alignment horizontal="center" vertical="center"/>
    </xf>
    <xf numFmtId="1" fontId="6" fillId="49" borderId="2" xfId="10" applyNumberFormat="1" applyFill="1" applyAlignment="1">
      <alignment horizontal="center" vertical="center"/>
    </xf>
    <xf numFmtId="0" fontId="0" fillId="43" borderId="0" xfId="0" applyFill="1" applyAlignment="1">
      <alignment horizontal="center"/>
    </xf>
    <xf numFmtId="1" fontId="6" fillId="40" borderId="2" xfId="10" applyNumberFormat="1" applyFill="1" applyAlignment="1">
      <alignment horizontal="center" vertical="center"/>
    </xf>
    <xf numFmtId="0" fontId="0" fillId="41" borderId="34" xfId="0" applyFill="1" applyBorder="1" applyAlignment="1">
      <alignment horizontal="center" vertical="center"/>
    </xf>
    <xf numFmtId="0" fontId="0" fillId="41" borderId="35" xfId="0" applyFill="1" applyBorder="1" applyAlignment="1">
      <alignment horizontal="center" vertical="center"/>
    </xf>
    <xf numFmtId="1" fontId="6" fillId="56" borderId="15" xfId="10" applyNumberFormat="1" applyFill="1" applyBorder="1" applyAlignment="1">
      <alignment horizontal="center" vertical="center"/>
    </xf>
    <xf numFmtId="0" fontId="0" fillId="53" borderId="4" xfId="0" applyFill="1" applyBorder="1" applyAlignment="1">
      <alignment horizontal="center" vertical="center"/>
    </xf>
    <xf numFmtId="0" fontId="0" fillId="41" borderId="36" xfId="0" applyFill="1" applyBorder="1" applyAlignment="1">
      <alignment horizontal="center" vertical="center"/>
    </xf>
    <xf numFmtId="1" fontId="6" fillId="54" borderId="2" xfId="10" applyNumberFormat="1" applyFill="1" applyAlignment="1">
      <alignment horizontal="center" vertical="center"/>
    </xf>
    <xf numFmtId="1" fontId="6" fillId="55" borderId="17" xfId="10" applyNumberFormat="1" applyFont="1" applyFill="1" applyBorder="1" applyAlignment="1">
      <alignment horizontal="left" vertical="center" indent="2"/>
    </xf>
    <xf numFmtId="1" fontId="6" fillId="55" borderId="37" xfId="10" applyNumberFormat="1" applyFont="1" applyFill="1" applyBorder="1" applyAlignment="1">
      <alignment horizontal="left" vertical="center" indent="2"/>
    </xf>
    <xf numFmtId="1" fontId="6" fillId="55" borderId="0" xfId="10" applyNumberFormat="1" applyFont="1" applyFill="1" applyBorder="1" applyAlignment="1">
      <alignment horizontal="left" vertical="center" indent="2"/>
    </xf>
    <xf numFmtId="1" fontId="6" fillId="55" borderId="38" xfId="10" applyNumberFormat="1" applyFont="1" applyFill="1" applyBorder="1" applyAlignment="1">
      <alignment horizontal="left" vertical="center" indent="2"/>
    </xf>
    <xf numFmtId="0" fontId="6" fillId="46" borderId="17" xfId="12" applyFill="1" applyBorder="1" applyAlignment="1">
      <alignment horizontal="left" vertical="center" indent="2"/>
    </xf>
    <xf numFmtId="0" fontId="6" fillId="46" borderId="15" xfId="12" applyFill="1" applyBorder="1" applyAlignment="1">
      <alignment horizontal="left" vertical="center" indent="2"/>
    </xf>
    <xf numFmtId="0" fontId="6" fillId="48" borderId="17" xfId="12" applyFill="1" applyBorder="1" applyAlignment="1">
      <alignment horizontal="left" vertical="center" wrapText="1" indent="2"/>
    </xf>
    <xf numFmtId="0" fontId="6" fillId="48" borderId="15" xfId="12" applyFill="1" applyBorder="1" applyAlignment="1">
      <alignment horizontal="left" vertical="center" indent="2"/>
    </xf>
    <xf numFmtId="1" fontId="6" fillId="51" borderId="17" xfId="10" applyNumberFormat="1" applyFont="1" applyFill="1" applyBorder="1" applyAlignment="1">
      <alignment horizontal="left" vertical="center" indent="2"/>
    </xf>
    <xf numFmtId="1" fontId="6" fillId="51" borderId="0" xfId="10" applyNumberFormat="1" applyFont="1" applyFill="1" applyBorder="1" applyAlignment="1">
      <alignment horizontal="left" vertical="center" indent="2"/>
    </xf>
    <xf numFmtId="168" fontId="6" fillId="0" borderId="0" xfId="9" applyNumberFormat="1" applyBorder="1" applyAlignment="1">
      <alignment horizontal="left" vertical="top"/>
    </xf>
    <xf numFmtId="0" fontId="4" fillId="52" borderId="17" xfId="0" applyNumberFormat="1" applyFont="1" applyFill="1" applyBorder="1" applyAlignment="1">
      <alignment horizontal="left" vertical="center" indent="1"/>
    </xf>
    <xf numFmtId="0" fontId="4" fillId="52" borderId="15" xfId="0" applyNumberFormat="1" applyFont="1" applyFill="1" applyBorder="1" applyAlignment="1">
      <alignment horizontal="left" vertical="center" indent="1"/>
    </xf>
    <xf numFmtId="0" fontId="0" fillId="48" borderId="17" xfId="12" applyFont="1" applyFill="1" applyBorder="1" applyAlignment="1">
      <alignment horizontal="left" vertical="center" wrapText="1" indent="2"/>
    </xf>
    <xf numFmtId="168" fontId="24" fillId="7" borderId="14" xfId="0" applyNumberFormat="1" applyFont="1" applyFill="1" applyBorder="1" applyAlignment="1">
      <alignment horizontal="center" vertical="center" shrinkToFit="1"/>
    </xf>
    <xf numFmtId="168" fontId="24" fillId="7" borderId="15" xfId="0" applyNumberFormat="1" applyFont="1" applyFill="1" applyBorder="1" applyAlignment="1">
      <alignment horizontal="center" vertical="center" shrinkToFit="1"/>
    </xf>
    <xf numFmtId="168" fontId="24" fillId="7" borderId="16" xfId="0" applyNumberFormat="1" applyFont="1" applyFill="1" applyBorder="1" applyAlignment="1">
      <alignment horizontal="center" vertical="center" shrinkToFit="1"/>
    </xf>
    <xf numFmtId="0" fontId="3" fillId="4" borderId="24" xfId="0" applyNumberFormat="1" applyFont="1" applyFill="1" applyBorder="1" applyAlignment="1">
      <alignment horizontal="center" vertical="center"/>
    </xf>
    <xf numFmtId="0" fontId="3" fillId="4" borderId="25" xfId="0" applyNumberFormat="1" applyFont="1" applyFill="1" applyBorder="1" applyAlignment="1">
      <alignment horizontal="center" vertical="center"/>
    </xf>
    <xf numFmtId="0" fontId="6" fillId="50" borderId="17" xfId="12" applyFill="1" applyBorder="1" applyAlignment="1">
      <alignment horizontal="left" vertical="center" wrapText="1" indent="2"/>
    </xf>
    <xf numFmtId="0" fontId="6" fillId="50" borderId="15" xfId="12" applyFill="1" applyBorder="1" applyAlignment="1">
      <alignment horizontal="left" vertical="center" indent="2"/>
    </xf>
    <xf numFmtId="0" fontId="6" fillId="2" borderId="17" xfId="12" applyFill="1" applyBorder="1" applyAlignment="1">
      <alignment horizontal="left" vertical="center" wrapText="1" indent="2"/>
    </xf>
    <xf numFmtId="0" fontId="6" fillId="2" borderId="15" xfId="12" applyFill="1" applyBorder="1" applyAlignment="1">
      <alignment horizontal="left" vertical="center" indent="2"/>
    </xf>
    <xf numFmtId="0" fontId="6" fillId="3" borderId="17" xfId="12" applyFill="1" applyBorder="1" applyAlignment="1">
      <alignment horizontal="left" vertical="center" indent="2"/>
    </xf>
    <xf numFmtId="0" fontId="6" fillId="3" borderId="15" xfId="12" applyFill="1" applyBorder="1" applyAlignment="1">
      <alignment horizontal="left" vertical="center" indent="2"/>
    </xf>
    <xf numFmtId="168" fontId="0" fillId="4" borderId="3" xfId="0" applyNumberFormat="1" applyFill="1" applyBorder="1" applyAlignment="1">
      <alignment horizontal="center" vertical="center" wrapText="1"/>
    </xf>
    <xf numFmtId="168" fontId="0" fillId="4" borderId="12" xfId="0" applyNumberFormat="1" applyFill="1" applyBorder="1" applyAlignment="1">
      <alignment horizontal="center" vertical="center" wrapText="1"/>
    </xf>
    <xf numFmtId="168" fontId="0" fillId="4" borderId="26" xfId="0" applyNumberFormat="1" applyFill="1" applyBorder="1" applyAlignment="1">
      <alignment horizontal="center" vertical="center" wrapText="1"/>
    </xf>
    <xf numFmtId="168" fontId="0" fillId="4" borderId="13" xfId="0" applyNumberFormat="1" applyFill="1" applyBorder="1" applyAlignment="1">
      <alignment horizontal="center" vertical="center" wrapTex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1">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E593"/>
      <color rgb="FF7CC5D6"/>
      <color rgb="FF3AA0B8"/>
      <color rgb="FFB7DEE8"/>
      <color rgb="FFC0C0C0"/>
      <color rgb="FF3969AD"/>
      <color rgb="FF427FC2"/>
      <color rgb="FF969696"/>
      <color rgb="FF215881"/>
      <color rgb="FF426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224119</xdr:colOff>
      <xdr:row>39</xdr:row>
      <xdr:rowOff>235324</xdr:rowOff>
    </xdr:from>
    <xdr:to>
      <xdr:col>13</xdr:col>
      <xdr:colOff>134472</xdr:colOff>
      <xdr:row>41</xdr:row>
      <xdr:rowOff>11206</xdr:rowOff>
    </xdr:to>
    <xdr:sp macro="" textlink="">
      <xdr:nvSpPr>
        <xdr:cNvPr id="2" name="Raute 1">
          <a:extLst>
            <a:ext uri="{FF2B5EF4-FFF2-40B4-BE49-F238E27FC236}">
              <a16:creationId xmlns:a16="http://schemas.microsoft.com/office/drawing/2014/main" id="{9474AED7-F88C-7809-3DA3-25902066D3D7}"/>
            </a:ext>
          </a:extLst>
        </xdr:cNvPr>
        <xdr:cNvSpPr/>
      </xdr:nvSpPr>
      <xdr:spPr>
        <a:xfrm>
          <a:off x="6096001" y="9906000"/>
          <a:ext cx="280147" cy="268941"/>
        </a:xfrm>
        <a:prstGeom prst="diamond">
          <a:avLst/>
        </a:prstGeom>
        <a:solidFill>
          <a:srgbClr val="FFE59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32</xdr:col>
      <xdr:colOff>224119</xdr:colOff>
      <xdr:row>40</xdr:row>
      <xdr:rowOff>224117</xdr:rowOff>
    </xdr:from>
    <xdr:to>
      <xdr:col>33</xdr:col>
      <xdr:colOff>134472</xdr:colOff>
      <xdr:row>41</xdr:row>
      <xdr:rowOff>246529</xdr:rowOff>
    </xdr:to>
    <xdr:sp macro="" textlink="">
      <xdr:nvSpPr>
        <xdr:cNvPr id="3" name="Raute 2">
          <a:extLst>
            <a:ext uri="{FF2B5EF4-FFF2-40B4-BE49-F238E27FC236}">
              <a16:creationId xmlns:a16="http://schemas.microsoft.com/office/drawing/2014/main" id="{C0CD0F14-E3BB-417E-AA54-F837D614794B}"/>
            </a:ext>
          </a:extLst>
        </xdr:cNvPr>
        <xdr:cNvSpPr/>
      </xdr:nvSpPr>
      <xdr:spPr>
        <a:xfrm>
          <a:off x="13491884" y="10141323"/>
          <a:ext cx="280147" cy="268941"/>
        </a:xfrm>
        <a:prstGeom prst="diamond">
          <a:avLst/>
        </a:prstGeom>
        <a:solidFill>
          <a:srgbClr val="FFE59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44</xdr:col>
      <xdr:colOff>224118</xdr:colOff>
      <xdr:row>41</xdr:row>
      <xdr:rowOff>235324</xdr:rowOff>
    </xdr:from>
    <xdr:to>
      <xdr:col>45</xdr:col>
      <xdr:colOff>134471</xdr:colOff>
      <xdr:row>43</xdr:row>
      <xdr:rowOff>11206</xdr:rowOff>
    </xdr:to>
    <xdr:sp macro="" textlink="">
      <xdr:nvSpPr>
        <xdr:cNvPr id="4" name="Raute 3">
          <a:extLst>
            <a:ext uri="{FF2B5EF4-FFF2-40B4-BE49-F238E27FC236}">
              <a16:creationId xmlns:a16="http://schemas.microsoft.com/office/drawing/2014/main" id="{AF7183CD-CE56-4691-B5CC-F66AD336060B}"/>
            </a:ext>
          </a:extLst>
        </xdr:cNvPr>
        <xdr:cNvSpPr/>
      </xdr:nvSpPr>
      <xdr:spPr>
        <a:xfrm>
          <a:off x="17929412" y="10399059"/>
          <a:ext cx="280147" cy="268941"/>
        </a:xfrm>
        <a:prstGeom prst="diamond">
          <a:avLst/>
        </a:prstGeom>
        <a:solidFill>
          <a:srgbClr val="FFE59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X44"/>
  <sheetViews>
    <sheetView showGridLines="0" tabSelected="1" showRuler="0" view="pageLayout" zoomScale="70" zoomScaleNormal="70" zoomScalePageLayoutView="70" workbookViewId="0">
      <selection activeCell="O3" sqref="O3"/>
    </sheetView>
  </sheetViews>
  <sheetFormatPr baseColWidth="10" defaultColWidth="5.5703125" defaultRowHeight="30" customHeight="1" x14ac:dyDescent="0.25"/>
  <cols>
    <col min="1" max="1" width="2.7109375" style="8" customWidth="1"/>
    <col min="2" max="2" width="25.42578125" customWidth="1"/>
    <col min="3" max="3" width="7.42578125" style="4" customWidth="1"/>
    <col min="4" max="4" width="12" style="4" customWidth="1"/>
    <col min="5" max="5" width="1.42578125" customWidth="1"/>
    <col min="6" max="6" width="5.85546875" customWidth="1"/>
    <col min="7" max="28" width="5.5703125" customWidth="1"/>
  </cols>
  <sheetData>
    <row r="1" spans="1:258" ht="30" customHeight="1" x14ac:dyDescent="0.45">
      <c r="A1" s="9" t="s">
        <v>0</v>
      </c>
      <c r="B1" s="10"/>
      <c r="C1" s="3"/>
      <c r="D1" s="3"/>
      <c r="E1" s="7"/>
      <c r="G1" s="1"/>
      <c r="H1" s="14"/>
      <c r="J1" t="s">
        <v>37</v>
      </c>
      <c r="O1" s="22">
        <f>D7+D10+D13+D16+D19+D21+D23+D25+D27+D30+D33+D37+D38</f>
        <v>80</v>
      </c>
      <c r="R1" t="s">
        <v>27</v>
      </c>
      <c r="U1" s="41"/>
      <c r="V1" s="40"/>
      <c r="X1" t="s">
        <v>29</v>
      </c>
      <c r="AA1" s="44"/>
      <c r="AB1" s="42"/>
    </row>
    <row r="2" spans="1:258" ht="30" customHeight="1" x14ac:dyDescent="0.3">
      <c r="A2" s="8" t="s">
        <v>1</v>
      </c>
      <c r="B2" s="11" t="s">
        <v>9</v>
      </c>
      <c r="C2" s="21" t="s">
        <v>12</v>
      </c>
      <c r="D2" s="21"/>
      <c r="E2" s="21"/>
      <c r="F2" s="21"/>
      <c r="G2" s="21"/>
      <c r="H2" s="21"/>
      <c r="J2" t="s">
        <v>38</v>
      </c>
      <c r="N2" s="22"/>
      <c r="O2" s="22">
        <f>D8+D11+D14+D17+D20+D22+D24+D26+D28+D31+D34+2</f>
        <v>84</v>
      </c>
      <c r="R2" t="s">
        <v>28</v>
      </c>
      <c r="U2" s="43"/>
      <c r="V2" s="42"/>
      <c r="X2" t="s">
        <v>30</v>
      </c>
      <c r="Z2" s="46"/>
      <c r="AA2" s="47"/>
    </row>
    <row r="3" spans="1:258" ht="30" customHeight="1" x14ac:dyDescent="0.25">
      <c r="A3" s="8" t="s">
        <v>2</v>
      </c>
      <c r="B3" s="12" t="s">
        <v>26</v>
      </c>
      <c r="C3" s="98">
        <v>45400</v>
      </c>
      <c r="D3" s="98"/>
      <c r="E3" s="98"/>
      <c r="V3" s="24"/>
      <c r="AA3" s="45"/>
    </row>
    <row r="4" spans="1:258" ht="19.5" customHeight="1" x14ac:dyDescent="0.25">
      <c r="A4" s="9" t="s">
        <v>3</v>
      </c>
      <c r="C4"/>
      <c r="D4"/>
      <c r="F4" s="113">
        <f>Projektanfang</f>
        <v>45400</v>
      </c>
      <c r="G4" s="113"/>
      <c r="H4" s="114"/>
      <c r="I4" s="115" t="s">
        <v>15</v>
      </c>
      <c r="J4" s="115"/>
      <c r="K4" s="115">
        <f>J6</f>
        <v>45401</v>
      </c>
      <c r="L4" s="115"/>
      <c r="M4" s="116"/>
      <c r="N4" s="113">
        <f>N6</f>
        <v>45405</v>
      </c>
      <c r="O4" s="113"/>
      <c r="P4" s="113"/>
      <c r="Q4" s="113"/>
      <c r="R4" s="113"/>
      <c r="S4" s="113"/>
      <c r="T4" s="114"/>
      <c r="U4" s="115" t="s">
        <v>15</v>
      </c>
      <c r="V4" s="115"/>
      <c r="W4" s="116">
        <f>Z6</f>
        <v>45408</v>
      </c>
      <c r="X4" s="113"/>
      <c r="Y4" s="113"/>
      <c r="Z4" s="113"/>
      <c r="AA4" s="113"/>
      <c r="AB4" s="113"/>
      <c r="AC4" s="113"/>
      <c r="AD4" s="113">
        <f>AD6</f>
        <v>45412</v>
      </c>
      <c r="AE4" s="113"/>
      <c r="AF4" s="113"/>
      <c r="AG4" s="113"/>
      <c r="AH4" s="113"/>
      <c r="AI4" s="113"/>
      <c r="AJ4" s="114"/>
      <c r="AK4" s="115" t="s">
        <v>15</v>
      </c>
      <c r="AL4" s="115"/>
      <c r="AM4" s="115">
        <f>AP6</f>
        <v>45415</v>
      </c>
      <c r="AN4" s="115"/>
      <c r="AO4" s="115"/>
      <c r="AP4" s="115"/>
      <c r="AQ4" s="115"/>
      <c r="AR4" s="115"/>
      <c r="AS4" s="116"/>
    </row>
    <row r="5" spans="1:258" ht="15" customHeight="1" x14ac:dyDescent="0.25">
      <c r="A5" s="9" t="s">
        <v>4</v>
      </c>
      <c r="B5" s="13"/>
      <c r="C5" s="13"/>
      <c r="D5" s="13"/>
      <c r="E5" s="13"/>
      <c r="F5" s="105" t="s">
        <v>13</v>
      </c>
      <c r="G5" s="105"/>
      <c r="H5" s="105"/>
      <c r="I5" s="106"/>
      <c r="J5" s="105" t="s">
        <v>14</v>
      </c>
      <c r="K5" s="105"/>
      <c r="L5" s="105"/>
      <c r="M5" s="105"/>
      <c r="N5" s="105" t="s">
        <v>16</v>
      </c>
      <c r="O5" s="105"/>
      <c r="P5" s="105"/>
      <c r="Q5" s="105"/>
      <c r="R5" s="105" t="s">
        <v>17</v>
      </c>
      <c r="S5" s="105"/>
      <c r="T5" s="105"/>
      <c r="U5" s="106"/>
      <c r="V5" s="106" t="s">
        <v>18</v>
      </c>
      <c r="W5" s="105"/>
      <c r="X5" s="105"/>
      <c r="Y5" s="105"/>
      <c r="Z5" s="105" t="s">
        <v>19</v>
      </c>
      <c r="AA5" s="105"/>
      <c r="AB5" s="105"/>
      <c r="AC5" s="105"/>
      <c r="AD5" s="105" t="s">
        <v>20</v>
      </c>
      <c r="AE5" s="105"/>
      <c r="AF5" s="105"/>
      <c r="AG5" s="105"/>
      <c r="AH5" s="105" t="s">
        <v>21</v>
      </c>
      <c r="AI5" s="105"/>
      <c r="AJ5" s="105"/>
      <c r="AK5" s="106"/>
      <c r="AL5" s="105" t="s">
        <v>24</v>
      </c>
      <c r="AM5" s="105"/>
      <c r="AN5" s="105"/>
      <c r="AO5" s="105"/>
      <c r="AP5" s="105" t="s">
        <v>25</v>
      </c>
      <c r="AQ5" s="105"/>
      <c r="AR5" s="105"/>
      <c r="AS5" s="105"/>
    </row>
    <row r="6" spans="1:258" ht="15.75" thickBot="1" x14ac:dyDescent="0.3">
      <c r="A6" s="9"/>
      <c r="B6" s="5" t="s">
        <v>10</v>
      </c>
      <c r="C6" s="6"/>
      <c r="D6" s="6" t="s">
        <v>54</v>
      </c>
      <c r="E6" s="6"/>
      <c r="F6" s="102">
        <f>Projektanfang</f>
        <v>45400</v>
      </c>
      <c r="G6" s="103"/>
      <c r="H6" s="103"/>
      <c r="I6" s="104"/>
      <c r="J6" s="102">
        <f>F6+1</f>
        <v>45401</v>
      </c>
      <c r="K6" s="103"/>
      <c r="L6" s="103"/>
      <c r="M6" s="104"/>
      <c r="N6" s="102">
        <f>J6+4</f>
        <v>45405</v>
      </c>
      <c r="O6" s="103" t="str">
        <f>LEFT(TEXT(O5,"TTT"),1)</f>
        <v>S</v>
      </c>
      <c r="P6" s="103" t="str">
        <f>LEFT(TEXT(P5,"TTT"),1)</f>
        <v>S</v>
      </c>
      <c r="Q6" s="104" t="str">
        <f>LEFT(TEXT(Q5,"TTT"),1)</f>
        <v>S</v>
      </c>
      <c r="R6" s="102">
        <f>N6+1</f>
        <v>45406</v>
      </c>
      <c r="S6" s="103"/>
      <c r="T6" s="103"/>
      <c r="U6" s="104"/>
      <c r="V6" s="102">
        <f>R6+1</f>
        <v>45407</v>
      </c>
      <c r="W6" s="103"/>
      <c r="X6" s="103"/>
      <c r="Y6" s="104"/>
      <c r="Z6" s="102">
        <f>V6+1</f>
        <v>45408</v>
      </c>
      <c r="AA6" s="103"/>
      <c r="AB6" s="103"/>
      <c r="AC6" s="104"/>
      <c r="AD6" s="102">
        <f>Z6+4</f>
        <v>45412</v>
      </c>
      <c r="AE6" s="103"/>
      <c r="AF6" s="103"/>
      <c r="AG6" s="104"/>
      <c r="AH6" s="102">
        <f>AD6+1</f>
        <v>45413</v>
      </c>
      <c r="AI6" s="103"/>
      <c r="AJ6" s="103"/>
      <c r="AK6" s="104"/>
      <c r="AL6" s="102">
        <f>AH6+1</f>
        <v>45414</v>
      </c>
      <c r="AM6" s="103"/>
      <c r="AN6" s="103"/>
      <c r="AO6" s="104"/>
      <c r="AP6" s="102">
        <f>AL6+1</f>
        <v>45415</v>
      </c>
      <c r="AQ6" s="103"/>
      <c r="AR6" s="103"/>
      <c r="AS6" s="104"/>
    </row>
    <row r="7" spans="1:258" ht="20.100000000000001" customHeight="1" thickBot="1" x14ac:dyDescent="0.3">
      <c r="B7" s="99" t="s">
        <v>11</v>
      </c>
      <c r="C7" s="35" t="s">
        <v>52</v>
      </c>
      <c r="D7" s="35">
        <v>28</v>
      </c>
      <c r="E7" s="33"/>
      <c r="F7" s="68"/>
      <c r="G7" s="69"/>
      <c r="H7" s="70"/>
      <c r="I7" s="68"/>
      <c r="J7" s="71"/>
      <c r="K7" s="70"/>
      <c r="L7" s="72"/>
      <c r="M7" s="68"/>
      <c r="N7" s="70"/>
      <c r="O7" s="70"/>
      <c r="P7" s="70"/>
      <c r="Q7" s="68"/>
      <c r="R7" s="70"/>
      <c r="S7" s="70"/>
      <c r="T7" s="70"/>
      <c r="U7" s="68"/>
      <c r="V7" s="70"/>
      <c r="W7" s="70"/>
      <c r="X7" s="70"/>
      <c r="Y7" s="68"/>
      <c r="Z7" s="70"/>
      <c r="AA7" s="70"/>
      <c r="AB7" s="68"/>
      <c r="AC7" s="71"/>
      <c r="AD7" s="70"/>
      <c r="AE7" s="70"/>
      <c r="AF7" s="70"/>
      <c r="AG7" s="68"/>
      <c r="AH7" s="70"/>
      <c r="AI7" s="70"/>
      <c r="AJ7" s="70"/>
      <c r="AK7" s="68"/>
      <c r="AL7" s="70"/>
      <c r="AM7" s="70"/>
      <c r="AN7" s="70"/>
      <c r="AO7" s="68"/>
      <c r="AP7" s="70"/>
      <c r="AQ7" s="70"/>
      <c r="AR7" s="68"/>
      <c r="AS7" s="71"/>
    </row>
    <row r="8" spans="1:258" s="2" customFormat="1" ht="20.100000000000001" customHeight="1" thickBot="1" x14ac:dyDescent="0.3">
      <c r="A8" s="9" t="s">
        <v>5</v>
      </c>
      <c r="B8" s="100"/>
      <c r="C8" s="35" t="s">
        <v>53</v>
      </c>
      <c r="D8" s="35">
        <f>SUM(F8:AS8)</f>
        <v>39</v>
      </c>
      <c r="E8" s="33"/>
      <c r="F8" s="73">
        <v>2</v>
      </c>
      <c r="G8" s="69"/>
      <c r="H8" s="69"/>
      <c r="I8" s="73">
        <v>1</v>
      </c>
      <c r="J8" s="73">
        <v>2</v>
      </c>
      <c r="K8" s="70"/>
      <c r="L8" s="73">
        <v>1</v>
      </c>
      <c r="M8" s="73">
        <v>2</v>
      </c>
      <c r="N8" s="70"/>
      <c r="O8" s="70"/>
      <c r="P8" s="70"/>
      <c r="Q8" s="73">
        <v>2</v>
      </c>
      <c r="R8" s="70"/>
      <c r="S8" s="70"/>
      <c r="T8" s="70"/>
      <c r="U8" s="73">
        <v>1</v>
      </c>
      <c r="V8" s="70"/>
      <c r="W8" s="70"/>
      <c r="X8" s="73">
        <v>2</v>
      </c>
      <c r="Y8" s="73">
        <v>2</v>
      </c>
      <c r="Z8" s="70"/>
      <c r="AA8" s="70"/>
      <c r="AB8" s="73">
        <v>2</v>
      </c>
      <c r="AC8" s="73">
        <v>2</v>
      </c>
      <c r="AD8" s="70"/>
      <c r="AE8" s="70"/>
      <c r="AF8" s="70"/>
      <c r="AG8" s="73">
        <v>2</v>
      </c>
      <c r="AH8" s="70"/>
      <c r="AI8" s="70"/>
      <c r="AJ8" s="70"/>
      <c r="AK8" s="73">
        <v>3</v>
      </c>
      <c r="AL8" s="70"/>
      <c r="AM8" s="73">
        <v>2</v>
      </c>
      <c r="AN8" s="73">
        <v>2</v>
      </c>
      <c r="AO8" s="73">
        <v>4</v>
      </c>
      <c r="AP8" s="73">
        <v>2</v>
      </c>
      <c r="AQ8" s="73">
        <v>2</v>
      </c>
      <c r="AR8" s="73">
        <v>2</v>
      </c>
      <c r="AS8" s="73">
        <v>1</v>
      </c>
      <c r="AT8"/>
      <c r="AU8"/>
      <c r="AV8"/>
      <c r="AW8"/>
      <c r="AX8"/>
      <c r="AY8"/>
      <c r="AZ8"/>
      <c r="BA8"/>
      <c r="BB8"/>
      <c r="BC8"/>
      <c r="BD8"/>
      <c r="BE8"/>
      <c r="BF8"/>
      <c r="BG8"/>
      <c r="BH8"/>
      <c r="BI8"/>
      <c r="BJ8"/>
      <c r="BK8"/>
      <c r="BL8"/>
      <c r="BM8"/>
      <c r="BN8"/>
      <c r="BO8"/>
      <c r="BP8"/>
      <c r="BQ8"/>
      <c r="BR8"/>
      <c r="BS8"/>
      <c r="BT8"/>
      <c r="BU8"/>
      <c r="BV8"/>
      <c r="BW8"/>
      <c r="IU8"/>
      <c r="IV8"/>
      <c r="IW8"/>
      <c r="IX8"/>
    </row>
    <row r="9" spans="1:258" s="2" customFormat="1" ht="20.100000000000001" customHeight="1" thickBot="1" x14ac:dyDescent="0.3">
      <c r="A9" s="9" t="s">
        <v>6</v>
      </c>
      <c r="B9" s="56" t="s">
        <v>22</v>
      </c>
      <c r="C9" s="16"/>
      <c r="D9" s="16"/>
      <c r="E9" s="17"/>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c r="AU9"/>
      <c r="AV9"/>
      <c r="AW9"/>
      <c r="AX9"/>
      <c r="AY9"/>
      <c r="AZ9"/>
      <c r="BA9"/>
      <c r="BB9"/>
      <c r="BC9"/>
      <c r="BD9"/>
      <c r="BE9"/>
      <c r="BF9"/>
      <c r="BG9"/>
      <c r="BH9"/>
      <c r="BI9"/>
      <c r="BJ9"/>
      <c r="BK9"/>
      <c r="BL9"/>
      <c r="BM9"/>
      <c r="BN9"/>
      <c r="BO9"/>
      <c r="BP9"/>
      <c r="BQ9"/>
      <c r="BR9"/>
      <c r="BS9"/>
      <c r="BT9"/>
      <c r="BU9"/>
      <c r="BV9"/>
      <c r="BW9"/>
      <c r="IU9"/>
      <c r="IV9"/>
      <c r="IW9"/>
      <c r="IX9"/>
    </row>
    <row r="10" spans="1:258" s="2" customFormat="1" ht="20.100000000000001" customHeight="1" thickBot="1" x14ac:dyDescent="0.3">
      <c r="A10" s="8"/>
      <c r="B10" s="109" t="s">
        <v>40</v>
      </c>
      <c r="C10" s="36" t="s">
        <v>52</v>
      </c>
      <c r="D10" s="36">
        <v>2</v>
      </c>
      <c r="E10" s="38"/>
      <c r="F10" s="74"/>
      <c r="G10" s="75"/>
      <c r="H10" s="69"/>
      <c r="I10" s="69"/>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c r="AU10"/>
      <c r="AV10"/>
      <c r="AW10"/>
      <c r="AX10"/>
      <c r="AY10"/>
      <c r="AZ10"/>
      <c r="BA10"/>
      <c r="BB10"/>
      <c r="BC10"/>
      <c r="BD10"/>
      <c r="BE10"/>
      <c r="BF10"/>
      <c r="BG10"/>
      <c r="BH10"/>
      <c r="BI10"/>
      <c r="BJ10"/>
      <c r="BK10"/>
      <c r="BL10"/>
      <c r="BM10"/>
      <c r="BN10"/>
      <c r="BO10"/>
      <c r="BP10"/>
      <c r="BQ10"/>
      <c r="BR10"/>
      <c r="BS10"/>
      <c r="BT10"/>
      <c r="BU10"/>
      <c r="BV10"/>
      <c r="BW10"/>
      <c r="IU10"/>
      <c r="IV10"/>
      <c r="IW10"/>
      <c r="IX10"/>
    </row>
    <row r="11" spans="1:258" s="2" customFormat="1" ht="20.100000000000001" customHeight="1" thickBot="1" x14ac:dyDescent="0.3">
      <c r="A11" s="8"/>
      <c r="B11" s="110"/>
      <c r="C11" s="37" t="s">
        <v>53</v>
      </c>
      <c r="D11" s="37">
        <f>SUM(F11:AS11)</f>
        <v>2</v>
      </c>
      <c r="E11" s="39"/>
      <c r="F11" s="74"/>
      <c r="G11" s="76">
        <v>2</v>
      </c>
      <c r="H11" s="69"/>
      <c r="I11" s="69"/>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c r="AU11"/>
      <c r="AV11"/>
      <c r="AW11"/>
      <c r="AX11"/>
      <c r="AY11"/>
      <c r="AZ11"/>
      <c r="BA11"/>
      <c r="BB11"/>
      <c r="BC11"/>
      <c r="BD11"/>
      <c r="BE11"/>
      <c r="BF11"/>
      <c r="BG11"/>
      <c r="BH11"/>
      <c r="BI11"/>
      <c r="BJ11"/>
      <c r="BK11"/>
      <c r="BL11"/>
      <c r="BM11"/>
      <c r="BN11"/>
      <c r="BO11"/>
      <c r="BP11"/>
      <c r="BQ11"/>
      <c r="BR11"/>
      <c r="BS11"/>
      <c r="BT11"/>
      <c r="BU11"/>
      <c r="BV11"/>
      <c r="BW11"/>
      <c r="IU11"/>
      <c r="IV11"/>
      <c r="IW11"/>
      <c r="IX11"/>
    </row>
    <row r="12" spans="1:258" s="2" customFormat="1" ht="20.100000000000001" customHeight="1" thickBot="1" x14ac:dyDescent="0.3">
      <c r="A12" s="8"/>
      <c r="B12" s="57" t="s">
        <v>23</v>
      </c>
      <c r="C12" s="18"/>
      <c r="D12" s="18"/>
      <c r="E12" s="19"/>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c r="AU12"/>
      <c r="AV12"/>
      <c r="AW12"/>
      <c r="AX12"/>
      <c r="AY12"/>
      <c r="AZ12"/>
      <c r="BA12"/>
      <c r="BB12"/>
      <c r="BC12"/>
      <c r="BD12"/>
      <c r="BE12"/>
      <c r="BF12"/>
      <c r="BG12"/>
      <c r="BH12"/>
      <c r="BI12"/>
      <c r="BJ12"/>
      <c r="BK12"/>
      <c r="BL12"/>
      <c r="BM12"/>
      <c r="BN12"/>
      <c r="BO12"/>
      <c r="BP12"/>
      <c r="BQ12"/>
      <c r="BR12"/>
      <c r="BS12"/>
      <c r="BT12"/>
      <c r="BU12"/>
      <c r="BV12"/>
      <c r="BW12"/>
      <c r="IU12"/>
      <c r="IV12"/>
      <c r="IW12"/>
      <c r="IX12"/>
    </row>
    <row r="13" spans="1:258" s="2" customFormat="1" ht="20.100000000000001" customHeight="1" thickBot="1" x14ac:dyDescent="0.3">
      <c r="A13" s="8" t="s">
        <v>7</v>
      </c>
      <c r="B13" s="111" t="s">
        <v>31</v>
      </c>
      <c r="C13" s="28" t="s">
        <v>52</v>
      </c>
      <c r="D13" s="28">
        <v>2</v>
      </c>
      <c r="E13" s="20"/>
      <c r="F13" s="74"/>
      <c r="G13" s="74"/>
      <c r="H13" s="75"/>
      <c r="I13" s="69"/>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c r="AU13"/>
      <c r="AV13"/>
      <c r="AW13"/>
      <c r="AX13"/>
      <c r="AY13"/>
      <c r="AZ13"/>
      <c r="BA13"/>
      <c r="BB13"/>
      <c r="BC13"/>
      <c r="BD13"/>
      <c r="BE13"/>
      <c r="BF13"/>
      <c r="BG13"/>
      <c r="BH13"/>
      <c r="BI13"/>
      <c r="BJ13"/>
      <c r="BK13"/>
      <c r="BL13"/>
      <c r="BM13"/>
      <c r="BN13"/>
      <c r="BO13"/>
      <c r="BP13"/>
      <c r="BQ13"/>
      <c r="BR13"/>
      <c r="BS13"/>
      <c r="BT13"/>
      <c r="BU13"/>
      <c r="BV13"/>
      <c r="BW13"/>
      <c r="IU13"/>
      <c r="IV13"/>
      <c r="IW13"/>
      <c r="IX13"/>
    </row>
    <row r="14" spans="1:258" s="2" customFormat="1" ht="20.100000000000001" customHeight="1" thickBot="1" x14ac:dyDescent="0.3">
      <c r="A14" s="9" t="s">
        <v>8</v>
      </c>
      <c r="B14" s="112"/>
      <c r="C14" s="28" t="s">
        <v>53</v>
      </c>
      <c r="D14" s="28">
        <f>SUM(F14:AS14)</f>
        <v>3</v>
      </c>
      <c r="E14" s="20"/>
      <c r="F14" s="74"/>
      <c r="G14" s="70"/>
      <c r="H14" s="76">
        <v>2</v>
      </c>
      <c r="I14" s="76">
        <v>1</v>
      </c>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c r="AU14"/>
      <c r="AV14"/>
      <c r="AW14"/>
      <c r="AX14"/>
      <c r="AY14"/>
    </row>
    <row r="15" spans="1:258" ht="20.100000000000001" customHeight="1" thickBot="1" x14ac:dyDescent="0.3">
      <c r="B15" s="58" t="s">
        <v>32</v>
      </c>
      <c r="C15" s="26"/>
      <c r="D15" s="26"/>
      <c r="E15" s="26"/>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row>
    <row r="16" spans="1:258" ht="20.100000000000001" customHeight="1" thickBot="1" x14ac:dyDescent="0.3">
      <c r="B16" s="92" t="s">
        <v>33</v>
      </c>
      <c r="C16" s="29" t="s">
        <v>52</v>
      </c>
      <c r="D16" s="29">
        <v>2</v>
      </c>
      <c r="E16" s="25"/>
      <c r="F16" s="74"/>
      <c r="G16" s="74"/>
      <c r="H16" s="69"/>
      <c r="I16" s="69"/>
      <c r="J16" s="70"/>
      <c r="K16" s="70"/>
      <c r="L16" s="75"/>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row>
    <row r="17" spans="2:45" ht="20.100000000000001" customHeight="1" thickBot="1" x14ac:dyDescent="0.3">
      <c r="B17" s="93"/>
      <c r="C17" s="29" t="s">
        <v>53</v>
      </c>
      <c r="D17" s="29">
        <f>SUM(F17:AS17)</f>
        <v>1</v>
      </c>
      <c r="E17" s="25"/>
      <c r="F17" s="74"/>
      <c r="G17" s="74"/>
      <c r="H17" s="69"/>
      <c r="I17" s="69"/>
      <c r="J17" s="70"/>
      <c r="K17" s="70"/>
      <c r="L17" s="76">
        <v>1</v>
      </c>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row>
    <row r="18" spans="2:45" ht="20.100000000000001" customHeight="1" thickBot="1" x14ac:dyDescent="0.3">
      <c r="B18" s="59" t="s">
        <v>34</v>
      </c>
      <c r="C18" s="23"/>
      <c r="D18" s="23"/>
      <c r="E18" s="23"/>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row>
    <row r="19" spans="2:45" ht="20.100000000000001" customHeight="1" thickBot="1" x14ac:dyDescent="0.3">
      <c r="B19" s="94" t="s">
        <v>42</v>
      </c>
      <c r="C19" s="52" t="s">
        <v>52</v>
      </c>
      <c r="D19" s="52">
        <v>6</v>
      </c>
      <c r="E19" s="27"/>
      <c r="F19" s="74"/>
      <c r="G19" s="74"/>
      <c r="H19" s="69"/>
      <c r="I19" s="69"/>
      <c r="J19" s="70"/>
      <c r="K19" s="70"/>
      <c r="L19" s="70"/>
      <c r="M19" s="70"/>
      <c r="N19" s="75"/>
      <c r="O19" s="75"/>
      <c r="P19" s="75"/>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row>
    <row r="20" spans="2:45" ht="20.100000000000001" customHeight="1" thickBot="1" x14ac:dyDescent="0.3">
      <c r="B20" s="95"/>
      <c r="C20" s="52" t="s">
        <v>53</v>
      </c>
      <c r="D20" s="52">
        <f>SUM(F20:AS20)</f>
        <v>6</v>
      </c>
      <c r="E20" s="27"/>
      <c r="F20" s="74"/>
      <c r="G20" s="74"/>
      <c r="H20" s="69"/>
      <c r="I20" s="69"/>
      <c r="J20" s="70"/>
      <c r="K20" s="70"/>
      <c r="L20" s="70"/>
      <c r="M20" s="70"/>
      <c r="N20" s="76">
        <v>2</v>
      </c>
      <c r="O20" s="76">
        <v>2</v>
      </c>
      <c r="P20" s="76">
        <v>2</v>
      </c>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row>
    <row r="21" spans="2:45" ht="20.100000000000001" customHeight="1" thickBot="1" x14ac:dyDescent="0.3">
      <c r="B21" s="94" t="s">
        <v>41</v>
      </c>
      <c r="C21" s="52" t="s">
        <v>52</v>
      </c>
      <c r="D21" s="52">
        <v>4</v>
      </c>
      <c r="E21" s="27"/>
      <c r="F21" s="74"/>
      <c r="G21" s="74"/>
      <c r="H21" s="69"/>
      <c r="I21" s="69"/>
      <c r="J21" s="70"/>
      <c r="K21" s="70"/>
      <c r="L21" s="70"/>
      <c r="M21" s="70"/>
      <c r="N21" s="70"/>
      <c r="O21" s="70"/>
      <c r="P21" s="70"/>
      <c r="Q21" s="70"/>
      <c r="R21" s="70"/>
      <c r="S21" s="70"/>
      <c r="T21" s="70"/>
      <c r="U21" s="70"/>
      <c r="V21" s="70"/>
      <c r="W21" s="75"/>
      <c r="X21" s="75"/>
      <c r="Y21" s="70"/>
      <c r="Z21" s="70"/>
      <c r="AA21" s="70"/>
      <c r="AB21" s="70"/>
      <c r="AC21" s="70"/>
      <c r="AD21" s="70"/>
      <c r="AE21" s="70"/>
      <c r="AF21" s="70"/>
      <c r="AG21" s="70"/>
      <c r="AH21" s="70"/>
      <c r="AI21" s="70"/>
      <c r="AJ21" s="70"/>
      <c r="AK21" s="70"/>
      <c r="AL21" s="70"/>
      <c r="AM21" s="70"/>
      <c r="AN21" s="70"/>
      <c r="AO21" s="70"/>
      <c r="AP21" s="70"/>
      <c r="AQ21" s="70"/>
      <c r="AR21" s="70"/>
      <c r="AS21" s="70"/>
    </row>
    <row r="22" spans="2:45" ht="20.100000000000001" customHeight="1" thickBot="1" x14ac:dyDescent="0.3">
      <c r="B22" s="95"/>
      <c r="C22" s="52" t="s">
        <v>53</v>
      </c>
      <c r="D22" s="52">
        <f>SUM(F22:AS22)</f>
        <v>4</v>
      </c>
      <c r="E22" s="27"/>
      <c r="F22" s="74"/>
      <c r="G22" s="74"/>
      <c r="H22" s="69"/>
      <c r="I22" s="69"/>
      <c r="J22" s="70"/>
      <c r="K22" s="70"/>
      <c r="L22" s="70"/>
      <c r="M22" s="70"/>
      <c r="N22" s="70"/>
      <c r="O22" s="70"/>
      <c r="P22" s="70"/>
      <c r="Q22" s="70"/>
      <c r="R22" s="70"/>
      <c r="S22" s="70"/>
      <c r="T22" s="70"/>
      <c r="U22" s="70"/>
      <c r="V22" s="76">
        <v>2</v>
      </c>
      <c r="W22" s="76">
        <v>2</v>
      </c>
      <c r="X22" s="70"/>
      <c r="Y22" s="70"/>
      <c r="Z22" s="70"/>
      <c r="AA22" s="70"/>
      <c r="AB22" s="70"/>
      <c r="AC22" s="70"/>
      <c r="AD22" s="70"/>
      <c r="AE22" s="70"/>
      <c r="AF22" s="70"/>
      <c r="AG22" s="70"/>
      <c r="AH22" s="70"/>
      <c r="AI22" s="70"/>
      <c r="AJ22" s="70"/>
      <c r="AK22" s="70"/>
      <c r="AL22" s="70"/>
      <c r="AM22" s="70"/>
      <c r="AN22" s="70"/>
      <c r="AO22" s="70"/>
      <c r="AP22" s="70"/>
      <c r="AQ22" s="70"/>
      <c r="AR22" s="70"/>
      <c r="AS22" s="70"/>
    </row>
    <row r="23" spans="2:45" ht="20.100000000000001" customHeight="1" thickBot="1" x14ac:dyDescent="0.3">
      <c r="B23" s="101" t="s">
        <v>55</v>
      </c>
      <c r="C23" s="52" t="s">
        <v>52</v>
      </c>
      <c r="D23" s="52">
        <v>2</v>
      </c>
      <c r="E23" s="27"/>
      <c r="F23" s="74"/>
      <c r="G23" s="74"/>
      <c r="H23" s="69"/>
      <c r="I23" s="69"/>
      <c r="J23" s="70"/>
      <c r="K23" s="70"/>
      <c r="L23" s="70"/>
      <c r="M23" s="70"/>
      <c r="N23" s="70"/>
      <c r="O23" s="70"/>
      <c r="P23" s="70"/>
      <c r="Q23" s="70"/>
      <c r="R23" s="75"/>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row>
    <row r="24" spans="2:45" ht="20.100000000000001" customHeight="1" thickBot="1" x14ac:dyDescent="0.3">
      <c r="B24" s="95"/>
      <c r="C24" s="52" t="s">
        <v>53</v>
      </c>
      <c r="D24" s="52">
        <f>SUM(F24:AS24)</f>
        <v>2</v>
      </c>
      <c r="E24" s="27"/>
      <c r="F24" s="74"/>
      <c r="G24" s="74"/>
      <c r="H24" s="69"/>
      <c r="I24" s="69"/>
      <c r="J24" s="70"/>
      <c r="K24" s="70"/>
      <c r="L24" s="70"/>
      <c r="M24" s="70"/>
      <c r="N24" s="70"/>
      <c r="O24" s="70"/>
      <c r="P24" s="70"/>
      <c r="Q24" s="70"/>
      <c r="R24" s="76">
        <v>2</v>
      </c>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row>
    <row r="25" spans="2:45" ht="20.100000000000001" customHeight="1" thickBot="1" x14ac:dyDescent="0.3">
      <c r="B25" s="94" t="s">
        <v>43</v>
      </c>
      <c r="C25" s="52" t="s">
        <v>52</v>
      </c>
      <c r="D25" s="52">
        <v>6</v>
      </c>
      <c r="E25" s="27"/>
      <c r="F25" s="74"/>
      <c r="G25" s="74"/>
      <c r="H25" s="69"/>
      <c r="I25" s="69"/>
      <c r="J25" s="70"/>
      <c r="K25" s="70"/>
      <c r="L25" s="70"/>
      <c r="M25" s="70"/>
      <c r="N25" s="70"/>
      <c r="O25" s="70"/>
      <c r="P25" s="70"/>
      <c r="Q25" s="70"/>
      <c r="R25" s="70"/>
      <c r="S25" s="75"/>
      <c r="T25" s="75"/>
      <c r="U25" s="70"/>
      <c r="V25" s="75"/>
      <c r="W25" s="70"/>
      <c r="X25" s="70"/>
      <c r="Y25" s="70"/>
      <c r="Z25" s="70"/>
      <c r="AA25" s="70"/>
      <c r="AB25" s="70"/>
      <c r="AC25" s="70"/>
      <c r="AD25" s="70"/>
      <c r="AE25" s="70"/>
      <c r="AF25" s="70"/>
      <c r="AG25" s="70"/>
      <c r="AH25" s="70"/>
      <c r="AI25" s="70"/>
      <c r="AJ25" s="70"/>
      <c r="AK25" s="70"/>
      <c r="AL25" s="70"/>
      <c r="AM25" s="70"/>
      <c r="AN25" s="70"/>
      <c r="AO25" s="70"/>
      <c r="AP25" s="70"/>
      <c r="AQ25" s="70"/>
      <c r="AR25" s="70"/>
      <c r="AS25" s="70"/>
    </row>
    <row r="26" spans="2:45" ht="20.100000000000001" customHeight="1" thickBot="1" x14ac:dyDescent="0.3">
      <c r="B26" s="95"/>
      <c r="C26" s="52" t="s">
        <v>53</v>
      </c>
      <c r="D26" s="52">
        <f>SUM(F26:AS26)</f>
        <v>6</v>
      </c>
      <c r="E26" s="27"/>
      <c r="F26" s="74"/>
      <c r="G26" s="74"/>
      <c r="H26" s="69"/>
      <c r="I26" s="69"/>
      <c r="J26" s="70"/>
      <c r="K26" s="70"/>
      <c r="L26" s="70"/>
      <c r="M26" s="70"/>
      <c r="N26" s="70"/>
      <c r="O26" s="70"/>
      <c r="P26" s="70"/>
      <c r="Q26" s="70"/>
      <c r="R26" s="70"/>
      <c r="S26" s="76">
        <v>2</v>
      </c>
      <c r="T26" s="76">
        <v>2</v>
      </c>
      <c r="U26" s="76">
        <v>2</v>
      </c>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row>
    <row r="27" spans="2:45" ht="20.100000000000001" customHeight="1" thickBot="1" x14ac:dyDescent="0.3">
      <c r="B27" s="94" t="s">
        <v>44</v>
      </c>
      <c r="C27" s="52" t="s">
        <v>52</v>
      </c>
      <c r="D27" s="52">
        <v>10</v>
      </c>
      <c r="E27" s="27"/>
      <c r="F27" s="74"/>
      <c r="G27" s="74"/>
      <c r="H27" s="69"/>
      <c r="I27" s="69"/>
      <c r="J27" s="70"/>
      <c r="K27" s="70"/>
      <c r="L27" s="70"/>
      <c r="M27" s="70"/>
      <c r="N27" s="70"/>
      <c r="O27" s="70"/>
      <c r="P27" s="70"/>
      <c r="Q27" s="70"/>
      <c r="R27" s="70"/>
      <c r="S27" s="70"/>
      <c r="T27" s="70"/>
      <c r="U27" s="69"/>
      <c r="V27" s="69"/>
      <c r="W27" s="70"/>
      <c r="X27" s="70"/>
      <c r="Y27" s="70"/>
      <c r="Z27" s="75"/>
      <c r="AA27" s="75"/>
      <c r="AB27" s="69"/>
      <c r="AC27" s="69"/>
      <c r="AD27" s="75"/>
      <c r="AE27" s="75"/>
      <c r="AF27" s="75"/>
      <c r="AG27" s="70"/>
      <c r="AH27" s="70"/>
      <c r="AI27" s="70"/>
      <c r="AJ27" s="70"/>
      <c r="AK27" s="70"/>
      <c r="AL27" s="70"/>
      <c r="AM27" s="70"/>
      <c r="AN27" s="70"/>
      <c r="AO27" s="70"/>
      <c r="AP27" s="70"/>
      <c r="AQ27" s="70"/>
      <c r="AR27" s="70"/>
      <c r="AS27" s="70"/>
    </row>
    <row r="28" spans="2:45" ht="20.100000000000001" customHeight="1" thickBot="1" x14ac:dyDescent="0.3">
      <c r="B28" s="95"/>
      <c r="C28" s="52" t="s">
        <v>53</v>
      </c>
      <c r="D28" s="52">
        <f>SUM(F28:AS28)</f>
        <v>10</v>
      </c>
      <c r="E28" s="27"/>
      <c r="F28" s="74"/>
      <c r="G28" s="74"/>
      <c r="H28" s="69"/>
      <c r="I28" s="69"/>
      <c r="J28" s="70"/>
      <c r="K28" s="70"/>
      <c r="L28" s="70"/>
      <c r="M28" s="70"/>
      <c r="N28" s="70"/>
      <c r="O28" s="70"/>
      <c r="P28" s="70"/>
      <c r="Q28" s="70"/>
      <c r="R28" s="70"/>
      <c r="S28" s="70"/>
      <c r="T28" s="70"/>
      <c r="U28" s="70"/>
      <c r="V28" s="70"/>
      <c r="W28" s="70"/>
      <c r="X28" s="70"/>
      <c r="Y28" s="70"/>
      <c r="Z28" s="76">
        <v>2</v>
      </c>
      <c r="AA28" s="76">
        <v>2</v>
      </c>
      <c r="AB28" s="70"/>
      <c r="AC28" s="70"/>
      <c r="AD28" s="76">
        <v>2</v>
      </c>
      <c r="AE28" s="76">
        <v>2</v>
      </c>
      <c r="AF28" s="76">
        <v>2</v>
      </c>
      <c r="AG28" s="70"/>
      <c r="AH28" s="70"/>
      <c r="AI28" s="70"/>
      <c r="AJ28" s="70"/>
      <c r="AK28" s="70"/>
      <c r="AL28" s="70"/>
      <c r="AM28" s="70"/>
      <c r="AN28" s="70"/>
      <c r="AO28" s="70"/>
      <c r="AP28" s="70"/>
      <c r="AQ28" s="70"/>
      <c r="AR28" s="70"/>
      <c r="AS28" s="70"/>
    </row>
    <row r="29" spans="2:45" ht="20.100000000000001" customHeight="1" thickBot="1" x14ac:dyDescent="0.3">
      <c r="B29" s="60" t="s">
        <v>35</v>
      </c>
      <c r="C29" s="30"/>
      <c r="D29" s="30"/>
      <c r="E29" s="30"/>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row>
    <row r="30" spans="2:45" ht="20.100000000000001" customHeight="1" thickBot="1" x14ac:dyDescent="0.3">
      <c r="B30" s="107" t="s">
        <v>47</v>
      </c>
      <c r="C30" s="53" t="s">
        <v>52</v>
      </c>
      <c r="D30" s="53">
        <v>8</v>
      </c>
      <c r="E30" s="31"/>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80"/>
      <c r="AI30" s="80"/>
      <c r="AJ30" s="80"/>
      <c r="AK30" s="74"/>
      <c r="AL30" s="80"/>
      <c r="AM30" s="74"/>
      <c r="AN30" s="74"/>
      <c r="AO30" s="74"/>
      <c r="AP30" s="74"/>
      <c r="AQ30" s="74"/>
      <c r="AR30" s="74"/>
      <c r="AS30" s="74"/>
    </row>
    <row r="31" spans="2:45" ht="20.100000000000001" customHeight="1" thickBot="1" x14ac:dyDescent="0.3">
      <c r="B31" s="108"/>
      <c r="C31" s="53" t="s">
        <v>53</v>
      </c>
      <c r="D31" s="53">
        <f>SUM(F31:AS31)</f>
        <v>8</v>
      </c>
      <c r="E31" s="31"/>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6">
        <v>2</v>
      </c>
      <c r="AI31" s="76">
        <v>2</v>
      </c>
      <c r="AJ31" s="76">
        <v>2</v>
      </c>
      <c r="AK31" s="74"/>
      <c r="AL31" s="76">
        <v>2</v>
      </c>
      <c r="AM31" s="74"/>
      <c r="AN31" s="74"/>
      <c r="AO31" s="74"/>
      <c r="AP31" s="74"/>
      <c r="AQ31" s="74"/>
      <c r="AR31" s="74"/>
      <c r="AS31" s="74"/>
    </row>
    <row r="32" spans="2:45" ht="20.100000000000001" customHeight="1" thickBot="1" x14ac:dyDescent="0.3">
      <c r="B32" s="61" t="s">
        <v>36</v>
      </c>
      <c r="C32" s="15"/>
      <c r="D32" s="15"/>
      <c r="E32" s="15"/>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row>
    <row r="33" spans="2:45" ht="20.100000000000001" customHeight="1" thickBot="1" x14ac:dyDescent="0.3">
      <c r="B33" s="96" t="s">
        <v>36</v>
      </c>
      <c r="C33" s="34" t="s">
        <v>52</v>
      </c>
      <c r="D33" s="34">
        <v>4</v>
      </c>
      <c r="E33" s="32"/>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80"/>
      <c r="AN33" s="80"/>
      <c r="AO33" s="74"/>
      <c r="AP33" s="74"/>
      <c r="AQ33" s="74"/>
      <c r="AR33" s="74"/>
      <c r="AS33" s="74"/>
    </row>
    <row r="34" spans="2:45" ht="20.100000000000001" customHeight="1" thickBot="1" x14ac:dyDescent="0.3">
      <c r="B34" s="97"/>
      <c r="C34" s="48" t="s">
        <v>53</v>
      </c>
      <c r="D34" s="48">
        <f>SUM(F34:AS34)</f>
        <v>1</v>
      </c>
      <c r="E34" s="49"/>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Q34" s="74"/>
      <c r="AR34" s="74"/>
      <c r="AS34" s="76">
        <v>1</v>
      </c>
    </row>
    <row r="35" spans="2:45" ht="9.9499999999999993" customHeight="1" x14ac:dyDescent="0.25">
      <c r="B35" s="50"/>
      <c r="C35" s="51"/>
      <c r="D35" s="51"/>
      <c r="E35" s="51"/>
      <c r="F35" s="82"/>
      <c r="G35" s="82"/>
      <c r="H35" s="82"/>
      <c r="I35" s="82"/>
      <c r="J35" s="82"/>
      <c r="K35" s="83"/>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row>
    <row r="36" spans="2:45" ht="20.100000000000001" customHeight="1" thickBot="1" x14ac:dyDescent="0.3">
      <c r="B36" s="62" t="s">
        <v>51</v>
      </c>
      <c r="C36" s="55"/>
      <c r="D36" s="55"/>
      <c r="E36" s="55"/>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2:45" ht="20.100000000000001" customHeight="1" thickBot="1" x14ac:dyDescent="0.3">
      <c r="B37" s="64" t="s">
        <v>39</v>
      </c>
      <c r="C37" s="65"/>
      <c r="D37" s="65">
        <v>2</v>
      </c>
      <c r="E37" s="65"/>
      <c r="F37" s="74"/>
      <c r="G37" s="74"/>
      <c r="H37" s="74"/>
      <c r="I37" s="74"/>
      <c r="J37" s="74"/>
      <c r="K37" s="85"/>
      <c r="L37" s="86"/>
      <c r="M37" s="74"/>
      <c r="N37" s="74"/>
      <c r="O37" s="74"/>
      <c r="P37" s="74"/>
      <c r="Q37" s="74"/>
      <c r="R37" s="74"/>
      <c r="S37" s="74"/>
      <c r="T37" s="74"/>
      <c r="U37" s="74"/>
      <c r="V37" s="74"/>
      <c r="W37" s="74"/>
      <c r="X37" s="74"/>
      <c r="Y37" s="74"/>
      <c r="Z37" s="74"/>
      <c r="AA37" s="74"/>
      <c r="AB37" s="74"/>
      <c r="AC37" s="74"/>
      <c r="AD37" s="74"/>
      <c r="AE37" s="74"/>
      <c r="AF37" s="74"/>
      <c r="AG37" s="74"/>
      <c r="AH37" s="74"/>
      <c r="AI37" s="74"/>
      <c r="AJ37" s="85"/>
      <c r="AK37" s="74"/>
      <c r="AL37" s="74"/>
      <c r="AM37" s="74"/>
      <c r="AN37" s="74"/>
      <c r="AO37" s="74"/>
      <c r="AP37" s="74"/>
      <c r="AQ37" s="74"/>
      <c r="AR37" s="74"/>
      <c r="AS37" s="74"/>
    </row>
    <row r="38" spans="2:45" ht="20.100000000000001" customHeight="1" thickBot="1" x14ac:dyDescent="0.3">
      <c r="B38" s="66" t="s">
        <v>45</v>
      </c>
      <c r="C38" s="67"/>
      <c r="D38" s="67">
        <v>4</v>
      </c>
      <c r="E38" s="67"/>
      <c r="F38" s="74"/>
      <c r="G38" s="74"/>
      <c r="H38" s="74"/>
      <c r="I38" s="74"/>
      <c r="J38" s="74"/>
      <c r="K38" s="70"/>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85"/>
      <c r="AQ38" s="85"/>
      <c r="AR38" s="74"/>
      <c r="AS38" s="74"/>
    </row>
    <row r="39" spans="2:45" ht="9.9499999999999993" customHeight="1" thickBot="1" x14ac:dyDescent="0.3">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2:45" ht="20.100000000000001" customHeight="1" thickBot="1" x14ac:dyDescent="0.3">
      <c r="B40" s="63" t="s">
        <v>46</v>
      </c>
      <c r="C40" s="54"/>
      <c r="D40" s="54"/>
      <c r="E40" s="54"/>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row>
    <row r="41" spans="2:45" ht="20.100000000000001" customHeight="1" thickBot="1" x14ac:dyDescent="0.3">
      <c r="B41" s="88" t="s">
        <v>48</v>
      </c>
      <c r="C41" s="88"/>
      <c r="D41" s="88"/>
      <c r="E41" s="89"/>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row>
    <row r="42" spans="2:45" ht="20.100000000000001" customHeight="1" thickBot="1" x14ac:dyDescent="0.3">
      <c r="B42" s="90" t="s">
        <v>49</v>
      </c>
      <c r="C42" s="90"/>
      <c r="D42" s="90"/>
      <c r="E42" s="91"/>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row>
    <row r="43" spans="2:45" ht="20.100000000000001" customHeight="1" thickBot="1" x14ac:dyDescent="0.3">
      <c r="B43" s="90" t="s">
        <v>50</v>
      </c>
      <c r="C43" s="90"/>
      <c r="D43" s="90"/>
      <c r="E43" s="91"/>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row>
    <row r="44" spans="2:45" ht="15" customHeight="1" x14ac:dyDescent="0.25"/>
  </sheetData>
  <mergeCells count="44">
    <mergeCell ref="AM4:AS4"/>
    <mergeCell ref="AK4:AL4"/>
    <mergeCell ref="AD4:AJ4"/>
    <mergeCell ref="U4:V4"/>
    <mergeCell ref="W4:AC4"/>
    <mergeCell ref="Z5:AC5"/>
    <mergeCell ref="N4:T4"/>
    <mergeCell ref="F4:H4"/>
    <mergeCell ref="K4:M4"/>
    <mergeCell ref="I4:J4"/>
    <mergeCell ref="F5:I5"/>
    <mergeCell ref="J5:M5"/>
    <mergeCell ref="N5:Q5"/>
    <mergeCell ref="R5:U5"/>
    <mergeCell ref="V5:Y5"/>
    <mergeCell ref="Z6:AC6"/>
    <mergeCell ref="N6:Q6"/>
    <mergeCell ref="V6:Y6"/>
    <mergeCell ref="R6:U6"/>
    <mergeCell ref="B30:B31"/>
    <mergeCell ref="J6:M6"/>
    <mergeCell ref="B10:B11"/>
    <mergeCell ref="B13:B14"/>
    <mergeCell ref="F6:I6"/>
    <mergeCell ref="AP6:AS6"/>
    <mergeCell ref="AL6:AO6"/>
    <mergeCell ref="AH6:AK6"/>
    <mergeCell ref="AD6:AG6"/>
    <mergeCell ref="AP5:AS5"/>
    <mergeCell ref="AD5:AG5"/>
    <mergeCell ref="AH5:AK5"/>
    <mergeCell ref="AL5:AO5"/>
    <mergeCell ref="C3:E3"/>
    <mergeCell ref="B7:B8"/>
    <mergeCell ref="B21:B22"/>
    <mergeCell ref="B23:B24"/>
    <mergeCell ref="B25:B26"/>
    <mergeCell ref="B41:E41"/>
    <mergeCell ref="B42:E42"/>
    <mergeCell ref="B43:E43"/>
    <mergeCell ref="B16:B17"/>
    <mergeCell ref="B19:B20"/>
    <mergeCell ref="B27:B28"/>
    <mergeCell ref="B33:B34"/>
  </mergeCells>
  <conditionalFormatting sqref="R6 F5:F6 J5:J6 N5:N6 Z5:Z6 AH5:AH6 AP5:AP6">
    <cfRule type="expression" dxfId="1" priority="95">
      <formula>AND(TODAY()&gt;=F$5,TODAY()&lt;G$5)</formula>
    </cfRule>
  </conditionalFormatting>
  <conditionalFormatting sqref="V5">
    <cfRule type="expression" dxfId="0" priority="1">
      <formula>AND(TODAY()&gt;=V$5,TODAY()&lt;W$5)</formula>
    </cfRule>
  </conditionalFormatting>
  <hyperlinks>
    <hyperlink ref="AH2" r:id="rId1" display="https://www.vertex42.com/ExcelTemplates/simple-gantt-chart.html" xr:uid="{00000000-0004-0000-0000-000000000000}"/>
    <hyperlink ref="AH1" r:id="rId2" display="EINFACHES GANTT-DIAGRAMM von Vertex42.com" xr:uid="{00000000-0004-0000-0000-000001000000}"/>
  </hyperlinks>
  <printOptions horizontalCentered="1"/>
  <pageMargins left="0.35" right="0.35" top="0.35" bottom="0.5" header="0.3" footer="0.3"/>
  <pageSetup paperSize="9" scale="50" fitToHeight="0" orientation="landscape" r:id="rId3"/>
  <headerFooter differentFirst="1" scaleWithDoc="0">
    <oddFooter>Page &amp;P of &amp;N</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schemas.microsoft.com/sharepoint/v3"/>
    <ds:schemaRef ds:uri="http://purl.org/dc/terms/"/>
    <ds:schemaRef ds:uri="http://purl.org/dc/elements/1.1/"/>
    <ds:schemaRef ds:uri="16c05727-aa75-4e4a-9b5f-8a80a1165891"/>
    <ds:schemaRef ds:uri="71af3243-3dd4-4a8d-8c0d-dd76da1f02a5"/>
    <ds:schemaRef ds:uri="http://schemas.openxmlformats.org/package/2006/metadata/core-properties"/>
    <ds:schemaRef ds:uri="230e9df3-be65-4c73-a93b-d1236ebd677e"/>
    <ds:schemaRef ds:uri="http://purl.org/dc/dcmityp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Zeitplan</vt:lpstr>
      <vt:lpstr>Anzeigewoche</vt:lpstr>
      <vt:lpstr>Zeitplan!Druckbereich</vt:lpstr>
      <vt:lpstr>Zeitplan!Drucktitel</vt:lpstr>
      <vt:lpstr>Projektanfang</vt:lpstr>
      <vt:lpstr>Zeitplan!task_end</vt:lpstr>
      <vt:lpstr>Zeitplan!task_start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2024-05-03T15:17:03Z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