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01\VDI\rosa_burgoa\Mis documentos\2024\CUADROS\SCG\SISPOA Y CONAUD\"/>
    </mc:Choice>
  </mc:AlternateContent>
  <xr:revisionPtr revIDLastSave="0" documentId="13_ncr:1_{F4708442-5806-48DC-BA16-2C58D7E4AB3A}" xr6:coauthVersionLast="47" xr6:coauthVersionMax="47" xr10:uidLastSave="{00000000-0000-0000-0000-000000000000}"/>
  <bookViews>
    <workbookView xWindow="-120" yWindow="-120" windowWidth="29040" windowHeight="15840" activeTab="1" xr2:uid="{FB00937C-05FA-47DF-B431-CE364D025797}"/>
  </bookViews>
  <sheets>
    <sheet name="GDT" sheetId="3" r:id="rId1"/>
    <sheet name="GPA2" sheetId="2" r:id="rId2"/>
    <sheet name="DETALLE AUD" sheetId="1" r:id="rId3"/>
  </sheets>
  <definedNames>
    <definedName name="_xlnm._FilterDatabase" localSheetId="2" hidden="1">'DETALLE AUD'!$A$5:$F$215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3" l="1"/>
  <c r="AA20" i="3"/>
  <c r="AA19" i="3"/>
  <c r="AA18" i="3"/>
  <c r="AA17" i="3"/>
  <c r="AA15" i="3"/>
  <c r="AA14" i="3"/>
  <c r="AA13" i="3"/>
  <c r="AA12" i="3"/>
  <c r="AA10" i="3"/>
  <c r="AA9" i="3"/>
  <c r="AA8" i="3"/>
  <c r="AA7" i="3"/>
  <c r="AA7" i="2"/>
  <c r="AA8" i="2"/>
  <c r="AA9" i="2"/>
  <c r="AA10" i="2"/>
  <c r="AA12" i="2"/>
  <c r="AA13" i="2"/>
  <c r="AA14" i="2"/>
  <c r="AA15" i="2"/>
  <c r="AA17" i="2"/>
  <c r="AA18" i="2"/>
  <c r="AA19" i="2"/>
  <c r="AA20" i="2"/>
  <c r="AA21" i="2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24" i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 s="1"/>
  <c r="A260" i="1" s="1"/>
  <c r="A223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158" i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57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8" i="1" s="1"/>
  <c r="A149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 s="1"/>
  <c r="A124" i="1" s="1"/>
  <c r="A125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6" i="1" s="1"/>
  <c r="A97" i="1" s="1"/>
  <c r="A98" i="1" s="1"/>
  <c r="A94" i="1" s="1"/>
  <c r="A95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<sst xmlns="http://schemas.openxmlformats.org/spreadsheetml/2006/main" count="1359" uniqueCount="541">
  <si>
    <t>Detalle de Auditorias/Seguimiento/Supervisiones/Confiabilidad - En ejecución</t>
  </si>
  <si>
    <t>Gerencia Departamental de Beni</t>
  </si>
  <si>
    <t>N°</t>
  </si>
  <si>
    <t>Código de Actividad</t>
  </si>
  <si>
    <t>UE</t>
  </si>
  <si>
    <t>Entidad</t>
  </si>
  <si>
    <t>Objetivo</t>
  </si>
  <si>
    <t>Tipo de Auditoria</t>
  </si>
  <si>
    <t>510.1902.32.1.24</t>
  </si>
  <si>
    <t>GDB-GAD</t>
  </si>
  <si>
    <t>GOBIERNO AUTÓNOMO DEPARTAMENTAL DEL BENI</t>
  </si>
  <si>
    <t>(en blanco)</t>
  </si>
  <si>
    <t>CONFIABILIDAD</t>
  </si>
  <si>
    <t>510.1902.32.2.24</t>
  </si>
  <si>
    <t>DIRECCIÓN DEPARTAMENTAL DE EDUCACIÓN BENI</t>
  </si>
  <si>
    <t>510.1902.32.3.24</t>
  </si>
  <si>
    <t>SEGURO SOCIAL UNIVERSITARIO DE BENI</t>
  </si>
  <si>
    <t>510.1902.33.1.24</t>
  </si>
  <si>
    <t>GDB-GAM</t>
  </si>
  <si>
    <t>GOBIERNO AUTÓNOMO MUNICIPAL DE TRINIDAD</t>
  </si>
  <si>
    <t>Evaluar un informe de confiabilidad</t>
  </si>
  <si>
    <t>510.1902.33.3.24</t>
  </si>
  <si>
    <t>GOBIERNO AUTÓNOMO MUNICIPAL DE PUERTO GUAYARAMERÍN</t>
  </si>
  <si>
    <t>510.1902.33.4.24</t>
  </si>
  <si>
    <t>GOBIERNO AUTÓNOMO MUNICIPAL DE RIBERALTA</t>
  </si>
  <si>
    <t>510.1903.32.4.24</t>
  </si>
  <si>
    <t>UNIVERSIDAD AUTÓNOMA DEL BENI JOSÉ BALLIVIÁN</t>
  </si>
  <si>
    <t>EVALUAR SI LOS INFORMES DE AUDITORIA DE CONFIABILIDAD DE REGISTROS Y ESTADOS FINANCIEROS, EMITIDOS POR LA DIRECCIÓN DE AUDITORIA INTERNA SE AJUSTAN A LAS NORMAS DE AUDITORIA DE CONFIABILIDAD DE REGISTROS Y ESTADOS FINANCIEROS</t>
  </si>
  <si>
    <t>510.1903.32.5.24</t>
  </si>
  <si>
    <t>SERVICIO NACIONAL DE SANIDAD AGROPECUARIA E INOCUIDAD ALIMENTARIA</t>
  </si>
  <si>
    <t>EVALUAR SI LOS INFORMES DE AUDITORÍA DE CONFIABILIDAD DE REGISTROS Y ESTADOS FINANCIEROS SE AJUSTAN A LAS NORMAS DE AUDITORÍA DE CONFIABILIDAD DE REGISTROS Y ESTADOS FINANCIEROS</t>
  </si>
  <si>
    <t>510.1903.32.6.24</t>
  </si>
  <si>
    <t>SERVICIO AL MEJORAMIENTO DE LA NAVEGACION AMAZONICA</t>
  </si>
  <si>
    <t>EVALUAR SI LOS INFORMES DE AUDITORÍA DE CONFIABILIDAD DE REGISTROS Y ESTADOS FINANIEROS, EMITIDOS POR LA UNIDAD DE AUDITORÍA INTERNA, SE AJUSTAN A LAS NORMAS DE AUDITORÍA DE CONFIABILIDAD DE REGISTROS Y ESTADOS FINANCIEROS</t>
  </si>
  <si>
    <t>520.1902.137.1.24</t>
  </si>
  <si>
    <t>SERVICIO DEPARTAMENTAL DE SALUD - BENI</t>
  </si>
  <si>
    <t>EMITIR UNA OPINIÓN INDEPENDIENTE SOBRE EL CUMPLIMIETO DE DISPOSICIONES LEGALES REFERENTE A LA DOBLE PEREPCIÓN DE SUELDOS Y AGUINALDOS DEL PERSONAL DE SALUD DE LA RED DE SALUD N° 7 DEPENDIENTE DEL SEDES-BENI</t>
  </si>
  <si>
    <t>AUDITORIA</t>
  </si>
  <si>
    <t>520.1902.142.1.24</t>
  </si>
  <si>
    <t>Emitir un informe complementario</t>
  </si>
  <si>
    <t>520.1902.142.2.24</t>
  </si>
  <si>
    <t>GOBIERNO AUTÓNOMO MUNICIPAL DE MAGDALENA</t>
  </si>
  <si>
    <t>520.1902.142.3.24</t>
  </si>
  <si>
    <t>520.1902.142.4.24</t>
  </si>
  <si>
    <t>520.1902.142.5.24</t>
  </si>
  <si>
    <t>Gerencia Departamental de Cochabamba</t>
  </si>
  <si>
    <t>510.1302.18.1.24</t>
  </si>
  <si>
    <t>GDC- GAD</t>
  </si>
  <si>
    <t>GOBIERNO AUTÓNOMO DEPARTAMENTAL DE COCHABAMBA</t>
  </si>
  <si>
    <t>EVALUAR SI LOS INFORMES DE AUDITORIA DE CONBIALIDAD DE REGISTROS Y ESTADOS FINANCIEROS, EMITIDOS POR LA UNIDAD DE AUDITORIA INTERNA, SE AJUSTAN A LAS NORMAS DE AUDITORIA DE CONFIABILIDAD DE REGISTROS Y ESTADOS FINANCIEROS</t>
  </si>
  <si>
    <t>510.1302.18.2.24</t>
  </si>
  <si>
    <t>SEGURO SOCIAL UNIVERSITARIO DE COCHABAMBA</t>
  </si>
  <si>
    <t>510.1302.18.3.24</t>
  </si>
  <si>
    <t>DIRECCIÓN DEPARTAMENTAL DE EDUCACIÓN COCHABAMBA</t>
  </si>
  <si>
    <t>510.1302.18.4.24</t>
  </si>
  <si>
    <t>UNIVERSIDAD INDÍGENA BOLIVIANA COMUNITARIA INTERCULTURAL PRODUCTIVA CASIMIRO HUANCA</t>
  </si>
  <si>
    <t>510.1302.18.5.24</t>
  </si>
  <si>
    <t>UNIVERSIDAD MAYOR DE SAN SIMÓN</t>
  </si>
  <si>
    <t>510.1303.20.1.24</t>
  </si>
  <si>
    <t>GDC-GAM2</t>
  </si>
  <si>
    <t>GOBIERNO AUTÓNOMO MUNICIPAL DE SIPESIPE</t>
  </si>
  <si>
    <t>Emitir 1 informe de EVINF</t>
  </si>
  <si>
    <t>510.1303.20.2.24</t>
  </si>
  <si>
    <t>GDC-GAM1</t>
  </si>
  <si>
    <t>GOBIERNO AUTÓNOMO MUNICIPAL DE PUERTO VILLARROEL</t>
  </si>
  <si>
    <t>Emitir un informe EVINF</t>
  </si>
  <si>
    <t>510.1303.20.3.24</t>
  </si>
  <si>
    <t>GOBIERNO AUTÓNOMO MUNICIPAL DE COLCAPIRHUA</t>
  </si>
  <si>
    <t>510.1303.20.4.24</t>
  </si>
  <si>
    <t>GOBIERNO AUTÓNOMO MUNICIPAL DE VINTO</t>
  </si>
  <si>
    <t>520.1303.66.2.24</t>
  </si>
  <si>
    <t>520.1303.66.3.24</t>
  </si>
  <si>
    <t>GOBIERNO AUTÓNOMO MUNICIPAL DE COCHABAMBA</t>
  </si>
  <si>
    <t>520.1303.70.3.24</t>
  </si>
  <si>
    <t>GOBIERNO AUTÓNOMO MUNICIPAL DE TOCO</t>
  </si>
  <si>
    <t>Emitir un informe complementario RPTA</t>
  </si>
  <si>
    <t>520.1303.70.4.24</t>
  </si>
  <si>
    <t>GOBIERNO AUTÓNOMO MUNICIPAL DE VACAS</t>
  </si>
  <si>
    <t>520.1303.70.5.24</t>
  </si>
  <si>
    <t>GOBIERNO AUTÓNOMO MUNICIPAL DE MOROCHATA</t>
  </si>
  <si>
    <t>520.1303.70.6.24</t>
  </si>
  <si>
    <t>GOBIERNO AUTÓNOMO MUNICIPAL DE ALALAY</t>
  </si>
  <si>
    <t>520.1303.70.7.24</t>
  </si>
  <si>
    <t>GOBIERNO AUTÓNOMO MUNICIPAL DE TAPACARI</t>
  </si>
  <si>
    <t>520.1303.70.8.24</t>
  </si>
  <si>
    <t>520.1303.67.2.24</t>
  </si>
  <si>
    <t>Emitir un informe de supervisión</t>
  </si>
  <si>
    <t>SUPERVISION</t>
  </si>
  <si>
    <t>Gerencia Departamental de Chuquisaca</t>
  </si>
  <si>
    <t>510.1502.23.1.24</t>
  </si>
  <si>
    <t>GDH-GAD</t>
  </si>
  <si>
    <t>GOBIERNO AUTÓNOMO DEPARTAMENTAL DE CHUQUISACA</t>
  </si>
  <si>
    <t>510.1502.23.10.24</t>
  </si>
  <si>
    <t>ESCUELA DE JUECES DEL ESTADO</t>
  </si>
  <si>
    <t>INFORMACIÓN Y DOCUMENTACIÓN DE RESPALDO INFORME E CONFIABILIDAD DE REGISTROS, INFORME DE CONFIABILIDAD DE ESTADOS FINANCIEROS, PAPELES DE TRABAJO DE AUDITORÍA DE CONFIABILIDAD DE REGISTROS Y ESTADOS FINANCIEROS, EN LOS ASPECTOS QUE CORRESPONDAN</t>
  </si>
  <si>
    <t>510.1502.23.2.24</t>
  </si>
  <si>
    <t>SEGURO SOCIAL UNIVERSITARIO DE SUCRE</t>
  </si>
  <si>
    <t>510.1502.23.3.24</t>
  </si>
  <si>
    <t>DIRECCIÓN DEPARTAMENTAL DE EDUCACIÓN CHUQUISACA</t>
  </si>
  <si>
    <t>510.1502.23.4.24</t>
  </si>
  <si>
    <t>UNIVERSIDAD MAYOR REAL Y PONTIFICIA DE SAN FRANCISCO XAVIER</t>
  </si>
  <si>
    <t>510.1502.23.5.24</t>
  </si>
  <si>
    <t>UNIVERSIDAD INDÍGENA BOLIVIANA COMUNITARIA INTERCULTURAL PRODUCTIVA APIAGUAIKI TUPA</t>
  </si>
  <si>
    <t>510.1502.23.6.24</t>
  </si>
  <si>
    <t>FISCALÍA GENERAL DEL ESTADO</t>
  </si>
  <si>
    <t>510.1502.23.7.24</t>
  </si>
  <si>
    <t>PROYECTO SUCRE CIUDAD UNIVERSITARIA</t>
  </si>
  <si>
    <t>510.1502.23.8.24</t>
  </si>
  <si>
    <t>ÓRGANO JUDICIAL</t>
  </si>
  <si>
    <t>510.1502.23.9.24</t>
  </si>
  <si>
    <t>TRIBUNAL CONSTITUCIONAL PLURINACIONAL</t>
  </si>
  <si>
    <t>510.1503.24.2.24</t>
  </si>
  <si>
    <t>GDH-GAM2</t>
  </si>
  <si>
    <t>ENTIDAD MUNICIPAL DE ASEO URBANO SUCRE</t>
  </si>
  <si>
    <t>EVALUACIÓN DE LA CONFIABILIDAD DE LOS REGISTROS Y ESTADOS FINANCIEROS</t>
  </si>
  <si>
    <t>510.1503.24.3.24</t>
  </si>
  <si>
    <t>GOBIERNO AUTÓNOMO MUNICIPAL DE SAN LUCAS</t>
  </si>
  <si>
    <t>510.1503.24.4.24</t>
  </si>
  <si>
    <t>GDH-GAM1</t>
  </si>
  <si>
    <t>GOBIERNO AUTÓNOMO MUNICIPAL DE VILLA ZUDAÑEZ (TACOPAYA)</t>
  </si>
  <si>
    <t>ESTABLECER SI LOS INFORMES EMERGENTES DE LA AUDITORÍA DE CONFIABILIDAD REALIZADA EN EL GAM VILLA ZUDAÑEZ FUERON EMITIDOS APLICANDO LAS NORMAS DE AUDITORIA DE CONFIABILIDAD DE REGISTROS Y ESTADOS FINANCIEROS Y NORMAS GENERALES DE AUDITORÍA GUBERNAMENTAL.</t>
  </si>
  <si>
    <t>GOBIERNO AUTÓNOMO MUNICIPAL DE TARABUCO</t>
  </si>
  <si>
    <t>510.1503.24.6.24</t>
  </si>
  <si>
    <t>GOBIERNO AUTÓNOMO MUNICIPAL DE SUCRE</t>
  </si>
  <si>
    <t>520.1502.238.1.24</t>
  </si>
  <si>
    <t>ESTABLECER LA AUDITABIDAD DEL OBJETO DE LA DENUNCIA</t>
  </si>
  <si>
    <t>520.1502.89.1.24</t>
  </si>
  <si>
    <t>EMITIR OPINIÓN INDEPENDIENTE SOBRE EL CUMPLIMIENTO DE LA MINUTA DE CONTRATO ADMINISTRATIVO N° 13/2022 SOBRE EL SERVICIO DE AUDITORÍAS EXTERNAS REALIZADAS POR LA FIRMA DE PROFESIONALES EN CONTABILIDAD DE GESTIÓN Y AUDITORÍA P.C.G.A. CONSULTORES S.R.L. DEL</t>
  </si>
  <si>
    <t>520.1502.89.2.24</t>
  </si>
  <si>
    <t>EMITIR OPINIÓN INDEPENDIENTE EL CUMPLI. DEL CONTRATO ADMINISTRATIVO N° 11/2022 SOBRE EL SERVICIO DE AUDITORÍAS EXTERNAS REALIZADOS POR LA FIRMA DE PROFESIONALES EN CONTABILIDAD DE GESTIÓN Y AUDITORÍA P.C.G.A.CONSULTORES S.R.L. DEL PROYECTO RIO RODEO</t>
  </si>
  <si>
    <t>520.1503.92.2.24</t>
  </si>
  <si>
    <t>GOBIERNO AUTÓNOMO MUNICIPAL DE MONTEAGUDO</t>
  </si>
  <si>
    <t>Emitir un informe preliminar</t>
  </si>
  <si>
    <t>520.1503.92.3.24</t>
  </si>
  <si>
    <t>GOBIERNO AUTÓNOMO MUNICIPAL DE PADILLA</t>
  </si>
  <si>
    <t>520.1503.93.3.24</t>
  </si>
  <si>
    <t>GOBIERNO AUTÓNOMO MUNICIPAL DE VILLA VACA GUZMÁN</t>
  </si>
  <si>
    <t>520.1503.95.1.24</t>
  </si>
  <si>
    <t>GOBIERNO AUTÓNOMO MUNICIPAL DE VILLA AZURDUY</t>
  </si>
  <si>
    <t>520.1503.95.4.24</t>
  </si>
  <si>
    <t>GOBIERNO AUTÓNOMO MUNICIPAL DE VILLA MOJOCOYA</t>
  </si>
  <si>
    <t>520.1503.95.5.24</t>
  </si>
  <si>
    <t>GOBIERNO AUTÓNOMO MUNICIPAL DE EL VILLAR</t>
  </si>
  <si>
    <t>520.1503.95.6.24</t>
  </si>
  <si>
    <t>Gerencia Departamental de Pando</t>
  </si>
  <si>
    <t>510.1801.30.1.24</t>
  </si>
  <si>
    <t>GDN-GAD</t>
  </si>
  <si>
    <t>ZONA FRANCA COMERCIAL E INDUSTRIAL DE COBIJA</t>
  </si>
  <si>
    <t>510.1801.30.2.24</t>
  </si>
  <si>
    <t>DIRECCIÓN DEPARTAMENTAL DE EDUCACIÓN PANDO</t>
  </si>
  <si>
    <t>510.1801.30.3.24</t>
  </si>
  <si>
    <t>GOBIERNO AUTÓNOMO DEPARTAMENTAL DE PANDO</t>
  </si>
  <si>
    <t>510.1801.30.4.24</t>
  </si>
  <si>
    <t>UNIVERSIDAD AMAZÓNICA DE PANDO</t>
  </si>
  <si>
    <t>Evaluar los informes de confiabilidad de los registros y estados financieros en el marco de la Norma Básica del Sistema de Contabilidad Integrada y Normas de Auditoria Gubernamental</t>
  </si>
  <si>
    <t>510.1801.31.2.24</t>
  </si>
  <si>
    <t>GDN-GAM</t>
  </si>
  <si>
    <t>GOBIERNO AUTÓNOMO MUNICIPAL DE COBIJA</t>
  </si>
  <si>
    <t>Evaluación de Informes de Confiabilidad de los Registros y estados Financieros</t>
  </si>
  <si>
    <t>520.1801.127.2.24</t>
  </si>
  <si>
    <t>EMI.OP.IND.CUMPLI.OBLIGACIONES CONTRAC.REALIZACIÓN INFORME AUDITORIA Y USO RPTA RESPALDAN, FIRMA DE AUDITÍA CONSULTORES ZABALA S.R.L. CONTRATO N° CONT/S.C/017/2022 SOBRE UTILIZACIÓN Y DESTINO RECURSOS PROV. IMPUESTO DIRECTO A LOS HIDROCARBUROS - IDH</t>
  </si>
  <si>
    <t>520.1801.129.1.24</t>
  </si>
  <si>
    <t>520.1801.129.2.24</t>
  </si>
  <si>
    <t>GOBIERNO AUTONOMO MUNICIPAL DE SAN PEDRO-PANDO</t>
  </si>
  <si>
    <t>520.1801.130.1.24</t>
  </si>
  <si>
    <t>GOBIERNO AUTÓNOMO MUNICIPAL DE PUERTO GONZALO MORENO</t>
  </si>
  <si>
    <t>520.1801.130.2.24</t>
  </si>
  <si>
    <t>GOBIERNO AUTONOMO MUNICIPAL DE SAN LORENZO-PANDO</t>
  </si>
  <si>
    <t>520.1801.130.3.24</t>
  </si>
  <si>
    <t>520.1801.130.4.24</t>
  </si>
  <si>
    <t>520.1801.132.1.24</t>
  </si>
  <si>
    <t>GOBIERNO AUTÓNOMO MUNICIPAL DE PORVENIR</t>
  </si>
  <si>
    <t>Emitir un informe preliminar RPTA</t>
  </si>
  <si>
    <t>520.1801.240.1.24</t>
  </si>
  <si>
    <t>ESTABLECER LA AUDITABILIDAD DEL OBJETO DE LA DENUNCIA</t>
  </si>
  <si>
    <t>500.1801.104.1.24</t>
  </si>
  <si>
    <t>RECOMENDACIONES DE LA AUDITORÍA OPERACIONAL A LOS PROGRAMAS DE GESTIÓN SOCIAL, INFORME EN/OP82/J22-O1</t>
  </si>
  <si>
    <t>SEGUIMIENTO</t>
  </si>
  <si>
    <t>520.1801.126.7.24</t>
  </si>
  <si>
    <t>OBJETIVO A DEFINIR</t>
  </si>
  <si>
    <t>520.1801.131.2.24</t>
  </si>
  <si>
    <t>GOBIERNO AUTONOMO MUNICIPAL DE SANTA ROSA DE ABUNA</t>
  </si>
  <si>
    <t>Gerencia Departamental de Oruro</t>
  </si>
  <si>
    <t>510.2002.35.1.24</t>
  </si>
  <si>
    <t>GDO-GAD</t>
  </si>
  <si>
    <t>GOBIERNO AUTÓNOMO DEPARTAMENTAL DE ORURO</t>
  </si>
  <si>
    <t>510.2002.35.2.24</t>
  </si>
  <si>
    <t>DIRECCIÓN DEPARTAMENTAL DE EDUCACIÓN ORURO</t>
  </si>
  <si>
    <t>510.2002.35.3.24</t>
  </si>
  <si>
    <t>SEGURO SOCIAL UNIVERSITARIO DE ORURO</t>
  </si>
  <si>
    <t>510.2002.35.4.24</t>
  </si>
  <si>
    <t>UNIVERSIDAD TÉCNICA DE ORURO</t>
  </si>
  <si>
    <t>EVALUAR SI LOS INFORMES DE CONFIABILIDAD DE REGISTROS Y ESTADOS FINANCIEROS EMITIDOS POR LA UNIDAD DE AUDITORIA INTERNA SE AJUSTAN A LAS NORMAS DE AUDITORÍA DE CONFIABILIDAD DE REGISTROS Y ESTADOS FINANCIEROS</t>
  </si>
  <si>
    <t>510.2002.35.5.24</t>
  </si>
  <si>
    <t>CENTRO INTERNACIONAL DE LA QUINUA</t>
  </si>
  <si>
    <t>EVALUAR SI LOS INFORMES DE AUDITORÍA DE CONFIABILIDAD DE REGISTROS Y ESTADOS FINANCIEROS EMITIDOS POR LA UNIDAD DE AUDITORÍA INTERNA SE AJUSTAN A LAS NORMAS DE AUDITORÍA DE CONFIABILIDAD DE  CONFIABILIDAD DE LOS REGISTROS Y ESTADOS FINANCIEROS</t>
  </si>
  <si>
    <t>510.2003.37.5.24</t>
  </si>
  <si>
    <t>GDO-GAM</t>
  </si>
  <si>
    <t>GOBIERNO AUTÓNOMO MUNICIPAL DE HUANUNI</t>
  </si>
  <si>
    <t>Emitir un informe de confiabilidad</t>
  </si>
  <si>
    <t>510.2003.37.7.24</t>
  </si>
  <si>
    <t>GOBIERNO AUTÓNOMO MUNICIPAL DE POOPÓ (VILLA POOPÓ)</t>
  </si>
  <si>
    <t>ESTABLECER SI LOS INFORMES INF. AUDINT. N° 001/2024 E INF. AUDINT. N° 002/2024 EMER. DE LA AUD. DE CONF. DE LOS REGISTROS Y EE.FF. AL 31/12/24, PRAC. EN EL GAMP, FUERON EMITIDOS APLICANDO LAS NOR. DE AUD. DE CONFIABILIDAD DE LOS REGISTROS Y EE.FF., APRO. CON RESOLUCIÓN N° CGE/073/2021 DEL 28/10/21 Y LAS NOR. GRALES DE AUDITORÍA GUBERNAMENTAL, APRO. MEDIANTE RESOLUCIÓN N° CGE/094/2012 DEL 27/8/12</t>
  </si>
  <si>
    <t>510.2003.37.1.24</t>
  </si>
  <si>
    <t>GOBIERNO AUTÓNOMO MUNICIPAL DE ORURO</t>
  </si>
  <si>
    <t>510.2003.37.3.24</t>
  </si>
  <si>
    <t>GOBIERNO AUTÓNOMO MUNICIPAL DE CHALLAPATA</t>
  </si>
  <si>
    <t>510.2003.37.4.24</t>
  </si>
  <si>
    <t>GOBIERNO AUTÓNOMO MUNICIPAL DE CARACOLLO</t>
  </si>
  <si>
    <t>500.2003.125.1.24</t>
  </si>
  <si>
    <t>Emitir un informe de AUOPE</t>
  </si>
  <si>
    <t>510.2003.36.1.24</t>
  </si>
  <si>
    <t>GOBIERNO AUTÓNOMO MUNICIPAL DE SORACACHI</t>
  </si>
  <si>
    <t>Emitir 2 informes de AUFIN</t>
  </si>
  <si>
    <t>520.2003.154.1.24</t>
  </si>
  <si>
    <t>GOBIERNO AUTÓNOMO MUNICIPAL DE EL CHORO</t>
  </si>
  <si>
    <t>Emitir un informe ampliatorio</t>
  </si>
  <si>
    <t>520.2003.157.1.24</t>
  </si>
  <si>
    <t>GOBIERNO AUTÓNOMO MUNICIPAL DE TURCO</t>
  </si>
  <si>
    <t>520.2003.157.2.24</t>
  </si>
  <si>
    <t>GOBIERNO AUTÓNOMO MUNICIPAL DE EUCALIPTUS</t>
  </si>
  <si>
    <t>500.2002.120.1.24</t>
  </si>
  <si>
    <t>RECOMENDACIONES DE LA AUDITORÍA OPERACIONAL SOBRE SEGURIDAD CIUDADANA INFORME N° EO/OP19/N22 O1</t>
  </si>
  <si>
    <t>500.2002.120.2.24</t>
  </si>
  <si>
    <t>500.2002.120.3.24</t>
  </si>
  <si>
    <t>500.2002.120.4.24</t>
  </si>
  <si>
    <t>500.2002.120.5.24</t>
  </si>
  <si>
    <t>SERVICIO DEPARTAMENTAL DE SALUD - ORURO</t>
  </si>
  <si>
    <t>Verificar el cumplimiento de las recomendaciones y el cumplimiento del cronograma establecido.</t>
  </si>
  <si>
    <t>Gerencia Departamental de Potosí</t>
  </si>
  <si>
    <t>510.1602.25.1.24</t>
  </si>
  <si>
    <t>GDP-GAD</t>
  </si>
  <si>
    <t>GOBIERNO AUTÓNOMO DEPARTAMENTAL DE POTOSÍ</t>
  </si>
  <si>
    <t>510.1602.25.2.24</t>
  </si>
  <si>
    <t>SERVICIOS ELECTRICOS POTOSI SA</t>
  </si>
  <si>
    <t>510.1602.25.3.24</t>
  </si>
  <si>
    <t>SEGURO SOCIAL UNIVERSITARIO DE POTOSÍ</t>
  </si>
  <si>
    <t>510.1602.25.4.24</t>
  </si>
  <si>
    <t>DIRECCIÓN DEPARTAMENTAL DE EDUCACIÓN POTOSÍ</t>
  </si>
  <si>
    <t>510.1602.25.5.24</t>
  </si>
  <si>
    <t>UNIVERSIDAD AUTÓNOMA TOMÁS FRÍAS</t>
  </si>
  <si>
    <t>EVALUAR SI LOS INFORMES DE AUDITORÍA DE CONFIABILIDAD DE REGISTROS Y ESTADOS FINANCIEROS EMITIDOS POR LA UNIDAD DE AUDITORÍA INTERNA, SE AJUSTAN A LAS NORMAS DE AUDITORÍA DE CONFIABILIDAD DE REGISTROS Y ESTADOS FINANCIEROS</t>
  </si>
  <si>
    <t>510.1602.25.6.24</t>
  </si>
  <si>
    <t>UNIVERSIDAD NACIONAL SIGLO XX</t>
  </si>
  <si>
    <t>510.1603.27.2.24</t>
  </si>
  <si>
    <t>GDP-GAM</t>
  </si>
  <si>
    <t>GOBIERNO AUTÓNOMO MUNICIPAL DE POTOSÍ</t>
  </si>
  <si>
    <t>510.1603.27.5.24</t>
  </si>
  <si>
    <t>GOBIERNO AUTÓNOMO MUNICIPAL DE VILLAZÓN</t>
  </si>
  <si>
    <t>510.1603.27.6.24</t>
  </si>
  <si>
    <t>GOBIERNO AUTÓNOMO MUNICIPAL DE LLALLAGUA</t>
  </si>
  <si>
    <t>ESTABLECER SI LOS INFORMES NRS. INF.AUDINT N° 001/2024 E INF.AUDINT N° 002/2024, EMERGENTES DE LA AUDITORÍA DE CONFIABILIDAD DE LOS REGISTROS Y ESTADOS FINANCIEROS, AL 31 DE DICIEMBRE DE 2023, FUERON EMITIDOS APLICANDO LAS NORMAS DE AUDITORÍA DE CONFIABILIDAD DE LOS REGISTROS Y ESTADOS FINANCIEROS (NE/CE-114), Y LAS NORMAS GENERALES DE AUDITORÍA GUBERNAMENTAL (NE/CE-011).</t>
  </si>
  <si>
    <t>510.1603.27.7.24</t>
  </si>
  <si>
    <t>GOBIERNO AUTÓNOMO MUNICIPAL DE UYUNI</t>
  </si>
  <si>
    <t>ESTABLECER SI LOS INFORMES NRS. INF.U.A.I. N° 002/2024 E INF.U.A.I. N° 003/2024, EMERGENTES DE LA AUDITORÍA DE CONFIABILIDAD DE LOS REGISTROS Y ESTADOS FINANCIEROS , AL 31 DE DICIEMBRE DE 2023, FUERON EMITIDOS APLICANDO LAS NORMAS DE AUDITORÍA DE CONFIABILIDAD DE LOS REGISTROS Y ESTADOS FINANCIEROS (NE/CE-114) Y LAS NORMAS GENERALES DE AUDITORÍA GUBERNAMENTAL (NE/CE-011)</t>
  </si>
  <si>
    <t>520.1602.241.1.24</t>
  </si>
  <si>
    <t>520.1603.106.2.24</t>
  </si>
  <si>
    <t>GOBIERNO AUTÓNOMO MUNICIPAL DE POCOATA</t>
  </si>
  <si>
    <t>520.1603.109.2.24</t>
  </si>
  <si>
    <t>GOBIERNO AUTÓNOMO MUNICIPAL DE COLCHA"K" (VILLA MARTÍN)</t>
  </si>
  <si>
    <t>520.1603.197.1.24</t>
  </si>
  <si>
    <t>GOBIERNO AUTÓNOMO MUNICIPAL DE TUPIZA</t>
  </si>
  <si>
    <t>ESTABLECER LA AUDITABILIDAD DE LA ELABORACIÓN DE PROYECTO DE CARTA ORGÁNICA MUNICIPAL DEL GOBIERNO AUTÓNOMO MUNICIPAL DE TUPIZA.</t>
  </si>
  <si>
    <t>520.1603.197.2.24</t>
  </si>
  <si>
    <t>ESTABLECER LA AUDITABILIDAD DE LOS 12 PROCESOS DE ADQUISICIÓN Y RECEPCIÓN DE PRODUCTOS PARA EL PAQUETE ESTUDIANTIL PRIMER TRIMESTRE DE LA GESTIÓN 2022</t>
  </si>
  <si>
    <t>520.1603.107.2.24</t>
  </si>
  <si>
    <t>Gerencia Departamental de Santa Cruz</t>
  </si>
  <si>
    <t>510.1402.21.1.24</t>
  </si>
  <si>
    <t>GDS-GAD</t>
  </si>
  <si>
    <t>CENTRO DE INVESTIGACIÓN AGRÍCOLA TROPICAL</t>
  </si>
  <si>
    <t>510.1402.21.10.24</t>
  </si>
  <si>
    <t>AUTORIDAD DE FISCALIZACIÓN Y CONTROL SOCIAL DE BOSQUES Y TIERRAS</t>
  </si>
  <si>
    <t>EVALUAR SI LOS INFORMES DE AUDITORÍA DE CONFIABILIDAD DE REGISTROS Y ESTADOS FINANIEROS, EMITIDOS POR LA UNIDAD DE AUDITORÍA INTERNA DE LA AUTORIDAD DE FISALZIACIÓN Y CONTROL SOCIAL DE BOSQUES Y TIERRA, SE AJUSTAN A LAS NORMAS DE AUDITORÍA DE CONFIABILIDAD DE REGISTROS Y ESTADOS FINANCIEROS</t>
  </si>
  <si>
    <t>510.1402.21.2.24</t>
  </si>
  <si>
    <t>DIRECCIÓN DEPARTAMENTAL DE EDUCACIÓN SANTA CRUZ</t>
  </si>
  <si>
    <t>510.1402.21.3.24</t>
  </si>
  <si>
    <t>SERVICIO DE ENCAUZAMIENTO DE AGUAS Y REGULARIZACION DEL RIO PIRAI</t>
  </si>
  <si>
    <t>510.1402.21.4.24</t>
  </si>
  <si>
    <t>GOBIERNO AUTÓNOMO DEPARTAMENTAL DE SANTA CRUZ</t>
  </si>
  <si>
    <t>510.1402.21.5.24</t>
  </si>
  <si>
    <t>SEGURO SOCIAL UNIVERSITARIO DE SANTA CRUZ</t>
  </si>
  <si>
    <t>510.1402.21.6.24</t>
  </si>
  <si>
    <t>SEGURO INTEGRAL DE SALUD</t>
  </si>
  <si>
    <t>510.1402.21.7.24</t>
  </si>
  <si>
    <t>NUEVA VIDA SANTA CRUZ</t>
  </si>
  <si>
    <t>510.1402.21.8.24</t>
  </si>
  <si>
    <t>UNIVERSIDAD AUTÓNOMA GABRIEL RENÉ MORENO</t>
  </si>
  <si>
    <t>510.1402.21.9.24</t>
  </si>
  <si>
    <t>CENTRO NACIONAL DE ENFERMEDADES TROPICALES</t>
  </si>
  <si>
    <t>EVALUAR SI LOS INFORMES DE AUDITORÍA DE CONFIABILIDAD DE REGISTROS Y ESTADOS FINANIEROS, CORRESPONDIENTES AL CENTRO NACIONAL DE ENFERMEDADES TROPICALES (CENETROP), ENTIDAD DESCONCENTRADA DEL MINISTERIO DE SALUD Y DEPORTES,  EMITIDOS POR LA UNIDAD DE AUDITORÍA INTERNA, SE AJUSTAN A LAS NORMAS DE AUDITORÍA DE CONFIABILIDAD DE REGISTROS Y ESTADOS FINANCIEROS</t>
  </si>
  <si>
    <t>510.1403.22.1.24</t>
  </si>
  <si>
    <t>GDS-GAM2</t>
  </si>
  <si>
    <t>GOBIERNO AUTÓNOMO MUNICIPAL DE SANTA CRUZ DE LA SIERRA</t>
  </si>
  <si>
    <t>510.1403.22.10.24</t>
  </si>
  <si>
    <t>GDS-GAM1</t>
  </si>
  <si>
    <t>GOBIERNO AUTÓNOMO MUNICIPAL DE FERNÁNDEZ ALONSO</t>
  </si>
  <si>
    <t>GOBIERNO AUTÓNOMO MUNICIPAL DE OKINAWA UNO</t>
  </si>
  <si>
    <t>ESTABLECER SI LOS INFORMES DEL AUDITOR INTERNO INF. GAMOU.UAI.RC.N°01/2024 E INF.GAMOU.UAI.EE.FF.N°03/2024, FUERON EMITIDOS APLICANDO LAS NORMAS DE AUDITORÍA DE CONFIABILIDAD DE LOS REGISTROS Y ESTADOS FINANCIEROS Y NORMAS GENERALES DE AUDITORÍA GUBERNAMENTAL.</t>
  </si>
  <si>
    <t>510.1403.22.11.24</t>
  </si>
  <si>
    <t>GOBIERNO AUTÓNOMO MUNICIPAL DE MINEROS</t>
  </si>
  <si>
    <t>GOBIERNO AUTÓNOMO MUNICIPAL DE PORTACHUELO</t>
  </si>
  <si>
    <t>Establecer si los informes del Auditor Interno PRON.CONF.REG.C1 N°001/2024 y PRON.CONF.EEFF. N°001/2024, fueron emitidos aplicando las Normas de Auditoría de Confiabilidad de los Registros y Estados Financieros y Normas Generales de Auditoría Gubernamental.</t>
  </si>
  <si>
    <t>510.1403.22.2.24</t>
  </si>
  <si>
    <t>GOBIERNO AUTÓNOMO MUNICIPAL DE LA GUARDIA</t>
  </si>
  <si>
    <t>510.1403.22.3.24</t>
  </si>
  <si>
    <t>GOBIERNO AUTÓNOMO MUNICIPAL DE MONTERO</t>
  </si>
  <si>
    <t>510.1403.22.4.24</t>
  </si>
  <si>
    <t>GOBIERNO AUTÓNOMO MUNICIPAL DE COTOCA</t>
  </si>
  <si>
    <t>510.1403.22.8.24</t>
  </si>
  <si>
    <t>GOBIERNO AUTÓNOMO MUNICIPAL DE EL TORNO</t>
  </si>
  <si>
    <t>ESTABLECER SI LOS INFORMES DEL AUDITOR INTERNO INF.DAI PR.REG.CI. Nº 001/2024 E INF.DAI.PR.EEFF.C.I.N°.002/2024, FUERON EMITIDOS APLICANDO LAS NORMAS DE AUDITORÍA DE CONFIABILIDAD DE LOS REGISTROS Y ESTADOS FINANCIEROS Y NORMAS GENERALES DE AUDITORÍA GUBERNAMENTAL.</t>
  </si>
  <si>
    <t>GOBIERNO AUTÓNOMO MUNICIPAL DE WARNES</t>
  </si>
  <si>
    <t>510.1403.22.9.24</t>
  </si>
  <si>
    <t>GOBIERNO AUTÓNOMO MUNICIPAL DE PAILÓN</t>
  </si>
  <si>
    <t>GOBIERNO AUTÓNOMO MUNICIPAL DE SAN PEDRO</t>
  </si>
  <si>
    <t>Establecer si los Informes del Auditor Interno INF.UAI-GAMSP/ Nº 01/2024 e INF.UAI-GAMSP/ Nº 02/2024, fueron emitidos aplicando las Normas de Auditoría de Confiabilidad de los Registros y Estados Financieros y Normas Generales de Auditoría Gubernamental.</t>
  </si>
  <si>
    <t>510.1404.22.13.24</t>
  </si>
  <si>
    <t>GOBIERNO AUTÓNOMO MUNICIPAL DE CAMIRI</t>
  </si>
  <si>
    <t>Establecer si los Informes del Auditor Interno INFORME Nº UAI-GAMC-01FI/2024 e INFORME Nº UAI-GAMC-02FI/2024, fueron emitidos aplicando las Normas de Auditoría de Confiabilidad de los Registros y Estados Financieros  y Normas Generales de Auditoría Gubernamental.</t>
  </si>
  <si>
    <t>520.1402.242.2.24</t>
  </si>
  <si>
    <t>DETERMINAR LA AUDITABILIDAD DE LOS ASPECTOS DENUNCIADOS</t>
  </si>
  <si>
    <t>520.1402.74.1.24</t>
  </si>
  <si>
    <t>CAJA PETROLERA DE SALUD DEPARTAMENTAL SANTA CRUZ</t>
  </si>
  <si>
    <t>EMITIR OPINIÓN INDEPENDIENTE SOBRE EL CUMPLIMIENTO DEL ORDENAMIENTO JURÍDICO ADMINISTRATIVO, NORMAS APLICABLES Y OBJETIVOS INSTITUCIONALES SOBRE LA ADQUISICIÓN DE UN INMUEBLE PARA LA ADECUACIÓN DEL HOSPITAL DE SEGUNDO NIVEL</t>
  </si>
  <si>
    <t>520.1402.74.2.24</t>
  </si>
  <si>
    <t>EMITIR UNA OPINIÓN INDEPENDIENTE SOBRE LA RESIDENCIA MÉDICA, SUELDOS, EQUIPO MÉDICO Y RECURSOS SOBRE EL SERVICIO DE LAVANDERÍA DEL HOSPITAL SANTA CRUZ</t>
  </si>
  <si>
    <t>520.1403.198.1.24</t>
  </si>
  <si>
    <t>DETERMINAR LA AUDITABILIDAD DEL HECHO DENUNCIADO PARA PROGRAMAR UNA AUDITORÍA EN EL GAMC, EN ATENCIÓN A LA SOLICITUD PRESENTADA POR LOS CONCEJALES MUNICIPALES DE CAMIRI.</t>
  </si>
  <si>
    <t>520.1403.80.1.24</t>
  </si>
  <si>
    <t>GOBIERNO AUTÓNOMO MUNICIPAL DE BUENA VISTA</t>
  </si>
  <si>
    <t>Emitir 2 informes complementarios</t>
  </si>
  <si>
    <t>520.1403.80.2.24</t>
  </si>
  <si>
    <t>520.1403.80.4.24</t>
  </si>
  <si>
    <t>520.1403.80.5.24</t>
  </si>
  <si>
    <t>520.1403.82.1.24</t>
  </si>
  <si>
    <t>GOBIERNO AUTÓNOMO MUNICIPAL DE SANTA ROSA DEL SARA</t>
  </si>
  <si>
    <t>520.1403.82.3.24</t>
  </si>
  <si>
    <t>GOBIERNO AUTÓNOMO MUNICIPAL DE CONCEPCIÓN</t>
  </si>
  <si>
    <t>520.1403.82.4.24</t>
  </si>
  <si>
    <t>GOBIERNO AUTÓNOMO MUNICIPAL DE SAN RAMÓN</t>
  </si>
  <si>
    <t>Gerencia Departamental de Tarija</t>
  </si>
  <si>
    <t>510.1702.28.1.24</t>
  </si>
  <si>
    <t>GDT-GAD1</t>
  </si>
  <si>
    <t>GOBIERNO AUTÓNOMO DEPARTAMENTAL DE TARIJA</t>
  </si>
  <si>
    <t>510.1702.28.2.24</t>
  </si>
  <si>
    <t>GDT-GAD2</t>
  </si>
  <si>
    <t>SEGURO SOCIAL UNIVERSITARIO DE TARIJA</t>
  </si>
  <si>
    <t>510.1702.28.3.24</t>
  </si>
  <si>
    <t>DIRECCIÓN DEPARTAMENTAL DE EDUCACIÓN TARIJA</t>
  </si>
  <si>
    <t>510.1702.28.4.24</t>
  </si>
  <si>
    <t>GOBIERNO AUTÓNOMO REGIONAL DEL GRAN CHACO</t>
  </si>
  <si>
    <t>UNIVERSIDAD AUTÓNOMA JUAN MISAEL SARACHO</t>
  </si>
  <si>
    <t>EVALUAR SI LOS INFORMES DE AUDITORÍA DE CONFIABILIDAD DE LOS REGISTROS Y ESTADOS FINANCIEROS, EMITIDOS POR LA DIRECCIÓN DE AUDITORÍA INTERNA, SE AJUSTAN A LAS NORMAS DE AUDITORÍA DE CONFIABILIDAD DE LOS REGISTROS Y ESTADOS FINANCIEROS</t>
  </si>
  <si>
    <t>510.1702.28.5.24</t>
  </si>
  <si>
    <t>FONDO ROTATORIO DE FOMENTO PRODUCTIVO REGIONAL</t>
  </si>
  <si>
    <t>510.1703.29.2.24</t>
  </si>
  <si>
    <t>GDT-GAM1</t>
  </si>
  <si>
    <t>GOBIERNO AUTÓNOMO MUNICIPAL DE TARIJA</t>
  </si>
  <si>
    <t>510.1703.29.3.24</t>
  </si>
  <si>
    <t>GOBIERNO AUTÓNOMO MUNICIPAL DE YACUIBA</t>
  </si>
  <si>
    <t>510.1703.29.5.24</t>
  </si>
  <si>
    <t>GOBIERNO AUTÓNOMO MUNICIPAL DE VILLAMONTES</t>
  </si>
  <si>
    <t>510.1703.29.6.24</t>
  </si>
  <si>
    <t>GOBIERNO AUTÓNOMO MUNICIPAL DE CARAPARÍ</t>
  </si>
  <si>
    <t>510.1703.29.7.24</t>
  </si>
  <si>
    <t>GOBIERNO AUTÓNOMO MUNICIPAL DE BERMEJO</t>
  </si>
  <si>
    <t>510.1703.29.8.24</t>
  </si>
  <si>
    <t>GOBIERNO AUTÓNOMO MUNICIPAL DE SAN LORENZO</t>
  </si>
  <si>
    <t>510.1703.29.9.24</t>
  </si>
  <si>
    <t>GOBIERNO AUTÓNOMO MUNICIPAL DE URIONDO (CONCEPCIÓN)</t>
  </si>
  <si>
    <t>ESTABLECER SI LOS INFORMES DE AUDITORÍA UAI N° 01/2024 Y UAI N° 02/2024, FUERON REALIZADOS DE CONFORMIDAD A LAS NORMAS DE AUDITORÍA DE CONFIABILIDAD DE LOS REGISTROS Y ESTADOS FINANCIEROS Y NORMAS GENERALES DE AUDITORÍA GUBERNAMENTAL.</t>
  </si>
  <si>
    <t>520.1702.267.1.24</t>
  </si>
  <si>
    <t>DETERMINAR LOS PAGOS EFECTUADOS POR CONCEPTO DE LA EJEJECUCIÓN DE LA OBRA CONSTRUCCIÓN ATAJOS Y RESERVORIOS COMUNIDAD ROSILLAS (PLANILLAS DE AVANCE, ANTICIPOS, RETENCIONES Y OTRA INFORMACIÓN RELEVANTE RELACIONADA)</t>
  </si>
  <si>
    <t>APOYO</t>
  </si>
  <si>
    <t>520.1702.112.1.24</t>
  </si>
  <si>
    <t>EMITIR UNA OPINIÓN INDEPENDIENTE SOBRE LA PERTINENCIA DE LOS GASTOS EJECUTADOS DEL PROYECTO DE INVERVISIÓN IMPLEMENTACIÓN Y MEJORA GRANJA PISICOLA BERMEJO</t>
  </si>
  <si>
    <t>520.1702.114.1.24</t>
  </si>
  <si>
    <t>OFICINA TÉCNICA NACIONAL DE LOS RÍOS PILCOMAYO Y BERMEJO</t>
  </si>
  <si>
    <t>520.1702.243.1.24</t>
  </si>
  <si>
    <t>520.1702.113.10.24</t>
  </si>
  <si>
    <t>OBJETIVO POR DEFINIR</t>
  </si>
  <si>
    <t>Gerencia Principal de Auditoría</t>
  </si>
  <si>
    <t>510.1101.15.10.24</t>
  </si>
  <si>
    <t>GPA-GA1</t>
  </si>
  <si>
    <t>MINISTERIO DE DESARROLLO PRODUCTIVO Y ECONOMÍA PLURAL</t>
  </si>
  <si>
    <t>Establecer si los informes de auditoría se ajustan a las Normas de Confiabilidad de los Registros y Estados Financieros, y Normas Generales de Auditoría Gubernamental</t>
  </si>
  <si>
    <t>510.1101.15.11.24</t>
  </si>
  <si>
    <t>VIAS BOLIVIA ADMINISTRADORA DE RODAJE Y PESAJE</t>
  </si>
  <si>
    <t>510.1101.15.12.24</t>
  </si>
  <si>
    <t>MINISTERIO DE HIDROCARBUROS Y ENERGÍAS</t>
  </si>
  <si>
    <t>510.1101.15.13.24</t>
  </si>
  <si>
    <t>FONDO DE DESARROLLO INDÍGENA</t>
  </si>
  <si>
    <t>510.1101.15.14.24</t>
  </si>
  <si>
    <t>MINISTERIO DE OBRAS PÚBLICAS, SERVICIOS Y VIVIENDA</t>
  </si>
  <si>
    <t>510.1101.15.15.24</t>
  </si>
  <si>
    <t>CENTRAL DE ABASTECIMIENTO Y SUMINISTROS DE SALUD</t>
  </si>
  <si>
    <t>510.1101.15.16.24</t>
  </si>
  <si>
    <t>AGENCIA DE INFRAESTRUCTURA EN SALUD Y EQUIPAMIENTO MÉDICO</t>
  </si>
  <si>
    <t>510.1101.15.17.24</t>
  </si>
  <si>
    <t>AGENCIA ESTATAL DE VIVIENDA</t>
  </si>
  <si>
    <t>510.1101.15.7.24</t>
  </si>
  <si>
    <t>MINISTERIO DE DESARROLLO RURAL Y TIERRAS</t>
  </si>
  <si>
    <t>Establecer si los informesde auditoria se ajustan a las Normas de Confiabilidad de los Registro y Estados Fiancieros, y Normas Generales de Auditoria Gubernamental</t>
  </si>
  <si>
    <t>510.1101.15.8.24</t>
  </si>
  <si>
    <t>ADMINISTRADORA BOLIVIANA DE CARRETERAS</t>
  </si>
  <si>
    <t>510.1101.15.9.24</t>
  </si>
  <si>
    <t>INSTITUTO NACIONAL DE REFORMA AGRARIA</t>
  </si>
  <si>
    <t>510.1102.15.3.24</t>
  </si>
  <si>
    <t>GPA-GA2</t>
  </si>
  <si>
    <t>ADUANA NACIONAL</t>
  </si>
  <si>
    <t>Establecer si los informes de auditoría se ajustan a las Normas de Confiabilidad de los Registros y Estados Financieros, y Normas Generales de Auditoría Gubernamental.</t>
  </si>
  <si>
    <t>510.1102.15.4.24</t>
  </si>
  <si>
    <t>SERVICIO DE IMPUESTOS NACIONALES</t>
  </si>
  <si>
    <t>510.1102.15.5.24</t>
  </si>
  <si>
    <t>CAJA PETROLERA DE SALUD</t>
  </si>
  <si>
    <t>510.1102.15.6.24</t>
  </si>
  <si>
    <t>MINISTERIO DE JUSTICIA Y TRANSPARENCIA INSTITUCIONAL</t>
  </si>
  <si>
    <t>510.1102.15.7.24</t>
  </si>
  <si>
    <t>MINISTERIO DE LA PRESIDENCIA</t>
  </si>
  <si>
    <t>510.1102.15.8.24</t>
  </si>
  <si>
    <t>MINISTERIO DE TRABAJO, EMPLEO Y PREVISIÓN SOCIAL</t>
  </si>
  <si>
    <t>510.1103.15.10.24</t>
  </si>
  <si>
    <t>GPA-GA3</t>
  </si>
  <si>
    <t>COMANDO GENERAL DE LA POLICIA BOLIVIANA</t>
  </si>
  <si>
    <t>510.1103.15.3.24</t>
  </si>
  <si>
    <t>BANCO CENTRAL DE BOLIVIA</t>
  </si>
  <si>
    <t>510.1103.15.4.24</t>
  </si>
  <si>
    <t>CONSEJO NACIONAL DE VIVIENDA POLICIAL</t>
  </si>
  <si>
    <t>510.1103.15.5.24</t>
  </si>
  <si>
    <t>FONDO NACIONAL DE DESARROLLO REGIONAL</t>
  </si>
  <si>
    <t>510.1103.15.6.24</t>
  </si>
  <si>
    <t>FONDO NACIONAL DE INVERSIÓN PRODUCTIVA Y SOCIAL</t>
  </si>
  <si>
    <t>510.1103.15.7.24</t>
  </si>
  <si>
    <t>MINISTERIO DE GOBIERNO</t>
  </si>
  <si>
    <t>510.1103.15.8.24</t>
  </si>
  <si>
    <t>INSTITUTO NACIONAL DE ESTADÍSTICA</t>
  </si>
  <si>
    <t>510.1103.15.9.24</t>
  </si>
  <si>
    <t>MUTUAL DE SERVICIOS AL POLICÍA</t>
  </si>
  <si>
    <t>510.1104.15.10.24</t>
  </si>
  <si>
    <t>GPA-GA4</t>
  </si>
  <si>
    <t>CAJA NACIONAL DE SALUD</t>
  </si>
  <si>
    <t>510.1104.15.11.24</t>
  </si>
  <si>
    <t>MINISTERIO DE SALUD Y DEPORTES</t>
  </si>
  <si>
    <t>510.1104.15.12.24</t>
  </si>
  <si>
    <t>MINISTERIO DE MEDIO AMBIENTE Y AGUA</t>
  </si>
  <si>
    <t>510.1104.15.13.24</t>
  </si>
  <si>
    <t>MINISTERIO DE DEFENSA</t>
  </si>
  <si>
    <t>510.1104.15.3.24</t>
  </si>
  <si>
    <t>COMANDO GENERAL DE LA ARMADA BOLIVIANA</t>
  </si>
  <si>
    <t>510.1104.15.4.24</t>
  </si>
  <si>
    <t>CAJA DE SALUD CORDES</t>
  </si>
  <si>
    <t>510.1104.15.5.24</t>
  </si>
  <si>
    <t>CAJA DE SALUD DEL SERVICIO NACIONAL DE CAMINOS Y RAMAS ANEXAS</t>
  </si>
  <si>
    <t>Lo constituyen los informes emergentes de la auditoría de confiabilidad de los registros y estados financieros, así como los papeles de trabajo que los respaldan</t>
  </si>
  <si>
    <t>510.1104.15.6.24</t>
  </si>
  <si>
    <t>CORPORACIÓN DEL SEGURO SOCIAL MILITAR</t>
  </si>
  <si>
    <t>510.1104.15.7.24</t>
  </si>
  <si>
    <t>COMANDO GENERAL DEL EJERCITO</t>
  </si>
  <si>
    <t>510.1104.15.8.24</t>
  </si>
  <si>
    <t>ENTIDAD EJECUTORA DE MEDIO AMBIENTE Y AGUA</t>
  </si>
  <si>
    <t>510.1104.15.9.24</t>
  </si>
  <si>
    <t>COMANDO GENERAL DE LA FUERZA AEREA BOLIVIANA</t>
  </si>
  <si>
    <t>520.1101.43.4.24</t>
  </si>
  <si>
    <t>AGENCIA DEL DESARROLLO DEL CINE Y AUDIOVISUAL BOLIVIANOS</t>
  </si>
  <si>
    <t>EMITIR OPINIÓN INDEPENDIENTE SOBRE EL CUMPLIMIENTO DE DISPOSICIONES LEGALES Y OBLIGACIÓNES CONTRACTUALES CON RELACIÓN A LOS CRÉDITOS OTORGADOS MEDIANTE EL FONDO DE FOMENTO CINEMATOGRÁFICO</t>
  </si>
  <si>
    <t>Gerencia Principal de Auditoría 2</t>
  </si>
  <si>
    <t>510.1201.16.1.24</t>
  </si>
  <si>
    <t>GPA2-GAD</t>
  </si>
  <si>
    <t>GOBIERNO AUTÓNOMO DEPARTAMENTAL DE LA PAZ</t>
  </si>
  <si>
    <t>510.1201.16.2.24</t>
  </si>
  <si>
    <t>SEGURO SOCIAL UNIVERSITARIO DE LA PAZ</t>
  </si>
  <si>
    <t>510.1201.16.3.24</t>
  </si>
  <si>
    <t>DIRECCIÓN DEPARTAMENTAL DE EDUCACIÓN LA PAZ</t>
  </si>
  <si>
    <t>510.1201.16.4.24</t>
  </si>
  <si>
    <t>COMITÉ EJECUTIVO DE LA UNIVERSIDAD BOLIVIANA</t>
  </si>
  <si>
    <t>EVALUAR SI LOS INFORMES DE AUDITORIA DE CONFIABILIDAD DE REGISTROS Y ESTADOS FINANCIEROS, EMITIDOS POR LA UNIDAD DE AUDITORIA INTERNA, SE AJUSTAN A LAS NORMAS DE AUDITORIA DE CONFIABILIDAD DE REGISTROS Y ESTADOS FINANCIEROS</t>
  </si>
  <si>
    <t>510.1201.16.5.24</t>
  </si>
  <si>
    <t>UNIVERSIDAD PÚBLICA DE EL ALTO</t>
  </si>
  <si>
    <t>510.1201.16.6.24</t>
  </si>
  <si>
    <t>UNIVERSIDAD INDÍGENA BOLIVIANA COMUNITARIA INTERCULTURAL PRODUCTIVA TUPAK KATARI</t>
  </si>
  <si>
    <t>510.1201.16.7.24</t>
  </si>
  <si>
    <t>UNIVERSIDAD MAYOR DE SAN ANDRÉS</t>
  </si>
  <si>
    <t>510.1202.17.1.24</t>
  </si>
  <si>
    <t>GPA2-GAM2</t>
  </si>
  <si>
    <t>GOBIERNO AUTÓNOMO MUNICIPAL DE TIAHUANACU</t>
  </si>
  <si>
    <t>510.1202.17.10.24</t>
  </si>
  <si>
    <t>GPA2-GAM1</t>
  </si>
  <si>
    <t>GOBIERNO AUTÓNOMO MUNICIPAL DE COLQUIRI</t>
  </si>
  <si>
    <t>510.1202.17.11.24</t>
  </si>
  <si>
    <t>ENTIDAD DESCENTRALIZADA MUNICIPAL DE CEMENTERIOS DE LA PAZ</t>
  </si>
  <si>
    <t>510.1202.17.14.24</t>
  </si>
  <si>
    <t>GOBIERNO AUTÓNOMO MUNICIPAL DE PUCARANI</t>
  </si>
  <si>
    <t>ESTABLECER SI LOS INFORMES DE AUDITORIA INTERNA NRS GAMP/UAI/AUCONF-01/2024 Y GAMP/UAI/AUCONF-02/2024, FUERON EMITIDOS APLICANDO LAS NORMAS DE CONFIABILIDAD DE LOS REGISTROS Y ESTADOS FINANCIEROS Y LAS NORMAS GENERALES DE AUDITORIA GUBERNAMENTAL.</t>
  </si>
  <si>
    <t>510.1202.17.2.24</t>
  </si>
  <si>
    <t>GOBIERNO AUTÓNOMO MUNICIPAL DE TIPUANI</t>
  </si>
  <si>
    <t>510.1202.17.3.24</t>
  </si>
  <si>
    <t>GOBIERNO AUTÓNOMO MUNICIPAL DE LAJA</t>
  </si>
  <si>
    <t>510.1202.17.4.24</t>
  </si>
  <si>
    <t>GOBIERNO AUTÓNOMO MUNICIPAL DE ACHOCALLA</t>
  </si>
  <si>
    <t>510.1202.17.5.24</t>
  </si>
  <si>
    <t>GOBIERNO AUTÓNOMO MUNICIPAL DE PALCA</t>
  </si>
  <si>
    <t>510.1202.17.6.24</t>
  </si>
  <si>
    <t>GOBIERNO AUTÓNOMO MUNICIPAL DE BATALLAS</t>
  </si>
  <si>
    <t>510.1202.17.7.24</t>
  </si>
  <si>
    <t>GOBIERNO AUTÓNOMO MUNICIPAL DE SICA SICA (VILLA AROMA)</t>
  </si>
  <si>
    <t>520.1201.48.1.24</t>
  </si>
  <si>
    <t>SERVICIO DEPARTAMENTAL DE SALUD LA PAZ</t>
  </si>
  <si>
    <t>520.1202.53.1.24</t>
  </si>
  <si>
    <t>GOBIERNO AUTONOMO MUNICIPAL DE EL ALTO</t>
  </si>
  <si>
    <t>Elaborar un informe preliminar</t>
  </si>
  <si>
    <t>520.1202.53.8.24</t>
  </si>
  <si>
    <t>Elaborar un informe AUCUM</t>
  </si>
  <si>
    <t>520.1202.54.1.24</t>
  </si>
  <si>
    <t>Elaborar un informe complementario</t>
  </si>
  <si>
    <t>520.1202.54.2.24</t>
  </si>
  <si>
    <t>520.1202.54.6.24</t>
  </si>
  <si>
    <t>520.1202.54.7.24</t>
  </si>
  <si>
    <t>GOBIERNO AUTÓNOMO MUNICIPAL DE LA PAZ</t>
  </si>
  <si>
    <t>520.1202.56.1.24</t>
  </si>
  <si>
    <t>GOBIERNO AUTÓNOMO MUNICIPAL DE PAPEL PAMPA</t>
  </si>
  <si>
    <t>Elaborar Informe RPTA</t>
  </si>
  <si>
    <t>520.1202.56.3.24</t>
  </si>
  <si>
    <t>GOBIERNO AUTÓNOMO MUNICIPAL DE ALTO BENI</t>
  </si>
  <si>
    <t>520.1202.57.1.24</t>
  </si>
  <si>
    <t>520.1203.53.10.24</t>
  </si>
  <si>
    <t>EMITIR UNA OPINIÓN INDEPENDIENTE SOBRE EL CUMPLIMIENTO DE DISPOSICIONES LEGALES APLICABLES Y CUMPLIMIENTO DE LOS OBJETIVOS DEL PROYECTO CONSTRUCCIÓN CURVAS NORTE –SUR ESTADIUM ANDINO COSMOS 79 (FASE 1)</t>
  </si>
  <si>
    <t>Inc. = Incorporado</t>
  </si>
  <si>
    <t>Total general</t>
  </si>
  <si>
    <t>520 - AUDITORÍA CUMPLIMIENTO</t>
  </si>
  <si>
    <t>510 - AUDITORÍA FINANCIERA</t>
  </si>
  <si>
    <t>500 - AUDITORÍA OPERACIONAL</t>
  </si>
  <si>
    <t>NO INICIADO</t>
  </si>
  <si>
    <t>EN PROCESO DE APROBACIÓN</t>
  </si>
  <si>
    <t>EN EJECUCIÓN</t>
  </si>
  <si>
    <t>INC.</t>
  </si>
  <si>
    <t>PROGR.</t>
  </si>
  <si>
    <t>PROG.</t>
  </si>
  <si>
    <t>TOTAL GENERAL</t>
  </si>
  <si>
    <t>TIPO DE AUDITORIA/ 
AREA EJECUTORA</t>
  </si>
  <si>
    <t>Seguimiento a Estados de Auditoría - Corte 31/05/2024</t>
  </si>
  <si>
    <t>Gerencia Departamental Tarija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</si>
</sst>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b/>
      <sz val="7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wrapText="1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4" borderId="29" xfId="0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3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1385487</xdr:colOff>
      <xdr:row>2</xdr:row>
      <xdr:rowOff>36917</xdr:rowOff>
    </xdr:to>
    <xdr:pic>
      <xdr:nvPicPr>
        <xdr:cNvPr id="2" name="1 Imagen" descr="Logo H documentos.jpg">
          <a:extLst>
            <a:ext uri="{FF2B5EF4-FFF2-40B4-BE49-F238E27FC236}">
              <a16:creationId xmlns:a16="http://schemas.microsoft.com/office/drawing/2014/main" id="{2EFF32F9-A5D8-45C0-BE18-8B3C088F0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5487" cy="494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1385487</xdr:colOff>
      <xdr:row>2</xdr:row>
      <xdr:rowOff>36917</xdr:rowOff>
    </xdr:to>
    <xdr:pic>
      <xdr:nvPicPr>
        <xdr:cNvPr id="2" name="1 Imagen" descr="Logo H documentos.jpg">
          <a:extLst>
            <a:ext uri="{FF2B5EF4-FFF2-40B4-BE49-F238E27FC236}">
              <a16:creationId xmlns:a16="http://schemas.microsoft.com/office/drawing/2014/main" id="{485721B3-E2F2-4FE4-9E7D-B140C7E1F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6362" cy="360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1031701</xdr:colOff>
      <xdr:row>2</xdr:row>
      <xdr:rowOff>104776</xdr:rowOff>
    </xdr:to>
    <xdr:pic>
      <xdr:nvPicPr>
        <xdr:cNvPr id="2" name="1 Imagen" descr="Logo H documentos.jpg">
          <a:extLst>
            <a:ext uri="{FF2B5EF4-FFF2-40B4-BE49-F238E27FC236}">
              <a16:creationId xmlns:a16="http://schemas.microsoft.com/office/drawing/2014/main" id="{5CBC8CBE-3228-4476-ADF5-A72C28A6C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22</xdr:row>
      <xdr:rowOff>9525</xdr:rowOff>
    </xdr:from>
    <xdr:to>
      <xdr:col>1</xdr:col>
      <xdr:colOff>1050751</xdr:colOff>
      <xdr:row>24</xdr:row>
      <xdr:rowOff>47625</xdr:rowOff>
    </xdr:to>
    <xdr:pic>
      <xdr:nvPicPr>
        <xdr:cNvPr id="3" name="1 Imagen" descr="Logo H documentos.jpg">
          <a:extLst>
            <a:ext uri="{FF2B5EF4-FFF2-40B4-BE49-F238E27FC236}">
              <a16:creationId xmlns:a16="http://schemas.microsoft.com/office/drawing/2014/main" id="{1C4D1B54-0B36-4CFD-A78C-1B83E4A2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67575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45</xdr:row>
      <xdr:rowOff>28575</xdr:rowOff>
    </xdr:from>
    <xdr:to>
      <xdr:col>1</xdr:col>
      <xdr:colOff>1117426</xdr:colOff>
      <xdr:row>47</xdr:row>
      <xdr:rowOff>66675</xdr:rowOff>
    </xdr:to>
    <xdr:pic>
      <xdr:nvPicPr>
        <xdr:cNvPr id="4" name="1 Imagen" descr="Logo H documentos.jpg">
          <a:extLst>
            <a:ext uri="{FF2B5EF4-FFF2-40B4-BE49-F238E27FC236}">
              <a16:creationId xmlns:a16="http://schemas.microsoft.com/office/drawing/2014/main" id="{2456A329-28E7-41AE-BDCF-CEF6F796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5678150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77</xdr:row>
      <xdr:rowOff>28575</xdr:rowOff>
    </xdr:from>
    <xdr:to>
      <xdr:col>1</xdr:col>
      <xdr:colOff>1041226</xdr:colOff>
      <xdr:row>79</xdr:row>
      <xdr:rowOff>66675</xdr:rowOff>
    </xdr:to>
    <xdr:pic>
      <xdr:nvPicPr>
        <xdr:cNvPr id="5" name="1 Imagen" descr="Logo H documentos.jpg">
          <a:extLst>
            <a:ext uri="{FF2B5EF4-FFF2-40B4-BE49-F238E27FC236}">
              <a16:creationId xmlns:a16="http://schemas.microsoft.com/office/drawing/2014/main" id="{B3D7C664-D209-47B0-829C-DC4765CF0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0384750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100</xdr:row>
      <xdr:rowOff>47625</xdr:rowOff>
    </xdr:from>
    <xdr:to>
      <xdr:col>1</xdr:col>
      <xdr:colOff>1079326</xdr:colOff>
      <xdr:row>102</xdr:row>
      <xdr:rowOff>85725</xdr:rowOff>
    </xdr:to>
    <xdr:pic>
      <xdr:nvPicPr>
        <xdr:cNvPr id="6" name="1 Imagen" descr="Logo H documentos.jpg">
          <a:extLst>
            <a:ext uri="{FF2B5EF4-FFF2-40B4-BE49-F238E27FC236}">
              <a16:creationId xmlns:a16="http://schemas.microsoft.com/office/drawing/2014/main" id="{598E5184-6CDD-4F45-8FCB-F2479706B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633400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128</xdr:row>
      <xdr:rowOff>38100</xdr:rowOff>
    </xdr:from>
    <xdr:to>
      <xdr:col>1</xdr:col>
      <xdr:colOff>1050751</xdr:colOff>
      <xdr:row>130</xdr:row>
      <xdr:rowOff>76200</xdr:rowOff>
    </xdr:to>
    <xdr:pic>
      <xdr:nvPicPr>
        <xdr:cNvPr id="7" name="1 Imagen" descr="Logo H documentos.jpg">
          <a:extLst>
            <a:ext uri="{FF2B5EF4-FFF2-40B4-BE49-F238E27FC236}">
              <a16:creationId xmlns:a16="http://schemas.microsoft.com/office/drawing/2014/main" id="{2B87231A-41D8-469C-A0C4-8BBA31398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444275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151</xdr:row>
      <xdr:rowOff>47625</xdr:rowOff>
    </xdr:from>
    <xdr:to>
      <xdr:col>1</xdr:col>
      <xdr:colOff>1069801</xdr:colOff>
      <xdr:row>153</xdr:row>
      <xdr:rowOff>85725</xdr:rowOff>
    </xdr:to>
    <xdr:pic>
      <xdr:nvPicPr>
        <xdr:cNvPr id="8" name="1 Imagen" descr="Logo H documentos.jpg">
          <a:extLst>
            <a:ext uri="{FF2B5EF4-FFF2-40B4-BE49-F238E27FC236}">
              <a16:creationId xmlns:a16="http://schemas.microsoft.com/office/drawing/2014/main" id="{D5991F6C-A6FB-40B3-8971-1C13EA4DA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9788425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193</xdr:row>
      <xdr:rowOff>38100</xdr:rowOff>
    </xdr:from>
    <xdr:to>
      <xdr:col>1</xdr:col>
      <xdr:colOff>1088851</xdr:colOff>
      <xdr:row>195</xdr:row>
      <xdr:rowOff>76200</xdr:rowOff>
    </xdr:to>
    <xdr:pic>
      <xdr:nvPicPr>
        <xdr:cNvPr id="9" name="1 Imagen" descr="Logo H documentos.jpg">
          <a:extLst>
            <a:ext uri="{FF2B5EF4-FFF2-40B4-BE49-F238E27FC236}">
              <a16:creationId xmlns:a16="http://schemas.microsoft.com/office/drawing/2014/main" id="{C569CF62-2962-4F6E-B3A0-A3DCB71B3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181325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217</xdr:row>
      <xdr:rowOff>38100</xdr:rowOff>
    </xdr:from>
    <xdr:to>
      <xdr:col>1</xdr:col>
      <xdr:colOff>1088851</xdr:colOff>
      <xdr:row>219</xdr:row>
      <xdr:rowOff>76200</xdr:rowOff>
    </xdr:to>
    <xdr:pic>
      <xdr:nvPicPr>
        <xdr:cNvPr id="10" name="1 Imagen" descr="Logo H documentos.jpg">
          <a:extLst>
            <a:ext uri="{FF2B5EF4-FFF2-40B4-BE49-F238E27FC236}">
              <a16:creationId xmlns:a16="http://schemas.microsoft.com/office/drawing/2014/main" id="{D0FB53FB-C2BE-424C-9BE7-24C7FC938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9030175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264</xdr:row>
      <xdr:rowOff>38100</xdr:rowOff>
    </xdr:from>
    <xdr:to>
      <xdr:col>1</xdr:col>
      <xdr:colOff>1088851</xdr:colOff>
      <xdr:row>266</xdr:row>
      <xdr:rowOff>76200</xdr:rowOff>
    </xdr:to>
    <xdr:pic>
      <xdr:nvPicPr>
        <xdr:cNvPr id="11" name="1 Imagen" descr="Logo H documentos.jpg">
          <a:extLst>
            <a:ext uri="{FF2B5EF4-FFF2-40B4-BE49-F238E27FC236}">
              <a16:creationId xmlns:a16="http://schemas.microsoft.com/office/drawing/2014/main" id="{7E57F50F-65E5-4741-83EC-5694F640C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9242225"/>
          <a:ext cx="138412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58A2-8AC8-4120-AF0B-AC0C7A7602FC}">
  <sheetPr>
    <pageSetUpPr fitToPage="1"/>
  </sheetPr>
  <dimension ref="A1:AW34"/>
  <sheetViews>
    <sheetView topLeftCell="M1" zoomScale="115" zoomScaleNormal="115" workbookViewId="0">
      <selection activeCell="P14" sqref="P14"/>
    </sheetView>
  </sheetViews>
  <sheetFormatPr baseColWidth="10" defaultRowHeight="12.75" x14ac:dyDescent="0.2"/>
  <cols>
    <col min="1" max="1" width="23.42578125" style="53" customWidth="1"/>
    <col min="2" max="3" width="5.7109375" style="52" customWidth="1"/>
    <col min="4" max="4" width="10" style="52" customWidth="1"/>
    <col min="5" max="5" width="12.85546875" style="52" customWidth="1"/>
    <col min="6" max="6" width="8" style="52" customWidth="1"/>
    <col min="7" max="7" width="5.85546875" style="52" customWidth="1"/>
    <col min="8" max="8" width="5.7109375" style="52" customWidth="1"/>
    <col min="9" max="9" width="10" style="52" customWidth="1"/>
    <col min="10" max="10" width="12.85546875" style="52" customWidth="1"/>
    <col min="11" max="11" width="8" style="52" customWidth="1"/>
    <col min="12" max="12" width="5.85546875" style="52" customWidth="1"/>
    <col min="13" max="13" width="5.7109375" style="52" customWidth="1"/>
    <col min="14" max="14" width="11.42578125" style="52"/>
    <col min="15" max="15" width="12.85546875" style="52" customWidth="1"/>
    <col min="16" max="16" width="8" style="52" customWidth="1"/>
    <col min="17" max="17" width="5.85546875" style="52" customWidth="1"/>
    <col min="18" max="18" width="5.7109375" style="52" customWidth="1"/>
    <col min="19" max="19" width="10" style="52" customWidth="1"/>
    <col min="20" max="20" width="12.85546875" style="52" customWidth="1"/>
    <col min="21" max="21" width="8" style="52" customWidth="1"/>
    <col min="22" max="22" width="5.85546875" style="52" customWidth="1"/>
    <col min="23" max="23" width="5.7109375" style="52" customWidth="1"/>
    <col min="24" max="24" width="10" style="52" customWidth="1"/>
    <col min="25" max="25" width="12.85546875" style="52" customWidth="1"/>
    <col min="26" max="26" width="8" style="52" customWidth="1"/>
    <col min="27" max="27" width="8.7109375" style="52" customWidth="1"/>
    <col min="28" max="16384" width="11.42578125" style="51"/>
  </cols>
  <sheetData>
    <row r="1" spans="1:49" ht="18" x14ac:dyDescent="0.25">
      <c r="A1" s="15" t="s">
        <v>539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49" ht="18" x14ac:dyDescent="0.25">
      <c r="A2" s="15" t="s">
        <v>540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4" spans="1:49" s="112" customFormat="1" ht="12.75" customHeight="1" x14ac:dyDescent="0.2">
      <c r="A4" s="104" t="s">
        <v>538</v>
      </c>
      <c r="B4" s="105" t="s">
        <v>37</v>
      </c>
      <c r="C4" s="106"/>
      <c r="D4" s="106"/>
      <c r="E4" s="106"/>
      <c r="F4" s="107"/>
      <c r="G4" s="108" t="s">
        <v>12</v>
      </c>
      <c r="H4" s="109"/>
      <c r="I4" s="109"/>
      <c r="J4" s="109"/>
      <c r="K4" s="110"/>
      <c r="L4" s="105" t="s">
        <v>177</v>
      </c>
      <c r="M4" s="106"/>
      <c r="N4" s="106"/>
      <c r="O4" s="106"/>
      <c r="P4" s="107"/>
      <c r="Q4" s="108" t="s">
        <v>87</v>
      </c>
      <c r="R4" s="109"/>
      <c r="S4" s="109"/>
      <c r="T4" s="109"/>
      <c r="U4" s="110"/>
      <c r="V4" s="108" t="s">
        <v>373</v>
      </c>
      <c r="W4" s="109"/>
      <c r="X4" s="109"/>
      <c r="Y4" s="109"/>
      <c r="Z4" s="110"/>
      <c r="AA4" s="111" t="s">
        <v>537</v>
      </c>
    </row>
    <row r="5" spans="1:49" s="117" customFormat="1" ht="22.5" x14ac:dyDescent="0.2">
      <c r="A5" s="113"/>
      <c r="B5" s="90" t="s">
        <v>536</v>
      </c>
      <c r="C5" s="89" t="s">
        <v>534</v>
      </c>
      <c r="D5" s="89" t="s">
        <v>533</v>
      </c>
      <c r="E5" s="89" t="s">
        <v>532</v>
      </c>
      <c r="F5" s="88" t="s">
        <v>531</v>
      </c>
      <c r="G5" s="114" t="s">
        <v>536</v>
      </c>
      <c r="H5" s="115" t="s">
        <v>534</v>
      </c>
      <c r="I5" s="92" t="s">
        <v>533</v>
      </c>
      <c r="J5" s="92" t="s">
        <v>532</v>
      </c>
      <c r="K5" s="91" t="s">
        <v>531</v>
      </c>
      <c r="L5" s="90" t="s">
        <v>536</v>
      </c>
      <c r="M5" s="89" t="s">
        <v>534</v>
      </c>
      <c r="N5" s="89" t="s">
        <v>533</v>
      </c>
      <c r="O5" s="89" t="s">
        <v>532</v>
      </c>
      <c r="P5" s="88" t="s">
        <v>531</v>
      </c>
      <c r="Q5" s="93" t="s">
        <v>536</v>
      </c>
      <c r="R5" s="92" t="s">
        <v>534</v>
      </c>
      <c r="S5" s="92" t="s">
        <v>533</v>
      </c>
      <c r="T5" s="92" t="s">
        <v>532</v>
      </c>
      <c r="U5" s="91" t="s">
        <v>531</v>
      </c>
      <c r="V5" s="93" t="s">
        <v>536</v>
      </c>
      <c r="W5" s="92" t="s">
        <v>534</v>
      </c>
      <c r="X5" s="92" t="s">
        <v>533</v>
      </c>
      <c r="Y5" s="92" t="s">
        <v>532</v>
      </c>
      <c r="Z5" s="91" t="s">
        <v>531</v>
      </c>
      <c r="AA5" s="116"/>
    </row>
    <row r="6" spans="1:49" s="85" customFormat="1" ht="20.25" customHeight="1" x14ac:dyDescent="0.2">
      <c r="A6" s="86" t="s">
        <v>530</v>
      </c>
      <c r="B6" s="81"/>
      <c r="C6" s="80"/>
      <c r="D6" s="80"/>
      <c r="E6" s="80"/>
      <c r="F6" s="79"/>
      <c r="G6" s="83"/>
      <c r="H6" s="80"/>
      <c r="I6" s="80"/>
      <c r="J6" s="80"/>
      <c r="K6" s="82"/>
      <c r="L6" s="81"/>
      <c r="M6" s="80"/>
      <c r="N6" s="80"/>
      <c r="O6" s="80"/>
      <c r="P6" s="79"/>
      <c r="Q6" s="83"/>
      <c r="R6" s="80"/>
      <c r="S6" s="80"/>
      <c r="T6" s="80"/>
      <c r="U6" s="82"/>
      <c r="V6" s="81"/>
      <c r="W6" s="80"/>
      <c r="X6" s="80"/>
      <c r="Y6" s="80"/>
      <c r="Z6" s="79"/>
      <c r="AA6" s="118"/>
    </row>
    <row r="7" spans="1:49" ht="25.5" x14ac:dyDescent="0.2">
      <c r="A7" s="70" t="s">
        <v>340</v>
      </c>
      <c r="B7" s="67">
        <v>2</v>
      </c>
      <c r="C7" s="66">
        <v>3</v>
      </c>
      <c r="D7" s="66"/>
      <c r="E7" s="66"/>
      <c r="F7" s="65">
        <v>5</v>
      </c>
      <c r="G7" s="69"/>
      <c r="H7" s="66"/>
      <c r="I7" s="66"/>
      <c r="J7" s="66"/>
      <c r="K7" s="68"/>
      <c r="L7" s="67">
        <v>4</v>
      </c>
      <c r="M7" s="66"/>
      <c r="N7" s="66"/>
      <c r="O7" s="66"/>
      <c r="P7" s="65">
        <v>4</v>
      </c>
      <c r="Q7" s="69"/>
      <c r="R7" s="66"/>
      <c r="S7" s="66"/>
      <c r="T7" s="66"/>
      <c r="U7" s="68"/>
      <c r="V7" s="67"/>
      <c r="W7" s="66"/>
      <c r="X7" s="66"/>
      <c r="Y7" s="66"/>
      <c r="Z7" s="65"/>
      <c r="AA7" s="119">
        <f>+B7+C7+G7+H7+L7+M7+Q7+R7</f>
        <v>9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x14ac:dyDescent="0.2">
      <c r="A8" s="70" t="s">
        <v>342</v>
      </c>
      <c r="B8" s="67"/>
      <c r="C8" s="66">
        <v>3</v>
      </c>
      <c r="D8" s="66"/>
      <c r="E8" s="66"/>
      <c r="F8" s="65">
        <v>3</v>
      </c>
      <c r="G8" s="69"/>
      <c r="H8" s="66"/>
      <c r="I8" s="66"/>
      <c r="J8" s="66"/>
      <c r="K8" s="68"/>
      <c r="L8" s="67">
        <v>2</v>
      </c>
      <c r="M8" s="66"/>
      <c r="N8" s="66"/>
      <c r="O8" s="66"/>
      <c r="P8" s="65">
        <v>2</v>
      </c>
      <c r="Q8" s="69"/>
      <c r="R8" s="66"/>
      <c r="S8" s="66"/>
      <c r="T8" s="66"/>
      <c r="U8" s="68"/>
      <c r="V8" s="67"/>
      <c r="W8" s="66"/>
      <c r="X8" s="66"/>
      <c r="Y8" s="66"/>
      <c r="Z8" s="65"/>
      <c r="AA8" s="119">
        <f t="shared" ref="AA8:AA21" si="0">+B8+C8+G8+H8+L8+M8+Q8+R8</f>
        <v>5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x14ac:dyDescent="0.2">
      <c r="A9" s="70" t="s">
        <v>345</v>
      </c>
      <c r="B9" s="67">
        <v>1</v>
      </c>
      <c r="C9" s="66"/>
      <c r="D9" s="66"/>
      <c r="E9" s="66"/>
      <c r="F9" s="65">
        <v>1</v>
      </c>
      <c r="G9" s="69"/>
      <c r="H9" s="66"/>
      <c r="I9" s="66"/>
      <c r="J9" s="66"/>
      <c r="K9" s="68"/>
      <c r="L9" s="67"/>
      <c r="M9" s="66"/>
      <c r="N9" s="66"/>
      <c r="O9" s="66"/>
      <c r="P9" s="65"/>
      <c r="Q9" s="69"/>
      <c r="R9" s="66"/>
      <c r="S9" s="66"/>
      <c r="T9" s="66"/>
      <c r="U9" s="68"/>
      <c r="V9" s="67"/>
      <c r="W9" s="66"/>
      <c r="X9" s="66"/>
      <c r="Y9" s="66"/>
      <c r="Z9" s="65"/>
      <c r="AA9" s="119">
        <f t="shared" si="0"/>
        <v>1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x14ac:dyDescent="0.2">
      <c r="A10" s="70" t="s">
        <v>356</v>
      </c>
      <c r="B10" s="67">
        <v>1</v>
      </c>
      <c r="C10" s="66"/>
      <c r="D10" s="66"/>
      <c r="E10" s="66"/>
      <c r="F10" s="65">
        <v>1</v>
      </c>
      <c r="G10" s="69"/>
      <c r="H10" s="66"/>
      <c r="I10" s="66"/>
      <c r="J10" s="66"/>
      <c r="K10" s="68"/>
      <c r="L10" s="67">
        <v>2</v>
      </c>
      <c r="M10" s="66"/>
      <c r="N10" s="66"/>
      <c r="O10" s="66"/>
      <c r="P10" s="65">
        <v>2</v>
      </c>
      <c r="Q10" s="69"/>
      <c r="R10" s="66"/>
      <c r="S10" s="66"/>
      <c r="T10" s="66"/>
      <c r="U10" s="68"/>
      <c r="V10" s="67"/>
      <c r="W10" s="66"/>
      <c r="X10" s="66"/>
      <c r="Y10" s="66"/>
      <c r="Z10" s="65"/>
      <c r="AA10" s="119">
        <f t="shared" si="0"/>
        <v>3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50" customFormat="1" ht="20.25" customHeight="1" x14ac:dyDescent="0.2">
      <c r="A11" s="84" t="s">
        <v>529</v>
      </c>
      <c r="B11" s="81"/>
      <c r="C11" s="80"/>
      <c r="D11" s="80"/>
      <c r="E11" s="80"/>
      <c r="F11" s="79"/>
      <c r="G11" s="83"/>
      <c r="H11" s="80"/>
      <c r="I11" s="80"/>
      <c r="J11" s="80"/>
      <c r="K11" s="82"/>
      <c r="L11" s="81"/>
      <c r="M11" s="80"/>
      <c r="N11" s="80"/>
      <c r="O11" s="80"/>
      <c r="P11" s="79"/>
      <c r="Q11" s="83"/>
      <c r="R11" s="80"/>
      <c r="S11" s="80"/>
      <c r="T11" s="80"/>
      <c r="U11" s="82"/>
      <c r="V11" s="81"/>
      <c r="W11" s="80"/>
      <c r="X11" s="80"/>
      <c r="Y11" s="80"/>
      <c r="Z11" s="79"/>
      <c r="AA11" s="118"/>
    </row>
    <row r="12" spans="1:49" ht="25.5" x14ac:dyDescent="0.2">
      <c r="A12" s="70" t="s">
        <v>340</v>
      </c>
      <c r="B12" s="67"/>
      <c r="C12" s="66"/>
      <c r="D12" s="66"/>
      <c r="E12" s="66"/>
      <c r="F12" s="65"/>
      <c r="G12" s="69">
        <v>12</v>
      </c>
      <c r="H12" s="66">
        <v>2</v>
      </c>
      <c r="I12" s="66">
        <v>13</v>
      </c>
      <c r="J12" s="66"/>
      <c r="K12" s="68">
        <v>1</v>
      </c>
      <c r="L12" s="67"/>
      <c r="M12" s="66"/>
      <c r="N12" s="66"/>
      <c r="O12" s="66"/>
      <c r="P12" s="65"/>
      <c r="Q12" s="69"/>
      <c r="R12" s="66"/>
      <c r="S12" s="66"/>
      <c r="T12" s="66"/>
      <c r="U12" s="68"/>
      <c r="V12" s="67"/>
      <c r="W12" s="66"/>
      <c r="X12" s="66"/>
      <c r="Y12" s="66"/>
      <c r="Z12" s="65"/>
      <c r="AA12" s="119">
        <f t="shared" si="0"/>
        <v>14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x14ac:dyDescent="0.2">
      <c r="A13" s="70" t="s">
        <v>342</v>
      </c>
      <c r="B13" s="67"/>
      <c r="C13" s="66"/>
      <c r="D13" s="66"/>
      <c r="E13" s="66"/>
      <c r="F13" s="65"/>
      <c r="G13" s="69">
        <v>3</v>
      </c>
      <c r="H13" s="66">
        <v>1</v>
      </c>
      <c r="I13" s="66">
        <v>4</v>
      </c>
      <c r="J13" s="66"/>
      <c r="K13" s="68"/>
      <c r="L13" s="67"/>
      <c r="M13" s="66"/>
      <c r="N13" s="66"/>
      <c r="O13" s="66"/>
      <c r="P13" s="65"/>
      <c r="Q13" s="69"/>
      <c r="R13" s="66"/>
      <c r="S13" s="66"/>
      <c r="T13" s="66"/>
      <c r="U13" s="68"/>
      <c r="V13" s="67"/>
      <c r="W13" s="66"/>
      <c r="X13" s="66"/>
      <c r="Y13" s="66"/>
      <c r="Z13" s="65"/>
      <c r="AA13" s="119">
        <f t="shared" si="0"/>
        <v>4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x14ac:dyDescent="0.2">
      <c r="A14" s="70" t="s">
        <v>345</v>
      </c>
      <c r="B14" s="67"/>
      <c r="C14" s="66"/>
      <c r="D14" s="66"/>
      <c r="E14" s="66"/>
      <c r="F14" s="65"/>
      <c r="G14" s="69">
        <v>2</v>
      </c>
      <c r="H14" s="66"/>
      <c r="I14" s="66">
        <v>2</v>
      </c>
      <c r="J14" s="66"/>
      <c r="K14" s="68"/>
      <c r="L14" s="67"/>
      <c r="M14" s="66"/>
      <c r="N14" s="66"/>
      <c r="O14" s="66"/>
      <c r="P14" s="65"/>
      <c r="Q14" s="69"/>
      <c r="R14" s="66"/>
      <c r="S14" s="66"/>
      <c r="T14" s="66"/>
      <c r="U14" s="68"/>
      <c r="V14" s="67"/>
      <c r="W14" s="66"/>
      <c r="X14" s="66"/>
      <c r="Y14" s="66"/>
      <c r="Z14" s="65"/>
      <c r="AA14" s="119">
        <f t="shared" si="0"/>
        <v>2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x14ac:dyDescent="0.2">
      <c r="A15" s="70" t="s">
        <v>356</v>
      </c>
      <c r="B15" s="67"/>
      <c r="C15" s="66"/>
      <c r="D15" s="66"/>
      <c r="E15" s="66"/>
      <c r="F15" s="65"/>
      <c r="G15" s="69">
        <v>7</v>
      </c>
      <c r="H15" s="66">
        <v>1</v>
      </c>
      <c r="I15" s="66">
        <v>7</v>
      </c>
      <c r="J15" s="66"/>
      <c r="K15" s="68">
        <v>1</v>
      </c>
      <c r="L15" s="67"/>
      <c r="M15" s="66"/>
      <c r="N15" s="66"/>
      <c r="O15" s="66"/>
      <c r="P15" s="65"/>
      <c r="Q15" s="69"/>
      <c r="R15" s="66"/>
      <c r="S15" s="66"/>
      <c r="T15" s="66"/>
      <c r="U15" s="68"/>
      <c r="V15" s="67"/>
      <c r="W15" s="66"/>
      <c r="X15" s="66"/>
      <c r="Y15" s="66"/>
      <c r="Z15" s="65"/>
      <c r="AA15" s="119">
        <f t="shared" si="0"/>
        <v>8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50" customFormat="1" ht="20.25" customHeight="1" x14ac:dyDescent="0.2">
      <c r="A16" s="84" t="s">
        <v>528</v>
      </c>
      <c r="B16" s="81"/>
      <c r="C16" s="80"/>
      <c r="D16" s="80"/>
      <c r="E16" s="80"/>
      <c r="F16" s="79"/>
      <c r="G16" s="83"/>
      <c r="H16" s="80"/>
      <c r="I16" s="80"/>
      <c r="J16" s="80"/>
      <c r="K16" s="82"/>
      <c r="L16" s="81"/>
      <c r="M16" s="80"/>
      <c r="N16" s="80"/>
      <c r="O16" s="80"/>
      <c r="P16" s="79"/>
      <c r="Q16" s="83"/>
      <c r="R16" s="80"/>
      <c r="S16" s="80"/>
      <c r="T16" s="80"/>
      <c r="U16" s="82"/>
      <c r="V16" s="81"/>
      <c r="W16" s="80"/>
      <c r="X16" s="80"/>
      <c r="Y16" s="80"/>
      <c r="Z16" s="79"/>
      <c r="AA16" s="118"/>
    </row>
    <row r="17" spans="1:49" ht="25.5" x14ac:dyDescent="0.2">
      <c r="A17" s="70" t="s">
        <v>340</v>
      </c>
      <c r="B17" s="67">
        <v>17</v>
      </c>
      <c r="C17" s="66">
        <v>1</v>
      </c>
      <c r="D17" s="66">
        <v>3</v>
      </c>
      <c r="E17" s="66">
        <v>4</v>
      </c>
      <c r="F17" s="65">
        <v>11</v>
      </c>
      <c r="G17" s="69"/>
      <c r="H17" s="66"/>
      <c r="I17" s="66"/>
      <c r="J17" s="66"/>
      <c r="K17" s="68"/>
      <c r="L17" s="67"/>
      <c r="M17" s="66"/>
      <c r="N17" s="66"/>
      <c r="O17" s="66"/>
      <c r="P17" s="65"/>
      <c r="Q17" s="69">
        <v>11</v>
      </c>
      <c r="R17" s="66"/>
      <c r="S17" s="66">
        <v>1</v>
      </c>
      <c r="T17" s="66">
        <v>3</v>
      </c>
      <c r="U17" s="68">
        <v>7</v>
      </c>
      <c r="V17" s="120"/>
      <c r="W17" s="121">
        <v>1</v>
      </c>
      <c r="X17" s="121">
        <v>1</v>
      </c>
      <c r="Y17" s="66">
        <v>3</v>
      </c>
      <c r="Z17" s="65">
        <v>7</v>
      </c>
      <c r="AA17" s="119">
        <f>+B17+C17+G17+H17+L17+M17+Q17+R17+V17+W17</f>
        <v>30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x14ac:dyDescent="0.2">
      <c r="A18" s="70" t="s">
        <v>342</v>
      </c>
      <c r="B18" s="67">
        <v>5</v>
      </c>
      <c r="C18" s="66">
        <v>1</v>
      </c>
      <c r="D18" s="66">
        <v>2</v>
      </c>
      <c r="E18" s="66">
        <v>2</v>
      </c>
      <c r="F18" s="65">
        <v>2</v>
      </c>
      <c r="G18" s="69"/>
      <c r="H18" s="66"/>
      <c r="I18" s="66"/>
      <c r="J18" s="66"/>
      <c r="K18" s="68"/>
      <c r="L18" s="67"/>
      <c r="M18" s="66"/>
      <c r="N18" s="66"/>
      <c r="O18" s="66"/>
      <c r="P18" s="65"/>
      <c r="Q18" s="69">
        <v>7</v>
      </c>
      <c r="R18" s="66"/>
      <c r="S18" s="66">
        <v>1</v>
      </c>
      <c r="T18" s="66">
        <v>1</v>
      </c>
      <c r="U18" s="68">
        <v>5</v>
      </c>
      <c r="V18" s="122"/>
      <c r="W18" s="50">
        <v>1</v>
      </c>
      <c r="X18" s="50">
        <v>1</v>
      </c>
      <c r="Y18" s="66">
        <v>1</v>
      </c>
      <c r="Z18" s="65">
        <v>5</v>
      </c>
      <c r="AA18" s="119">
        <f t="shared" ref="AA18:AA20" si="1">+B18+C18+G18+H18+L18+M18+Q18+R18+V18+W18</f>
        <v>14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x14ac:dyDescent="0.2">
      <c r="A19" s="70" t="s">
        <v>345</v>
      </c>
      <c r="B19" s="67">
        <v>2</v>
      </c>
      <c r="C19" s="66"/>
      <c r="D19" s="66">
        <v>1</v>
      </c>
      <c r="E19" s="66"/>
      <c r="F19" s="65">
        <v>1</v>
      </c>
      <c r="G19" s="69"/>
      <c r="H19" s="66"/>
      <c r="I19" s="66"/>
      <c r="J19" s="66"/>
      <c r="K19" s="68"/>
      <c r="L19" s="67"/>
      <c r="M19" s="66"/>
      <c r="N19" s="66"/>
      <c r="O19" s="66"/>
      <c r="P19" s="65"/>
      <c r="Q19" s="69">
        <v>3</v>
      </c>
      <c r="R19" s="66"/>
      <c r="S19" s="66"/>
      <c r="T19" s="66">
        <v>1</v>
      </c>
      <c r="U19" s="68">
        <v>2</v>
      </c>
      <c r="V19" s="122"/>
      <c r="W19" s="50"/>
      <c r="X19" s="50"/>
      <c r="Y19" s="66">
        <v>1</v>
      </c>
      <c r="Z19" s="65">
        <v>2</v>
      </c>
      <c r="AA19" s="119">
        <f t="shared" si="1"/>
        <v>5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x14ac:dyDescent="0.2">
      <c r="A20" s="70" t="s">
        <v>356</v>
      </c>
      <c r="B20" s="67">
        <v>10</v>
      </c>
      <c r="C20" s="66"/>
      <c r="D20" s="66"/>
      <c r="E20" s="66">
        <v>2</v>
      </c>
      <c r="F20" s="65">
        <v>8</v>
      </c>
      <c r="G20" s="69"/>
      <c r="H20" s="66"/>
      <c r="I20" s="66"/>
      <c r="J20" s="66"/>
      <c r="K20" s="68"/>
      <c r="L20" s="67"/>
      <c r="M20" s="66"/>
      <c r="N20" s="66"/>
      <c r="O20" s="66"/>
      <c r="P20" s="65"/>
      <c r="Q20" s="69">
        <v>1</v>
      </c>
      <c r="R20" s="66"/>
      <c r="S20" s="66"/>
      <c r="T20" s="66">
        <v>1</v>
      </c>
      <c r="U20" s="68"/>
      <c r="V20" s="122"/>
      <c r="W20" s="50"/>
      <c r="X20" s="50"/>
      <c r="Y20" s="66">
        <v>1</v>
      </c>
      <c r="Z20" s="65"/>
      <c r="AA20" s="119">
        <f t="shared" si="1"/>
        <v>11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56" customFormat="1" x14ac:dyDescent="0.2">
      <c r="A21" s="63" t="s">
        <v>527</v>
      </c>
      <c r="B21" s="60">
        <v>19</v>
      </c>
      <c r="C21" s="59">
        <v>4</v>
      </c>
      <c r="D21" s="59">
        <v>3</v>
      </c>
      <c r="E21" s="59">
        <v>4</v>
      </c>
      <c r="F21" s="58">
        <v>16</v>
      </c>
      <c r="G21" s="62">
        <v>12</v>
      </c>
      <c r="H21" s="59">
        <v>2</v>
      </c>
      <c r="I21" s="59">
        <v>13</v>
      </c>
      <c r="J21" s="59"/>
      <c r="K21" s="61">
        <v>1</v>
      </c>
      <c r="L21" s="60">
        <v>4</v>
      </c>
      <c r="M21" s="59"/>
      <c r="N21" s="59"/>
      <c r="O21" s="59"/>
      <c r="P21" s="58">
        <v>4</v>
      </c>
      <c r="Q21" s="62">
        <v>11</v>
      </c>
      <c r="R21" s="59"/>
      <c r="S21" s="59">
        <v>1</v>
      </c>
      <c r="T21" s="59">
        <v>3</v>
      </c>
      <c r="U21" s="61">
        <v>7</v>
      </c>
      <c r="V21" s="60"/>
      <c r="W21" s="59">
        <v>1</v>
      </c>
      <c r="X21" s="59">
        <v>1</v>
      </c>
      <c r="Y21" s="59">
        <v>3</v>
      </c>
      <c r="Z21" s="58">
        <v>7</v>
      </c>
      <c r="AA21" s="123">
        <f>+B21+C21+G21+H21+L21+M21+Q21+R21+V21+W21</f>
        <v>53</v>
      </c>
    </row>
    <row r="22" spans="1:49" x14ac:dyDescent="0.2">
      <c r="A22" s="54" t="s">
        <v>526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x14ac:dyDescent="0.2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x14ac:dyDescent="0.2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x14ac:dyDescent="0.2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x14ac:dyDescent="0.2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x14ac:dyDescent="0.2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x14ac:dyDescent="0.2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x14ac:dyDescent="0.2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2:49" x14ac:dyDescent="0.2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2:49" x14ac:dyDescent="0.2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</sheetData>
  <mergeCells count="9">
    <mergeCell ref="A1:AA1"/>
    <mergeCell ref="A2:AA2"/>
    <mergeCell ref="A4:A5"/>
    <mergeCell ref="B4:F4"/>
    <mergeCell ref="G4:K4"/>
    <mergeCell ref="L4:P4"/>
    <mergeCell ref="Q4:U4"/>
    <mergeCell ref="V4:Z4"/>
    <mergeCell ref="AA4:AA5"/>
  </mergeCells>
  <printOptions horizontalCentered="1"/>
  <pageMargins left="1.1023622047244095" right="0.35433070866141736" top="0.74803149606299213" bottom="0.74803149606299213" header="0.31496062992125984" footer="0.31496062992125984"/>
  <pageSetup scale="5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31C7-3EAB-4BF3-8F85-8C6DBF6CDE07}">
  <sheetPr>
    <pageSetUpPr fitToPage="1"/>
  </sheetPr>
  <dimension ref="A1:AU34"/>
  <sheetViews>
    <sheetView tabSelected="1" zoomScale="115" zoomScaleNormal="115" workbookViewId="0">
      <selection activeCell="X27" sqref="A27:X27"/>
    </sheetView>
  </sheetViews>
  <sheetFormatPr baseColWidth="10" defaultRowHeight="12.75" x14ac:dyDescent="0.2"/>
  <cols>
    <col min="1" max="1" width="23.42578125" style="53" customWidth="1"/>
    <col min="2" max="3" width="5.7109375" style="52" customWidth="1"/>
    <col min="4" max="4" width="10" style="52" customWidth="1"/>
    <col min="5" max="5" width="12.85546875" style="52" customWidth="1"/>
    <col min="6" max="6" width="8" style="52" customWidth="1"/>
    <col min="7" max="7" width="5.85546875" style="52" customWidth="1"/>
    <col min="8" max="8" width="5.7109375" style="52" customWidth="1"/>
    <col min="9" max="9" width="10" style="52" customWidth="1"/>
    <col min="10" max="10" width="12.85546875" style="52" customWidth="1"/>
    <col min="11" max="11" width="8" style="52" customWidth="1"/>
    <col min="12" max="12" width="5.85546875" style="52" customWidth="1"/>
    <col min="13" max="13" width="5.7109375" style="52" customWidth="1"/>
    <col min="14" max="14" width="11.42578125" style="52"/>
    <col min="15" max="15" width="12.85546875" style="52" customWidth="1"/>
    <col min="16" max="16" width="8" style="52" customWidth="1"/>
    <col min="17" max="17" width="6.28515625" style="52" customWidth="1"/>
    <col min="18" max="18" width="5.7109375" style="52" customWidth="1"/>
    <col min="19" max="19" width="10" style="52" customWidth="1"/>
    <col min="20" max="20" width="12.85546875" style="52" customWidth="1"/>
    <col min="21" max="21" width="8" style="52" customWidth="1"/>
    <col min="22" max="22" width="6.28515625" style="52" customWidth="1"/>
    <col min="23" max="23" width="5.7109375" style="52" customWidth="1"/>
    <col min="24" max="24" width="10" style="52" customWidth="1"/>
    <col min="25" max="25" width="12.85546875" style="52" customWidth="1"/>
    <col min="26" max="26" width="8.85546875" style="52" customWidth="1"/>
    <col min="27" max="27" width="8.7109375" style="52" customWidth="1"/>
    <col min="28" max="16384" width="11.42578125" style="51"/>
  </cols>
  <sheetData>
    <row r="1" spans="1:47" s="51" customFormat="1" ht="18" x14ac:dyDescent="0.25">
      <c r="A1" s="15" t="s">
        <v>539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47" s="51" customFormat="1" ht="18" x14ac:dyDescent="0.25">
      <c r="A2" s="15" t="s">
        <v>465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47" s="51" customFormat="1" ht="18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52"/>
      <c r="T3" s="52"/>
      <c r="U3" s="52"/>
      <c r="V3" s="52"/>
      <c r="W3" s="52"/>
      <c r="X3" s="52"/>
      <c r="Y3" s="52"/>
      <c r="Z3" s="52"/>
      <c r="AA3" s="52"/>
    </row>
    <row r="4" spans="1:47" customFormat="1" ht="12.75" customHeight="1" x14ac:dyDescent="0.2">
      <c r="A4" s="102" t="s">
        <v>538</v>
      </c>
      <c r="B4" s="98" t="s">
        <v>37</v>
      </c>
      <c r="C4" s="97"/>
      <c r="D4" s="97"/>
      <c r="E4" s="97"/>
      <c r="F4" s="96"/>
      <c r="G4" s="101" t="s">
        <v>12</v>
      </c>
      <c r="H4" s="100"/>
      <c r="I4" s="100"/>
      <c r="J4" s="100"/>
      <c r="K4" s="99"/>
      <c r="L4" s="98" t="s">
        <v>177</v>
      </c>
      <c r="M4" s="97"/>
      <c r="N4" s="97"/>
      <c r="O4" s="97"/>
      <c r="P4" s="96"/>
      <c r="Q4" s="101" t="s">
        <v>87</v>
      </c>
      <c r="R4" s="100"/>
      <c r="S4" s="100"/>
      <c r="T4" s="100"/>
      <c r="U4" s="99"/>
      <c r="V4" s="98" t="s">
        <v>373</v>
      </c>
      <c r="W4" s="97"/>
      <c r="X4" s="97"/>
      <c r="Y4" s="97"/>
      <c r="Z4" s="96"/>
      <c r="AA4" s="95" t="s">
        <v>537</v>
      </c>
    </row>
    <row r="5" spans="1:47" s="51" customFormat="1" ht="22.5" x14ac:dyDescent="0.2">
      <c r="A5" s="94"/>
      <c r="B5" s="90" t="s">
        <v>536</v>
      </c>
      <c r="C5" s="89" t="s">
        <v>534</v>
      </c>
      <c r="D5" s="89" t="s">
        <v>533</v>
      </c>
      <c r="E5" s="89" t="s">
        <v>532</v>
      </c>
      <c r="F5" s="88" t="s">
        <v>531</v>
      </c>
      <c r="G5" s="93" t="s">
        <v>536</v>
      </c>
      <c r="H5" s="92" t="s">
        <v>534</v>
      </c>
      <c r="I5" s="92" t="s">
        <v>533</v>
      </c>
      <c r="J5" s="92" t="s">
        <v>532</v>
      </c>
      <c r="K5" s="91" t="s">
        <v>531</v>
      </c>
      <c r="L5" s="90" t="s">
        <v>536</v>
      </c>
      <c r="M5" s="89" t="s">
        <v>534</v>
      </c>
      <c r="N5" s="89" t="s">
        <v>533</v>
      </c>
      <c r="O5" s="89" t="s">
        <v>532</v>
      </c>
      <c r="P5" s="88" t="s">
        <v>531</v>
      </c>
      <c r="Q5" s="93" t="s">
        <v>535</v>
      </c>
      <c r="R5" s="92" t="s">
        <v>534</v>
      </c>
      <c r="S5" s="92" t="s">
        <v>533</v>
      </c>
      <c r="T5" s="92" t="s">
        <v>532</v>
      </c>
      <c r="U5" s="91" t="s">
        <v>531</v>
      </c>
      <c r="V5" s="90" t="s">
        <v>535</v>
      </c>
      <c r="W5" s="89" t="s">
        <v>534</v>
      </c>
      <c r="X5" s="89" t="s">
        <v>533</v>
      </c>
      <c r="Y5" s="89" t="s">
        <v>532</v>
      </c>
      <c r="Z5" s="88" t="s">
        <v>531</v>
      </c>
      <c r="AA5" s="87"/>
    </row>
    <row r="6" spans="1:47" s="85" customFormat="1" ht="18" customHeight="1" x14ac:dyDescent="0.2">
      <c r="A6" s="86" t="s">
        <v>530</v>
      </c>
      <c r="B6" s="81"/>
      <c r="C6" s="80"/>
      <c r="D6" s="80"/>
      <c r="E6" s="80"/>
      <c r="F6" s="79"/>
      <c r="G6" s="83"/>
      <c r="H6" s="80"/>
      <c r="I6" s="80"/>
      <c r="J6" s="80"/>
      <c r="K6" s="82"/>
      <c r="L6" s="81"/>
      <c r="M6" s="80"/>
      <c r="N6" s="80"/>
      <c r="O6" s="80"/>
      <c r="P6" s="79"/>
      <c r="Q6" s="83"/>
      <c r="R6" s="80"/>
      <c r="S6" s="80"/>
      <c r="T6" s="80"/>
      <c r="U6" s="82"/>
      <c r="V6" s="81"/>
      <c r="W6" s="80"/>
      <c r="X6" s="80"/>
      <c r="Y6" s="80"/>
      <c r="Z6" s="79"/>
      <c r="AA6" s="78"/>
    </row>
    <row r="7" spans="1:47" s="51" customFormat="1" ht="25.5" x14ac:dyDescent="0.2">
      <c r="A7" s="77" t="s">
        <v>465</v>
      </c>
      <c r="B7" s="74">
        <v>3</v>
      </c>
      <c r="C7" s="73"/>
      <c r="D7" s="73"/>
      <c r="E7" s="73"/>
      <c r="F7" s="72">
        <v>3</v>
      </c>
      <c r="G7" s="76"/>
      <c r="H7" s="73"/>
      <c r="I7" s="73"/>
      <c r="J7" s="73"/>
      <c r="K7" s="75"/>
      <c r="L7" s="74">
        <v>2</v>
      </c>
      <c r="M7" s="73"/>
      <c r="N7" s="73"/>
      <c r="O7" s="73"/>
      <c r="P7" s="72">
        <v>2</v>
      </c>
      <c r="Q7" s="76"/>
      <c r="R7" s="73">
        <v>1</v>
      </c>
      <c r="S7" s="73"/>
      <c r="T7" s="73"/>
      <c r="U7" s="75">
        <v>1</v>
      </c>
      <c r="V7" s="74"/>
      <c r="W7" s="73"/>
      <c r="X7" s="73"/>
      <c r="Y7" s="73"/>
      <c r="Z7" s="72"/>
      <c r="AA7" s="71">
        <f>+G7+H7+L7+M7+Q7+R7+V7+W7+B7+C7</f>
        <v>6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51" customFormat="1" x14ac:dyDescent="0.2">
      <c r="A8" s="70" t="s">
        <v>467</v>
      </c>
      <c r="B8" s="67">
        <v>1</v>
      </c>
      <c r="C8" s="66"/>
      <c r="D8" s="66"/>
      <c r="E8" s="66"/>
      <c r="F8" s="65">
        <v>1</v>
      </c>
      <c r="G8" s="69"/>
      <c r="H8" s="66"/>
      <c r="I8" s="66"/>
      <c r="J8" s="66"/>
      <c r="K8" s="68"/>
      <c r="L8" s="67">
        <v>2</v>
      </c>
      <c r="M8" s="66"/>
      <c r="N8" s="66"/>
      <c r="O8" s="66"/>
      <c r="P8" s="65">
        <v>2</v>
      </c>
      <c r="Q8" s="69"/>
      <c r="R8" s="66">
        <v>1</v>
      </c>
      <c r="S8" s="66"/>
      <c r="T8" s="66"/>
      <c r="U8" s="68">
        <v>1</v>
      </c>
      <c r="V8" s="67"/>
      <c r="W8" s="66"/>
      <c r="X8" s="66"/>
      <c r="Y8" s="66"/>
      <c r="Z8" s="65"/>
      <c r="AA8" s="64">
        <f>+G8+H8+L8+M8+Q8+R8+V8+W8+B8+C8</f>
        <v>4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51" customFormat="1" x14ac:dyDescent="0.2">
      <c r="A9" s="70" t="s">
        <v>486</v>
      </c>
      <c r="B9" s="67">
        <v>1</v>
      </c>
      <c r="C9" s="66"/>
      <c r="D9" s="66"/>
      <c r="E9" s="66"/>
      <c r="F9" s="65">
        <v>1</v>
      </c>
      <c r="G9" s="69"/>
      <c r="H9" s="66"/>
      <c r="I9" s="66"/>
      <c r="J9" s="66"/>
      <c r="K9" s="68"/>
      <c r="L9" s="67"/>
      <c r="M9" s="66"/>
      <c r="N9" s="66"/>
      <c r="O9" s="66"/>
      <c r="P9" s="65"/>
      <c r="Q9" s="69"/>
      <c r="R9" s="66"/>
      <c r="S9" s="66"/>
      <c r="T9" s="66"/>
      <c r="U9" s="68"/>
      <c r="V9" s="67"/>
      <c r="W9" s="66"/>
      <c r="X9" s="66"/>
      <c r="Y9" s="66"/>
      <c r="Z9" s="65"/>
      <c r="AA9" s="64">
        <f>+G9+H9+L9+M9+Q9+R9+V9+W9+B9+C9</f>
        <v>1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51" customFormat="1" x14ac:dyDescent="0.2">
      <c r="A10" s="70" t="s">
        <v>483</v>
      </c>
      <c r="B10" s="67">
        <v>1</v>
      </c>
      <c r="C10" s="66"/>
      <c r="D10" s="66"/>
      <c r="E10" s="66"/>
      <c r="F10" s="65">
        <v>1</v>
      </c>
      <c r="G10" s="69"/>
      <c r="H10" s="66"/>
      <c r="I10" s="66"/>
      <c r="J10" s="66"/>
      <c r="K10" s="68"/>
      <c r="L10" s="67"/>
      <c r="M10" s="66"/>
      <c r="N10" s="66"/>
      <c r="O10" s="66"/>
      <c r="P10" s="65"/>
      <c r="Q10" s="69"/>
      <c r="R10" s="66"/>
      <c r="S10" s="66"/>
      <c r="T10" s="66"/>
      <c r="U10" s="68"/>
      <c r="V10" s="67"/>
      <c r="W10" s="66"/>
      <c r="X10" s="66"/>
      <c r="Y10" s="66"/>
      <c r="Z10" s="65"/>
      <c r="AA10" s="64">
        <f>+G10+H10+L10+M10+Q10+R10+V10+W10+B10+C10</f>
        <v>1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50" customFormat="1" ht="18" customHeight="1" x14ac:dyDescent="0.2">
      <c r="A11" s="84" t="s">
        <v>529</v>
      </c>
      <c r="B11" s="81"/>
      <c r="C11" s="80"/>
      <c r="D11" s="80"/>
      <c r="E11" s="80"/>
      <c r="F11" s="79"/>
      <c r="G11" s="83"/>
      <c r="H11" s="80"/>
      <c r="I11" s="80"/>
      <c r="J11" s="80"/>
      <c r="K11" s="82"/>
      <c r="L11" s="81"/>
      <c r="M11" s="80"/>
      <c r="N11" s="80"/>
      <c r="O11" s="80"/>
      <c r="P11" s="79"/>
      <c r="Q11" s="83"/>
      <c r="R11" s="80"/>
      <c r="S11" s="80"/>
      <c r="T11" s="80"/>
      <c r="U11" s="82"/>
      <c r="V11" s="81"/>
      <c r="W11" s="80"/>
      <c r="X11" s="80"/>
      <c r="Y11" s="80"/>
      <c r="Z11" s="79"/>
      <c r="AA11" s="78"/>
    </row>
    <row r="12" spans="1:47" s="51" customFormat="1" ht="25.5" x14ac:dyDescent="0.2">
      <c r="A12" s="77" t="s">
        <v>465</v>
      </c>
      <c r="B12" s="74"/>
      <c r="C12" s="73"/>
      <c r="D12" s="73"/>
      <c r="E12" s="73"/>
      <c r="F12" s="72"/>
      <c r="G12" s="76">
        <v>15</v>
      </c>
      <c r="H12" s="73">
        <v>6</v>
      </c>
      <c r="I12" s="73">
        <v>17</v>
      </c>
      <c r="J12" s="73"/>
      <c r="K12" s="75">
        <v>4</v>
      </c>
      <c r="L12" s="74"/>
      <c r="M12" s="73"/>
      <c r="N12" s="73"/>
      <c r="O12" s="73"/>
      <c r="P12" s="72"/>
      <c r="Q12" s="76"/>
      <c r="R12" s="73"/>
      <c r="S12" s="73"/>
      <c r="T12" s="73"/>
      <c r="U12" s="75"/>
      <c r="V12" s="74"/>
      <c r="W12" s="73"/>
      <c r="X12" s="73"/>
      <c r="Y12" s="73"/>
      <c r="Z12" s="72"/>
      <c r="AA12" s="71">
        <f>+G12+H12+L12+M12+Q12+R12+V12+W12+B12+C12</f>
        <v>21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51" customFormat="1" x14ac:dyDescent="0.2">
      <c r="A13" s="70" t="s">
        <v>467</v>
      </c>
      <c r="B13" s="67"/>
      <c r="C13" s="66"/>
      <c r="D13" s="66"/>
      <c r="E13" s="66"/>
      <c r="F13" s="65"/>
      <c r="G13" s="69">
        <v>3</v>
      </c>
      <c r="H13" s="66">
        <v>5</v>
      </c>
      <c r="I13" s="66">
        <v>7</v>
      </c>
      <c r="J13" s="66"/>
      <c r="K13" s="68">
        <v>1</v>
      </c>
      <c r="L13" s="67"/>
      <c r="M13" s="66"/>
      <c r="N13" s="66"/>
      <c r="O13" s="66"/>
      <c r="P13" s="65"/>
      <c r="Q13" s="69"/>
      <c r="R13" s="66"/>
      <c r="S13" s="66"/>
      <c r="T13" s="66"/>
      <c r="U13" s="68"/>
      <c r="V13" s="67"/>
      <c r="W13" s="66"/>
      <c r="X13" s="66"/>
      <c r="Y13" s="66"/>
      <c r="Z13" s="65"/>
      <c r="AA13" s="64">
        <f>+G13+H13+L13+M13+Q13+R13+V13+W13+B13+C13</f>
        <v>8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51" customFormat="1" x14ac:dyDescent="0.2">
      <c r="A14" s="70" t="s">
        <v>486</v>
      </c>
      <c r="B14" s="67"/>
      <c r="C14" s="66"/>
      <c r="D14" s="66"/>
      <c r="E14" s="66"/>
      <c r="F14" s="65"/>
      <c r="G14" s="69">
        <v>7</v>
      </c>
      <c r="H14" s="66">
        <v>1</v>
      </c>
      <c r="I14" s="66">
        <v>5</v>
      </c>
      <c r="J14" s="66"/>
      <c r="K14" s="68">
        <v>3</v>
      </c>
      <c r="L14" s="67"/>
      <c r="M14" s="66"/>
      <c r="N14" s="66"/>
      <c r="O14" s="66"/>
      <c r="P14" s="65"/>
      <c r="Q14" s="69"/>
      <c r="R14" s="66"/>
      <c r="S14" s="66"/>
      <c r="T14" s="66"/>
      <c r="U14" s="68"/>
      <c r="V14" s="67"/>
      <c r="W14" s="66"/>
      <c r="X14" s="66"/>
      <c r="Y14" s="66"/>
      <c r="Z14" s="65"/>
      <c r="AA14" s="64">
        <f>+G14+H14+L14+M14+Q14+R14+V14+W14+B14+C14</f>
        <v>8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51" customFormat="1" x14ac:dyDescent="0.2">
      <c r="A15" s="70" t="s">
        <v>483</v>
      </c>
      <c r="B15" s="67"/>
      <c r="C15" s="66"/>
      <c r="D15" s="66"/>
      <c r="E15" s="66"/>
      <c r="F15" s="65"/>
      <c r="G15" s="69">
        <v>5</v>
      </c>
      <c r="H15" s="66"/>
      <c r="I15" s="66">
        <v>5</v>
      </c>
      <c r="J15" s="66"/>
      <c r="K15" s="68"/>
      <c r="L15" s="67"/>
      <c r="M15" s="66"/>
      <c r="N15" s="66"/>
      <c r="O15" s="66"/>
      <c r="P15" s="65"/>
      <c r="Q15" s="69"/>
      <c r="R15" s="66"/>
      <c r="S15" s="66"/>
      <c r="T15" s="66"/>
      <c r="U15" s="68"/>
      <c r="V15" s="67"/>
      <c r="W15" s="66"/>
      <c r="X15" s="66"/>
      <c r="Y15" s="66"/>
      <c r="Z15" s="65"/>
      <c r="AA15" s="64">
        <f>+G15+H15+L15+M15+Q15+R15+V15+W15+B15+C15</f>
        <v>5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50" customFormat="1" ht="18" customHeight="1" x14ac:dyDescent="0.2">
      <c r="A16" s="84" t="s">
        <v>528</v>
      </c>
      <c r="B16" s="81"/>
      <c r="C16" s="80"/>
      <c r="D16" s="80"/>
      <c r="E16" s="80"/>
      <c r="F16" s="79"/>
      <c r="G16" s="83"/>
      <c r="H16" s="80"/>
      <c r="I16" s="80"/>
      <c r="J16" s="80"/>
      <c r="K16" s="82"/>
      <c r="L16" s="81"/>
      <c r="M16" s="80"/>
      <c r="N16" s="80"/>
      <c r="O16" s="80"/>
      <c r="P16" s="79"/>
      <c r="Q16" s="83"/>
      <c r="R16" s="80"/>
      <c r="S16" s="80"/>
      <c r="T16" s="80"/>
      <c r="U16" s="82"/>
      <c r="V16" s="81"/>
      <c r="W16" s="80"/>
      <c r="X16" s="80"/>
      <c r="Y16" s="80"/>
      <c r="Z16" s="79"/>
      <c r="AA16" s="78"/>
    </row>
    <row r="17" spans="1:47" s="51" customFormat="1" ht="25.5" x14ac:dyDescent="0.2">
      <c r="A17" s="77" t="s">
        <v>465</v>
      </c>
      <c r="B17" s="74">
        <v>30</v>
      </c>
      <c r="C17" s="73">
        <v>7</v>
      </c>
      <c r="D17" s="73">
        <v>11</v>
      </c>
      <c r="E17" s="73">
        <v>10</v>
      </c>
      <c r="F17" s="72">
        <v>16</v>
      </c>
      <c r="G17" s="76"/>
      <c r="H17" s="73"/>
      <c r="I17" s="73"/>
      <c r="J17" s="73"/>
      <c r="K17" s="75"/>
      <c r="L17" s="74"/>
      <c r="M17" s="73"/>
      <c r="N17" s="73"/>
      <c r="O17" s="73"/>
      <c r="P17" s="72"/>
      <c r="Q17" s="76">
        <v>4</v>
      </c>
      <c r="R17" s="73"/>
      <c r="S17" s="73"/>
      <c r="T17" s="73">
        <v>1</v>
      </c>
      <c r="U17" s="75">
        <v>3</v>
      </c>
      <c r="V17" s="74"/>
      <c r="W17" s="73">
        <v>1</v>
      </c>
      <c r="X17" s="73"/>
      <c r="Y17" s="73"/>
      <c r="Z17" s="72">
        <v>1</v>
      </c>
      <c r="AA17" s="71">
        <f>+G17+H17+L17+M17+Q17+R17+V17+W17+B17+C17</f>
        <v>42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51" customFormat="1" x14ac:dyDescent="0.2">
      <c r="A18" s="70" t="s">
        <v>467</v>
      </c>
      <c r="B18" s="67">
        <v>7</v>
      </c>
      <c r="C18" s="66"/>
      <c r="D18" s="66">
        <v>1</v>
      </c>
      <c r="E18" s="66">
        <v>6</v>
      </c>
      <c r="F18" s="65"/>
      <c r="G18" s="69"/>
      <c r="H18" s="66"/>
      <c r="I18" s="66"/>
      <c r="J18" s="66"/>
      <c r="K18" s="68"/>
      <c r="L18" s="67"/>
      <c r="M18" s="66"/>
      <c r="N18" s="66"/>
      <c r="O18" s="66"/>
      <c r="P18" s="65"/>
      <c r="Q18" s="69">
        <v>3</v>
      </c>
      <c r="R18" s="66"/>
      <c r="S18" s="66"/>
      <c r="T18" s="66"/>
      <c r="U18" s="68">
        <v>3</v>
      </c>
      <c r="V18" s="67"/>
      <c r="W18" s="66">
        <v>1</v>
      </c>
      <c r="X18" s="66"/>
      <c r="Y18" s="66"/>
      <c r="Z18" s="65">
        <v>1</v>
      </c>
      <c r="AA18" s="64">
        <f>+G18+H18+L18+M18+Q18+R18+V18+W18+B18+C18</f>
        <v>11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51" customFormat="1" x14ac:dyDescent="0.2">
      <c r="A19" s="70" t="s">
        <v>486</v>
      </c>
      <c r="B19" s="67">
        <v>11</v>
      </c>
      <c r="C19" s="66">
        <v>4</v>
      </c>
      <c r="D19" s="66">
        <v>4</v>
      </c>
      <c r="E19" s="66">
        <v>4</v>
      </c>
      <c r="F19" s="65">
        <v>7</v>
      </c>
      <c r="G19" s="69"/>
      <c r="H19" s="66"/>
      <c r="I19" s="66"/>
      <c r="J19" s="66"/>
      <c r="K19" s="68"/>
      <c r="L19" s="67"/>
      <c r="M19" s="66"/>
      <c r="N19" s="66"/>
      <c r="O19" s="66"/>
      <c r="P19" s="65"/>
      <c r="Q19" s="69"/>
      <c r="R19" s="66"/>
      <c r="S19" s="66"/>
      <c r="T19" s="66"/>
      <c r="U19" s="68"/>
      <c r="V19" s="67"/>
      <c r="W19" s="66"/>
      <c r="X19" s="66"/>
      <c r="Y19" s="66"/>
      <c r="Z19" s="65"/>
      <c r="AA19" s="64">
        <f>+G19+H19+L19+M19+Q19+R19+V19+W19+B19+C19</f>
        <v>15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51" customFormat="1" x14ac:dyDescent="0.2">
      <c r="A20" s="70" t="s">
        <v>483</v>
      </c>
      <c r="B20" s="67">
        <v>12</v>
      </c>
      <c r="C20" s="66">
        <v>3</v>
      </c>
      <c r="D20" s="66">
        <v>6</v>
      </c>
      <c r="E20" s="66"/>
      <c r="F20" s="65">
        <v>9</v>
      </c>
      <c r="G20" s="69"/>
      <c r="H20" s="66"/>
      <c r="I20" s="66"/>
      <c r="J20" s="66"/>
      <c r="K20" s="68"/>
      <c r="L20" s="67"/>
      <c r="M20" s="66"/>
      <c r="N20" s="66"/>
      <c r="O20" s="66"/>
      <c r="P20" s="65"/>
      <c r="Q20" s="69">
        <v>1</v>
      </c>
      <c r="R20" s="66"/>
      <c r="S20" s="66"/>
      <c r="T20" s="66">
        <v>1</v>
      </c>
      <c r="U20" s="68"/>
      <c r="V20" s="67"/>
      <c r="W20" s="66"/>
      <c r="X20" s="66"/>
      <c r="Y20" s="66"/>
      <c r="Z20" s="65"/>
      <c r="AA20" s="64">
        <f>+G20+H20+L20+M20+Q20+R20+V20+W20+B20+C20</f>
        <v>16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55" customFormat="1" x14ac:dyDescent="0.2">
      <c r="A21" s="63" t="s">
        <v>527</v>
      </c>
      <c r="B21" s="60">
        <v>33</v>
      </c>
      <c r="C21" s="59">
        <v>7</v>
      </c>
      <c r="D21" s="59">
        <v>11</v>
      </c>
      <c r="E21" s="59">
        <v>10</v>
      </c>
      <c r="F21" s="58">
        <v>19</v>
      </c>
      <c r="G21" s="62">
        <v>15</v>
      </c>
      <c r="H21" s="59">
        <v>6</v>
      </c>
      <c r="I21" s="59">
        <v>17</v>
      </c>
      <c r="J21" s="59"/>
      <c r="K21" s="61">
        <v>4</v>
      </c>
      <c r="L21" s="60">
        <v>2</v>
      </c>
      <c r="M21" s="59"/>
      <c r="N21" s="59"/>
      <c r="O21" s="59"/>
      <c r="P21" s="58">
        <v>2</v>
      </c>
      <c r="Q21" s="62">
        <v>4</v>
      </c>
      <c r="R21" s="59">
        <v>1</v>
      </c>
      <c r="S21" s="59"/>
      <c r="T21" s="59">
        <v>1</v>
      </c>
      <c r="U21" s="61">
        <v>4</v>
      </c>
      <c r="V21" s="60"/>
      <c r="W21" s="59">
        <v>1</v>
      </c>
      <c r="X21" s="59"/>
      <c r="Y21" s="59"/>
      <c r="Z21" s="58">
        <v>1</v>
      </c>
      <c r="AA21" s="57">
        <f>+G21+H21+L21+M21+Q21+R21+V21+W21+B21+C21</f>
        <v>69</v>
      </c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</row>
    <row r="22" spans="1:47" s="51" customFormat="1" x14ac:dyDescent="0.2">
      <c r="A22" s="54" t="s">
        <v>526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51" customFormat="1" x14ac:dyDescent="0.2">
      <c r="A23" s="53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51" customFormat="1" x14ac:dyDescent="0.2">
      <c r="A24" s="53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51" customFormat="1" x14ac:dyDescent="0.2">
      <c r="A25" s="53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51" customFormat="1" x14ac:dyDescent="0.2">
      <c r="A26" s="53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51" customFormat="1" x14ac:dyDescent="0.2">
      <c r="A27" s="53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51" customFormat="1" x14ac:dyDescent="0.2">
      <c r="A28" s="53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51" customFormat="1" x14ac:dyDescent="0.2">
      <c r="A29" s="53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51" customFormat="1" x14ac:dyDescent="0.2">
      <c r="A30" s="53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51" customFormat="1" x14ac:dyDescent="0.2">
      <c r="A31" s="53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51" customFormat="1" x14ac:dyDescent="0.2">
      <c r="A32" s="53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s="51" customFormat="1" x14ac:dyDescent="0.2">
      <c r="A33" s="53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51" customFormat="1" x14ac:dyDescent="0.2">
      <c r="A34" s="53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</sheetData>
  <mergeCells count="9">
    <mergeCell ref="A1:AA1"/>
    <mergeCell ref="A2:AA2"/>
    <mergeCell ref="A4:A5"/>
    <mergeCell ref="B4:F4"/>
    <mergeCell ref="G4:K4"/>
    <mergeCell ref="L4:P4"/>
    <mergeCell ref="Q4:U4"/>
    <mergeCell ref="V4:Z4"/>
    <mergeCell ref="AA4:AA5"/>
  </mergeCells>
  <printOptions horizontalCentered="1"/>
  <pageMargins left="1.1023622047244095" right="0.35433070866141736" top="0.74803149606299213" bottom="0.74803149606299213" header="0.31496062992125984" footer="0.31496062992125984"/>
  <pageSetup scale="5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19F-4CE6-430C-B124-64A76C170A15}">
  <dimension ref="A1:F297"/>
  <sheetViews>
    <sheetView view="pageBreakPreview" topLeftCell="A13" zoomScaleNormal="100" zoomScaleSheetLayoutView="100" workbookViewId="0">
      <selection sqref="A1:XFD29"/>
    </sheetView>
  </sheetViews>
  <sheetFormatPr baseColWidth="10" defaultRowHeight="12.75" x14ac:dyDescent="0.2"/>
  <cols>
    <col min="1" max="1" width="5.28515625" style="50" customWidth="1"/>
    <col min="2" max="2" width="18.28515625" style="1" customWidth="1"/>
    <col min="3" max="3" width="12.7109375" style="2" bestFit="1" customWidth="1"/>
    <col min="4" max="4" width="41" style="3" customWidth="1"/>
    <col min="5" max="5" width="71.42578125" style="3" customWidth="1"/>
    <col min="6" max="6" width="16.5703125" style="2" customWidth="1"/>
    <col min="7" max="16384" width="11.42578125" style="2"/>
  </cols>
  <sheetData>
    <row r="1" spans="1:6" x14ac:dyDescent="0.2">
      <c r="A1"/>
    </row>
    <row r="2" spans="1:6" ht="18" x14ac:dyDescent="0.2">
      <c r="A2" s="4" t="s">
        <v>0</v>
      </c>
      <c r="B2" s="5"/>
      <c r="C2" s="4"/>
      <c r="D2" s="6"/>
      <c r="E2" s="6"/>
      <c r="F2" s="4"/>
    </row>
    <row r="3" spans="1:6" ht="18" x14ac:dyDescent="0.2">
      <c r="A3" s="4" t="s">
        <v>1</v>
      </c>
      <c r="B3" s="5"/>
      <c r="C3" s="4"/>
      <c r="D3" s="6"/>
      <c r="E3" s="6"/>
      <c r="F3" s="4"/>
    </row>
    <row r="5" spans="1:6" ht="25.5" x14ac:dyDescent="0.2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spans="1:6" ht="25.5" x14ac:dyDescent="0.2">
      <c r="A6" s="8">
        <v>1</v>
      </c>
      <c r="B6" s="9" t="s">
        <v>8</v>
      </c>
      <c r="C6" s="10" t="s">
        <v>9</v>
      </c>
      <c r="D6" s="11" t="s">
        <v>10</v>
      </c>
      <c r="E6" s="12" t="s">
        <v>11</v>
      </c>
      <c r="F6" s="13" t="s">
        <v>12</v>
      </c>
    </row>
    <row r="7" spans="1:6" ht="25.5" x14ac:dyDescent="0.2">
      <c r="A7" s="8">
        <f>1+A6</f>
        <v>2</v>
      </c>
      <c r="B7" s="9" t="s">
        <v>13</v>
      </c>
      <c r="C7" s="10" t="s">
        <v>9</v>
      </c>
      <c r="D7" s="11" t="s">
        <v>14</v>
      </c>
      <c r="E7" s="12" t="s">
        <v>11</v>
      </c>
      <c r="F7" s="13" t="s">
        <v>12</v>
      </c>
    </row>
    <row r="8" spans="1:6" x14ac:dyDescent="0.2">
      <c r="A8" s="8">
        <f t="shared" ref="A8:A20" si="0">1+A7</f>
        <v>3</v>
      </c>
      <c r="B8" s="9" t="s">
        <v>15</v>
      </c>
      <c r="C8" s="10" t="s">
        <v>9</v>
      </c>
      <c r="D8" s="11" t="s">
        <v>16</v>
      </c>
      <c r="E8" s="12" t="s">
        <v>11</v>
      </c>
      <c r="F8" s="13" t="s">
        <v>12</v>
      </c>
    </row>
    <row r="9" spans="1:6" ht="25.5" x14ac:dyDescent="0.2">
      <c r="A9" s="8">
        <f t="shared" si="0"/>
        <v>4</v>
      </c>
      <c r="B9" s="9" t="s">
        <v>17</v>
      </c>
      <c r="C9" s="10" t="s">
        <v>18</v>
      </c>
      <c r="D9" s="11" t="s">
        <v>19</v>
      </c>
      <c r="E9" s="12" t="s">
        <v>20</v>
      </c>
      <c r="F9" s="13" t="s">
        <v>12</v>
      </c>
    </row>
    <row r="10" spans="1:6" ht="25.5" x14ac:dyDescent="0.2">
      <c r="A10" s="8">
        <f t="shared" si="0"/>
        <v>5</v>
      </c>
      <c r="B10" s="9" t="s">
        <v>21</v>
      </c>
      <c r="C10" s="10" t="s">
        <v>18</v>
      </c>
      <c r="D10" s="11" t="s">
        <v>22</v>
      </c>
      <c r="E10" s="12" t="s">
        <v>20</v>
      </c>
      <c r="F10" s="13" t="s">
        <v>12</v>
      </c>
    </row>
    <row r="11" spans="1:6" ht="25.5" x14ac:dyDescent="0.2">
      <c r="A11" s="8">
        <f t="shared" si="0"/>
        <v>6</v>
      </c>
      <c r="B11" s="9" t="s">
        <v>23</v>
      </c>
      <c r="C11" s="10" t="s">
        <v>18</v>
      </c>
      <c r="D11" s="11" t="s">
        <v>24</v>
      </c>
      <c r="E11" s="12" t="s">
        <v>20</v>
      </c>
      <c r="F11" s="13" t="s">
        <v>12</v>
      </c>
    </row>
    <row r="12" spans="1:6" ht="51" x14ac:dyDescent="0.2">
      <c r="A12" s="8">
        <f t="shared" si="0"/>
        <v>7</v>
      </c>
      <c r="B12" s="9" t="s">
        <v>25</v>
      </c>
      <c r="C12" s="10" t="s">
        <v>9</v>
      </c>
      <c r="D12" s="11" t="s">
        <v>26</v>
      </c>
      <c r="E12" s="12" t="s">
        <v>27</v>
      </c>
      <c r="F12" s="13" t="s">
        <v>12</v>
      </c>
    </row>
    <row r="13" spans="1:6" ht="38.25" x14ac:dyDescent="0.2">
      <c r="A13" s="8">
        <f t="shared" si="0"/>
        <v>8</v>
      </c>
      <c r="B13" s="9" t="s">
        <v>28</v>
      </c>
      <c r="C13" s="10" t="s">
        <v>9</v>
      </c>
      <c r="D13" s="11" t="s">
        <v>29</v>
      </c>
      <c r="E13" s="12" t="s">
        <v>30</v>
      </c>
      <c r="F13" s="13" t="s">
        <v>12</v>
      </c>
    </row>
    <row r="14" spans="1:6" ht="51" x14ac:dyDescent="0.2">
      <c r="A14" s="8">
        <f t="shared" si="0"/>
        <v>9</v>
      </c>
      <c r="B14" s="9" t="s">
        <v>31</v>
      </c>
      <c r="C14" s="10" t="s">
        <v>9</v>
      </c>
      <c r="D14" s="11" t="s">
        <v>32</v>
      </c>
      <c r="E14" s="12" t="s">
        <v>33</v>
      </c>
      <c r="F14" s="13" t="s">
        <v>12</v>
      </c>
    </row>
    <row r="15" spans="1:6" ht="51" x14ac:dyDescent="0.2">
      <c r="A15" s="8">
        <f t="shared" si="0"/>
        <v>10</v>
      </c>
      <c r="B15" s="9" t="s">
        <v>34</v>
      </c>
      <c r="C15" s="10" t="s">
        <v>18</v>
      </c>
      <c r="D15" s="11" t="s">
        <v>35</v>
      </c>
      <c r="E15" s="12" t="s">
        <v>36</v>
      </c>
      <c r="F15" s="13" t="s">
        <v>37</v>
      </c>
    </row>
    <row r="16" spans="1:6" ht="25.5" x14ac:dyDescent="0.2">
      <c r="A16" s="8">
        <f t="shared" si="0"/>
        <v>11</v>
      </c>
      <c r="B16" s="9" t="s">
        <v>38</v>
      </c>
      <c r="C16" s="10" t="s">
        <v>18</v>
      </c>
      <c r="D16" s="11" t="s">
        <v>22</v>
      </c>
      <c r="E16" s="12" t="s">
        <v>39</v>
      </c>
      <c r="F16" s="13" t="s">
        <v>37</v>
      </c>
    </row>
    <row r="17" spans="1:6" ht="25.5" x14ac:dyDescent="0.2">
      <c r="A17" s="8">
        <f t="shared" si="0"/>
        <v>12</v>
      </c>
      <c r="B17" s="9" t="s">
        <v>40</v>
      </c>
      <c r="C17" s="10" t="s">
        <v>18</v>
      </c>
      <c r="D17" s="11" t="s">
        <v>41</v>
      </c>
      <c r="E17" s="12" t="s">
        <v>39</v>
      </c>
      <c r="F17" s="13" t="s">
        <v>37</v>
      </c>
    </row>
    <row r="18" spans="1:6" ht="25.5" x14ac:dyDescent="0.2">
      <c r="A18" s="8">
        <f t="shared" si="0"/>
        <v>13</v>
      </c>
      <c r="B18" s="9" t="s">
        <v>42</v>
      </c>
      <c r="C18" s="10" t="s">
        <v>18</v>
      </c>
      <c r="D18" s="11" t="s">
        <v>22</v>
      </c>
      <c r="E18" s="12" t="s">
        <v>39</v>
      </c>
      <c r="F18" s="13" t="s">
        <v>37</v>
      </c>
    </row>
    <row r="19" spans="1:6" ht="25.5" x14ac:dyDescent="0.2">
      <c r="A19" s="8">
        <f t="shared" si="0"/>
        <v>14</v>
      </c>
      <c r="B19" s="9" t="s">
        <v>43</v>
      </c>
      <c r="C19" s="10" t="s">
        <v>18</v>
      </c>
      <c r="D19" s="11" t="s">
        <v>26</v>
      </c>
      <c r="E19" s="12" t="s">
        <v>39</v>
      </c>
      <c r="F19" s="13" t="s">
        <v>37</v>
      </c>
    </row>
    <row r="20" spans="1:6" ht="25.5" x14ac:dyDescent="0.2">
      <c r="A20" s="8">
        <f t="shared" si="0"/>
        <v>15</v>
      </c>
      <c r="B20" s="9" t="s">
        <v>44</v>
      </c>
      <c r="C20" s="10" t="s">
        <v>18</v>
      </c>
      <c r="D20" s="11" t="s">
        <v>26</v>
      </c>
      <c r="E20" s="12" t="s">
        <v>39</v>
      </c>
      <c r="F20" s="13" t="s">
        <v>37</v>
      </c>
    </row>
    <row r="21" spans="1:6" customFormat="1" x14ac:dyDescent="0.2">
      <c r="A21" s="14"/>
    </row>
    <row r="22" spans="1:6" customFormat="1" x14ac:dyDescent="0.2">
      <c r="A22" s="14"/>
    </row>
    <row r="23" spans="1:6" customFormat="1" ht="18" x14ac:dyDescent="0.25">
      <c r="A23" s="15" t="s">
        <v>0</v>
      </c>
      <c r="B23" s="15"/>
      <c r="C23" s="15"/>
      <c r="D23" s="15"/>
      <c r="E23" s="15"/>
      <c r="F23" s="15"/>
    </row>
    <row r="24" spans="1:6" customFormat="1" ht="18" x14ac:dyDescent="0.25">
      <c r="A24" s="15" t="s">
        <v>45</v>
      </c>
      <c r="B24" s="15"/>
      <c r="C24" s="15"/>
      <c r="D24" s="15"/>
      <c r="E24" s="15"/>
      <c r="F24" s="15"/>
    </row>
    <row r="25" spans="1:6" customFormat="1" x14ac:dyDescent="0.2">
      <c r="A25" s="14"/>
    </row>
    <row r="26" spans="1:6" customFormat="1" ht="25.5" x14ac:dyDescent="0.2">
      <c r="A26" s="7" t="s">
        <v>2</v>
      </c>
      <c r="B26" s="7" t="s">
        <v>3</v>
      </c>
      <c r="C26" s="7" t="s">
        <v>4</v>
      </c>
      <c r="D26" s="7" t="s">
        <v>5</v>
      </c>
      <c r="E26" s="7" t="s">
        <v>6</v>
      </c>
      <c r="F26" s="7" t="s">
        <v>7</v>
      </c>
    </row>
    <row r="27" spans="1:6" ht="51" x14ac:dyDescent="0.2">
      <c r="A27" s="8">
        <v>1</v>
      </c>
      <c r="B27" s="9" t="s">
        <v>46</v>
      </c>
      <c r="C27" s="10" t="s">
        <v>47</v>
      </c>
      <c r="D27" s="11" t="s">
        <v>48</v>
      </c>
      <c r="E27" s="12" t="s">
        <v>49</v>
      </c>
      <c r="F27" s="13" t="s">
        <v>12</v>
      </c>
    </row>
    <row r="28" spans="1:6" ht="51" x14ac:dyDescent="0.2">
      <c r="A28" s="8">
        <f>1+A27</f>
        <v>2</v>
      </c>
      <c r="B28" s="9" t="s">
        <v>50</v>
      </c>
      <c r="C28" s="10" t="s">
        <v>47</v>
      </c>
      <c r="D28" s="11" t="s">
        <v>51</v>
      </c>
      <c r="E28" s="12" t="s">
        <v>49</v>
      </c>
      <c r="F28" s="13" t="s">
        <v>12</v>
      </c>
    </row>
    <row r="29" spans="1:6" ht="51" x14ac:dyDescent="0.2">
      <c r="A29" s="8">
        <f t="shared" ref="A29:A44" si="1">1+A28</f>
        <v>3</v>
      </c>
      <c r="B29" s="9" t="s">
        <v>52</v>
      </c>
      <c r="C29" s="10" t="s">
        <v>47</v>
      </c>
      <c r="D29" s="11" t="s">
        <v>53</v>
      </c>
      <c r="E29" s="12" t="s">
        <v>49</v>
      </c>
      <c r="F29" s="13" t="s">
        <v>12</v>
      </c>
    </row>
    <row r="30" spans="1:6" ht="51" x14ac:dyDescent="0.2">
      <c r="A30" s="8">
        <f t="shared" si="1"/>
        <v>4</v>
      </c>
      <c r="B30" s="9" t="s">
        <v>54</v>
      </c>
      <c r="C30" s="10" t="s">
        <v>47</v>
      </c>
      <c r="D30" s="11" t="s">
        <v>55</v>
      </c>
      <c r="E30" s="12" t="s">
        <v>33</v>
      </c>
      <c r="F30" s="13" t="s">
        <v>12</v>
      </c>
    </row>
    <row r="31" spans="1:6" ht="51" x14ac:dyDescent="0.2">
      <c r="A31" s="8">
        <f t="shared" si="1"/>
        <v>5</v>
      </c>
      <c r="B31" s="9" t="s">
        <v>56</v>
      </c>
      <c r="C31" s="10" t="s">
        <v>47</v>
      </c>
      <c r="D31" s="11" t="s">
        <v>57</v>
      </c>
      <c r="E31" s="12" t="s">
        <v>33</v>
      </c>
      <c r="F31" s="13" t="s">
        <v>12</v>
      </c>
    </row>
    <row r="32" spans="1:6" ht="25.5" x14ac:dyDescent="0.2">
      <c r="A32" s="8">
        <f t="shared" si="1"/>
        <v>6</v>
      </c>
      <c r="B32" s="9" t="s">
        <v>58</v>
      </c>
      <c r="C32" s="10" t="s">
        <v>59</v>
      </c>
      <c r="D32" s="11" t="s">
        <v>60</v>
      </c>
      <c r="E32" s="12" t="s">
        <v>61</v>
      </c>
      <c r="F32" s="13" t="s">
        <v>12</v>
      </c>
    </row>
    <row r="33" spans="1:6" ht="25.5" x14ac:dyDescent="0.2">
      <c r="A33" s="8">
        <f t="shared" si="1"/>
        <v>7</v>
      </c>
      <c r="B33" s="9" t="s">
        <v>62</v>
      </c>
      <c r="C33" s="10" t="s">
        <v>63</v>
      </c>
      <c r="D33" s="11" t="s">
        <v>64</v>
      </c>
      <c r="E33" s="12" t="s">
        <v>65</v>
      </c>
      <c r="F33" s="13" t="s">
        <v>12</v>
      </c>
    </row>
    <row r="34" spans="1:6" ht="25.5" x14ac:dyDescent="0.2">
      <c r="A34" s="8">
        <f t="shared" si="1"/>
        <v>8</v>
      </c>
      <c r="B34" s="9" t="s">
        <v>66</v>
      </c>
      <c r="C34" s="10" t="s">
        <v>63</v>
      </c>
      <c r="D34" s="11" t="s">
        <v>67</v>
      </c>
      <c r="E34" s="12" t="s">
        <v>65</v>
      </c>
      <c r="F34" s="13" t="s">
        <v>12</v>
      </c>
    </row>
    <row r="35" spans="1:6" ht="25.5" x14ac:dyDescent="0.2">
      <c r="A35" s="8">
        <f t="shared" si="1"/>
        <v>9</v>
      </c>
      <c r="B35" s="9" t="s">
        <v>68</v>
      </c>
      <c r="C35" s="10" t="s">
        <v>59</v>
      </c>
      <c r="D35" s="11" t="s">
        <v>69</v>
      </c>
      <c r="E35" s="12" t="s">
        <v>65</v>
      </c>
      <c r="F35" s="13" t="s">
        <v>12</v>
      </c>
    </row>
    <row r="36" spans="1:6" x14ac:dyDescent="0.2">
      <c r="A36" s="8">
        <f t="shared" si="1"/>
        <v>10</v>
      </c>
      <c r="B36" s="9" t="s">
        <v>70</v>
      </c>
      <c r="C36" s="10" t="s">
        <v>63</v>
      </c>
      <c r="D36" s="11" t="s">
        <v>57</v>
      </c>
      <c r="E36" s="12" t="s">
        <v>39</v>
      </c>
      <c r="F36" s="13" t="s">
        <v>37</v>
      </c>
    </row>
    <row r="37" spans="1:6" ht="25.5" x14ac:dyDescent="0.2">
      <c r="A37" s="8">
        <f t="shared" si="1"/>
        <v>11</v>
      </c>
      <c r="B37" s="9" t="s">
        <v>71</v>
      </c>
      <c r="C37" s="10" t="s">
        <v>59</v>
      </c>
      <c r="D37" s="11" t="s">
        <v>72</v>
      </c>
      <c r="E37" s="12" t="s">
        <v>39</v>
      </c>
      <c r="F37" s="13" t="s">
        <v>37</v>
      </c>
    </row>
    <row r="38" spans="1:6" ht="25.5" x14ac:dyDescent="0.2">
      <c r="A38" s="8">
        <f t="shared" si="1"/>
        <v>12</v>
      </c>
      <c r="B38" s="9" t="s">
        <v>73</v>
      </c>
      <c r="C38" s="10" t="s">
        <v>63</v>
      </c>
      <c r="D38" s="11" t="s">
        <v>74</v>
      </c>
      <c r="E38" s="12" t="s">
        <v>75</v>
      </c>
      <c r="F38" s="13" t="s">
        <v>37</v>
      </c>
    </row>
    <row r="39" spans="1:6" ht="25.5" x14ac:dyDescent="0.2">
      <c r="A39" s="8">
        <f t="shared" si="1"/>
        <v>13</v>
      </c>
      <c r="B39" s="9" t="s">
        <v>76</v>
      </c>
      <c r="C39" s="10" t="s">
        <v>63</v>
      </c>
      <c r="D39" s="11" t="s">
        <v>77</v>
      </c>
      <c r="E39" s="12" t="s">
        <v>75</v>
      </c>
      <c r="F39" s="13" t="s">
        <v>37</v>
      </c>
    </row>
    <row r="40" spans="1:6" ht="25.5" x14ac:dyDescent="0.2">
      <c r="A40" s="8">
        <f t="shared" si="1"/>
        <v>14</v>
      </c>
      <c r="B40" s="9" t="s">
        <v>78</v>
      </c>
      <c r="C40" s="10" t="s">
        <v>59</v>
      </c>
      <c r="D40" s="11" t="s">
        <v>79</v>
      </c>
      <c r="E40" s="12" t="s">
        <v>75</v>
      </c>
      <c r="F40" s="13" t="s">
        <v>37</v>
      </c>
    </row>
    <row r="41" spans="1:6" ht="25.5" x14ac:dyDescent="0.2">
      <c r="A41" s="8">
        <f t="shared" si="1"/>
        <v>15</v>
      </c>
      <c r="B41" s="9" t="s">
        <v>80</v>
      </c>
      <c r="C41" s="10" t="s">
        <v>59</v>
      </c>
      <c r="D41" s="11" t="s">
        <v>81</v>
      </c>
      <c r="E41" s="12" t="s">
        <v>75</v>
      </c>
      <c r="F41" s="13" t="s">
        <v>37</v>
      </c>
    </row>
    <row r="42" spans="1:6" ht="25.5" x14ac:dyDescent="0.2">
      <c r="A42" s="8">
        <f t="shared" si="1"/>
        <v>16</v>
      </c>
      <c r="B42" s="9" t="s">
        <v>82</v>
      </c>
      <c r="C42" s="10" t="s">
        <v>59</v>
      </c>
      <c r="D42" s="11" t="s">
        <v>83</v>
      </c>
      <c r="E42" s="12" t="s">
        <v>75</v>
      </c>
      <c r="F42" s="13" t="s">
        <v>37</v>
      </c>
    </row>
    <row r="43" spans="1:6" ht="25.5" x14ac:dyDescent="0.2">
      <c r="A43" s="8">
        <f t="shared" si="1"/>
        <v>17</v>
      </c>
      <c r="B43" s="9" t="s">
        <v>84</v>
      </c>
      <c r="C43" s="10" t="s">
        <v>59</v>
      </c>
      <c r="D43" s="11" t="s">
        <v>81</v>
      </c>
      <c r="E43" s="12" t="s">
        <v>75</v>
      </c>
      <c r="F43" s="13" t="s">
        <v>37</v>
      </c>
    </row>
    <row r="44" spans="1:6" ht="25.5" x14ac:dyDescent="0.2">
      <c r="A44" s="8">
        <f t="shared" si="1"/>
        <v>18</v>
      </c>
      <c r="B44" s="9" t="s">
        <v>85</v>
      </c>
      <c r="C44" s="10" t="s">
        <v>59</v>
      </c>
      <c r="D44" s="11" t="s">
        <v>69</v>
      </c>
      <c r="E44" s="12" t="s">
        <v>86</v>
      </c>
      <c r="F44" s="13" t="s">
        <v>87</v>
      </c>
    </row>
    <row r="45" spans="1:6" customFormat="1" x14ac:dyDescent="0.2">
      <c r="A45" s="14"/>
    </row>
    <row r="46" spans="1:6" customFormat="1" ht="18" x14ac:dyDescent="0.25">
      <c r="A46" s="15" t="s">
        <v>0</v>
      </c>
      <c r="B46" s="15"/>
      <c r="C46" s="15"/>
      <c r="D46" s="15"/>
      <c r="E46" s="15"/>
      <c r="F46" s="15"/>
    </row>
    <row r="47" spans="1:6" customFormat="1" ht="18" x14ac:dyDescent="0.25">
      <c r="A47" s="15" t="s">
        <v>88</v>
      </c>
      <c r="B47" s="15"/>
      <c r="C47" s="15"/>
      <c r="D47" s="15"/>
      <c r="E47" s="15"/>
      <c r="F47" s="15"/>
    </row>
    <row r="48" spans="1:6" customFormat="1" x14ac:dyDescent="0.2">
      <c r="A48" s="14"/>
    </row>
    <row r="49" spans="1:6" customFormat="1" ht="25.5" x14ac:dyDescent="0.2">
      <c r="A49" s="7" t="s">
        <v>2</v>
      </c>
      <c r="B49" s="7" t="s">
        <v>3</v>
      </c>
      <c r="C49" s="7" t="s">
        <v>4</v>
      </c>
      <c r="D49" s="7" t="s">
        <v>5</v>
      </c>
      <c r="E49" s="7" t="s">
        <v>6</v>
      </c>
      <c r="F49" s="7" t="s">
        <v>7</v>
      </c>
    </row>
    <row r="50" spans="1:6" ht="51" x14ac:dyDescent="0.2">
      <c r="A50" s="8">
        <v>1</v>
      </c>
      <c r="B50" s="9" t="s">
        <v>89</v>
      </c>
      <c r="C50" s="10" t="s">
        <v>90</v>
      </c>
      <c r="D50" s="11" t="s">
        <v>91</v>
      </c>
      <c r="E50" s="12" t="s">
        <v>49</v>
      </c>
      <c r="F50" s="13" t="s">
        <v>12</v>
      </c>
    </row>
    <row r="51" spans="1:6" ht="63.75" x14ac:dyDescent="0.2">
      <c r="A51" s="8">
        <f>1+A50</f>
        <v>2</v>
      </c>
      <c r="B51" s="9" t="s">
        <v>92</v>
      </c>
      <c r="C51" s="10" t="s">
        <v>90</v>
      </c>
      <c r="D51" s="11" t="s">
        <v>93</v>
      </c>
      <c r="E51" s="12" t="s">
        <v>94</v>
      </c>
      <c r="F51" s="13" t="s">
        <v>12</v>
      </c>
    </row>
    <row r="52" spans="1:6" ht="51" x14ac:dyDescent="0.2">
      <c r="A52" s="8">
        <f t="shared" ref="A52:A75" si="2">1+A51</f>
        <v>3</v>
      </c>
      <c r="B52" s="9" t="s">
        <v>95</v>
      </c>
      <c r="C52" s="10" t="s">
        <v>90</v>
      </c>
      <c r="D52" s="11" t="s">
        <v>96</v>
      </c>
      <c r="E52" s="12" t="s">
        <v>49</v>
      </c>
      <c r="F52" s="13" t="s">
        <v>12</v>
      </c>
    </row>
    <row r="53" spans="1:6" ht="51" x14ac:dyDescent="0.2">
      <c r="A53" s="8">
        <f t="shared" si="2"/>
        <v>4</v>
      </c>
      <c r="B53" s="9" t="s">
        <v>97</v>
      </c>
      <c r="C53" s="10" t="s">
        <v>90</v>
      </c>
      <c r="D53" s="11" t="s">
        <v>98</v>
      </c>
      <c r="E53" s="12" t="s">
        <v>49</v>
      </c>
      <c r="F53" s="13" t="s">
        <v>12</v>
      </c>
    </row>
    <row r="54" spans="1:6" ht="51" x14ac:dyDescent="0.2">
      <c r="A54" s="8">
        <f t="shared" si="2"/>
        <v>5</v>
      </c>
      <c r="B54" s="9" t="s">
        <v>99</v>
      </c>
      <c r="C54" s="10" t="s">
        <v>90</v>
      </c>
      <c r="D54" s="11" t="s">
        <v>100</v>
      </c>
      <c r="E54" s="12" t="s">
        <v>49</v>
      </c>
      <c r="F54" s="13" t="s">
        <v>12</v>
      </c>
    </row>
    <row r="55" spans="1:6" ht="51" x14ac:dyDescent="0.2">
      <c r="A55" s="8">
        <f t="shared" si="2"/>
        <v>6</v>
      </c>
      <c r="B55" s="9" t="s">
        <v>101</v>
      </c>
      <c r="C55" s="10" t="s">
        <v>90</v>
      </c>
      <c r="D55" s="11" t="s">
        <v>102</v>
      </c>
      <c r="E55" s="12" t="s">
        <v>49</v>
      </c>
      <c r="F55" s="13" t="s">
        <v>12</v>
      </c>
    </row>
    <row r="56" spans="1:6" ht="51" x14ac:dyDescent="0.2">
      <c r="A56" s="8">
        <f t="shared" si="2"/>
        <v>7</v>
      </c>
      <c r="B56" s="9" t="s">
        <v>103</v>
      </c>
      <c r="C56" s="10" t="s">
        <v>90</v>
      </c>
      <c r="D56" s="11" t="s">
        <v>104</v>
      </c>
      <c r="E56" s="12" t="s">
        <v>33</v>
      </c>
      <c r="F56" s="13" t="s">
        <v>12</v>
      </c>
    </row>
    <row r="57" spans="1:6" ht="51" x14ac:dyDescent="0.2">
      <c r="A57" s="8">
        <f>1+A56</f>
        <v>8</v>
      </c>
      <c r="B57" s="9" t="s">
        <v>105</v>
      </c>
      <c r="C57" s="10" t="s">
        <v>90</v>
      </c>
      <c r="D57" s="11" t="s">
        <v>106</v>
      </c>
      <c r="E57" s="12" t="s">
        <v>33</v>
      </c>
      <c r="F57" s="13" t="s">
        <v>12</v>
      </c>
    </row>
    <row r="58" spans="1:6" ht="51" x14ac:dyDescent="0.2">
      <c r="A58" s="8">
        <f t="shared" si="2"/>
        <v>9</v>
      </c>
      <c r="B58" s="9" t="s">
        <v>107</v>
      </c>
      <c r="C58" s="10" t="s">
        <v>90</v>
      </c>
      <c r="D58" s="11" t="s">
        <v>108</v>
      </c>
      <c r="E58" s="12" t="s">
        <v>33</v>
      </c>
      <c r="F58" s="13" t="s">
        <v>12</v>
      </c>
    </row>
    <row r="59" spans="1:6" ht="63.75" x14ac:dyDescent="0.2">
      <c r="A59" s="8">
        <f t="shared" si="2"/>
        <v>10</v>
      </c>
      <c r="B59" s="9" t="s">
        <v>109</v>
      </c>
      <c r="C59" s="10" t="s">
        <v>90</v>
      </c>
      <c r="D59" s="11" t="s">
        <v>110</v>
      </c>
      <c r="E59" s="12" t="s">
        <v>94</v>
      </c>
      <c r="F59" s="13" t="s">
        <v>12</v>
      </c>
    </row>
    <row r="60" spans="1:6" ht="25.5" x14ac:dyDescent="0.2">
      <c r="A60" s="8">
        <f t="shared" si="2"/>
        <v>11</v>
      </c>
      <c r="B60" s="9" t="s">
        <v>111</v>
      </c>
      <c r="C60" s="10" t="s">
        <v>112</v>
      </c>
      <c r="D60" s="11" t="s">
        <v>113</v>
      </c>
      <c r="E60" s="12" t="s">
        <v>114</v>
      </c>
      <c r="F60" s="13" t="s">
        <v>12</v>
      </c>
    </row>
    <row r="61" spans="1:6" ht="25.5" x14ac:dyDescent="0.2">
      <c r="A61" s="8">
        <f t="shared" si="2"/>
        <v>12</v>
      </c>
      <c r="B61" s="9" t="s">
        <v>115</v>
      </c>
      <c r="C61" s="10" t="s">
        <v>112</v>
      </c>
      <c r="D61" s="11" t="s">
        <v>116</v>
      </c>
      <c r="E61" s="12" t="s">
        <v>114</v>
      </c>
      <c r="F61" s="13" t="s">
        <v>12</v>
      </c>
    </row>
    <row r="62" spans="1:6" customFormat="1" ht="25.5" x14ac:dyDescent="0.2">
      <c r="A62" s="7" t="s">
        <v>2</v>
      </c>
      <c r="B62" s="7" t="s">
        <v>3</v>
      </c>
      <c r="C62" s="7" t="s">
        <v>4</v>
      </c>
      <c r="D62" s="7" t="s">
        <v>5</v>
      </c>
      <c r="E62" s="7" t="s">
        <v>6</v>
      </c>
      <c r="F62" s="7" t="s">
        <v>7</v>
      </c>
    </row>
    <row r="63" spans="1:6" ht="63.75" x14ac:dyDescent="0.2">
      <c r="A63" s="8">
        <f>1+A61</f>
        <v>13</v>
      </c>
      <c r="B63" s="16" t="s">
        <v>117</v>
      </c>
      <c r="C63" s="10" t="s">
        <v>118</v>
      </c>
      <c r="D63" s="11" t="s">
        <v>119</v>
      </c>
      <c r="E63" s="12" t="s">
        <v>120</v>
      </c>
      <c r="F63" s="13" t="s">
        <v>12</v>
      </c>
    </row>
    <row r="64" spans="1:6" ht="25.5" x14ac:dyDescent="0.2">
      <c r="A64" s="8">
        <f t="shared" si="2"/>
        <v>14</v>
      </c>
      <c r="B64" s="17"/>
      <c r="C64" s="10" t="s">
        <v>112</v>
      </c>
      <c r="D64" s="11" t="s">
        <v>121</v>
      </c>
      <c r="E64" s="12" t="s">
        <v>114</v>
      </c>
      <c r="F64" s="13" t="s">
        <v>12</v>
      </c>
    </row>
    <row r="65" spans="1:6" ht="25.5" x14ac:dyDescent="0.2">
      <c r="A65" s="8">
        <f t="shared" si="2"/>
        <v>15</v>
      </c>
      <c r="B65" s="9" t="s">
        <v>122</v>
      </c>
      <c r="C65" s="10" t="s">
        <v>118</v>
      </c>
      <c r="D65" s="11" t="s">
        <v>123</v>
      </c>
      <c r="E65" s="12" t="s">
        <v>114</v>
      </c>
      <c r="F65" s="13" t="s">
        <v>12</v>
      </c>
    </row>
    <row r="66" spans="1:6" ht="25.5" x14ac:dyDescent="0.2">
      <c r="A66" s="8">
        <f t="shared" si="2"/>
        <v>16</v>
      </c>
      <c r="B66" s="9" t="s">
        <v>124</v>
      </c>
      <c r="C66" s="10" t="s">
        <v>90</v>
      </c>
      <c r="D66" s="11" t="s">
        <v>91</v>
      </c>
      <c r="E66" s="12" t="s">
        <v>125</v>
      </c>
      <c r="F66" s="13" t="s">
        <v>37</v>
      </c>
    </row>
    <row r="67" spans="1:6" ht="63.75" x14ac:dyDescent="0.2">
      <c r="A67" s="8">
        <f t="shared" si="2"/>
        <v>17</v>
      </c>
      <c r="B67" s="9" t="s">
        <v>126</v>
      </c>
      <c r="C67" s="10" t="s">
        <v>90</v>
      </c>
      <c r="D67" s="11" t="s">
        <v>91</v>
      </c>
      <c r="E67" s="12" t="s">
        <v>127</v>
      </c>
      <c r="F67" s="13" t="s">
        <v>37</v>
      </c>
    </row>
    <row r="68" spans="1:6" ht="63.75" x14ac:dyDescent="0.2">
      <c r="A68" s="8">
        <f t="shared" si="2"/>
        <v>18</v>
      </c>
      <c r="B68" s="9" t="s">
        <v>128</v>
      </c>
      <c r="C68" s="10" t="s">
        <v>90</v>
      </c>
      <c r="D68" s="11" t="s">
        <v>91</v>
      </c>
      <c r="E68" s="12" t="s">
        <v>129</v>
      </c>
      <c r="F68" s="13" t="s">
        <v>37</v>
      </c>
    </row>
    <row r="69" spans="1:6" ht="25.5" x14ac:dyDescent="0.2">
      <c r="A69" s="8">
        <f t="shared" si="2"/>
        <v>19</v>
      </c>
      <c r="B69" s="9" t="s">
        <v>130</v>
      </c>
      <c r="C69" s="10" t="s">
        <v>118</v>
      </c>
      <c r="D69" s="11" t="s">
        <v>131</v>
      </c>
      <c r="E69" s="12" t="s">
        <v>132</v>
      </c>
      <c r="F69" s="13" t="s">
        <v>37</v>
      </c>
    </row>
    <row r="70" spans="1:6" ht="25.5" x14ac:dyDescent="0.2">
      <c r="A70" s="8">
        <f>1+A69</f>
        <v>20</v>
      </c>
      <c r="B70" s="9" t="s">
        <v>133</v>
      </c>
      <c r="C70" s="10" t="s">
        <v>118</v>
      </c>
      <c r="D70" s="11" t="s">
        <v>134</v>
      </c>
      <c r="E70" s="12" t="s">
        <v>132</v>
      </c>
      <c r="F70" s="13" t="s">
        <v>37</v>
      </c>
    </row>
    <row r="71" spans="1:6" ht="25.5" x14ac:dyDescent="0.2">
      <c r="A71" s="8">
        <f>1+A70</f>
        <v>21</v>
      </c>
      <c r="B71" s="9" t="s">
        <v>135</v>
      </c>
      <c r="C71" s="10" t="s">
        <v>118</v>
      </c>
      <c r="D71" s="11" t="s">
        <v>136</v>
      </c>
      <c r="E71" s="12" t="s">
        <v>39</v>
      </c>
      <c r="F71" s="13" t="s">
        <v>37</v>
      </c>
    </row>
    <row r="72" spans="1:6" ht="25.5" x14ac:dyDescent="0.2">
      <c r="A72" s="8">
        <f t="shared" si="2"/>
        <v>22</v>
      </c>
      <c r="B72" s="9" t="s">
        <v>137</v>
      </c>
      <c r="C72" s="10" t="s">
        <v>112</v>
      </c>
      <c r="D72" s="11" t="s">
        <v>138</v>
      </c>
      <c r="E72" s="12" t="s">
        <v>39</v>
      </c>
      <c r="F72" s="13" t="s">
        <v>37</v>
      </c>
    </row>
    <row r="73" spans="1:6" ht="25.5" x14ac:dyDescent="0.2">
      <c r="A73" s="8">
        <f t="shared" si="2"/>
        <v>23</v>
      </c>
      <c r="B73" s="9" t="s">
        <v>139</v>
      </c>
      <c r="C73" s="10" t="s">
        <v>118</v>
      </c>
      <c r="D73" s="11" t="s">
        <v>140</v>
      </c>
      <c r="E73" s="12" t="s">
        <v>75</v>
      </c>
      <c r="F73" s="13" t="s">
        <v>37</v>
      </c>
    </row>
    <row r="74" spans="1:6" ht="25.5" x14ac:dyDescent="0.2">
      <c r="A74" s="8">
        <f t="shared" si="2"/>
        <v>24</v>
      </c>
      <c r="B74" s="9" t="s">
        <v>141</v>
      </c>
      <c r="C74" s="10" t="s">
        <v>118</v>
      </c>
      <c r="D74" s="11" t="s">
        <v>142</v>
      </c>
      <c r="E74" s="12" t="s">
        <v>75</v>
      </c>
      <c r="F74" s="13" t="s">
        <v>37</v>
      </c>
    </row>
    <row r="75" spans="1:6" ht="25.5" x14ac:dyDescent="0.2">
      <c r="A75" s="8">
        <f t="shared" si="2"/>
        <v>25</v>
      </c>
      <c r="B75" s="9" t="s">
        <v>143</v>
      </c>
      <c r="C75" s="10" t="s">
        <v>118</v>
      </c>
      <c r="D75" s="11" t="s">
        <v>142</v>
      </c>
      <c r="E75" s="12" t="s">
        <v>75</v>
      </c>
      <c r="F75" s="13" t="s">
        <v>37</v>
      </c>
    </row>
    <row r="76" spans="1:6" customFormat="1" x14ac:dyDescent="0.2">
      <c r="A76" s="14"/>
    </row>
    <row r="77" spans="1:6" customFormat="1" x14ac:dyDescent="0.2">
      <c r="A77" s="14"/>
    </row>
    <row r="78" spans="1:6" customFormat="1" ht="18" x14ac:dyDescent="0.25">
      <c r="A78" s="15" t="s">
        <v>0</v>
      </c>
      <c r="B78" s="15"/>
      <c r="C78" s="15"/>
      <c r="D78" s="15"/>
      <c r="E78" s="15"/>
      <c r="F78" s="15"/>
    </row>
    <row r="79" spans="1:6" customFormat="1" ht="18" x14ac:dyDescent="0.25">
      <c r="A79" s="15" t="s">
        <v>144</v>
      </c>
      <c r="B79" s="15"/>
      <c r="C79" s="15"/>
      <c r="D79" s="15"/>
      <c r="E79" s="15"/>
      <c r="F79" s="15"/>
    </row>
    <row r="80" spans="1:6" customFormat="1" x14ac:dyDescent="0.2">
      <c r="A80" s="14"/>
    </row>
    <row r="81" spans="1:6" customFormat="1" ht="25.5" x14ac:dyDescent="0.2">
      <c r="A81" s="7" t="s">
        <v>2</v>
      </c>
      <c r="B81" s="7" t="s">
        <v>3</v>
      </c>
      <c r="C81" s="7" t="s">
        <v>4</v>
      </c>
      <c r="D81" s="7" t="s">
        <v>5</v>
      </c>
      <c r="E81" s="7" t="s">
        <v>6</v>
      </c>
      <c r="F81" s="7" t="s">
        <v>7</v>
      </c>
    </row>
    <row r="82" spans="1:6" ht="51" x14ac:dyDescent="0.2">
      <c r="A82" s="8">
        <v>1</v>
      </c>
      <c r="B82" s="9" t="s">
        <v>145</v>
      </c>
      <c r="C82" s="10" t="s">
        <v>146</v>
      </c>
      <c r="D82" s="11" t="s">
        <v>147</v>
      </c>
      <c r="E82" s="12" t="s">
        <v>49</v>
      </c>
      <c r="F82" s="13" t="s">
        <v>12</v>
      </c>
    </row>
    <row r="83" spans="1:6" ht="51" x14ac:dyDescent="0.2">
      <c r="A83" s="8">
        <f>1+A82</f>
        <v>2</v>
      </c>
      <c r="B83" s="9" t="s">
        <v>148</v>
      </c>
      <c r="C83" s="10" t="s">
        <v>146</v>
      </c>
      <c r="D83" s="11" t="s">
        <v>149</v>
      </c>
      <c r="E83" s="12" t="s">
        <v>49</v>
      </c>
      <c r="F83" s="13" t="s">
        <v>12</v>
      </c>
    </row>
    <row r="84" spans="1:6" ht="51" x14ac:dyDescent="0.2">
      <c r="A84" s="8">
        <f t="shared" ref="A84:A98" si="3">1+A83</f>
        <v>3</v>
      </c>
      <c r="B84" s="9" t="s">
        <v>150</v>
      </c>
      <c r="C84" s="10" t="s">
        <v>146</v>
      </c>
      <c r="D84" s="11" t="s">
        <v>151</v>
      </c>
      <c r="E84" s="12" t="s">
        <v>49</v>
      </c>
      <c r="F84" s="13" t="s">
        <v>12</v>
      </c>
    </row>
    <row r="85" spans="1:6" ht="38.25" x14ac:dyDescent="0.2">
      <c r="A85" s="8">
        <f t="shared" si="3"/>
        <v>4</v>
      </c>
      <c r="B85" s="9" t="s">
        <v>152</v>
      </c>
      <c r="C85" s="10" t="s">
        <v>146</v>
      </c>
      <c r="D85" s="11" t="s">
        <v>153</v>
      </c>
      <c r="E85" s="12" t="s">
        <v>154</v>
      </c>
      <c r="F85" s="13" t="s">
        <v>12</v>
      </c>
    </row>
    <row r="86" spans="1:6" ht="25.5" x14ac:dyDescent="0.2">
      <c r="A86" s="8">
        <f t="shared" si="3"/>
        <v>5</v>
      </c>
      <c r="B86" s="9" t="s">
        <v>155</v>
      </c>
      <c r="C86" s="10" t="s">
        <v>156</v>
      </c>
      <c r="D86" s="11" t="s">
        <v>157</v>
      </c>
      <c r="E86" s="12" t="s">
        <v>158</v>
      </c>
      <c r="F86" s="13" t="s">
        <v>12</v>
      </c>
    </row>
    <row r="87" spans="1:6" ht="63.75" x14ac:dyDescent="0.2">
      <c r="A87" s="8">
        <f t="shared" si="3"/>
        <v>6</v>
      </c>
      <c r="B87" s="9" t="s">
        <v>159</v>
      </c>
      <c r="C87" s="10" t="s">
        <v>146</v>
      </c>
      <c r="D87" s="11" t="s">
        <v>151</v>
      </c>
      <c r="E87" s="12" t="s">
        <v>160</v>
      </c>
      <c r="F87" s="13" t="s">
        <v>37</v>
      </c>
    </row>
    <row r="88" spans="1:6" ht="25.5" x14ac:dyDescent="0.2">
      <c r="A88" s="8">
        <f t="shared" si="3"/>
        <v>7</v>
      </c>
      <c r="B88" s="9" t="s">
        <v>161</v>
      </c>
      <c r="C88" s="10" t="s">
        <v>156</v>
      </c>
      <c r="D88" s="11" t="s">
        <v>157</v>
      </c>
      <c r="E88" s="12" t="s">
        <v>132</v>
      </c>
      <c r="F88" s="13" t="s">
        <v>37</v>
      </c>
    </row>
    <row r="89" spans="1:6" ht="25.5" x14ac:dyDescent="0.2">
      <c r="A89" s="8">
        <f t="shared" si="3"/>
        <v>8</v>
      </c>
      <c r="B89" s="9" t="s">
        <v>162</v>
      </c>
      <c r="C89" s="10" t="s">
        <v>156</v>
      </c>
      <c r="D89" s="11" t="s">
        <v>163</v>
      </c>
      <c r="E89" s="12" t="s">
        <v>132</v>
      </c>
      <c r="F89" s="13" t="s">
        <v>37</v>
      </c>
    </row>
    <row r="90" spans="1:6" ht="25.5" x14ac:dyDescent="0.2">
      <c r="A90" s="8">
        <f t="shared" si="3"/>
        <v>9</v>
      </c>
      <c r="B90" s="9" t="s">
        <v>164</v>
      </c>
      <c r="C90" s="10" t="s">
        <v>156</v>
      </c>
      <c r="D90" s="11" t="s">
        <v>165</v>
      </c>
      <c r="E90" s="12" t="s">
        <v>39</v>
      </c>
      <c r="F90" s="13" t="s">
        <v>37</v>
      </c>
    </row>
    <row r="91" spans="1:6" ht="25.5" x14ac:dyDescent="0.2">
      <c r="A91" s="8">
        <f t="shared" si="3"/>
        <v>10</v>
      </c>
      <c r="B91" s="9" t="s">
        <v>166</v>
      </c>
      <c r="C91" s="10" t="s">
        <v>156</v>
      </c>
      <c r="D91" s="11" t="s">
        <v>167</v>
      </c>
      <c r="E91" s="12" t="s">
        <v>39</v>
      </c>
      <c r="F91" s="13" t="s">
        <v>37</v>
      </c>
    </row>
    <row r="92" spans="1:6" ht="25.5" x14ac:dyDescent="0.2">
      <c r="A92" s="8">
        <f t="shared" si="3"/>
        <v>11</v>
      </c>
      <c r="B92" s="9" t="s">
        <v>168</v>
      </c>
      <c r="C92" s="10" t="s">
        <v>156</v>
      </c>
      <c r="D92" s="11" t="s">
        <v>157</v>
      </c>
      <c r="E92" s="12" t="s">
        <v>39</v>
      </c>
      <c r="F92" s="13" t="s">
        <v>37</v>
      </c>
    </row>
    <row r="93" spans="1:6" x14ac:dyDescent="0.2">
      <c r="A93" s="8">
        <f t="shared" si="3"/>
        <v>12</v>
      </c>
      <c r="B93" s="9" t="s">
        <v>169</v>
      </c>
      <c r="C93" s="10" t="s">
        <v>156</v>
      </c>
      <c r="D93" s="11" t="s">
        <v>153</v>
      </c>
      <c r="E93" s="12" t="s">
        <v>39</v>
      </c>
      <c r="F93" s="13" t="s">
        <v>37</v>
      </c>
    </row>
    <row r="94" spans="1:6" ht="25.5" x14ac:dyDescent="0.2">
      <c r="A94" s="8">
        <f>1+A98</f>
        <v>16</v>
      </c>
      <c r="B94" s="9" t="s">
        <v>170</v>
      </c>
      <c r="C94" s="10" t="s">
        <v>156</v>
      </c>
      <c r="D94" s="11" t="s">
        <v>171</v>
      </c>
      <c r="E94" s="12" t="s">
        <v>172</v>
      </c>
      <c r="F94" s="13" t="s">
        <v>37</v>
      </c>
    </row>
    <row r="95" spans="1:6" ht="25.5" x14ac:dyDescent="0.2">
      <c r="A95" s="8">
        <f>1+A94</f>
        <v>17</v>
      </c>
      <c r="B95" s="9" t="s">
        <v>173</v>
      </c>
      <c r="C95" s="10" t="s">
        <v>146</v>
      </c>
      <c r="D95" s="11" t="s">
        <v>151</v>
      </c>
      <c r="E95" s="12" t="s">
        <v>174</v>
      </c>
      <c r="F95" s="13" t="s">
        <v>37</v>
      </c>
    </row>
    <row r="96" spans="1:6" ht="25.5" x14ac:dyDescent="0.2">
      <c r="A96" s="8">
        <f>1+A93</f>
        <v>13</v>
      </c>
      <c r="B96" s="9" t="s">
        <v>175</v>
      </c>
      <c r="C96" s="10" t="s">
        <v>146</v>
      </c>
      <c r="D96" s="11" t="s">
        <v>149</v>
      </c>
      <c r="E96" s="12" t="s">
        <v>176</v>
      </c>
      <c r="F96" s="13" t="s">
        <v>177</v>
      </c>
    </row>
    <row r="97" spans="1:6" ht="25.5" x14ac:dyDescent="0.2">
      <c r="A97" s="8">
        <f>1+A96</f>
        <v>14</v>
      </c>
      <c r="B97" s="9" t="s">
        <v>178</v>
      </c>
      <c r="C97" s="10" t="s">
        <v>146</v>
      </c>
      <c r="D97" s="11" t="s">
        <v>151</v>
      </c>
      <c r="E97" s="12" t="s">
        <v>179</v>
      </c>
      <c r="F97" s="13" t="s">
        <v>87</v>
      </c>
    </row>
    <row r="98" spans="1:6" ht="25.5" x14ac:dyDescent="0.2">
      <c r="A98" s="8">
        <f t="shared" si="3"/>
        <v>15</v>
      </c>
      <c r="B98" s="9" t="s">
        <v>180</v>
      </c>
      <c r="C98" s="10" t="s">
        <v>156</v>
      </c>
      <c r="D98" s="11" t="s">
        <v>181</v>
      </c>
      <c r="E98" s="12" t="s">
        <v>86</v>
      </c>
      <c r="F98" s="13" t="s">
        <v>87</v>
      </c>
    </row>
    <row r="99" spans="1:6" customFormat="1" x14ac:dyDescent="0.2">
      <c r="A99" s="14"/>
    </row>
    <row r="100" spans="1:6" customFormat="1" x14ac:dyDescent="0.2">
      <c r="A100" s="14"/>
    </row>
    <row r="101" spans="1:6" customFormat="1" ht="18" x14ac:dyDescent="0.25">
      <c r="A101" s="15" t="s">
        <v>0</v>
      </c>
      <c r="B101" s="15"/>
      <c r="C101" s="15"/>
      <c r="D101" s="15"/>
      <c r="E101" s="15"/>
      <c r="F101" s="15"/>
    </row>
    <row r="102" spans="1:6" customFormat="1" ht="18" x14ac:dyDescent="0.25">
      <c r="A102" s="15" t="s">
        <v>182</v>
      </c>
      <c r="B102" s="15"/>
      <c r="C102" s="15"/>
      <c r="D102" s="15"/>
      <c r="E102" s="15"/>
      <c r="F102" s="15"/>
    </row>
    <row r="103" spans="1:6" customFormat="1" x14ac:dyDescent="0.2">
      <c r="A103" s="14"/>
    </row>
    <row r="104" spans="1:6" customFormat="1" ht="25.5" x14ac:dyDescent="0.2">
      <c r="A104" s="7" t="s">
        <v>2</v>
      </c>
      <c r="B104" s="7" t="s">
        <v>3</v>
      </c>
      <c r="C104" s="7" t="s">
        <v>4</v>
      </c>
      <c r="D104" s="7" t="s">
        <v>5</v>
      </c>
      <c r="E104" s="7" t="s">
        <v>6</v>
      </c>
      <c r="F104" s="7" t="s">
        <v>7</v>
      </c>
    </row>
    <row r="105" spans="1:6" ht="51" x14ac:dyDescent="0.2">
      <c r="A105" s="8">
        <v>1</v>
      </c>
      <c r="B105" s="9" t="s">
        <v>183</v>
      </c>
      <c r="C105" s="10" t="s">
        <v>184</v>
      </c>
      <c r="D105" s="11" t="s">
        <v>185</v>
      </c>
      <c r="E105" s="12" t="s">
        <v>49</v>
      </c>
      <c r="F105" s="13" t="s">
        <v>12</v>
      </c>
    </row>
    <row r="106" spans="1:6" ht="51" x14ac:dyDescent="0.2">
      <c r="A106" s="8">
        <f>1+A105</f>
        <v>2</v>
      </c>
      <c r="B106" s="9" t="s">
        <v>186</v>
      </c>
      <c r="C106" s="10" t="s">
        <v>184</v>
      </c>
      <c r="D106" s="11" t="s">
        <v>187</v>
      </c>
      <c r="E106" s="12" t="s">
        <v>49</v>
      </c>
      <c r="F106" s="13" t="s">
        <v>12</v>
      </c>
    </row>
    <row r="107" spans="1:6" ht="51" x14ac:dyDescent="0.2">
      <c r="A107" s="8">
        <f t="shared" ref="A107:A125" si="4">1+A106</f>
        <v>3</v>
      </c>
      <c r="B107" s="9" t="s">
        <v>188</v>
      </c>
      <c r="C107" s="10" t="s">
        <v>184</v>
      </c>
      <c r="D107" s="11" t="s">
        <v>189</v>
      </c>
      <c r="E107" s="12" t="s">
        <v>49</v>
      </c>
      <c r="F107" s="13" t="s">
        <v>12</v>
      </c>
    </row>
    <row r="108" spans="1:6" ht="51" x14ac:dyDescent="0.2">
      <c r="A108" s="8">
        <f t="shared" si="4"/>
        <v>4</v>
      </c>
      <c r="B108" s="9" t="s">
        <v>190</v>
      </c>
      <c r="C108" s="10" t="s">
        <v>184</v>
      </c>
      <c r="D108" s="11" t="s">
        <v>191</v>
      </c>
      <c r="E108" s="12" t="s">
        <v>192</v>
      </c>
      <c r="F108" s="13" t="s">
        <v>12</v>
      </c>
    </row>
    <row r="109" spans="1:6" ht="63.75" x14ac:dyDescent="0.2">
      <c r="A109" s="8">
        <f t="shared" si="4"/>
        <v>5</v>
      </c>
      <c r="B109" s="9" t="s">
        <v>193</v>
      </c>
      <c r="C109" s="10" t="s">
        <v>184</v>
      </c>
      <c r="D109" s="11" t="s">
        <v>194</v>
      </c>
      <c r="E109" s="12" t="s">
        <v>195</v>
      </c>
      <c r="F109" s="13" t="s">
        <v>12</v>
      </c>
    </row>
    <row r="110" spans="1:6" ht="25.5" x14ac:dyDescent="0.2">
      <c r="A110" s="8">
        <f t="shared" si="4"/>
        <v>6</v>
      </c>
      <c r="B110" s="9" t="s">
        <v>196</v>
      </c>
      <c r="C110" s="10" t="s">
        <v>197</v>
      </c>
      <c r="D110" s="11" t="s">
        <v>198</v>
      </c>
      <c r="E110" s="12" t="s">
        <v>199</v>
      </c>
      <c r="F110" s="13" t="s">
        <v>12</v>
      </c>
    </row>
    <row r="111" spans="1:6" ht="89.25" x14ac:dyDescent="0.2">
      <c r="A111" s="8">
        <f t="shared" si="4"/>
        <v>7</v>
      </c>
      <c r="B111" s="9" t="s">
        <v>200</v>
      </c>
      <c r="C111" s="10" t="s">
        <v>197</v>
      </c>
      <c r="D111" s="11" t="s">
        <v>201</v>
      </c>
      <c r="E111" s="12" t="s">
        <v>202</v>
      </c>
      <c r="F111" s="13" t="s">
        <v>12</v>
      </c>
    </row>
    <row r="112" spans="1:6" ht="25.5" x14ac:dyDescent="0.2">
      <c r="A112" s="8">
        <f t="shared" si="4"/>
        <v>8</v>
      </c>
      <c r="B112" s="9" t="s">
        <v>203</v>
      </c>
      <c r="C112" s="10" t="s">
        <v>197</v>
      </c>
      <c r="D112" s="11" t="s">
        <v>204</v>
      </c>
      <c r="E112" s="12" t="s">
        <v>199</v>
      </c>
      <c r="F112" s="13" t="s">
        <v>12</v>
      </c>
    </row>
    <row r="113" spans="1:6" ht="25.5" x14ac:dyDescent="0.2">
      <c r="A113" s="8">
        <f t="shared" si="4"/>
        <v>9</v>
      </c>
      <c r="B113" s="9" t="s">
        <v>205</v>
      </c>
      <c r="C113" s="10" t="s">
        <v>197</v>
      </c>
      <c r="D113" s="11" t="s">
        <v>206</v>
      </c>
      <c r="E113" s="12" t="s">
        <v>199</v>
      </c>
      <c r="F113" s="13" t="s">
        <v>12</v>
      </c>
    </row>
    <row r="114" spans="1:6" ht="25.5" x14ac:dyDescent="0.2">
      <c r="A114" s="8">
        <f t="shared" si="4"/>
        <v>10</v>
      </c>
      <c r="B114" s="9" t="s">
        <v>207</v>
      </c>
      <c r="C114" s="10" t="s">
        <v>197</v>
      </c>
      <c r="D114" s="11" t="s">
        <v>208</v>
      </c>
      <c r="E114" s="12" t="s">
        <v>199</v>
      </c>
      <c r="F114" s="13" t="s">
        <v>12</v>
      </c>
    </row>
    <row r="115" spans="1:6" ht="25.5" x14ac:dyDescent="0.2">
      <c r="A115" s="8">
        <f t="shared" si="4"/>
        <v>11</v>
      </c>
      <c r="B115" s="9" t="s">
        <v>209</v>
      </c>
      <c r="C115" s="10" t="s">
        <v>197</v>
      </c>
      <c r="D115" s="11" t="s">
        <v>198</v>
      </c>
      <c r="E115" s="12" t="s">
        <v>210</v>
      </c>
      <c r="F115" s="13" t="s">
        <v>37</v>
      </c>
    </row>
    <row r="116" spans="1:6" ht="25.5" x14ac:dyDescent="0.2">
      <c r="A116" s="8">
        <f t="shared" si="4"/>
        <v>12</v>
      </c>
      <c r="B116" s="9" t="s">
        <v>211</v>
      </c>
      <c r="C116" s="10" t="s">
        <v>197</v>
      </c>
      <c r="D116" s="11" t="s">
        <v>212</v>
      </c>
      <c r="E116" s="12" t="s">
        <v>213</v>
      </c>
      <c r="F116" s="13" t="s">
        <v>37</v>
      </c>
    </row>
    <row r="117" spans="1:6" ht="25.5" x14ac:dyDescent="0.2">
      <c r="A117" s="8">
        <f>1+A116</f>
        <v>13</v>
      </c>
      <c r="B117" s="9" t="s">
        <v>214</v>
      </c>
      <c r="C117" s="10" t="s">
        <v>197</v>
      </c>
      <c r="D117" s="11" t="s">
        <v>215</v>
      </c>
      <c r="E117" s="12" t="s">
        <v>216</v>
      </c>
      <c r="F117" s="13" t="s">
        <v>37</v>
      </c>
    </row>
    <row r="118" spans="1:6" ht="25.5" x14ac:dyDescent="0.2">
      <c r="A118" s="8">
        <f t="shared" si="4"/>
        <v>14</v>
      </c>
      <c r="B118" s="9" t="s">
        <v>217</v>
      </c>
      <c r="C118" s="10" t="s">
        <v>197</v>
      </c>
      <c r="D118" s="11" t="s">
        <v>218</v>
      </c>
      <c r="E118" s="12" t="s">
        <v>172</v>
      </c>
      <c r="F118" s="13" t="s">
        <v>37</v>
      </c>
    </row>
    <row r="119" spans="1:6" ht="25.5" x14ac:dyDescent="0.2">
      <c r="A119" s="8">
        <f t="shared" si="4"/>
        <v>15</v>
      </c>
      <c r="B119" s="9" t="s">
        <v>219</v>
      </c>
      <c r="C119" s="10" t="s">
        <v>197</v>
      </c>
      <c r="D119" s="11" t="s">
        <v>220</v>
      </c>
      <c r="E119" s="12" t="s">
        <v>172</v>
      </c>
      <c r="F119" s="13" t="s">
        <v>37</v>
      </c>
    </row>
    <row r="120" spans="1:6" ht="25.5" x14ac:dyDescent="0.2">
      <c r="A120" s="8">
        <f t="shared" si="4"/>
        <v>16</v>
      </c>
      <c r="B120" s="9" t="s">
        <v>221</v>
      </c>
      <c r="C120" s="10" t="s">
        <v>184</v>
      </c>
      <c r="D120" s="11" t="s">
        <v>185</v>
      </c>
      <c r="E120" s="12" t="s">
        <v>222</v>
      </c>
      <c r="F120" s="13" t="s">
        <v>177</v>
      </c>
    </row>
    <row r="121" spans="1:6" ht="25.5" x14ac:dyDescent="0.2">
      <c r="A121" s="8">
        <f t="shared" si="4"/>
        <v>17</v>
      </c>
      <c r="B121" s="9" t="s">
        <v>223</v>
      </c>
      <c r="C121" s="10" t="s">
        <v>184</v>
      </c>
      <c r="D121" s="11" t="s">
        <v>185</v>
      </c>
      <c r="E121" s="12" t="s">
        <v>179</v>
      </c>
      <c r="F121" s="13" t="s">
        <v>177</v>
      </c>
    </row>
    <row r="122" spans="1:6" customFormat="1" ht="25.5" x14ac:dyDescent="0.2">
      <c r="A122" s="7" t="s">
        <v>2</v>
      </c>
      <c r="B122" s="7" t="s">
        <v>3</v>
      </c>
      <c r="C122" s="7" t="s">
        <v>4</v>
      </c>
      <c r="D122" s="7" t="s">
        <v>5</v>
      </c>
      <c r="E122" s="7" t="s">
        <v>6</v>
      </c>
      <c r="F122" s="7" t="s">
        <v>7</v>
      </c>
    </row>
    <row r="123" spans="1:6" ht="25.5" x14ac:dyDescent="0.2">
      <c r="A123" s="8">
        <f>1+A121</f>
        <v>18</v>
      </c>
      <c r="B123" s="9" t="s">
        <v>224</v>
      </c>
      <c r="C123" s="10" t="s">
        <v>184</v>
      </c>
      <c r="D123" s="11" t="s">
        <v>185</v>
      </c>
      <c r="E123" s="12" t="s">
        <v>179</v>
      </c>
      <c r="F123" s="13" t="s">
        <v>177</v>
      </c>
    </row>
    <row r="124" spans="1:6" ht="25.5" x14ac:dyDescent="0.2">
      <c r="A124" s="8">
        <f t="shared" si="4"/>
        <v>19</v>
      </c>
      <c r="B124" s="9" t="s">
        <v>225</v>
      </c>
      <c r="C124" s="10" t="s">
        <v>184</v>
      </c>
      <c r="D124" s="11" t="s">
        <v>185</v>
      </c>
      <c r="E124" s="12" t="s">
        <v>179</v>
      </c>
      <c r="F124" s="13" t="s">
        <v>177</v>
      </c>
    </row>
    <row r="125" spans="1:6" ht="25.5" x14ac:dyDescent="0.2">
      <c r="A125" s="8">
        <f t="shared" si="4"/>
        <v>20</v>
      </c>
      <c r="B125" s="9" t="s">
        <v>226</v>
      </c>
      <c r="C125" s="10" t="s">
        <v>184</v>
      </c>
      <c r="D125" s="11" t="s">
        <v>227</v>
      </c>
      <c r="E125" s="12" t="s">
        <v>228</v>
      </c>
      <c r="F125" s="13" t="s">
        <v>177</v>
      </c>
    </row>
    <row r="126" spans="1:6" customFormat="1" x14ac:dyDescent="0.2">
      <c r="A126" s="14"/>
    </row>
    <row r="127" spans="1:6" customFormat="1" x14ac:dyDescent="0.2">
      <c r="A127" s="14"/>
    </row>
    <row r="128" spans="1:6" customFormat="1" x14ac:dyDescent="0.2">
      <c r="A128" s="14"/>
    </row>
    <row r="129" spans="1:6" customFormat="1" ht="18" x14ac:dyDescent="0.25">
      <c r="A129" s="15" t="s">
        <v>0</v>
      </c>
      <c r="B129" s="15"/>
      <c r="C129" s="15"/>
      <c r="D129" s="15"/>
      <c r="E129" s="15"/>
      <c r="F129" s="15"/>
    </row>
    <row r="130" spans="1:6" customFormat="1" ht="18" x14ac:dyDescent="0.25">
      <c r="A130" s="15" t="s">
        <v>229</v>
      </c>
      <c r="B130" s="15"/>
      <c r="C130" s="15"/>
      <c r="D130" s="15"/>
      <c r="E130" s="15"/>
      <c r="F130" s="15"/>
    </row>
    <row r="131" spans="1:6" customFormat="1" x14ac:dyDescent="0.2">
      <c r="A131" s="14"/>
    </row>
    <row r="132" spans="1:6" customFormat="1" ht="25.5" x14ac:dyDescent="0.2">
      <c r="A132" s="7" t="s">
        <v>2</v>
      </c>
      <c r="B132" s="7" t="s">
        <v>3</v>
      </c>
      <c r="C132" s="7" t="s">
        <v>4</v>
      </c>
      <c r="D132" s="7" t="s">
        <v>5</v>
      </c>
      <c r="E132" s="7" t="s">
        <v>6</v>
      </c>
      <c r="F132" s="7" t="s">
        <v>7</v>
      </c>
    </row>
    <row r="133" spans="1:6" ht="51" x14ac:dyDescent="0.2">
      <c r="A133" s="8">
        <v>1</v>
      </c>
      <c r="B133" s="9" t="s">
        <v>230</v>
      </c>
      <c r="C133" s="10" t="s">
        <v>231</v>
      </c>
      <c r="D133" s="11" t="s">
        <v>232</v>
      </c>
      <c r="E133" s="12" t="s">
        <v>49</v>
      </c>
      <c r="F133" s="13" t="s">
        <v>12</v>
      </c>
    </row>
    <row r="134" spans="1:6" ht="51" x14ac:dyDescent="0.2">
      <c r="A134" s="8">
        <f>1+A133</f>
        <v>2</v>
      </c>
      <c r="B134" s="9" t="s">
        <v>233</v>
      </c>
      <c r="C134" s="10" t="s">
        <v>231</v>
      </c>
      <c r="D134" s="11" t="s">
        <v>234</v>
      </c>
      <c r="E134" s="12" t="s">
        <v>49</v>
      </c>
      <c r="F134" s="13" t="s">
        <v>12</v>
      </c>
    </row>
    <row r="135" spans="1:6" ht="51" x14ac:dyDescent="0.2">
      <c r="A135" s="8">
        <f t="shared" ref="A135:A149" si="5">1+A134</f>
        <v>3</v>
      </c>
      <c r="B135" s="9" t="s">
        <v>235</v>
      </c>
      <c r="C135" s="10" t="s">
        <v>231</v>
      </c>
      <c r="D135" s="11" t="s">
        <v>236</v>
      </c>
      <c r="E135" s="12" t="s">
        <v>49</v>
      </c>
      <c r="F135" s="13" t="s">
        <v>12</v>
      </c>
    </row>
    <row r="136" spans="1:6" ht="51" x14ac:dyDescent="0.2">
      <c r="A136" s="8">
        <f t="shared" si="5"/>
        <v>4</v>
      </c>
      <c r="B136" s="9" t="s">
        <v>237</v>
      </c>
      <c r="C136" s="10" t="s">
        <v>231</v>
      </c>
      <c r="D136" s="11" t="s">
        <v>238</v>
      </c>
      <c r="E136" s="12" t="s">
        <v>49</v>
      </c>
      <c r="F136" s="13" t="s">
        <v>12</v>
      </c>
    </row>
    <row r="137" spans="1:6" ht="51" x14ac:dyDescent="0.2">
      <c r="A137" s="8">
        <f t="shared" si="5"/>
        <v>5</v>
      </c>
      <c r="B137" s="9" t="s">
        <v>239</v>
      </c>
      <c r="C137" s="10" t="s">
        <v>231</v>
      </c>
      <c r="D137" s="11" t="s">
        <v>240</v>
      </c>
      <c r="E137" s="12" t="s">
        <v>241</v>
      </c>
      <c r="F137" s="13" t="s">
        <v>12</v>
      </c>
    </row>
    <row r="138" spans="1:6" ht="51" x14ac:dyDescent="0.2">
      <c r="A138" s="8">
        <f t="shared" si="5"/>
        <v>6</v>
      </c>
      <c r="B138" s="9" t="s">
        <v>242</v>
      </c>
      <c r="C138" s="10" t="s">
        <v>231</v>
      </c>
      <c r="D138" s="11" t="s">
        <v>243</v>
      </c>
      <c r="E138" s="12" t="s">
        <v>33</v>
      </c>
      <c r="F138" s="13" t="s">
        <v>12</v>
      </c>
    </row>
    <row r="139" spans="1:6" ht="25.5" x14ac:dyDescent="0.2">
      <c r="A139" s="8">
        <f t="shared" si="5"/>
        <v>7</v>
      </c>
      <c r="B139" s="9" t="s">
        <v>244</v>
      </c>
      <c r="C139" s="10" t="s">
        <v>245</v>
      </c>
      <c r="D139" s="11" t="s">
        <v>246</v>
      </c>
      <c r="E139" s="12" t="s">
        <v>20</v>
      </c>
      <c r="F139" s="13" t="s">
        <v>12</v>
      </c>
    </row>
    <row r="140" spans="1:6" ht="25.5" x14ac:dyDescent="0.2">
      <c r="A140" s="8">
        <f t="shared" si="5"/>
        <v>8</v>
      </c>
      <c r="B140" s="9" t="s">
        <v>247</v>
      </c>
      <c r="C140" s="10" t="s">
        <v>245</v>
      </c>
      <c r="D140" s="11" t="s">
        <v>248</v>
      </c>
      <c r="E140" s="12" t="s">
        <v>20</v>
      </c>
      <c r="F140" s="13" t="s">
        <v>12</v>
      </c>
    </row>
    <row r="141" spans="1:6" ht="76.5" x14ac:dyDescent="0.2">
      <c r="A141" s="8">
        <f t="shared" si="5"/>
        <v>9</v>
      </c>
      <c r="B141" s="9" t="s">
        <v>249</v>
      </c>
      <c r="C141" s="10" t="s">
        <v>245</v>
      </c>
      <c r="D141" s="11" t="s">
        <v>250</v>
      </c>
      <c r="E141" s="12" t="s">
        <v>251</v>
      </c>
      <c r="F141" s="13" t="s">
        <v>12</v>
      </c>
    </row>
    <row r="142" spans="1:6" ht="76.5" x14ac:dyDescent="0.2">
      <c r="A142" s="8">
        <f>1+A141</f>
        <v>10</v>
      </c>
      <c r="B142" s="9" t="s">
        <v>252</v>
      </c>
      <c r="C142" s="10" t="s">
        <v>245</v>
      </c>
      <c r="D142" s="11" t="s">
        <v>253</v>
      </c>
      <c r="E142" s="12" t="s">
        <v>254</v>
      </c>
      <c r="F142" s="13" t="s">
        <v>12</v>
      </c>
    </row>
    <row r="143" spans="1:6" ht="25.5" x14ac:dyDescent="0.2">
      <c r="A143" s="8">
        <f t="shared" si="5"/>
        <v>11</v>
      </c>
      <c r="B143" s="9" t="s">
        <v>255</v>
      </c>
      <c r="C143" s="10" t="s">
        <v>231</v>
      </c>
      <c r="D143" s="11" t="s">
        <v>232</v>
      </c>
      <c r="E143" s="12" t="s">
        <v>174</v>
      </c>
      <c r="F143" s="13" t="s">
        <v>37</v>
      </c>
    </row>
    <row r="144" spans="1:6" ht="25.5" x14ac:dyDescent="0.2">
      <c r="A144" s="8">
        <f t="shared" si="5"/>
        <v>12</v>
      </c>
      <c r="B144" s="9" t="s">
        <v>256</v>
      </c>
      <c r="C144" s="10" t="s">
        <v>245</v>
      </c>
      <c r="D144" s="11" t="s">
        <v>257</v>
      </c>
      <c r="E144" s="12" t="s">
        <v>39</v>
      </c>
      <c r="F144" s="13" t="s">
        <v>37</v>
      </c>
    </row>
    <row r="145" spans="1:6" ht="25.5" x14ac:dyDescent="0.2">
      <c r="A145" s="8">
        <f t="shared" si="5"/>
        <v>13</v>
      </c>
      <c r="B145" s="9" t="s">
        <v>258</v>
      </c>
      <c r="C145" s="10" t="s">
        <v>245</v>
      </c>
      <c r="D145" s="11" t="s">
        <v>259</v>
      </c>
      <c r="E145" s="12" t="s">
        <v>75</v>
      </c>
      <c r="F145" s="13" t="s">
        <v>37</v>
      </c>
    </row>
    <row r="146" spans="1:6" ht="38.25" x14ac:dyDescent="0.2">
      <c r="A146" s="8">
        <f t="shared" si="5"/>
        <v>14</v>
      </c>
      <c r="B146" s="9" t="s">
        <v>260</v>
      </c>
      <c r="C146" s="10" t="s">
        <v>245</v>
      </c>
      <c r="D146" s="11" t="s">
        <v>261</v>
      </c>
      <c r="E146" s="12" t="s">
        <v>262</v>
      </c>
      <c r="F146" s="13" t="s">
        <v>37</v>
      </c>
    </row>
    <row r="147" spans="1:6" customFormat="1" ht="25.5" x14ac:dyDescent="0.2">
      <c r="A147" s="7" t="s">
        <v>2</v>
      </c>
      <c r="B147" s="7" t="s">
        <v>3</v>
      </c>
      <c r="C147" s="7" t="s">
        <v>4</v>
      </c>
      <c r="D147" s="7" t="s">
        <v>5</v>
      </c>
      <c r="E147" s="7" t="s">
        <v>6</v>
      </c>
      <c r="F147" s="7" t="s">
        <v>7</v>
      </c>
    </row>
    <row r="148" spans="1:6" ht="38.25" x14ac:dyDescent="0.2">
      <c r="A148" s="8">
        <f>1+A146</f>
        <v>15</v>
      </c>
      <c r="B148" s="9" t="s">
        <v>263</v>
      </c>
      <c r="C148" s="10" t="s">
        <v>245</v>
      </c>
      <c r="D148" s="11" t="s">
        <v>248</v>
      </c>
      <c r="E148" s="12" t="s">
        <v>264</v>
      </c>
      <c r="F148" s="13" t="s">
        <v>37</v>
      </c>
    </row>
    <row r="149" spans="1:6" ht="25.5" x14ac:dyDescent="0.2">
      <c r="A149" s="8">
        <f t="shared" si="5"/>
        <v>16</v>
      </c>
      <c r="B149" s="9" t="s">
        <v>265</v>
      </c>
      <c r="C149" s="10" t="s">
        <v>245</v>
      </c>
      <c r="D149" s="11" t="s">
        <v>250</v>
      </c>
      <c r="E149" s="12" t="s">
        <v>86</v>
      </c>
      <c r="F149" s="13" t="s">
        <v>87</v>
      </c>
    </row>
    <row r="150" spans="1:6" customFormat="1" x14ac:dyDescent="0.2">
      <c r="A150" s="14"/>
    </row>
    <row r="151" spans="1:6" customFormat="1" x14ac:dyDescent="0.2">
      <c r="A151" s="14"/>
    </row>
    <row r="152" spans="1:6" customFormat="1" ht="18" x14ac:dyDescent="0.25">
      <c r="A152" s="15" t="s">
        <v>0</v>
      </c>
      <c r="B152" s="15"/>
      <c r="C152" s="15"/>
      <c r="D152" s="15"/>
      <c r="E152" s="15"/>
      <c r="F152" s="15"/>
    </row>
    <row r="153" spans="1:6" customFormat="1" ht="18" x14ac:dyDescent="0.25">
      <c r="A153" s="15" t="s">
        <v>266</v>
      </c>
      <c r="B153" s="15"/>
      <c r="C153" s="15"/>
      <c r="D153" s="15"/>
      <c r="E153" s="15"/>
      <c r="F153" s="15"/>
    </row>
    <row r="154" spans="1:6" customFormat="1" x14ac:dyDescent="0.2">
      <c r="A154" s="14"/>
    </row>
    <row r="155" spans="1:6" customFormat="1" ht="25.5" x14ac:dyDescent="0.2">
      <c r="A155" s="7" t="s">
        <v>2</v>
      </c>
      <c r="B155" s="7" t="s">
        <v>3</v>
      </c>
      <c r="C155" s="7" t="s">
        <v>4</v>
      </c>
      <c r="D155" s="7" t="s">
        <v>5</v>
      </c>
      <c r="E155" s="7" t="s">
        <v>6</v>
      </c>
      <c r="F155" s="7" t="s">
        <v>7</v>
      </c>
    </row>
    <row r="156" spans="1:6" ht="51" x14ac:dyDescent="0.2">
      <c r="A156" s="8">
        <v>1</v>
      </c>
      <c r="B156" s="9" t="s">
        <v>267</v>
      </c>
      <c r="C156" s="10" t="s">
        <v>268</v>
      </c>
      <c r="D156" s="11" t="s">
        <v>269</v>
      </c>
      <c r="E156" s="12" t="s">
        <v>49</v>
      </c>
      <c r="F156" s="13" t="s">
        <v>12</v>
      </c>
    </row>
    <row r="157" spans="1:6" ht="63.75" x14ac:dyDescent="0.2">
      <c r="A157" s="8">
        <f>1+A156</f>
        <v>2</v>
      </c>
      <c r="B157" s="9" t="s">
        <v>270</v>
      </c>
      <c r="C157" s="10" t="s">
        <v>268</v>
      </c>
      <c r="D157" s="11" t="s">
        <v>271</v>
      </c>
      <c r="E157" s="12" t="s">
        <v>272</v>
      </c>
      <c r="F157" s="13" t="s">
        <v>12</v>
      </c>
    </row>
    <row r="158" spans="1:6" ht="51" x14ac:dyDescent="0.2">
      <c r="A158" s="8">
        <f t="shared" ref="A158:A191" si="6">1+A157</f>
        <v>3</v>
      </c>
      <c r="B158" s="9" t="s">
        <v>273</v>
      </c>
      <c r="C158" s="10" t="s">
        <v>268</v>
      </c>
      <c r="D158" s="11" t="s">
        <v>274</v>
      </c>
      <c r="E158" s="12" t="s">
        <v>49</v>
      </c>
      <c r="F158" s="13" t="s">
        <v>12</v>
      </c>
    </row>
    <row r="159" spans="1:6" ht="51" x14ac:dyDescent="0.2">
      <c r="A159" s="8">
        <f t="shared" si="6"/>
        <v>4</v>
      </c>
      <c r="B159" s="9" t="s">
        <v>275</v>
      </c>
      <c r="C159" s="10" t="s">
        <v>268</v>
      </c>
      <c r="D159" s="11" t="s">
        <v>276</v>
      </c>
      <c r="E159" s="12" t="s">
        <v>49</v>
      </c>
      <c r="F159" s="13" t="s">
        <v>12</v>
      </c>
    </row>
    <row r="160" spans="1:6" ht="51" x14ac:dyDescent="0.2">
      <c r="A160" s="8">
        <f t="shared" si="6"/>
        <v>5</v>
      </c>
      <c r="B160" s="9" t="s">
        <v>277</v>
      </c>
      <c r="C160" s="10" t="s">
        <v>268</v>
      </c>
      <c r="D160" s="11" t="s">
        <v>278</v>
      </c>
      <c r="E160" s="12" t="s">
        <v>49</v>
      </c>
      <c r="F160" s="13" t="s">
        <v>12</v>
      </c>
    </row>
    <row r="161" spans="1:6" ht="51" x14ac:dyDescent="0.2">
      <c r="A161" s="8">
        <f t="shared" si="6"/>
        <v>6</v>
      </c>
      <c r="B161" s="9" t="s">
        <v>279</v>
      </c>
      <c r="C161" s="10" t="s">
        <v>268</v>
      </c>
      <c r="D161" s="11" t="s">
        <v>280</v>
      </c>
      <c r="E161" s="12" t="s">
        <v>49</v>
      </c>
      <c r="F161" s="13" t="s">
        <v>12</v>
      </c>
    </row>
    <row r="162" spans="1:6" ht="51" x14ac:dyDescent="0.2">
      <c r="A162" s="8">
        <f t="shared" si="6"/>
        <v>7</v>
      </c>
      <c r="B162" s="9" t="s">
        <v>281</v>
      </c>
      <c r="C162" s="10" t="s">
        <v>268</v>
      </c>
      <c r="D162" s="11" t="s">
        <v>282</v>
      </c>
      <c r="E162" s="12" t="s">
        <v>49</v>
      </c>
      <c r="F162" s="13" t="s">
        <v>12</v>
      </c>
    </row>
    <row r="163" spans="1:6" ht="51" x14ac:dyDescent="0.2">
      <c r="A163" s="8">
        <f>1+A162</f>
        <v>8</v>
      </c>
      <c r="B163" s="9" t="s">
        <v>283</v>
      </c>
      <c r="C163" s="10" t="s">
        <v>268</v>
      </c>
      <c r="D163" s="11" t="s">
        <v>284</v>
      </c>
      <c r="E163" s="12" t="s">
        <v>49</v>
      </c>
      <c r="F163" s="13" t="s">
        <v>12</v>
      </c>
    </row>
    <row r="164" spans="1:6" ht="63.75" x14ac:dyDescent="0.2">
      <c r="A164" s="8">
        <f t="shared" si="6"/>
        <v>9</v>
      </c>
      <c r="B164" s="9" t="s">
        <v>285</v>
      </c>
      <c r="C164" s="10" t="s">
        <v>268</v>
      </c>
      <c r="D164" s="11" t="s">
        <v>286</v>
      </c>
      <c r="E164" s="12" t="s">
        <v>94</v>
      </c>
      <c r="F164" s="13" t="s">
        <v>12</v>
      </c>
    </row>
    <row r="165" spans="1:6" ht="76.5" x14ac:dyDescent="0.2">
      <c r="A165" s="8">
        <f t="shared" si="6"/>
        <v>10</v>
      </c>
      <c r="B165" s="9" t="s">
        <v>287</v>
      </c>
      <c r="C165" s="10" t="s">
        <v>268</v>
      </c>
      <c r="D165" s="11" t="s">
        <v>288</v>
      </c>
      <c r="E165" s="12" t="s">
        <v>289</v>
      </c>
      <c r="F165" s="13" t="s">
        <v>12</v>
      </c>
    </row>
    <row r="166" spans="1:6" ht="25.5" x14ac:dyDescent="0.2">
      <c r="A166" s="8">
        <f t="shared" si="6"/>
        <v>11</v>
      </c>
      <c r="B166" s="9" t="s">
        <v>290</v>
      </c>
      <c r="C166" s="10" t="s">
        <v>291</v>
      </c>
      <c r="D166" s="11" t="s">
        <v>292</v>
      </c>
      <c r="E166" s="12" t="s">
        <v>20</v>
      </c>
      <c r="F166" s="13" t="s">
        <v>12</v>
      </c>
    </row>
    <row r="167" spans="1:6" customFormat="1" ht="25.5" x14ac:dyDescent="0.2">
      <c r="A167" s="7" t="s">
        <v>2</v>
      </c>
      <c r="B167" s="7" t="s">
        <v>3</v>
      </c>
      <c r="C167" s="7" t="s">
        <v>4</v>
      </c>
      <c r="D167" s="7" t="s">
        <v>5</v>
      </c>
      <c r="E167" s="7" t="s">
        <v>6</v>
      </c>
      <c r="F167" s="7" t="s">
        <v>7</v>
      </c>
    </row>
    <row r="168" spans="1:6" ht="25.5" x14ac:dyDescent="0.2">
      <c r="A168" s="8">
        <f>1+A166</f>
        <v>12</v>
      </c>
      <c r="B168" s="18" t="s">
        <v>293</v>
      </c>
      <c r="C168" s="19" t="s">
        <v>294</v>
      </c>
      <c r="D168" s="11" t="s">
        <v>295</v>
      </c>
      <c r="E168" s="12" t="s">
        <v>20</v>
      </c>
      <c r="F168" s="13" t="s">
        <v>12</v>
      </c>
    </row>
    <row r="169" spans="1:6" ht="63.75" x14ac:dyDescent="0.2">
      <c r="A169" s="8">
        <f>1+A168</f>
        <v>13</v>
      </c>
      <c r="B169" s="20"/>
      <c r="C169" s="21"/>
      <c r="D169" s="11" t="s">
        <v>296</v>
      </c>
      <c r="E169" s="12" t="s">
        <v>297</v>
      </c>
      <c r="F169" s="13" t="s">
        <v>12</v>
      </c>
    </row>
    <row r="170" spans="1:6" ht="25.5" x14ac:dyDescent="0.2">
      <c r="A170" s="8">
        <f>1+A169</f>
        <v>14</v>
      </c>
      <c r="B170" s="16" t="s">
        <v>298</v>
      </c>
      <c r="C170" s="17" t="s">
        <v>294</v>
      </c>
      <c r="D170" s="11" t="s">
        <v>299</v>
      </c>
      <c r="E170" s="12" t="s">
        <v>20</v>
      </c>
      <c r="F170" s="13" t="s">
        <v>12</v>
      </c>
    </row>
    <row r="171" spans="1:6" ht="51" x14ac:dyDescent="0.2">
      <c r="A171" s="8">
        <f t="shared" si="6"/>
        <v>15</v>
      </c>
      <c r="B171" s="17"/>
      <c r="C171" s="17"/>
      <c r="D171" s="11" t="s">
        <v>300</v>
      </c>
      <c r="E171" s="12" t="s">
        <v>301</v>
      </c>
      <c r="F171" s="13" t="s">
        <v>12</v>
      </c>
    </row>
    <row r="172" spans="1:6" ht="25.5" x14ac:dyDescent="0.2">
      <c r="A172" s="8">
        <f t="shared" si="6"/>
        <v>16</v>
      </c>
      <c r="B172" s="9" t="s">
        <v>302</v>
      </c>
      <c r="C172" s="10" t="s">
        <v>291</v>
      </c>
      <c r="D172" s="11" t="s">
        <v>303</v>
      </c>
      <c r="E172" s="12" t="s">
        <v>20</v>
      </c>
      <c r="F172" s="13" t="s">
        <v>12</v>
      </c>
    </row>
    <row r="173" spans="1:6" ht="25.5" x14ac:dyDescent="0.2">
      <c r="A173" s="8">
        <f t="shared" si="6"/>
        <v>17</v>
      </c>
      <c r="B173" s="9" t="s">
        <v>304</v>
      </c>
      <c r="C173" s="10" t="s">
        <v>291</v>
      </c>
      <c r="D173" s="11" t="s">
        <v>305</v>
      </c>
      <c r="E173" s="12" t="s">
        <v>20</v>
      </c>
      <c r="F173" s="13" t="s">
        <v>12</v>
      </c>
    </row>
    <row r="174" spans="1:6" ht="25.5" x14ac:dyDescent="0.2">
      <c r="A174" s="8">
        <f t="shared" si="6"/>
        <v>18</v>
      </c>
      <c r="B174" s="9" t="s">
        <v>306</v>
      </c>
      <c r="C174" s="10" t="s">
        <v>291</v>
      </c>
      <c r="D174" s="11" t="s">
        <v>307</v>
      </c>
      <c r="E174" s="12" t="s">
        <v>20</v>
      </c>
      <c r="F174" s="13" t="s">
        <v>12</v>
      </c>
    </row>
    <row r="175" spans="1:6" ht="63.75" x14ac:dyDescent="0.2">
      <c r="A175" s="8">
        <f>1+A174</f>
        <v>19</v>
      </c>
      <c r="B175" s="16" t="s">
        <v>308</v>
      </c>
      <c r="C175" s="17" t="s">
        <v>294</v>
      </c>
      <c r="D175" s="11" t="s">
        <v>309</v>
      </c>
      <c r="E175" s="12" t="s">
        <v>310</v>
      </c>
      <c r="F175" s="13" t="s">
        <v>12</v>
      </c>
    </row>
    <row r="176" spans="1:6" ht="25.5" x14ac:dyDescent="0.2">
      <c r="A176" s="8">
        <f>1+A175</f>
        <v>20</v>
      </c>
      <c r="B176" s="17"/>
      <c r="C176" s="17"/>
      <c r="D176" s="11" t="s">
        <v>311</v>
      </c>
      <c r="E176" s="12" t="s">
        <v>20</v>
      </c>
      <c r="F176" s="13" t="s">
        <v>12</v>
      </c>
    </row>
    <row r="177" spans="1:6" ht="25.5" x14ac:dyDescent="0.2">
      <c r="A177" s="8">
        <f>1+A176</f>
        <v>21</v>
      </c>
      <c r="B177" s="16" t="s">
        <v>312</v>
      </c>
      <c r="C177" s="17" t="s">
        <v>294</v>
      </c>
      <c r="D177" s="11" t="s">
        <v>313</v>
      </c>
      <c r="E177" s="12" t="s">
        <v>20</v>
      </c>
      <c r="F177" s="13" t="s">
        <v>12</v>
      </c>
    </row>
    <row r="178" spans="1:6" ht="51" x14ac:dyDescent="0.2">
      <c r="A178" s="8">
        <f t="shared" si="6"/>
        <v>22</v>
      </c>
      <c r="B178" s="17"/>
      <c r="C178" s="17"/>
      <c r="D178" s="11" t="s">
        <v>314</v>
      </c>
      <c r="E178" s="12" t="s">
        <v>315</v>
      </c>
      <c r="F178" s="13" t="s">
        <v>12</v>
      </c>
    </row>
    <row r="179" spans="1:6" ht="51" x14ac:dyDescent="0.2">
      <c r="A179" s="8">
        <f t="shared" si="6"/>
        <v>23</v>
      </c>
      <c r="B179" s="9" t="s">
        <v>316</v>
      </c>
      <c r="C179" s="10" t="s">
        <v>291</v>
      </c>
      <c r="D179" s="11" t="s">
        <v>317</v>
      </c>
      <c r="E179" s="12" t="s">
        <v>318</v>
      </c>
      <c r="F179" s="13" t="s">
        <v>12</v>
      </c>
    </row>
    <row r="180" spans="1:6" ht="25.5" x14ac:dyDescent="0.2">
      <c r="A180" s="8">
        <f t="shared" si="6"/>
        <v>24</v>
      </c>
      <c r="B180" s="9" t="s">
        <v>319</v>
      </c>
      <c r="C180" s="10" t="s">
        <v>268</v>
      </c>
      <c r="D180" s="11" t="s">
        <v>278</v>
      </c>
      <c r="E180" s="12" t="s">
        <v>320</v>
      </c>
      <c r="F180" s="13" t="s">
        <v>37</v>
      </c>
    </row>
    <row r="181" spans="1:6" ht="51" x14ac:dyDescent="0.2">
      <c r="A181" s="8">
        <f t="shared" si="6"/>
        <v>25</v>
      </c>
      <c r="B181" s="9" t="s">
        <v>321</v>
      </c>
      <c r="C181" s="10" t="s">
        <v>268</v>
      </c>
      <c r="D181" s="11" t="s">
        <v>322</v>
      </c>
      <c r="E181" s="12" t="s">
        <v>323</v>
      </c>
      <c r="F181" s="13" t="s">
        <v>37</v>
      </c>
    </row>
    <row r="182" spans="1:6" ht="38.25" x14ac:dyDescent="0.2">
      <c r="A182" s="8">
        <f t="shared" si="6"/>
        <v>26</v>
      </c>
      <c r="B182" s="9" t="s">
        <v>324</v>
      </c>
      <c r="C182" s="10" t="s">
        <v>268</v>
      </c>
      <c r="D182" s="11" t="s">
        <v>322</v>
      </c>
      <c r="E182" s="12" t="s">
        <v>325</v>
      </c>
      <c r="F182" s="13" t="s">
        <v>37</v>
      </c>
    </row>
    <row r="183" spans="1:6" ht="38.25" x14ac:dyDescent="0.2">
      <c r="A183" s="8">
        <f t="shared" si="6"/>
        <v>27</v>
      </c>
      <c r="B183" s="9" t="s">
        <v>326</v>
      </c>
      <c r="C183" s="10" t="s">
        <v>294</v>
      </c>
      <c r="D183" s="11" t="s">
        <v>317</v>
      </c>
      <c r="E183" s="12" t="s">
        <v>327</v>
      </c>
      <c r="F183" s="13" t="s">
        <v>37</v>
      </c>
    </row>
    <row r="184" spans="1:6" ht="25.5" x14ac:dyDescent="0.2">
      <c r="A184" s="8">
        <f t="shared" si="6"/>
        <v>28</v>
      </c>
      <c r="B184" s="9" t="s">
        <v>328</v>
      </c>
      <c r="C184" s="10" t="s">
        <v>291</v>
      </c>
      <c r="D184" s="11" t="s">
        <v>329</v>
      </c>
      <c r="E184" s="12" t="s">
        <v>330</v>
      </c>
      <c r="F184" s="13" t="s">
        <v>37</v>
      </c>
    </row>
    <row r="185" spans="1:6" ht="25.5" x14ac:dyDescent="0.2">
      <c r="A185" s="8">
        <f t="shared" si="6"/>
        <v>29</v>
      </c>
      <c r="B185" s="9" t="s">
        <v>331</v>
      </c>
      <c r="C185" s="10" t="s">
        <v>291</v>
      </c>
      <c r="D185" s="11" t="s">
        <v>292</v>
      </c>
      <c r="E185" s="12" t="s">
        <v>39</v>
      </c>
      <c r="F185" s="13" t="s">
        <v>37</v>
      </c>
    </row>
    <row r="186" spans="1:6" ht="25.5" x14ac:dyDescent="0.2">
      <c r="A186" s="8">
        <f t="shared" si="6"/>
        <v>30</v>
      </c>
      <c r="B186" s="9" t="s">
        <v>332</v>
      </c>
      <c r="C186" s="10" t="s">
        <v>294</v>
      </c>
      <c r="D186" s="11" t="s">
        <v>299</v>
      </c>
      <c r="E186" s="12" t="s">
        <v>39</v>
      </c>
      <c r="F186" s="13" t="s">
        <v>37</v>
      </c>
    </row>
    <row r="187" spans="1:6" customFormat="1" ht="25.5" x14ac:dyDescent="0.2">
      <c r="A187" s="7" t="s">
        <v>2</v>
      </c>
      <c r="B187" s="7" t="s">
        <v>3</v>
      </c>
      <c r="C187" s="7" t="s">
        <v>4</v>
      </c>
      <c r="D187" s="7" t="s">
        <v>5</v>
      </c>
      <c r="E187" s="7" t="s">
        <v>6</v>
      </c>
      <c r="F187" s="7" t="s">
        <v>7</v>
      </c>
    </row>
    <row r="188" spans="1:6" ht="25.5" x14ac:dyDescent="0.2">
      <c r="A188" s="8">
        <f>1+A186</f>
        <v>31</v>
      </c>
      <c r="B188" s="9" t="s">
        <v>333</v>
      </c>
      <c r="C188" s="10" t="s">
        <v>294</v>
      </c>
      <c r="D188" s="11" t="s">
        <v>286</v>
      </c>
      <c r="E188" s="12" t="s">
        <v>39</v>
      </c>
      <c r="F188" s="13" t="s">
        <v>37</v>
      </c>
    </row>
    <row r="189" spans="1:6" ht="25.5" x14ac:dyDescent="0.2">
      <c r="A189" s="8">
        <f t="shared" si="6"/>
        <v>32</v>
      </c>
      <c r="B189" s="9" t="s">
        <v>334</v>
      </c>
      <c r="C189" s="10" t="s">
        <v>291</v>
      </c>
      <c r="D189" s="11" t="s">
        <v>335</v>
      </c>
      <c r="E189" s="12" t="s">
        <v>75</v>
      </c>
      <c r="F189" s="13" t="s">
        <v>37</v>
      </c>
    </row>
    <row r="190" spans="1:6" ht="25.5" x14ac:dyDescent="0.2">
      <c r="A190" s="8">
        <f t="shared" si="6"/>
        <v>33</v>
      </c>
      <c r="B190" s="9" t="s">
        <v>336</v>
      </c>
      <c r="C190" s="10" t="s">
        <v>291</v>
      </c>
      <c r="D190" s="11" t="s">
        <v>337</v>
      </c>
      <c r="E190" s="12" t="s">
        <v>75</v>
      </c>
      <c r="F190" s="13" t="s">
        <v>37</v>
      </c>
    </row>
    <row r="191" spans="1:6" ht="25.5" x14ac:dyDescent="0.2">
      <c r="A191" s="8">
        <f t="shared" si="6"/>
        <v>34</v>
      </c>
      <c r="B191" s="9" t="s">
        <v>338</v>
      </c>
      <c r="C191" s="10" t="s">
        <v>294</v>
      </c>
      <c r="D191" s="11" t="s">
        <v>339</v>
      </c>
      <c r="E191" s="12" t="s">
        <v>75</v>
      </c>
      <c r="F191" s="13" t="s">
        <v>37</v>
      </c>
    </row>
    <row r="192" spans="1:6" customFormat="1" x14ac:dyDescent="0.2">
      <c r="A192" s="14"/>
    </row>
    <row r="193" spans="1:6" customFormat="1" x14ac:dyDescent="0.2">
      <c r="A193" s="14"/>
    </row>
    <row r="194" spans="1:6" customFormat="1" ht="18" x14ac:dyDescent="0.25">
      <c r="A194" s="15" t="s">
        <v>0</v>
      </c>
      <c r="B194" s="15"/>
      <c r="C194" s="15"/>
      <c r="D194" s="15"/>
      <c r="E194" s="15"/>
      <c r="F194" s="15"/>
    </row>
    <row r="195" spans="1:6" customFormat="1" ht="18" x14ac:dyDescent="0.25">
      <c r="A195" s="15" t="s">
        <v>340</v>
      </c>
      <c r="B195" s="15"/>
      <c r="C195" s="15"/>
      <c r="D195" s="15"/>
      <c r="E195" s="15"/>
      <c r="F195" s="15"/>
    </row>
    <row r="196" spans="1:6" customFormat="1" x14ac:dyDescent="0.2">
      <c r="A196" s="14"/>
    </row>
    <row r="197" spans="1:6" customFormat="1" ht="25.5" x14ac:dyDescent="0.2">
      <c r="A197" s="7" t="s">
        <v>2</v>
      </c>
      <c r="B197" s="7" t="s">
        <v>3</v>
      </c>
      <c r="C197" s="7" t="s">
        <v>4</v>
      </c>
      <c r="D197" s="7" t="s">
        <v>5</v>
      </c>
      <c r="E197" s="7" t="s">
        <v>6</v>
      </c>
      <c r="F197" s="7" t="s">
        <v>7</v>
      </c>
    </row>
    <row r="198" spans="1:6" ht="51" x14ac:dyDescent="0.2">
      <c r="A198" s="8">
        <v>1</v>
      </c>
      <c r="B198" s="9" t="s">
        <v>341</v>
      </c>
      <c r="C198" s="10" t="s">
        <v>342</v>
      </c>
      <c r="D198" s="11" t="s">
        <v>343</v>
      </c>
      <c r="E198" s="12" t="s">
        <v>49</v>
      </c>
      <c r="F198" s="13" t="s">
        <v>12</v>
      </c>
    </row>
    <row r="199" spans="1:6" ht="51" x14ac:dyDescent="0.2">
      <c r="A199" s="8">
        <f>1+A198</f>
        <v>2</v>
      </c>
      <c r="B199" s="9" t="s">
        <v>344</v>
      </c>
      <c r="C199" s="10" t="s">
        <v>345</v>
      </c>
      <c r="D199" s="11" t="s">
        <v>346</v>
      </c>
      <c r="E199" s="12" t="s">
        <v>49</v>
      </c>
      <c r="F199" s="13" t="s">
        <v>12</v>
      </c>
    </row>
    <row r="200" spans="1:6" ht="51" x14ac:dyDescent="0.2">
      <c r="A200" s="8">
        <f t="shared" ref="A200:A209" si="7">1+A199</f>
        <v>3</v>
      </c>
      <c r="B200" s="9" t="s">
        <v>347</v>
      </c>
      <c r="C200" s="10" t="s">
        <v>345</v>
      </c>
      <c r="D200" s="11" t="s">
        <v>348</v>
      </c>
      <c r="E200" s="12" t="s">
        <v>49</v>
      </c>
      <c r="F200" s="13" t="s">
        <v>12</v>
      </c>
    </row>
    <row r="201" spans="1:6" ht="51" x14ac:dyDescent="0.2">
      <c r="A201" s="8">
        <f t="shared" si="7"/>
        <v>4</v>
      </c>
      <c r="B201" s="16" t="s">
        <v>349</v>
      </c>
      <c r="C201" s="17" t="s">
        <v>342</v>
      </c>
      <c r="D201" s="11" t="s">
        <v>350</v>
      </c>
      <c r="E201" s="12" t="s">
        <v>49</v>
      </c>
      <c r="F201" s="13" t="s">
        <v>12</v>
      </c>
    </row>
    <row r="202" spans="1:6" ht="51" x14ac:dyDescent="0.2">
      <c r="A202" s="8">
        <f t="shared" si="7"/>
        <v>5</v>
      </c>
      <c r="B202" s="17"/>
      <c r="C202" s="17"/>
      <c r="D202" s="11" t="s">
        <v>351</v>
      </c>
      <c r="E202" s="12" t="s">
        <v>352</v>
      </c>
      <c r="F202" s="13" t="s">
        <v>12</v>
      </c>
    </row>
    <row r="203" spans="1:6" ht="51" x14ac:dyDescent="0.2">
      <c r="A203" s="8">
        <f t="shared" si="7"/>
        <v>6</v>
      </c>
      <c r="B203" s="9" t="s">
        <v>353</v>
      </c>
      <c r="C203" s="10" t="s">
        <v>342</v>
      </c>
      <c r="D203" s="11" t="s">
        <v>354</v>
      </c>
      <c r="E203" s="12" t="s">
        <v>49</v>
      </c>
      <c r="F203" s="13" t="s">
        <v>12</v>
      </c>
    </row>
    <row r="204" spans="1:6" ht="25.5" x14ac:dyDescent="0.2">
      <c r="A204" s="8">
        <f t="shared" si="7"/>
        <v>7</v>
      </c>
      <c r="B204" s="9" t="s">
        <v>355</v>
      </c>
      <c r="C204" s="10" t="s">
        <v>356</v>
      </c>
      <c r="D204" s="11" t="s">
        <v>357</v>
      </c>
      <c r="E204" s="12" t="s">
        <v>20</v>
      </c>
      <c r="F204" s="13" t="s">
        <v>12</v>
      </c>
    </row>
    <row r="205" spans="1:6" ht="25.5" x14ac:dyDescent="0.2">
      <c r="A205" s="8">
        <f t="shared" si="7"/>
        <v>8</v>
      </c>
      <c r="B205" s="9" t="s">
        <v>358</v>
      </c>
      <c r="C205" s="10" t="s">
        <v>356</v>
      </c>
      <c r="D205" s="11" t="s">
        <v>359</v>
      </c>
      <c r="E205" s="12" t="s">
        <v>20</v>
      </c>
      <c r="F205" s="13" t="s">
        <v>12</v>
      </c>
    </row>
    <row r="206" spans="1:6" ht="25.5" x14ac:dyDescent="0.2">
      <c r="A206" s="8">
        <f t="shared" si="7"/>
        <v>9</v>
      </c>
      <c r="B206" s="9" t="s">
        <v>360</v>
      </c>
      <c r="C206" s="10" t="s">
        <v>356</v>
      </c>
      <c r="D206" s="11" t="s">
        <v>361</v>
      </c>
      <c r="E206" s="12" t="s">
        <v>20</v>
      </c>
      <c r="F206" s="13" t="s">
        <v>12</v>
      </c>
    </row>
    <row r="207" spans="1:6" ht="25.5" x14ac:dyDescent="0.2">
      <c r="A207" s="8">
        <f t="shared" si="7"/>
        <v>10</v>
      </c>
      <c r="B207" s="9" t="s">
        <v>362</v>
      </c>
      <c r="C207" s="10" t="s">
        <v>356</v>
      </c>
      <c r="D207" s="11" t="s">
        <v>363</v>
      </c>
      <c r="E207" s="12" t="s">
        <v>20</v>
      </c>
      <c r="F207" s="13" t="s">
        <v>12</v>
      </c>
    </row>
    <row r="208" spans="1:6" ht="25.5" x14ac:dyDescent="0.2">
      <c r="A208" s="8">
        <f t="shared" si="7"/>
        <v>11</v>
      </c>
      <c r="B208" s="9" t="s">
        <v>364</v>
      </c>
      <c r="C208" s="10" t="s">
        <v>356</v>
      </c>
      <c r="D208" s="11" t="s">
        <v>365</v>
      </c>
      <c r="E208" s="12" t="s">
        <v>20</v>
      </c>
      <c r="F208" s="13" t="s">
        <v>12</v>
      </c>
    </row>
    <row r="209" spans="1:6" ht="25.5" x14ac:dyDescent="0.2">
      <c r="A209" s="8">
        <f t="shared" si="7"/>
        <v>12</v>
      </c>
      <c r="B209" s="9" t="s">
        <v>366</v>
      </c>
      <c r="C209" s="10" t="s">
        <v>356</v>
      </c>
      <c r="D209" s="11" t="s">
        <v>367</v>
      </c>
      <c r="E209" s="12" t="s">
        <v>20</v>
      </c>
      <c r="F209" s="13" t="s">
        <v>12</v>
      </c>
    </row>
    <row r="210" spans="1:6" ht="51" x14ac:dyDescent="0.2">
      <c r="A210" s="8">
        <f>1+A209</f>
        <v>13</v>
      </c>
      <c r="B210" s="9" t="s">
        <v>368</v>
      </c>
      <c r="C210" s="10" t="s">
        <v>356</v>
      </c>
      <c r="D210" s="11" t="s">
        <v>369</v>
      </c>
      <c r="E210" s="12" t="s">
        <v>370</v>
      </c>
      <c r="F210" s="13" t="s">
        <v>12</v>
      </c>
    </row>
    <row r="211" spans="1:6" ht="51" x14ac:dyDescent="0.2">
      <c r="A211" s="8">
        <f>1+A210</f>
        <v>14</v>
      </c>
      <c r="B211" s="9" t="s">
        <v>371</v>
      </c>
      <c r="C211" s="10" t="s">
        <v>342</v>
      </c>
      <c r="D211" s="11" t="s">
        <v>343</v>
      </c>
      <c r="E211" s="12" t="s">
        <v>372</v>
      </c>
      <c r="F211" s="13" t="s">
        <v>373</v>
      </c>
    </row>
    <row r="212" spans="1:6" ht="38.25" x14ac:dyDescent="0.2">
      <c r="A212" s="8">
        <f>1+A211</f>
        <v>15</v>
      </c>
      <c r="B212" s="9" t="s">
        <v>374</v>
      </c>
      <c r="C212" s="10" t="s">
        <v>342</v>
      </c>
      <c r="D212" s="11" t="s">
        <v>343</v>
      </c>
      <c r="E212" s="12" t="s">
        <v>375</v>
      </c>
      <c r="F212" s="13" t="s">
        <v>37</v>
      </c>
    </row>
    <row r="213" spans="1:6" ht="25.5" x14ac:dyDescent="0.2">
      <c r="A213" s="8">
        <f>1+A212</f>
        <v>16</v>
      </c>
      <c r="B213" s="9" t="s">
        <v>376</v>
      </c>
      <c r="C213" s="10" t="s">
        <v>345</v>
      </c>
      <c r="D213" s="11" t="s">
        <v>377</v>
      </c>
      <c r="E213" s="12" t="s">
        <v>179</v>
      </c>
      <c r="F213" s="13" t="s">
        <v>37</v>
      </c>
    </row>
    <row r="214" spans="1:6" ht="25.5" x14ac:dyDescent="0.2">
      <c r="A214" s="8">
        <f>1+A213</f>
        <v>17</v>
      </c>
      <c r="B214" s="9" t="s">
        <v>378</v>
      </c>
      <c r="C214" s="10" t="s">
        <v>342</v>
      </c>
      <c r="D214" s="11" t="s">
        <v>343</v>
      </c>
      <c r="E214" s="12" t="s">
        <v>174</v>
      </c>
      <c r="F214" s="13" t="s">
        <v>37</v>
      </c>
    </row>
    <row r="215" spans="1:6" ht="25.5" x14ac:dyDescent="0.2">
      <c r="A215" s="8">
        <f>1+A214</f>
        <v>18</v>
      </c>
      <c r="B215" s="9" t="s">
        <v>379</v>
      </c>
      <c r="C215" s="10" t="s">
        <v>342</v>
      </c>
      <c r="D215" s="11" t="s">
        <v>350</v>
      </c>
      <c r="E215" s="12" t="s">
        <v>380</v>
      </c>
      <c r="F215" s="13" t="s">
        <v>87</v>
      </c>
    </row>
    <row r="218" spans="1:6" customFormat="1" ht="18" x14ac:dyDescent="0.25">
      <c r="A218" s="15" t="s">
        <v>0</v>
      </c>
      <c r="B218" s="15"/>
      <c r="C218" s="15"/>
      <c r="D218" s="15"/>
      <c r="E218" s="15"/>
      <c r="F218" s="15"/>
    </row>
    <row r="219" spans="1:6" customFormat="1" ht="18" x14ac:dyDescent="0.25">
      <c r="A219" s="15" t="s">
        <v>381</v>
      </c>
      <c r="B219" s="15"/>
      <c r="C219" s="15"/>
      <c r="D219" s="15"/>
      <c r="E219" s="15"/>
      <c r="F219" s="15"/>
    </row>
    <row r="220" spans="1:6" customFormat="1" x14ac:dyDescent="0.2">
      <c r="A220" s="14"/>
    </row>
    <row r="221" spans="1:6" customFormat="1" ht="25.5" x14ac:dyDescent="0.2">
      <c r="A221" s="22" t="s">
        <v>2</v>
      </c>
      <c r="B221" s="23" t="s">
        <v>3</v>
      </c>
      <c r="C221" s="23" t="s">
        <v>4</v>
      </c>
      <c r="D221" s="23" t="s">
        <v>5</v>
      </c>
      <c r="E221" s="23" t="s">
        <v>6</v>
      </c>
      <c r="F221" s="24" t="s">
        <v>7</v>
      </c>
    </row>
    <row r="222" spans="1:6" s="29" customFormat="1" ht="38.25" x14ac:dyDescent="0.2">
      <c r="A222" s="25">
        <v>1</v>
      </c>
      <c r="B222" s="26" t="s">
        <v>382</v>
      </c>
      <c r="C222" s="26" t="s">
        <v>383</v>
      </c>
      <c r="D222" s="27" t="s">
        <v>384</v>
      </c>
      <c r="E222" s="26" t="s">
        <v>385</v>
      </c>
      <c r="F222" s="28" t="s">
        <v>12</v>
      </c>
    </row>
    <row r="223" spans="1:6" s="29" customFormat="1" ht="38.25" x14ac:dyDescent="0.2">
      <c r="A223" s="30">
        <f>1+A222</f>
        <v>2</v>
      </c>
      <c r="B223" s="31" t="s">
        <v>386</v>
      </c>
      <c r="C223" s="31" t="s">
        <v>383</v>
      </c>
      <c r="D223" s="32" t="s">
        <v>387</v>
      </c>
      <c r="E223" s="31" t="s">
        <v>385</v>
      </c>
      <c r="F223" s="33" t="s">
        <v>12</v>
      </c>
    </row>
    <row r="224" spans="1:6" s="29" customFormat="1" ht="38.25" x14ac:dyDescent="0.2">
      <c r="A224" s="30">
        <f t="shared" ref="A224:A260" si="8">1+A223</f>
        <v>3</v>
      </c>
      <c r="B224" s="31" t="s">
        <v>388</v>
      </c>
      <c r="C224" s="31" t="s">
        <v>383</v>
      </c>
      <c r="D224" s="32" t="s">
        <v>389</v>
      </c>
      <c r="E224" s="31" t="s">
        <v>385</v>
      </c>
      <c r="F224" s="33" t="s">
        <v>12</v>
      </c>
    </row>
    <row r="225" spans="1:6" s="29" customFormat="1" ht="38.25" x14ac:dyDescent="0.2">
      <c r="A225" s="30">
        <f t="shared" si="8"/>
        <v>4</v>
      </c>
      <c r="B225" s="31" t="s">
        <v>390</v>
      </c>
      <c r="C225" s="31" t="s">
        <v>383</v>
      </c>
      <c r="D225" s="32" t="s">
        <v>391</v>
      </c>
      <c r="E225" s="31" t="s">
        <v>385</v>
      </c>
      <c r="F225" s="33" t="s">
        <v>12</v>
      </c>
    </row>
    <row r="226" spans="1:6" s="29" customFormat="1" ht="38.25" x14ac:dyDescent="0.2">
      <c r="A226" s="30">
        <f t="shared" si="8"/>
        <v>5</v>
      </c>
      <c r="B226" s="31" t="s">
        <v>392</v>
      </c>
      <c r="C226" s="31" t="s">
        <v>383</v>
      </c>
      <c r="D226" s="32" t="s">
        <v>393</v>
      </c>
      <c r="E226" s="31" t="s">
        <v>385</v>
      </c>
      <c r="F226" s="33" t="s">
        <v>12</v>
      </c>
    </row>
    <row r="227" spans="1:6" s="29" customFormat="1" ht="38.25" x14ac:dyDescent="0.2">
      <c r="A227" s="30">
        <f t="shared" si="8"/>
        <v>6</v>
      </c>
      <c r="B227" s="31" t="s">
        <v>394</v>
      </c>
      <c r="C227" s="31" t="s">
        <v>383</v>
      </c>
      <c r="D227" s="32" t="s">
        <v>395</v>
      </c>
      <c r="E227" s="31" t="s">
        <v>385</v>
      </c>
      <c r="F227" s="33" t="s">
        <v>12</v>
      </c>
    </row>
    <row r="228" spans="1:6" s="29" customFormat="1" ht="38.25" x14ac:dyDescent="0.2">
      <c r="A228" s="30">
        <f t="shared" si="8"/>
        <v>7</v>
      </c>
      <c r="B228" s="31" t="s">
        <v>396</v>
      </c>
      <c r="C228" s="31" t="s">
        <v>383</v>
      </c>
      <c r="D228" s="32" t="s">
        <v>397</v>
      </c>
      <c r="E228" s="31" t="s">
        <v>385</v>
      </c>
      <c r="F228" s="33" t="s">
        <v>12</v>
      </c>
    </row>
    <row r="229" spans="1:6" s="29" customFormat="1" ht="38.25" x14ac:dyDescent="0.2">
      <c r="A229" s="30">
        <f t="shared" si="8"/>
        <v>8</v>
      </c>
      <c r="B229" s="31" t="s">
        <v>398</v>
      </c>
      <c r="C229" s="31" t="s">
        <v>383</v>
      </c>
      <c r="D229" s="32" t="s">
        <v>399</v>
      </c>
      <c r="E229" s="31" t="s">
        <v>385</v>
      </c>
      <c r="F229" s="33" t="s">
        <v>12</v>
      </c>
    </row>
    <row r="230" spans="1:6" s="29" customFormat="1" ht="38.25" x14ac:dyDescent="0.2">
      <c r="A230" s="30">
        <f t="shared" si="8"/>
        <v>9</v>
      </c>
      <c r="B230" s="31" t="s">
        <v>400</v>
      </c>
      <c r="C230" s="31" t="s">
        <v>383</v>
      </c>
      <c r="D230" s="32" t="s">
        <v>401</v>
      </c>
      <c r="E230" s="31" t="s">
        <v>402</v>
      </c>
      <c r="F230" s="33" t="s">
        <v>12</v>
      </c>
    </row>
    <row r="231" spans="1:6" s="29" customFormat="1" ht="38.25" x14ac:dyDescent="0.2">
      <c r="A231" s="30">
        <f t="shared" si="8"/>
        <v>10</v>
      </c>
      <c r="B231" s="31" t="s">
        <v>403</v>
      </c>
      <c r="C231" s="31" t="s">
        <v>383</v>
      </c>
      <c r="D231" s="32" t="s">
        <v>404</v>
      </c>
      <c r="E231" s="31" t="s">
        <v>385</v>
      </c>
      <c r="F231" s="33" t="s">
        <v>12</v>
      </c>
    </row>
    <row r="232" spans="1:6" s="29" customFormat="1" ht="38.25" x14ac:dyDescent="0.2">
      <c r="A232" s="30">
        <f t="shared" si="8"/>
        <v>11</v>
      </c>
      <c r="B232" s="31" t="s">
        <v>405</v>
      </c>
      <c r="C232" s="31" t="s">
        <v>383</v>
      </c>
      <c r="D232" s="32" t="s">
        <v>406</v>
      </c>
      <c r="E232" s="31" t="s">
        <v>385</v>
      </c>
      <c r="F232" s="33" t="s">
        <v>12</v>
      </c>
    </row>
    <row r="233" spans="1:6" s="29" customFormat="1" ht="38.25" x14ac:dyDescent="0.2">
      <c r="A233" s="30">
        <f>1+A232</f>
        <v>12</v>
      </c>
      <c r="B233" s="31" t="s">
        <v>407</v>
      </c>
      <c r="C233" s="31" t="s">
        <v>408</v>
      </c>
      <c r="D233" s="32" t="s">
        <v>409</v>
      </c>
      <c r="E233" s="31" t="s">
        <v>410</v>
      </c>
      <c r="F233" s="33" t="s">
        <v>12</v>
      </c>
    </row>
    <row r="234" spans="1:6" s="29" customFormat="1" ht="38.25" x14ac:dyDescent="0.2">
      <c r="A234" s="30">
        <f t="shared" si="8"/>
        <v>13</v>
      </c>
      <c r="B234" s="31" t="s">
        <v>411</v>
      </c>
      <c r="C234" s="31" t="s">
        <v>408</v>
      </c>
      <c r="D234" s="32" t="s">
        <v>412</v>
      </c>
      <c r="E234" s="31" t="s">
        <v>410</v>
      </c>
      <c r="F234" s="33" t="s">
        <v>12</v>
      </c>
    </row>
    <row r="235" spans="1:6" s="29" customFormat="1" ht="38.25" x14ac:dyDescent="0.2">
      <c r="A235" s="30">
        <f t="shared" si="8"/>
        <v>14</v>
      </c>
      <c r="B235" s="31" t="s">
        <v>413</v>
      </c>
      <c r="C235" s="31" t="s">
        <v>408</v>
      </c>
      <c r="D235" s="32" t="s">
        <v>414</v>
      </c>
      <c r="E235" s="31" t="s">
        <v>410</v>
      </c>
      <c r="F235" s="33" t="s">
        <v>12</v>
      </c>
    </row>
    <row r="236" spans="1:6" s="29" customFormat="1" ht="38.25" x14ac:dyDescent="0.2">
      <c r="A236" s="30">
        <f t="shared" si="8"/>
        <v>15</v>
      </c>
      <c r="B236" s="31" t="s">
        <v>415</v>
      </c>
      <c r="C236" s="31" t="s">
        <v>408</v>
      </c>
      <c r="D236" s="32" t="s">
        <v>416</v>
      </c>
      <c r="E236" s="31" t="s">
        <v>410</v>
      </c>
      <c r="F236" s="33" t="s">
        <v>12</v>
      </c>
    </row>
    <row r="237" spans="1:6" s="29" customFormat="1" ht="38.25" x14ac:dyDescent="0.2">
      <c r="A237" s="30">
        <f t="shared" si="8"/>
        <v>16</v>
      </c>
      <c r="B237" s="31" t="s">
        <v>417</v>
      </c>
      <c r="C237" s="31" t="s">
        <v>408</v>
      </c>
      <c r="D237" s="32" t="s">
        <v>418</v>
      </c>
      <c r="E237" s="31" t="s">
        <v>410</v>
      </c>
      <c r="F237" s="33" t="s">
        <v>12</v>
      </c>
    </row>
    <row r="238" spans="1:6" s="29" customFormat="1" ht="38.25" x14ac:dyDescent="0.2">
      <c r="A238" s="30">
        <f t="shared" si="8"/>
        <v>17</v>
      </c>
      <c r="B238" s="31" t="s">
        <v>419</v>
      </c>
      <c r="C238" s="31" t="s">
        <v>408</v>
      </c>
      <c r="D238" s="32" t="s">
        <v>420</v>
      </c>
      <c r="E238" s="31" t="s">
        <v>410</v>
      </c>
      <c r="F238" s="33" t="s">
        <v>12</v>
      </c>
    </row>
    <row r="239" spans="1:6" customFormat="1" ht="25.5" x14ac:dyDescent="0.2">
      <c r="A239" s="34" t="s">
        <v>2</v>
      </c>
      <c r="B239" s="35" t="s">
        <v>3</v>
      </c>
      <c r="C239" s="35" t="s">
        <v>4</v>
      </c>
      <c r="D239" s="35" t="s">
        <v>5</v>
      </c>
      <c r="E239" s="35" t="s">
        <v>6</v>
      </c>
      <c r="F239" s="36" t="s">
        <v>7</v>
      </c>
    </row>
    <row r="240" spans="1:6" s="29" customFormat="1" ht="38.25" x14ac:dyDescent="0.2">
      <c r="A240" s="30">
        <f>1+A238</f>
        <v>18</v>
      </c>
      <c r="B240" s="31" t="s">
        <v>421</v>
      </c>
      <c r="C240" s="31" t="s">
        <v>422</v>
      </c>
      <c r="D240" s="32" t="s">
        <v>423</v>
      </c>
      <c r="E240" s="31" t="s">
        <v>385</v>
      </c>
      <c r="F240" s="33" t="s">
        <v>12</v>
      </c>
    </row>
    <row r="241" spans="1:6" s="29" customFormat="1" ht="38.25" x14ac:dyDescent="0.2">
      <c r="A241" s="30">
        <f>1+A240</f>
        <v>19</v>
      </c>
      <c r="B241" s="31" t="s">
        <v>424</v>
      </c>
      <c r="C241" s="31" t="s">
        <v>422</v>
      </c>
      <c r="D241" s="32" t="s">
        <v>425</v>
      </c>
      <c r="E241" s="31" t="s">
        <v>385</v>
      </c>
      <c r="F241" s="33" t="s">
        <v>12</v>
      </c>
    </row>
    <row r="242" spans="1:6" s="29" customFormat="1" ht="38.25" x14ac:dyDescent="0.2">
      <c r="A242" s="30">
        <f t="shared" si="8"/>
        <v>20</v>
      </c>
      <c r="B242" s="31" t="s">
        <v>426</v>
      </c>
      <c r="C242" s="31" t="s">
        <v>422</v>
      </c>
      <c r="D242" s="32" t="s">
        <v>427</v>
      </c>
      <c r="E242" s="31" t="s">
        <v>385</v>
      </c>
      <c r="F242" s="33" t="s">
        <v>12</v>
      </c>
    </row>
    <row r="243" spans="1:6" s="29" customFormat="1" ht="38.25" x14ac:dyDescent="0.2">
      <c r="A243" s="30">
        <f t="shared" si="8"/>
        <v>21</v>
      </c>
      <c r="B243" s="31" t="s">
        <v>428</v>
      </c>
      <c r="C243" s="31" t="s">
        <v>422</v>
      </c>
      <c r="D243" s="32" t="s">
        <v>429</v>
      </c>
      <c r="E243" s="31" t="s">
        <v>385</v>
      </c>
      <c r="F243" s="33" t="s">
        <v>12</v>
      </c>
    </row>
    <row r="244" spans="1:6" s="29" customFormat="1" ht="38.25" x14ac:dyDescent="0.2">
      <c r="A244" s="30">
        <f t="shared" si="8"/>
        <v>22</v>
      </c>
      <c r="B244" s="31" t="s">
        <v>430</v>
      </c>
      <c r="C244" s="31" t="s">
        <v>422</v>
      </c>
      <c r="D244" s="32" t="s">
        <v>431</v>
      </c>
      <c r="E244" s="31" t="s">
        <v>385</v>
      </c>
      <c r="F244" s="33" t="s">
        <v>12</v>
      </c>
    </row>
    <row r="245" spans="1:6" s="29" customFormat="1" ht="38.25" x14ac:dyDescent="0.2">
      <c r="A245" s="30">
        <f t="shared" si="8"/>
        <v>23</v>
      </c>
      <c r="B245" s="31" t="s">
        <v>432</v>
      </c>
      <c r="C245" s="31" t="s">
        <v>422</v>
      </c>
      <c r="D245" s="32" t="s">
        <v>433</v>
      </c>
      <c r="E245" s="31" t="s">
        <v>385</v>
      </c>
      <c r="F245" s="33" t="s">
        <v>12</v>
      </c>
    </row>
    <row r="246" spans="1:6" s="29" customFormat="1" ht="38.25" x14ac:dyDescent="0.2">
      <c r="A246" s="30">
        <f>1+A245</f>
        <v>24</v>
      </c>
      <c r="B246" s="31" t="s">
        <v>434</v>
      </c>
      <c r="C246" s="31" t="s">
        <v>422</v>
      </c>
      <c r="D246" s="32" t="s">
        <v>435</v>
      </c>
      <c r="E246" s="31" t="s">
        <v>385</v>
      </c>
      <c r="F246" s="33" t="s">
        <v>12</v>
      </c>
    </row>
    <row r="247" spans="1:6" s="29" customFormat="1" ht="38.25" x14ac:dyDescent="0.2">
      <c r="A247" s="30">
        <f t="shared" si="8"/>
        <v>25</v>
      </c>
      <c r="B247" s="31" t="s">
        <v>436</v>
      </c>
      <c r="C247" s="31" t="s">
        <v>422</v>
      </c>
      <c r="D247" s="32" t="s">
        <v>437</v>
      </c>
      <c r="E247" s="31" t="s">
        <v>385</v>
      </c>
      <c r="F247" s="33" t="s">
        <v>12</v>
      </c>
    </row>
    <row r="248" spans="1:6" s="29" customFormat="1" ht="38.25" x14ac:dyDescent="0.2">
      <c r="A248" s="30">
        <f t="shared" si="8"/>
        <v>26</v>
      </c>
      <c r="B248" s="31" t="s">
        <v>438</v>
      </c>
      <c r="C248" s="31" t="s">
        <v>439</v>
      </c>
      <c r="D248" s="32" t="s">
        <v>440</v>
      </c>
      <c r="E248" s="31" t="s">
        <v>385</v>
      </c>
      <c r="F248" s="33" t="s">
        <v>12</v>
      </c>
    </row>
    <row r="249" spans="1:6" s="29" customFormat="1" ht="38.25" x14ac:dyDescent="0.2">
      <c r="A249" s="30">
        <f t="shared" si="8"/>
        <v>27</v>
      </c>
      <c r="B249" s="31" t="s">
        <v>441</v>
      </c>
      <c r="C249" s="31" t="s">
        <v>439</v>
      </c>
      <c r="D249" s="32" t="s">
        <v>442</v>
      </c>
      <c r="E249" s="31" t="s">
        <v>385</v>
      </c>
      <c r="F249" s="33" t="s">
        <v>12</v>
      </c>
    </row>
    <row r="250" spans="1:6" s="29" customFormat="1" ht="38.25" x14ac:dyDescent="0.2">
      <c r="A250" s="30">
        <f t="shared" si="8"/>
        <v>28</v>
      </c>
      <c r="B250" s="31" t="s">
        <v>443</v>
      </c>
      <c r="C250" s="31" t="s">
        <v>439</v>
      </c>
      <c r="D250" s="32" t="s">
        <v>444</v>
      </c>
      <c r="E250" s="31" t="s">
        <v>385</v>
      </c>
      <c r="F250" s="33" t="s">
        <v>12</v>
      </c>
    </row>
    <row r="251" spans="1:6" s="29" customFormat="1" ht="38.25" x14ac:dyDescent="0.2">
      <c r="A251" s="30">
        <f t="shared" si="8"/>
        <v>29</v>
      </c>
      <c r="B251" s="31" t="s">
        <v>445</v>
      </c>
      <c r="C251" s="31" t="s">
        <v>439</v>
      </c>
      <c r="D251" s="32" t="s">
        <v>446</v>
      </c>
      <c r="E251" s="31" t="s">
        <v>385</v>
      </c>
      <c r="F251" s="33" t="s">
        <v>12</v>
      </c>
    </row>
    <row r="252" spans="1:6" s="29" customFormat="1" ht="38.25" x14ac:dyDescent="0.2">
      <c r="A252" s="30">
        <f t="shared" si="8"/>
        <v>30</v>
      </c>
      <c r="B252" s="31" t="s">
        <v>447</v>
      </c>
      <c r="C252" s="31" t="s">
        <v>439</v>
      </c>
      <c r="D252" s="32" t="s">
        <v>448</v>
      </c>
      <c r="E252" s="31" t="s">
        <v>385</v>
      </c>
      <c r="F252" s="33" t="s">
        <v>12</v>
      </c>
    </row>
    <row r="253" spans="1:6" s="29" customFormat="1" ht="38.25" x14ac:dyDescent="0.2">
      <c r="A253" s="30">
        <f t="shared" si="8"/>
        <v>31</v>
      </c>
      <c r="B253" s="31" t="s">
        <v>449</v>
      </c>
      <c r="C253" s="31" t="s">
        <v>439</v>
      </c>
      <c r="D253" s="32" t="s">
        <v>450</v>
      </c>
      <c r="E253" s="31" t="s">
        <v>385</v>
      </c>
      <c r="F253" s="33" t="s">
        <v>12</v>
      </c>
    </row>
    <row r="254" spans="1:6" s="29" customFormat="1" ht="25.5" x14ac:dyDescent="0.2">
      <c r="A254" s="30">
        <f t="shared" si="8"/>
        <v>32</v>
      </c>
      <c r="B254" s="31" t="s">
        <v>451</v>
      </c>
      <c r="C254" s="31" t="s">
        <v>439</v>
      </c>
      <c r="D254" s="32" t="s">
        <v>452</v>
      </c>
      <c r="E254" s="31" t="s">
        <v>453</v>
      </c>
      <c r="F254" s="33" t="s">
        <v>12</v>
      </c>
    </row>
    <row r="255" spans="1:6" s="29" customFormat="1" ht="38.25" x14ac:dyDescent="0.2">
      <c r="A255" s="30">
        <f t="shared" si="8"/>
        <v>33</v>
      </c>
      <c r="B255" s="31" t="s">
        <v>454</v>
      </c>
      <c r="C255" s="31" t="s">
        <v>439</v>
      </c>
      <c r="D255" s="32" t="s">
        <v>455</v>
      </c>
      <c r="E255" s="31" t="s">
        <v>385</v>
      </c>
      <c r="F255" s="33" t="s">
        <v>12</v>
      </c>
    </row>
    <row r="256" spans="1:6" s="29" customFormat="1" ht="38.25" x14ac:dyDescent="0.2">
      <c r="A256" s="30">
        <f t="shared" si="8"/>
        <v>34</v>
      </c>
      <c r="B256" s="31" t="s">
        <v>456</v>
      </c>
      <c r="C256" s="31" t="s">
        <v>439</v>
      </c>
      <c r="D256" s="32" t="s">
        <v>457</v>
      </c>
      <c r="E256" s="31" t="s">
        <v>385</v>
      </c>
      <c r="F256" s="33" t="s">
        <v>12</v>
      </c>
    </row>
    <row r="257" spans="1:6" s="29" customFormat="1" ht="38.25" x14ac:dyDescent="0.2">
      <c r="A257" s="30">
        <f t="shared" si="8"/>
        <v>35</v>
      </c>
      <c r="B257" s="31" t="s">
        <v>458</v>
      </c>
      <c r="C257" s="31" t="s">
        <v>439</v>
      </c>
      <c r="D257" s="32" t="s">
        <v>459</v>
      </c>
      <c r="E257" s="31" t="s">
        <v>385</v>
      </c>
      <c r="F257" s="33" t="s">
        <v>12</v>
      </c>
    </row>
    <row r="258" spans="1:6" customFormat="1" ht="25.5" x14ac:dyDescent="0.2">
      <c r="A258" s="34" t="s">
        <v>2</v>
      </c>
      <c r="B258" s="35" t="s">
        <v>3</v>
      </c>
      <c r="C258" s="35" t="s">
        <v>4</v>
      </c>
      <c r="D258" s="35" t="s">
        <v>5</v>
      </c>
      <c r="E258" s="35" t="s">
        <v>6</v>
      </c>
      <c r="F258" s="36" t="s">
        <v>7</v>
      </c>
    </row>
    <row r="259" spans="1:6" s="29" customFormat="1" ht="38.25" x14ac:dyDescent="0.2">
      <c r="A259" s="30">
        <f>1+A257</f>
        <v>36</v>
      </c>
      <c r="B259" s="31" t="s">
        <v>460</v>
      </c>
      <c r="C259" s="31" t="s">
        <v>439</v>
      </c>
      <c r="D259" s="32" t="s">
        <v>461</v>
      </c>
      <c r="E259" s="31" t="s">
        <v>385</v>
      </c>
      <c r="F259" s="33" t="s">
        <v>12</v>
      </c>
    </row>
    <row r="260" spans="1:6" s="29" customFormat="1" ht="51" x14ac:dyDescent="0.2">
      <c r="A260" s="37">
        <f t="shared" si="8"/>
        <v>37</v>
      </c>
      <c r="B260" s="38" t="s">
        <v>462</v>
      </c>
      <c r="C260" s="38" t="s">
        <v>422</v>
      </c>
      <c r="D260" s="39" t="s">
        <v>463</v>
      </c>
      <c r="E260" s="38" t="s">
        <v>464</v>
      </c>
      <c r="F260" s="40" t="s">
        <v>37</v>
      </c>
    </row>
    <row r="265" spans="1:6" customFormat="1" ht="18" x14ac:dyDescent="0.25">
      <c r="A265" s="15" t="s">
        <v>0</v>
      </c>
      <c r="B265" s="15"/>
      <c r="C265" s="15"/>
      <c r="D265" s="15"/>
      <c r="E265" s="15"/>
      <c r="F265" s="15"/>
    </row>
    <row r="266" spans="1:6" customFormat="1" ht="18" x14ac:dyDescent="0.25">
      <c r="A266" s="15" t="s">
        <v>465</v>
      </c>
      <c r="B266" s="15"/>
      <c r="C266" s="15"/>
      <c r="D266" s="15"/>
      <c r="E266" s="15"/>
      <c r="F266" s="15"/>
    </row>
    <row r="267" spans="1:6" customFormat="1" x14ac:dyDescent="0.2">
      <c r="A267" s="14"/>
    </row>
    <row r="268" spans="1:6" customFormat="1" ht="25.5" x14ac:dyDescent="0.2">
      <c r="A268" s="41" t="s">
        <v>2</v>
      </c>
      <c r="B268" s="42" t="s">
        <v>3</v>
      </c>
      <c r="C268" s="42" t="s">
        <v>4</v>
      </c>
      <c r="D268" s="42" t="s">
        <v>5</v>
      </c>
      <c r="E268" s="42" t="s">
        <v>6</v>
      </c>
      <c r="F268" s="43" t="s">
        <v>7</v>
      </c>
    </row>
    <row r="269" spans="1:6" s="3" customFormat="1" ht="51" x14ac:dyDescent="0.2">
      <c r="A269" s="30">
        <v>1</v>
      </c>
      <c r="B269" s="44" t="s">
        <v>466</v>
      </c>
      <c r="C269" s="44" t="s">
        <v>467</v>
      </c>
      <c r="D269" s="45" t="s">
        <v>468</v>
      </c>
      <c r="E269" s="44" t="s">
        <v>49</v>
      </c>
      <c r="F269" s="46" t="s">
        <v>12</v>
      </c>
    </row>
    <row r="270" spans="1:6" s="3" customFormat="1" ht="51" x14ac:dyDescent="0.2">
      <c r="A270" s="30">
        <f>1+A269</f>
        <v>2</v>
      </c>
      <c r="B270" s="44" t="s">
        <v>469</v>
      </c>
      <c r="C270" s="44" t="s">
        <v>467</v>
      </c>
      <c r="D270" s="45" t="s">
        <v>470</v>
      </c>
      <c r="E270" s="44" t="s">
        <v>49</v>
      </c>
      <c r="F270" s="46" t="s">
        <v>12</v>
      </c>
    </row>
    <row r="271" spans="1:6" s="3" customFormat="1" ht="51" x14ac:dyDescent="0.2">
      <c r="A271" s="30">
        <f t="shared" ref="A271:A297" si="9">1+A270</f>
        <v>3</v>
      </c>
      <c r="B271" s="44" t="s">
        <v>471</v>
      </c>
      <c r="C271" s="44" t="s">
        <v>467</v>
      </c>
      <c r="D271" s="45" t="s">
        <v>472</v>
      </c>
      <c r="E271" s="44" t="s">
        <v>49</v>
      </c>
      <c r="F271" s="46" t="s">
        <v>12</v>
      </c>
    </row>
    <row r="272" spans="1:6" s="3" customFormat="1" ht="51" x14ac:dyDescent="0.2">
      <c r="A272" s="30">
        <f t="shared" si="9"/>
        <v>4</v>
      </c>
      <c r="B272" s="44" t="s">
        <v>473</v>
      </c>
      <c r="C272" s="44" t="s">
        <v>467</v>
      </c>
      <c r="D272" s="45" t="s">
        <v>474</v>
      </c>
      <c r="E272" s="44" t="s">
        <v>475</v>
      </c>
      <c r="F272" s="46" t="s">
        <v>12</v>
      </c>
    </row>
    <row r="273" spans="1:6" s="3" customFormat="1" ht="51" x14ac:dyDescent="0.2">
      <c r="A273" s="30">
        <f t="shared" si="9"/>
        <v>5</v>
      </c>
      <c r="B273" s="44" t="s">
        <v>476</v>
      </c>
      <c r="C273" s="44" t="s">
        <v>467</v>
      </c>
      <c r="D273" s="45" t="s">
        <v>477</v>
      </c>
      <c r="E273" s="44" t="s">
        <v>475</v>
      </c>
      <c r="F273" s="46" t="s">
        <v>12</v>
      </c>
    </row>
    <row r="274" spans="1:6" s="3" customFormat="1" ht="51" x14ac:dyDescent="0.2">
      <c r="A274" s="30">
        <f t="shared" si="9"/>
        <v>6</v>
      </c>
      <c r="B274" s="44" t="s">
        <v>478</v>
      </c>
      <c r="C274" s="44" t="s">
        <v>467</v>
      </c>
      <c r="D274" s="45" t="s">
        <v>479</v>
      </c>
      <c r="E274" s="44" t="s">
        <v>49</v>
      </c>
      <c r="F274" s="46" t="s">
        <v>12</v>
      </c>
    </row>
    <row r="275" spans="1:6" s="3" customFormat="1" ht="51" x14ac:dyDescent="0.2">
      <c r="A275" s="30">
        <f t="shared" si="9"/>
        <v>7</v>
      </c>
      <c r="B275" s="44" t="s">
        <v>480</v>
      </c>
      <c r="C275" s="44" t="s">
        <v>467</v>
      </c>
      <c r="D275" s="45" t="s">
        <v>481</v>
      </c>
      <c r="E275" s="44" t="s">
        <v>33</v>
      </c>
      <c r="F275" s="46" t="s">
        <v>12</v>
      </c>
    </row>
    <row r="276" spans="1:6" s="3" customFormat="1" ht="25.5" x14ac:dyDescent="0.2">
      <c r="A276" s="30">
        <f t="shared" si="9"/>
        <v>8</v>
      </c>
      <c r="B276" s="44" t="s">
        <v>482</v>
      </c>
      <c r="C276" s="44" t="s">
        <v>483</v>
      </c>
      <c r="D276" s="45" t="s">
        <v>484</v>
      </c>
      <c r="E276" s="44" t="s">
        <v>20</v>
      </c>
      <c r="F276" s="46" t="s">
        <v>12</v>
      </c>
    </row>
    <row r="277" spans="1:6" s="3" customFormat="1" ht="25.5" x14ac:dyDescent="0.2">
      <c r="A277" s="30">
        <f t="shared" si="9"/>
        <v>9</v>
      </c>
      <c r="B277" s="44" t="s">
        <v>485</v>
      </c>
      <c r="C277" s="44" t="s">
        <v>486</v>
      </c>
      <c r="D277" s="45" t="s">
        <v>487</v>
      </c>
      <c r="E277" s="44" t="s">
        <v>20</v>
      </c>
      <c r="F277" s="46" t="s">
        <v>12</v>
      </c>
    </row>
    <row r="278" spans="1:6" s="3" customFormat="1" ht="25.5" x14ac:dyDescent="0.2">
      <c r="A278" s="30">
        <f t="shared" si="9"/>
        <v>10</v>
      </c>
      <c r="B278" s="44" t="s">
        <v>488</v>
      </c>
      <c r="C278" s="44" t="s">
        <v>486</v>
      </c>
      <c r="D278" s="45" t="s">
        <v>489</v>
      </c>
      <c r="E278" s="44" t="s">
        <v>20</v>
      </c>
      <c r="F278" s="46" t="s">
        <v>12</v>
      </c>
    </row>
    <row r="279" spans="1:6" s="3" customFormat="1" ht="63.75" x14ac:dyDescent="0.2">
      <c r="A279" s="30">
        <f t="shared" si="9"/>
        <v>11</v>
      </c>
      <c r="B279" s="44" t="s">
        <v>490</v>
      </c>
      <c r="C279" s="44" t="s">
        <v>486</v>
      </c>
      <c r="D279" s="45" t="s">
        <v>491</v>
      </c>
      <c r="E279" s="44" t="s">
        <v>492</v>
      </c>
      <c r="F279" s="46" t="s">
        <v>12</v>
      </c>
    </row>
    <row r="280" spans="1:6" s="3" customFormat="1" ht="25.5" x14ac:dyDescent="0.2">
      <c r="A280" s="30">
        <f t="shared" si="9"/>
        <v>12</v>
      </c>
      <c r="B280" s="44" t="s">
        <v>493</v>
      </c>
      <c r="C280" s="44" t="s">
        <v>483</v>
      </c>
      <c r="D280" s="45" t="s">
        <v>494</v>
      </c>
      <c r="E280" s="44" t="s">
        <v>20</v>
      </c>
      <c r="F280" s="46" t="s">
        <v>12</v>
      </c>
    </row>
    <row r="281" spans="1:6" s="3" customFormat="1" ht="25.5" x14ac:dyDescent="0.2">
      <c r="A281" s="30">
        <f t="shared" si="9"/>
        <v>13</v>
      </c>
      <c r="B281" s="44" t="s">
        <v>495</v>
      </c>
      <c r="C281" s="44" t="s">
        <v>483</v>
      </c>
      <c r="D281" s="45" t="s">
        <v>496</v>
      </c>
      <c r="E281" s="44" t="s">
        <v>20</v>
      </c>
      <c r="F281" s="46" t="s">
        <v>12</v>
      </c>
    </row>
    <row r="282" spans="1:6" s="3" customFormat="1" ht="25.5" x14ac:dyDescent="0.2">
      <c r="A282" s="30">
        <f t="shared" si="9"/>
        <v>14</v>
      </c>
      <c r="B282" s="44" t="s">
        <v>497</v>
      </c>
      <c r="C282" s="44" t="s">
        <v>483</v>
      </c>
      <c r="D282" s="45" t="s">
        <v>498</v>
      </c>
      <c r="E282" s="44" t="s">
        <v>20</v>
      </c>
      <c r="F282" s="46" t="s">
        <v>12</v>
      </c>
    </row>
    <row r="283" spans="1:6" s="3" customFormat="1" ht="25.5" x14ac:dyDescent="0.2">
      <c r="A283" s="30">
        <f t="shared" si="9"/>
        <v>15</v>
      </c>
      <c r="B283" s="44" t="s">
        <v>499</v>
      </c>
      <c r="C283" s="44" t="s">
        <v>486</v>
      </c>
      <c r="D283" s="45" t="s">
        <v>500</v>
      </c>
      <c r="E283" s="44" t="s">
        <v>20</v>
      </c>
      <c r="F283" s="46" t="s">
        <v>12</v>
      </c>
    </row>
    <row r="284" spans="1:6" s="3" customFormat="1" ht="25.5" x14ac:dyDescent="0.2">
      <c r="A284" s="30">
        <f t="shared" si="9"/>
        <v>16</v>
      </c>
      <c r="B284" s="44" t="s">
        <v>501</v>
      </c>
      <c r="C284" s="44" t="s">
        <v>483</v>
      </c>
      <c r="D284" s="45" t="s">
        <v>502</v>
      </c>
      <c r="E284" s="44" t="s">
        <v>20</v>
      </c>
      <c r="F284" s="46" t="s">
        <v>12</v>
      </c>
    </row>
    <row r="285" spans="1:6" s="3" customFormat="1" ht="25.5" x14ac:dyDescent="0.2">
      <c r="A285" s="30">
        <f t="shared" si="9"/>
        <v>17</v>
      </c>
      <c r="B285" s="44" t="s">
        <v>503</v>
      </c>
      <c r="C285" s="44" t="s">
        <v>486</v>
      </c>
      <c r="D285" s="45" t="s">
        <v>504</v>
      </c>
      <c r="E285" s="44" t="s">
        <v>20</v>
      </c>
      <c r="F285" s="46" t="s">
        <v>12</v>
      </c>
    </row>
    <row r="286" spans="1:6" s="3" customFormat="1" ht="25.5" x14ac:dyDescent="0.2">
      <c r="A286" s="30">
        <f t="shared" si="9"/>
        <v>18</v>
      </c>
      <c r="B286" s="44" t="s">
        <v>505</v>
      </c>
      <c r="C286" s="44" t="s">
        <v>467</v>
      </c>
      <c r="D286" s="45" t="s">
        <v>506</v>
      </c>
      <c r="E286" s="44" t="s">
        <v>179</v>
      </c>
      <c r="F286" s="46" t="s">
        <v>37</v>
      </c>
    </row>
    <row r="287" spans="1:6" customFormat="1" ht="25.5" x14ac:dyDescent="0.2">
      <c r="A287" s="34" t="s">
        <v>2</v>
      </c>
      <c r="B287" s="35" t="s">
        <v>3</v>
      </c>
      <c r="C287" s="35" t="s">
        <v>4</v>
      </c>
      <c r="D287" s="35" t="s">
        <v>5</v>
      </c>
      <c r="E287" s="35" t="s">
        <v>6</v>
      </c>
      <c r="F287" s="36" t="s">
        <v>7</v>
      </c>
    </row>
    <row r="288" spans="1:6" s="3" customFormat="1" ht="25.5" x14ac:dyDescent="0.2">
      <c r="A288" s="30">
        <f>1+A286</f>
        <v>19</v>
      </c>
      <c r="B288" s="44" t="s">
        <v>507</v>
      </c>
      <c r="C288" s="44" t="s">
        <v>483</v>
      </c>
      <c r="D288" s="45" t="s">
        <v>508</v>
      </c>
      <c r="E288" s="44" t="s">
        <v>509</v>
      </c>
      <c r="F288" s="46" t="s">
        <v>37</v>
      </c>
    </row>
    <row r="289" spans="1:6" s="3" customFormat="1" ht="25.5" x14ac:dyDescent="0.2">
      <c r="A289" s="30">
        <f t="shared" si="9"/>
        <v>20</v>
      </c>
      <c r="B289" s="44" t="s">
        <v>510</v>
      </c>
      <c r="C289" s="44" t="s">
        <v>486</v>
      </c>
      <c r="D289" s="45" t="s">
        <v>508</v>
      </c>
      <c r="E289" s="44" t="s">
        <v>511</v>
      </c>
      <c r="F289" s="46" t="s">
        <v>37</v>
      </c>
    </row>
    <row r="290" spans="1:6" s="3" customFormat="1" x14ac:dyDescent="0.2">
      <c r="A290" s="30">
        <f t="shared" si="9"/>
        <v>21</v>
      </c>
      <c r="B290" s="44" t="s">
        <v>512</v>
      </c>
      <c r="C290" s="44" t="s">
        <v>483</v>
      </c>
      <c r="D290" s="45" t="s">
        <v>481</v>
      </c>
      <c r="E290" s="44" t="s">
        <v>513</v>
      </c>
      <c r="F290" s="46" t="s">
        <v>37</v>
      </c>
    </row>
    <row r="291" spans="1:6" s="3" customFormat="1" ht="25.5" x14ac:dyDescent="0.2">
      <c r="A291" s="30">
        <f t="shared" si="9"/>
        <v>22</v>
      </c>
      <c r="B291" s="44" t="s">
        <v>514</v>
      </c>
      <c r="C291" s="44" t="s">
        <v>483</v>
      </c>
      <c r="D291" s="45" t="s">
        <v>474</v>
      </c>
      <c r="E291" s="44" t="s">
        <v>511</v>
      </c>
      <c r="F291" s="46" t="s">
        <v>37</v>
      </c>
    </row>
    <row r="292" spans="1:6" s="3" customFormat="1" ht="25.5" x14ac:dyDescent="0.2">
      <c r="A292" s="30">
        <f t="shared" si="9"/>
        <v>23</v>
      </c>
      <c r="B292" s="44" t="s">
        <v>515</v>
      </c>
      <c r="C292" s="44" t="s">
        <v>486</v>
      </c>
      <c r="D292" s="45" t="s">
        <v>500</v>
      </c>
      <c r="E292" s="44" t="s">
        <v>511</v>
      </c>
      <c r="F292" s="46" t="s">
        <v>37</v>
      </c>
    </row>
    <row r="293" spans="1:6" s="3" customFormat="1" ht="25.5" x14ac:dyDescent="0.2">
      <c r="A293" s="30">
        <f t="shared" si="9"/>
        <v>24</v>
      </c>
      <c r="B293" s="44" t="s">
        <v>516</v>
      </c>
      <c r="C293" s="44" t="s">
        <v>486</v>
      </c>
      <c r="D293" s="45" t="s">
        <v>517</v>
      </c>
      <c r="E293" s="44" t="s">
        <v>511</v>
      </c>
      <c r="F293" s="46" t="s">
        <v>37</v>
      </c>
    </row>
    <row r="294" spans="1:6" s="3" customFormat="1" ht="25.5" x14ac:dyDescent="0.2">
      <c r="A294" s="30">
        <f t="shared" si="9"/>
        <v>25</v>
      </c>
      <c r="B294" s="44" t="s">
        <v>518</v>
      </c>
      <c r="C294" s="44" t="s">
        <v>483</v>
      </c>
      <c r="D294" s="45" t="s">
        <v>519</v>
      </c>
      <c r="E294" s="44" t="s">
        <v>520</v>
      </c>
      <c r="F294" s="46" t="s">
        <v>37</v>
      </c>
    </row>
    <row r="295" spans="1:6" s="3" customFormat="1" ht="25.5" x14ac:dyDescent="0.2">
      <c r="A295" s="30">
        <f t="shared" si="9"/>
        <v>26</v>
      </c>
      <c r="B295" s="44" t="s">
        <v>521</v>
      </c>
      <c r="C295" s="44" t="s">
        <v>486</v>
      </c>
      <c r="D295" s="45" t="s">
        <v>522</v>
      </c>
      <c r="E295" s="44" t="s">
        <v>520</v>
      </c>
      <c r="F295" s="46" t="s">
        <v>37</v>
      </c>
    </row>
    <row r="296" spans="1:6" s="3" customFormat="1" ht="25.5" x14ac:dyDescent="0.2">
      <c r="A296" s="30">
        <f t="shared" si="9"/>
        <v>27</v>
      </c>
      <c r="B296" s="44" t="s">
        <v>523</v>
      </c>
      <c r="C296" s="44" t="s">
        <v>483</v>
      </c>
      <c r="D296" s="45" t="s">
        <v>498</v>
      </c>
      <c r="E296" s="44" t="s">
        <v>520</v>
      </c>
      <c r="F296" s="46" t="s">
        <v>37</v>
      </c>
    </row>
    <row r="297" spans="1:6" s="3" customFormat="1" ht="51" x14ac:dyDescent="0.2">
      <c r="A297" s="37">
        <f t="shared" si="9"/>
        <v>28</v>
      </c>
      <c r="B297" s="47" t="s">
        <v>524</v>
      </c>
      <c r="C297" s="47" t="s">
        <v>483</v>
      </c>
      <c r="D297" s="48" t="s">
        <v>508</v>
      </c>
      <c r="E297" s="47" t="s">
        <v>525</v>
      </c>
      <c r="F297" s="49" t="s">
        <v>37</v>
      </c>
    </row>
  </sheetData>
  <autoFilter ref="A5:F215" xr:uid="{FD92C7E5-1B4A-4756-AA99-2D7074C7CBEF}"/>
  <mergeCells count="31">
    <mergeCell ref="B201:B202"/>
    <mergeCell ref="C201:C202"/>
    <mergeCell ref="A218:F218"/>
    <mergeCell ref="A219:F219"/>
    <mergeCell ref="A265:F265"/>
    <mergeCell ref="A266:F266"/>
    <mergeCell ref="B175:B176"/>
    <mergeCell ref="C175:C176"/>
    <mergeCell ref="B177:B178"/>
    <mergeCell ref="C177:C178"/>
    <mergeCell ref="A194:F194"/>
    <mergeCell ref="A195:F195"/>
    <mergeCell ref="A130:F130"/>
    <mergeCell ref="A152:F152"/>
    <mergeCell ref="A153:F153"/>
    <mergeCell ref="B168:B169"/>
    <mergeCell ref="C168:C169"/>
    <mergeCell ref="B170:B171"/>
    <mergeCell ref="C170:C171"/>
    <mergeCell ref="B63:B64"/>
    <mergeCell ref="A78:F78"/>
    <mergeCell ref="A79:F79"/>
    <mergeCell ref="A101:F101"/>
    <mergeCell ref="A102:F102"/>
    <mergeCell ref="A129:F129"/>
    <mergeCell ref="A2:F2"/>
    <mergeCell ref="A3:F3"/>
    <mergeCell ref="A23:F23"/>
    <mergeCell ref="A24:F24"/>
    <mergeCell ref="A46:F46"/>
    <mergeCell ref="A47:F47"/>
  </mergeCells>
  <pageMargins left="0.81" right="0.56999999999999995" top="0.75" bottom="0.39" header="0.3" footer="0.3"/>
  <pageSetup scale="72" orientation="landscape" r:id="rId1"/>
  <rowBreaks count="17" manualBreakCount="17">
    <brk id="22" max="16383" man="1"/>
    <brk id="45" max="16383" man="1"/>
    <brk id="61" max="16383" man="1"/>
    <brk id="77" max="16383" man="1"/>
    <brk id="100" max="16383" man="1"/>
    <brk id="121" max="16383" man="1"/>
    <brk id="128" max="16383" man="1"/>
    <brk id="146" max="16383" man="1"/>
    <brk id="151" max="16383" man="1"/>
    <brk id="166" max="16383" man="1"/>
    <brk id="186" max="16383" man="1"/>
    <brk id="193" max="16383" man="1"/>
    <brk id="215" max="16383" man="1"/>
    <brk id="217" max="16383" man="1"/>
    <brk id="238" max="16383" man="1"/>
    <brk id="257" max="16383" man="1"/>
    <brk id="2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GDT</vt:lpstr>
      <vt:lpstr>GPA2</vt:lpstr>
      <vt:lpstr>DETALLE AUD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Paola Leonor RPBB. Burgoa Beltran</dc:creator>
  <cp:lastModifiedBy>Rosa Paola Leonor RPBB. Burgoa Beltran</cp:lastModifiedBy>
  <dcterms:created xsi:type="dcterms:W3CDTF">2024-06-06T18:55:01Z</dcterms:created>
  <dcterms:modified xsi:type="dcterms:W3CDTF">2024-06-06T18:57:11Z</dcterms:modified>
</cp:coreProperties>
</file>