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l\Desktop\CTBA\Homework 4\"/>
    </mc:Choice>
  </mc:AlternateContent>
  <xr:revisionPtr revIDLastSave="0" documentId="13_ncr:1_{F0CCEF11-42FB-436C-BB3A-A908A73FB3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C7" i="1"/>
  <c r="D3" i="1" s="1"/>
  <c r="D2" i="1" l="1"/>
  <c r="D6" i="1"/>
  <c r="D5" i="1"/>
  <c r="D4" i="1"/>
  <c r="E3" i="1" l="1"/>
  <c r="E4" i="1"/>
  <c r="E5" i="1"/>
  <c r="E6" i="1"/>
  <c r="G6" i="1" s="1"/>
  <c r="E2" i="1"/>
  <c r="D7" i="1"/>
  <c r="F2" i="1" l="1"/>
  <c r="F3" i="1"/>
  <c r="G2" i="1"/>
  <c r="H2" i="1" s="1"/>
  <c r="F6" i="1"/>
  <c r="G5" i="1"/>
  <c r="F5" i="1"/>
  <c r="G4" i="1"/>
  <c r="F4" i="1"/>
  <c r="G3" i="1"/>
  <c r="H3" i="1" l="1"/>
  <c r="H6" i="1"/>
  <c r="H4" i="1"/>
  <c r="H5" i="1"/>
  <c r="B10" i="1" l="1"/>
</calcChain>
</file>

<file path=xl/sharedStrings.xml><?xml version="1.0" encoding="utf-8"?>
<sst xmlns="http://schemas.openxmlformats.org/spreadsheetml/2006/main" count="9" uniqueCount="9">
  <si>
    <t>Particle</t>
  </si>
  <si>
    <t>Fitness</t>
  </si>
  <si>
    <t>Rank</t>
  </si>
  <si>
    <t>Probability</t>
  </si>
  <si>
    <t>Cum. Probability</t>
  </si>
  <si>
    <t>URV</t>
  </si>
  <si>
    <t>Particle Number</t>
  </si>
  <si>
    <t>Associated Range</t>
  </si>
  <si>
    <t>Selection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</si>
</sst>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J8" sqref="J8"/>
    </sheetView>
  </sheetViews>
  <sheetFormatPr defaultRowHeight="14.4" x14ac:dyDescent="0.3"/>
  <cols>
    <col min="4" max="4" width="10.6640625" bestFit="1" customWidth="1"/>
    <col min="5" max="5" width="10.88671875" customWidth="1"/>
    <col min="6" max="6" width="13.109375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6" t="s">
        <v>7</v>
      </c>
      <c r="G1" s="7" t="s">
        <v>8</v>
      </c>
      <c r="H1" s="7"/>
    </row>
    <row r="2" spans="1:8" x14ac:dyDescent="0.3">
      <c r="A2" s="3">
        <v>0</v>
      </c>
      <c r="B2" s="3">
        <v>19.5</v>
      </c>
      <c r="C2" s="3">
        <v>4</v>
      </c>
      <c r="D2" s="4">
        <f>C2/$C$7</f>
        <v>0.26666666666666666</v>
      </c>
      <c r="E2" s="4">
        <f>SUM($D$2:D2)</f>
        <v>0.26666666666666666</v>
      </c>
      <c r="F2" s="1" t="str">
        <f>CONCATENATE("[0.000,",FIXED(E2,3),"]")</f>
        <v>[0.000,0.267]</v>
      </c>
      <c r="G2" s="3">
        <f ca="1">IF($A$10&lt;=E2,1,0)</f>
        <v>1</v>
      </c>
      <c r="H2" s="3">
        <f ca="1">IF(G2=1,1,0)</f>
        <v>1</v>
      </c>
    </row>
    <row r="3" spans="1:8" x14ac:dyDescent="0.3">
      <c r="A3" s="3">
        <v>1</v>
      </c>
      <c r="B3" s="3">
        <v>50.2</v>
      </c>
      <c r="C3" s="3">
        <v>2</v>
      </c>
      <c r="D3" s="4">
        <f t="shared" ref="D3:D6" si="0">C3/$C$7</f>
        <v>0.13333333333333333</v>
      </c>
      <c r="E3" s="4">
        <f>SUM($D$2:D3)</f>
        <v>0.4</v>
      </c>
      <c r="F3" s="1" t="str">
        <f>CONCATENATE("[",FIXED(E2,3), ", ",FIXED(E3,3),"]")</f>
        <v>[0.267, 0.400]</v>
      </c>
      <c r="G3" s="3">
        <f t="shared" ref="G3:G6" ca="1" si="1">IF($A$10&lt;=E3,1,0)</f>
        <v>1</v>
      </c>
      <c r="H3" s="3">
        <f ca="1">IF(AND(G3=1,SUM(G$2:G2)=0),1,0)</f>
        <v>0</v>
      </c>
    </row>
    <row r="4" spans="1:8" x14ac:dyDescent="0.3">
      <c r="A4" s="3">
        <v>2</v>
      </c>
      <c r="B4" s="3">
        <v>7.1</v>
      </c>
      <c r="C4" s="3">
        <v>5</v>
      </c>
      <c r="D4" s="4">
        <f t="shared" si="0"/>
        <v>0.33333333333333331</v>
      </c>
      <c r="E4" s="4">
        <f>SUM($D$2:D4)</f>
        <v>0.73333333333333339</v>
      </c>
      <c r="F4" s="1" t="str">
        <f t="shared" ref="F4:F6" si="2">CONCATENATE("[",FIXED(E3,3), ", ",FIXED(E4,3),"]")</f>
        <v>[0.400, 0.733]</v>
      </c>
      <c r="G4" s="3">
        <f t="shared" ca="1" si="1"/>
        <v>1</v>
      </c>
      <c r="H4" s="3">
        <f ca="1">IF(AND(G4=1,SUM(G$2:G3)=0),1,0)</f>
        <v>0</v>
      </c>
    </row>
    <row r="5" spans="1:8" x14ac:dyDescent="0.3">
      <c r="A5" s="3">
        <v>3</v>
      </c>
      <c r="B5" s="3">
        <v>25.7</v>
      </c>
      <c r="C5" s="3">
        <v>3</v>
      </c>
      <c r="D5" s="4">
        <f t="shared" si="0"/>
        <v>0.2</v>
      </c>
      <c r="E5" s="4">
        <f>SUM($D$2:D5)</f>
        <v>0.93333333333333335</v>
      </c>
      <c r="F5" s="1" t="str">
        <f t="shared" si="2"/>
        <v>[0.733, 0.933]</v>
      </c>
      <c r="G5" s="3">
        <f t="shared" ca="1" si="1"/>
        <v>1</v>
      </c>
      <c r="H5" s="3">
        <f ca="1">IF(AND(G5=1,SUM(G$2:G4)=0),1,0)</f>
        <v>0</v>
      </c>
    </row>
    <row r="6" spans="1:8" x14ac:dyDescent="0.3">
      <c r="A6" s="3">
        <v>4</v>
      </c>
      <c r="B6" s="3">
        <v>100.3</v>
      </c>
      <c r="C6" s="3">
        <v>1</v>
      </c>
      <c r="D6" s="4">
        <f t="shared" si="0"/>
        <v>6.6666666666666666E-2</v>
      </c>
      <c r="E6" s="4">
        <f>SUM($D$2:D6)</f>
        <v>1</v>
      </c>
      <c r="F6" s="1" t="str">
        <f t="shared" si="2"/>
        <v>[0.933, 1.000]</v>
      </c>
      <c r="G6" s="3">
        <f t="shared" ca="1" si="1"/>
        <v>1</v>
      </c>
      <c r="H6" s="3">
        <f ca="1">IF(AND(G6=1,SUM(G$2:G5)=0),1,0)</f>
        <v>0</v>
      </c>
    </row>
    <row r="7" spans="1:8" x14ac:dyDescent="0.3">
      <c r="C7" s="5">
        <f>SUM(C2:C6)</f>
        <v>15</v>
      </c>
      <c r="D7" s="5">
        <f>SUM(D2:D6)</f>
        <v>1</v>
      </c>
    </row>
    <row r="9" spans="1:8" ht="28.8" x14ac:dyDescent="0.3">
      <c r="A9" s="1" t="s">
        <v>5</v>
      </c>
      <c r="B9" s="2" t="s">
        <v>6</v>
      </c>
    </row>
    <row r="10" spans="1:8" x14ac:dyDescent="0.3">
      <c r="A10" s="3">
        <f ca="1">RAND()</f>
        <v>0.2192235706642941</v>
      </c>
      <c r="B10" s="3">
        <f ca="1">SUMPRODUCT(H2:H6,A2:A6)</f>
        <v>0</v>
      </c>
    </row>
  </sheetData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Bradley</dc:creator>
  <cp:lastModifiedBy>chenl</cp:lastModifiedBy>
  <dcterms:created xsi:type="dcterms:W3CDTF">2021-08-04T15:34:23Z</dcterms:created>
  <dcterms:modified xsi:type="dcterms:W3CDTF">2021-09-01T03:39:11Z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c9cc428c-fdbc-4d1a-be81-aa0b32115c32</vt:lpwstr>
  </property>
</Properties>
</file>