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Kernel联合执行" sheetId="5" r:id="rId1"/>
    <sheet name="CalcuQlQr" sheetId="4" r:id="rId2"/>
    <sheet name="ModQlQrBou" sheetId="3" r:id="rId3"/>
    <sheet name="RoeFlux" sheetId="1" r:id="rId4"/>
    <sheet name="Gradient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5" l="1"/>
  <c r="C5" i="3" l="1"/>
  <c r="B10" i="5"/>
  <c r="C7" i="5" l="1"/>
  <c r="B7" i="5"/>
  <c r="C5" i="4"/>
  <c r="B7" i="4"/>
  <c r="C7" i="4"/>
  <c r="C7" i="3"/>
  <c r="B7" i="3"/>
  <c r="C4" i="3"/>
  <c r="B7" i="1"/>
  <c r="C4" i="1"/>
  <c r="C5" i="1"/>
  <c r="B9" i="5" l="1"/>
  <c r="C7" i="1"/>
  <c r="C4" i="2"/>
  <c r="C5" i="2"/>
  <c r="B6" i="2" l="1"/>
</calcChain>
</file>

<file path=xl/sharedStrings.xml><?xml version="1.0" encoding="utf-8"?>
<sst xmlns="http://schemas.openxmlformats.org/spreadsheetml/2006/main" count="52" uniqueCount="32">
  <si>
    <t>运行时间倍数</t>
    <phoneticPr fontId="1" type="noConversion"/>
  </si>
  <si>
    <t>优化后Kernel参数</t>
    <phoneticPr fontId="1" type="noConversion"/>
  </si>
  <si>
    <t>无量纲化</t>
    <phoneticPr fontId="1" type="noConversion"/>
  </si>
  <si>
    <t>执行端（V100）</t>
    <phoneticPr fontId="1" type="noConversion"/>
  </si>
  <si>
    <t>CPU</t>
    <phoneticPr fontId="1" type="noConversion"/>
  </si>
  <si>
    <t>运行时间 /ms</t>
    <phoneticPr fontId="1" type="noConversion"/>
  </si>
  <si>
    <t>GPU（V100）</t>
    <phoneticPr fontId="1" type="noConversion"/>
  </si>
  <si>
    <t>RoeFlux热点的异构优化效率分析（四楼）</t>
    <phoneticPr fontId="1" type="noConversion"/>
  </si>
  <si>
    <t>CompGradientQORG热点异构优化效率分析（四楼）</t>
    <phoneticPr fontId="1" type="noConversion"/>
  </si>
  <si>
    <t>数据向设备拷贝时间 ms</t>
    <phoneticPr fontId="1" type="noConversion"/>
  </si>
  <si>
    <t>数据向主机拷贝时间 ms</t>
    <phoneticPr fontId="1" type="noConversion"/>
  </si>
  <si>
    <t>GPU（V100）</t>
  </si>
  <si>
    <t>Kernel执行时间 ms</t>
    <phoneticPr fontId="1" type="noConversion"/>
  </si>
  <si>
    <t>运行时间 /ms</t>
    <phoneticPr fontId="1" type="noConversion"/>
  </si>
  <si>
    <t>函数整体运行 ms</t>
    <phoneticPr fontId="1" type="noConversion"/>
  </si>
  <si>
    <t xml:space="preserve">注 </t>
    <phoneticPr fontId="1" type="noConversion"/>
  </si>
  <si>
    <t>取消1024分段循环</t>
    <phoneticPr fontId="1" type="noConversion"/>
  </si>
  <si>
    <t>ModQlQrBou的异构优化效率分析（四楼）</t>
    <phoneticPr fontId="1" type="noConversion"/>
  </si>
  <si>
    <t>注</t>
    <phoneticPr fontId="1" type="noConversion"/>
  </si>
  <si>
    <t>CalcuQlQr热点的异构优化效率分析（四楼）</t>
    <phoneticPr fontId="1" type="noConversion"/>
  </si>
  <si>
    <t>相比于其他两个kernel，时间过大是因为：边界变量数组的访存不连续，需要CPU执行部分辅助函数</t>
    <phoneticPr fontId="1" type="noConversion"/>
  </si>
  <si>
    <t>Time consumption /ms</t>
    <phoneticPr fontId="1" type="noConversion"/>
  </si>
  <si>
    <t xml:space="preserve">DataCopy H2D </t>
    <phoneticPr fontId="1" type="noConversion"/>
  </si>
  <si>
    <t xml:space="preserve">DataCopy D2H </t>
    <phoneticPr fontId="1" type="noConversion"/>
  </si>
  <si>
    <t>GPU</t>
    <phoneticPr fontId="1" type="noConversion"/>
  </si>
  <si>
    <t xml:space="preserve">Kernel Execution </t>
    <phoneticPr fontId="1" type="noConversion"/>
  </si>
  <si>
    <t>processor</t>
    <phoneticPr fontId="1" type="noConversion"/>
  </si>
  <si>
    <t>Total time consumption ms</t>
    <phoneticPr fontId="1" type="noConversion"/>
  </si>
  <si>
    <t>kernel efficiency</t>
    <phoneticPr fontId="1" type="noConversion"/>
  </si>
  <si>
    <t>Phenglei total elapse time s</t>
    <phoneticPr fontId="1" type="noConversion"/>
  </si>
  <si>
    <t>Phenglei total efficiency</t>
    <phoneticPr fontId="1" type="noConversion"/>
  </si>
  <si>
    <t>CompInviscidFlux Kernel united conduct analysis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</si>
</sst>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.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7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177" fontId="0" fillId="0" borderId="0" xfId="1" applyNumberFormat="1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Kernel联合执行!$A$1</c:f>
          <c:strCache>
            <c:ptCount val="1"/>
            <c:pt idx="0">
              <c:v>CompInviscidFlux Kernel united conduct analysis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Kernel联合执行!$A$4</c:f>
              <c:strCache>
                <c:ptCount val="1"/>
                <c:pt idx="0">
                  <c:v>DataCopy H2D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Kernel联合执行!$B$3:$C$3</c:f>
              <c:strCache>
                <c:ptCount val="2"/>
                <c:pt idx="0">
                  <c:v>CPU</c:v>
                </c:pt>
                <c:pt idx="1">
                  <c:v>GPU（V100）</c:v>
                </c:pt>
              </c:strCache>
            </c:strRef>
          </c:cat>
          <c:val>
            <c:numRef>
              <c:f>Kernel联合执行!$B$4:$C$4</c:f>
              <c:numCache>
                <c:formatCode>0.00</c:formatCode>
                <c:ptCount val="2"/>
                <c:pt idx="0">
                  <c:v>0</c:v>
                </c:pt>
                <c:pt idx="1">
                  <c:v>40.173999999999999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0-4F1B-BEE6-6498ADCE1107}"/>
            </c:ext>
          </c:extLst>
        </c:ser>
        <c:ser>
          <c:idx val="1"/>
          <c:order val="1"/>
          <c:tx>
            <c:strRef>
              <c:f>Kernel联合执行!$A$5</c:f>
              <c:strCache>
                <c:ptCount val="1"/>
                <c:pt idx="0">
                  <c:v>DataCopy D2H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Kernel联合执行!$B$3:$C$3</c:f>
              <c:strCache>
                <c:ptCount val="2"/>
                <c:pt idx="0">
                  <c:v>CPU</c:v>
                </c:pt>
                <c:pt idx="1">
                  <c:v>GPU（V100）</c:v>
                </c:pt>
              </c:strCache>
            </c:strRef>
          </c:cat>
          <c:val>
            <c:numRef>
              <c:f>Kernel联合执行!$B$5:$C$5</c:f>
              <c:numCache>
                <c:formatCode>0.00</c:formatCode>
                <c:ptCount val="2"/>
                <c:pt idx="0">
                  <c:v>0</c:v>
                </c:pt>
                <c:pt idx="1">
                  <c:v>19.135999999999999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0-4F1B-BEE6-6498ADCE1107}"/>
            </c:ext>
          </c:extLst>
        </c:ser>
        <c:ser>
          <c:idx val="2"/>
          <c:order val="2"/>
          <c:tx>
            <c:strRef>
              <c:f>Kernel联合执行!$A$6</c:f>
              <c:strCache>
                <c:ptCount val="1"/>
                <c:pt idx="0">
                  <c:v>Kernel Execution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Kernel联合执行!$B$3:$C$3</c:f>
              <c:strCache>
                <c:ptCount val="2"/>
                <c:pt idx="0">
                  <c:v>CPU</c:v>
                </c:pt>
                <c:pt idx="1">
                  <c:v>GPU（V100）</c:v>
                </c:pt>
              </c:strCache>
            </c:strRef>
          </c:cat>
          <c:val>
            <c:numRef>
              <c:f>Kernel联合执行!$B$6:$C$6</c:f>
              <c:numCache>
                <c:formatCode>0.00</c:formatCode>
                <c:ptCount val="2"/>
                <c:pt idx="0">
                  <c:v>160</c:v>
                </c:pt>
                <c:pt idx="1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10-4F1B-BEE6-6498ADCE1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470111"/>
        <c:axId val="1905475519"/>
      </c:barChart>
      <c:catAx>
        <c:axId val="190547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475519"/>
        <c:crosses val="autoZero"/>
        <c:auto val="1"/>
        <c:lblAlgn val="ctr"/>
        <c:lblOffset val="100"/>
        <c:noMultiLvlLbl val="0"/>
      </c:catAx>
      <c:valAx>
        <c:axId val="1905475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Kernel联合执行!$B$2</c:f>
              <c:strCache>
                <c:ptCount val="1"/>
                <c:pt idx="0">
                  <c:v>Time consumption /ms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47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Kernel联合执行!$A$4</c:f>
              <c:strCache>
                <c:ptCount val="1"/>
                <c:pt idx="0">
                  <c:v>DataCopy H2D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Kernel联合执行!$B$3:$C$3</c:f>
              <c:strCache>
                <c:ptCount val="2"/>
                <c:pt idx="0">
                  <c:v>CPU</c:v>
                </c:pt>
                <c:pt idx="1">
                  <c:v>GPU（V100）</c:v>
                </c:pt>
              </c:strCache>
            </c:strRef>
          </c:cat>
          <c:val>
            <c:numRef>
              <c:f>Kernel联合执行!$B$4:$C$4</c:f>
              <c:numCache>
                <c:formatCode>0.00</c:formatCode>
                <c:ptCount val="2"/>
                <c:pt idx="0">
                  <c:v>0</c:v>
                </c:pt>
                <c:pt idx="1">
                  <c:v>40.173999999999999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8-4B83-ACBB-72FDCFF20AF9}"/>
            </c:ext>
          </c:extLst>
        </c:ser>
        <c:ser>
          <c:idx val="1"/>
          <c:order val="1"/>
          <c:tx>
            <c:strRef>
              <c:f>Kernel联合执行!$A$5</c:f>
              <c:strCache>
                <c:ptCount val="1"/>
                <c:pt idx="0">
                  <c:v>DataCopy D2H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Kernel联合执行!$B$3:$C$3</c:f>
              <c:strCache>
                <c:ptCount val="2"/>
                <c:pt idx="0">
                  <c:v>CPU</c:v>
                </c:pt>
                <c:pt idx="1">
                  <c:v>GPU（V100）</c:v>
                </c:pt>
              </c:strCache>
            </c:strRef>
          </c:cat>
          <c:val>
            <c:numRef>
              <c:f>Kernel联合执行!$B$5:$C$5</c:f>
              <c:numCache>
                <c:formatCode>0.00</c:formatCode>
                <c:ptCount val="2"/>
                <c:pt idx="0">
                  <c:v>0</c:v>
                </c:pt>
                <c:pt idx="1">
                  <c:v>19.135999999999999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8-4B83-ACBB-72FDCFF20AF9}"/>
            </c:ext>
          </c:extLst>
        </c:ser>
        <c:ser>
          <c:idx val="2"/>
          <c:order val="2"/>
          <c:tx>
            <c:strRef>
              <c:f>Kernel联合执行!$A$6</c:f>
              <c:strCache>
                <c:ptCount val="1"/>
                <c:pt idx="0">
                  <c:v>Kernel Execution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Kernel联合执行!$B$3:$C$3</c:f>
              <c:strCache>
                <c:ptCount val="2"/>
                <c:pt idx="0">
                  <c:v>CPU</c:v>
                </c:pt>
                <c:pt idx="1">
                  <c:v>GPU（V100）</c:v>
                </c:pt>
              </c:strCache>
            </c:strRef>
          </c:cat>
          <c:val>
            <c:numRef>
              <c:f>Kernel联合执行!$B$6:$C$6</c:f>
              <c:numCache>
                <c:formatCode>0.00</c:formatCode>
                <c:ptCount val="2"/>
                <c:pt idx="0">
                  <c:v>160</c:v>
                </c:pt>
                <c:pt idx="1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8-4B83-ACBB-72FDCFF20A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5470111"/>
        <c:axId val="1905475519"/>
      </c:barChart>
      <c:catAx>
        <c:axId val="190547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475519"/>
        <c:crosses val="autoZero"/>
        <c:auto val="1"/>
        <c:lblAlgn val="ctr"/>
        <c:lblOffset val="100"/>
        <c:noMultiLvlLbl val="0"/>
      </c:catAx>
      <c:valAx>
        <c:axId val="1905475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Kernel联合执行!$B$2</c:f>
              <c:strCache>
                <c:ptCount val="1"/>
                <c:pt idx="0">
                  <c:v>Time consumption /ms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47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CalcuQlQr!$A$1</c:f>
          <c:strCache>
            <c:ptCount val="1"/>
            <c:pt idx="0">
              <c:v>CalcuQlQr热点的异构优化效率分析（四楼）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CalcuQlQr!$A$4</c:f>
              <c:strCache>
                <c:ptCount val="1"/>
                <c:pt idx="0">
                  <c:v>数据向设备拷贝时间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CalcuQlQr!$B$3:$C$3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CalcuQlQr!$B$4:$C$4</c:f>
              <c:numCache>
                <c:formatCode>0.00</c:formatCode>
                <c:ptCount val="2"/>
                <c:pt idx="0">
                  <c:v>0</c:v>
                </c:pt>
                <c:pt idx="1">
                  <c:v>39.74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7-42BD-89F7-E70FA4C7B041}"/>
            </c:ext>
          </c:extLst>
        </c:ser>
        <c:ser>
          <c:idx val="1"/>
          <c:order val="1"/>
          <c:tx>
            <c:strRef>
              <c:f>CalcuQlQr!$A$5</c:f>
              <c:strCache>
                <c:ptCount val="1"/>
                <c:pt idx="0">
                  <c:v>数据向主机拷贝时间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CalcuQlQr!$B$3:$C$3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CalcuQlQr!$B$5:$C$5</c:f>
              <c:numCache>
                <c:formatCode>0.00</c:formatCode>
                <c:ptCount val="2"/>
                <c:pt idx="0">
                  <c:v>0</c:v>
                </c:pt>
                <c:pt idx="1">
                  <c:v>21.64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47-42BD-89F7-E70FA4C7B041}"/>
            </c:ext>
          </c:extLst>
        </c:ser>
        <c:ser>
          <c:idx val="2"/>
          <c:order val="2"/>
          <c:tx>
            <c:strRef>
              <c:f>CalcuQlQr!$A$6</c:f>
              <c:strCache>
                <c:ptCount val="1"/>
                <c:pt idx="0">
                  <c:v>Kernel执行时间 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CalcuQlQr!$B$3:$C$3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CalcuQlQr!$B$6:$C$6</c:f>
              <c:numCache>
                <c:formatCode>0.00</c:formatCode>
                <c:ptCount val="2"/>
                <c:pt idx="0">
                  <c:v>85</c:v>
                </c:pt>
                <c:pt idx="1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47-42BD-89F7-E70FA4C7B0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5470111"/>
        <c:axId val="1905475519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CalcuQlQr!$A$7</c15:sqref>
                        </c15:formulaRef>
                      </c:ext>
                    </c:extLst>
                    <c:strCache>
                      <c:ptCount val="1"/>
                      <c:pt idx="0">
                        <c:v>函数整体运行 ms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CalcuQlQr!$B$3:$C$3</c15:sqref>
                        </c15:formulaRef>
                      </c:ext>
                    </c:extLst>
                    <c:strCache>
                      <c:ptCount val="2"/>
                      <c:pt idx="0">
                        <c:v>CPU</c:v>
                      </c:pt>
                      <c:pt idx="1">
                        <c:v>GPU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CalcuQlQr!$B$7:$C$7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85</c:v>
                      </c:pt>
                      <c:pt idx="1">
                        <c:v>61.81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4D47-42BD-89F7-E70FA4C7B041}"/>
                  </c:ext>
                </c:extLst>
              </c15:ser>
            </c15:filteredBarSeries>
          </c:ext>
        </c:extLst>
      </c:barChart>
      <c:catAx>
        <c:axId val="190547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475519"/>
        <c:crosses val="autoZero"/>
        <c:auto val="1"/>
        <c:lblAlgn val="ctr"/>
        <c:lblOffset val="100"/>
        <c:noMultiLvlLbl val="0"/>
      </c:catAx>
      <c:valAx>
        <c:axId val="1905475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RoeFlux!$B$2</c:f>
              <c:strCache>
                <c:ptCount val="1"/>
                <c:pt idx="0">
                  <c:v>运行时间 /ms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47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ModQlQrBou!$A$1</c:f>
          <c:strCache>
            <c:ptCount val="1"/>
            <c:pt idx="0">
              <c:v>ModQlQrBou的异构优化效率分析（四楼）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ModQlQrBou!$A$4</c:f>
              <c:strCache>
                <c:ptCount val="1"/>
                <c:pt idx="0">
                  <c:v>数据向设备拷贝时间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ModQlQrBou!$B$3:$C$3</c:f>
              <c:strCache>
                <c:ptCount val="2"/>
                <c:pt idx="0">
                  <c:v>CPU</c:v>
                </c:pt>
                <c:pt idx="1">
                  <c:v>GPU（V100）</c:v>
                </c:pt>
              </c:strCache>
            </c:strRef>
          </c:cat>
          <c:val>
            <c:numRef>
              <c:f>ModQlQrBou!$B$4:$C$4</c:f>
              <c:numCache>
                <c:formatCode>0.00</c:formatCode>
                <c:ptCount val="2"/>
                <c:pt idx="0">
                  <c:v>0</c:v>
                </c:pt>
                <c:pt idx="1">
                  <c:v>21.64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E4-47F2-93CF-C2F5D30E7EF4}"/>
            </c:ext>
          </c:extLst>
        </c:ser>
        <c:ser>
          <c:idx val="1"/>
          <c:order val="1"/>
          <c:tx>
            <c:strRef>
              <c:f>ModQlQrBou!$A$5</c:f>
              <c:strCache>
                <c:ptCount val="1"/>
                <c:pt idx="0">
                  <c:v>数据向主机拷贝时间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ModQlQrBou!$B$3:$C$3</c:f>
              <c:strCache>
                <c:ptCount val="2"/>
                <c:pt idx="0">
                  <c:v>CPU</c:v>
                </c:pt>
                <c:pt idx="1">
                  <c:v>GPU（V100）</c:v>
                </c:pt>
              </c:strCache>
            </c:strRef>
          </c:cat>
          <c:val>
            <c:numRef>
              <c:f>ModQlQrBou!$B$5:$C$5</c:f>
              <c:numCache>
                <c:formatCode>0.00</c:formatCode>
                <c:ptCount val="2"/>
                <c:pt idx="0">
                  <c:v>0</c:v>
                </c:pt>
                <c:pt idx="1">
                  <c:v>21.64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E4-47F2-93CF-C2F5D30E7EF4}"/>
            </c:ext>
          </c:extLst>
        </c:ser>
        <c:ser>
          <c:idx val="2"/>
          <c:order val="2"/>
          <c:tx>
            <c:strRef>
              <c:f>ModQlQrBou!$A$6</c:f>
              <c:strCache>
                <c:ptCount val="1"/>
                <c:pt idx="0">
                  <c:v>Kernel执行时间 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ModQlQrBou!$B$3:$C$3</c:f>
              <c:strCache>
                <c:ptCount val="2"/>
                <c:pt idx="0">
                  <c:v>CPU</c:v>
                </c:pt>
                <c:pt idx="1">
                  <c:v>GPU（V100）</c:v>
                </c:pt>
              </c:strCache>
            </c:strRef>
          </c:cat>
          <c:val>
            <c:numRef>
              <c:f>ModQlQrBou!$B$6:$C$6</c:f>
              <c:numCache>
                <c:formatCode>0.00</c:formatCode>
                <c:ptCount val="2"/>
                <c:pt idx="0">
                  <c:v>15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E4-47F2-93CF-C2F5D30E7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470111"/>
        <c:axId val="1905475519"/>
      </c:barChart>
      <c:catAx>
        <c:axId val="190547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475519"/>
        <c:crosses val="autoZero"/>
        <c:auto val="1"/>
        <c:lblAlgn val="ctr"/>
        <c:lblOffset val="100"/>
        <c:noMultiLvlLbl val="0"/>
      </c:catAx>
      <c:valAx>
        <c:axId val="1905475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RoeFlux!$B$2</c:f>
              <c:strCache>
                <c:ptCount val="1"/>
                <c:pt idx="0">
                  <c:v>运行时间 /ms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47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RoeFlux!$A$1</c:f>
          <c:strCache>
            <c:ptCount val="1"/>
            <c:pt idx="0">
              <c:v>RoeFlux热点的异构优化效率分析（四楼）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RoeFlux!$A$4</c:f>
              <c:strCache>
                <c:ptCount val="1"/>
                <c:pt idx="0">
                  <c:v>数据向设备拷贝时间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RoeFlux!$B$3:$C$3</c:f>
              <c:strCache>
                <c:ptCount val="2"/>
                <c:pt idx="0">
                  <c:v>CPU</c:v>
                </c:pt>
                <c:pt idx="1">
                  <c:v>GPU（V100）</c:v>
                </c:pt>
              </c:strCache>
            </c:strRef>
          </c:cat>
          <c:val>
            <c:numRef>
              <c:f>RoeFlux!$B$4:$C$4</c:f>
              <c:numCache>
                <c:formatCode>0.00</c:formatCode>
                <c:ptCount val="2"/>
                <c:pt idx="0">
                  <c:v>0</c:v>
                </c:pt>
                <c:pt idx="1">
                  <c:v>21.64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1-4FF3-A830-806AE842E368}"/>
            </c:ext>
          </c:extLst>
        </c:ser>
        <c:ser>
          <c:idx val="1"/>
          <c:order val="1"/>
          <c:tx>
            <c:strRef>
              <c:f>RoeFlux!$A$5</c:f>
              <c:strCache>
                <c:ptCount val="1"/>
                <c:pt idx="0">
                  <c:v>数据向主机拷贝时间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RoeFlux!$B$3:$C$3</c:f>
              <c:strCache>
                <c:ptCount val="2"/>
                <c:pt idx="0">
                  <c:v>CPU</c:v>
                </c:pt>
                <c:pt idx="1">
                  <c:v>GPU（V100）</c:v>
                </c:pt>
              </c:strCache>
            </c:strRef>
          </c:cat>
          <c:val>
            <c:numRef>
              <c:f>RoeFlux!$B$5:$C$5</c:f>
              <c:numCache>
                <c:formatCode>0.00</c:formatCode>
                <c:ptCount val="2"/>
                <c:pt idx="0">
                  <c:v>0</c:v>
                </c:pt>
                <c:pt idx="1">
                  <c:v>16.649999999999999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1-4FF3-A830-806AE842E368}"/>
            </c:ext>
          </c:extLst>
        </c:ser>
        <c:ser>
          <c:idx val="2"/>
          <c:order val="2"/>
          <c:tx>
            <c:strRef>
              <c:f>RoeFlux!$A$6</c:f>
              <c:strCache>
                <c:ptCount val="1"/>
                <c:pt idx="0">
                  <c:v>Kernel执行时间 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RoeFlux!$B$3:$C$3</c:f>
              <c:strCache>
                <c:ptCount val="2"/>
                <c:pt idx="0">
                  <c:v>CPU</c:v>
                </c:pt>
                <c:pt idx="1">
                  <c:v>GPU（V100）</c:v>
                </c:pt>
              </c:strCache>
            </c:strRef>
          </c:cat>
          <c:val>
            <c:numRef>
              <c:f>RoeFlux!$B$6:$C$6</c:f>
              <c:numCache>
                <c:formatCode>0.00</c:formatCode>
                <c:ptCount val="2"/>
                <c:pt idx="0">
                  <c:v>75</c:v>
                </c:pt>
                <c:pt idx="1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1-4FF3-A830-806AE842E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470111"/>
        <c:axId val="1905475519"/>
      </c:barChart>
      <c:catAx>
        <c:axId val="190547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475519"/>
        <c:crosses val="autoZero"/>
        <c:auto val="1"/>
        <c:lblAlgn val="ctr"/>
        <c:lblOffset val="100"/>
        <c:noMultiLvlLbl val="0"/>
      </c:catAx>
      <c:valAx>
        <c:axId val="1905475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RoeFlux!$B$2</c:f>
              <c:strCache>
                <c:ptCount val="1"/>
                <c:pt idx="0">
                  <c:v>运行时间 /ms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47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Gradient!$A$1</c:f>
          <c:strCache>
            <c:ptCount val="1"/>
            <c:pt idx="0">
              <c:v>CompGradientQORG热点异构优化效率分析（四楼）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RoeFlux!$B$5:$B$8</c:f>
              <c:numCache>
                <c:formatCode>0.00</c:formatCode>
                <c:ptCount val="4"/>
                <c:pt idx="0">
                  <c:v>0</c:v>
                </c:pt>
                <c:pt idx="1">
                  <c:v>75</c:v>
                </c:pt>
                <c:pt idx="2">
                  <c:v>75</c:v>
                </c:pt>
              </c:numCache>
            </c:numRef>
          </c:cat>
          <c:val>
            <c:numRef>
              <c:f>Gradient!$B$4:$B$5</c:f>
              <c:numCache>
                <c:formatCode>0.00</c:formatCode>
                <c:ptCount val="2"/>
                <c:pt idx="0">
                  <c:v>26.2</c:v>
                </c:pt>
                <c:pt idx="1">
                  <c:v>0.27900000000000003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3-431E-8A3D-0A66BB4B7D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5641600"/>
        <c:axId val="275639520"/>
      </c:barChart>
      <c:catAx>
        <c:axId val="27564160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5639520"/>
        <c:crosses val="autoZero"/>
        <c:auto val="1"/>
        <c:lblAlgn val="ctr"/>
        <c:lblOffset val="100"/>
        <c:noMultiLvlLbl val="0"/>
      </c:catAx>
      <c:valAx>
        <c:axId val="2756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RoeFlux!#REF!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564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11</xdr:row>
      <xdr:rowOff>7620</xdr:rowOff>
    </xdr:from>
    <xdr:to>
      <xdr:col>2</xdr:col>
      <xdr:colOff>1508760</xdr:colOff>
      <xdr:row>36</xdr:row>
      <xdr:rowOff>45720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10</xdr:row>
      <xdr:rowOff>160020</xdr:rowOff>
    </xdr:from>
    <xdr:to>
      <xdr:col>11</xdr:col>
      <xdr:colOff>457200</xdr:colOff>
      <xdr:row>36</xdr:row>
      <xdr:rowOff>22860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9</xdr:row>
      <xdr:rowOff>38100</xdr:rowOff>
    </xdr:from>
    <xdr:to>
      <xdr:col>4</xdr:col>
      <xdr:colOff>320040</xdr:colOff>
      <xdr:row>34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929640</xdr:colOff>
      <xdr:row>10</xdr:row>
      <xdr:rowOff>106680</xdr:rowOff>
    </xdr:from>
    <xdr:to>
      <xdr:col>5</xdr:col>
      <xdr:colOff>53340</xdr:colOff>
      <xdr:row>35</xdr:row>
      <xdr:rowOff>144780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830580</xdr:colOff>
      <xdr:row>10</xdr:row>
      <xdr:rowOff>144780</xdr:rowOff>
    </xdr:from>
    <xdr:to>
      <xdr:col>4</xdr:col>
      <xdr:colOff>327660</xdr:colOff>
      <xdr:row>36</xdr:row>
      <xdr:rowOff>7620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121920</xdr:rowOff>
    </xdr:from>
    <xdr:to>
      <xdr:col>5</xdr:col>
      <xdr:colOff>411480</xdr:colOff>
      <xdr:row>22</xdr:row>
      <xdr:rowOff>60960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2" sqref="A2"/>
    </sheetView>
  </sheetViews>
  <sheetFormatPr defaultRowHeight="14.25" x14ac:dyDescent="0.2"/>
  <cols>
    <col min="1" max="1" width="24.375" customWidth="1"/>
    <col min="2" max="2" width="23.875" customWidth="1"/>
    <col min="3" max="3" width="23.125" customWidth="1"/>
  </cols>
  <sheetData>
    <row r="1" spans="1:3" x14ac:dyDescent="0.2">
      <c r="A1" s="7" t="s">
        <v>31</v>
      </c>
      <c r="B1" s="7"/>
      <c r="C1" s="7"/>
    </row>
    <row r="2" spans="1:3" x14ac:dyDescent="0.2">
      <c r="A2" s="3"/>
      <c r="B2" s="7" t="s">
        <v>21</v>
      </c>
      <c r="C2" s="7"/>
    </row>
    <row r="3" spans="1:3" x14ac:dyDescent="0.2">
      <c r="A3" s="5" t="s">
        <v>26</v>
      </c>
      <c r="B3" t="s">
        <v>4</v>
      </c>
      <c r="C3" s="5" t="s">
        <v>11</v>
      </c>
    </row>
    <row r="4" spans="1:3" x14ac:dyDescent="0.2">
      <c r="A4" t="s">
        <v>22</v>
      </c>
      <c r="B4" s="2">
        <v>0</v>
      </c>
      <c r="C4" s="2">
        <v>40.173999999999999</v>
      </c>
    </row>
    <row r="5" spans="1:3" x14ac:dyDescent="0.2">
      <c r="A5" t="s">
        <v>23</v>
      </c>
      <c r="B5" s="2">
        <v>0</v>
      </c>
      <c r="C5" s="2">
        <v>19.135999999999999</v>
      </c>
    </row>
    <row r="6" spans="1:3" x14ac:dyDescent="0.2">
      <c r="A6" t="s">
        <v>25</v>
      </c>
      <c r="B6" s="2">
        <v>160</v>
      </c>
      <c r="C6" s="2">
        <v>4.3</v>
      </c>
    </row>
    <row r="7" spans="1:3" x14ac:dyDescent="0.2">
      <c r="A7" t="s">
        <v>27</v>
      </c>
      <c r="B7" s="2">
        <f>B6+B4+B5</f>
        <v>160</v>
      </c>
      <c r="C7" s="2">
        <f>C6+C4+C5</f>
        <v>63.61</v>
      </c>
    </row>
    <row r="8" spans="1:3" x14ac:dyDescent="0.2">
      <c r="A8" t="s">
        <v>29</v>
      </c>
      <c r="B8" s="2">
        <v>5.64</v>
      </c>
      <c r="C8" s="2">
        <v>4.01</v>
      </c>
    </row>
    <row r="9" spans="1:3" x14ac:dyDescent="0.2">
      <c r="A9" t="s">
        <v>28</v>
      </c>
      <c r="B9" s="6">
        <f>1-C7/B7</f>
        <v>0.60243749999999996</v>
      </c>
      <c r="C9">
        <f>B7/C7</f>
        <v>2.5153277786511556</v>
      </c>
    </row>
    <row r="10" spans="1:3" x14ac:dyDescent="0.2">
      <c r="A10" t="s">
        <v>30</v>
      </c>
      <c r="B10" s="6">
        <f>1-C8/B8</f>
        <v>0.28900709219858156</v>
      </c>
    </row>
  </sheetData>
  <mergeCells count="2">
    <mergeCell ref="A1:C1"/>
    <mergeCell ref="B2:C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4" sqref="C4"/>
    </sheetView>
  </sheetViews>
  <sheetFormatPr defaultRowHeight="14.25" x14ac:dyDescent="0.2"/>
  <cols>
    <col min="1" max="1" width="23.5" customWidth="1"/>
    <col min="2" max="2" width="13.5" customWidth="1"/>
    <col min="3" max="3" width="16.875" customWidth="1"/>
  </cols>
  <sheetData>
    <row r="1" spans="1:4" x14ac:dyDescent="0.2">
      <c r="A1" s="7" t="s">
        <v>19</v>
      </c>
      <c r="B1" s="7"/>
      <c r="C1" s="7"/>
    </row>
    <row r="2" spans="1:4" x14ac:dyDescent="0.2">
      <c r="A2" s="3"/>
      <c r="B2" s="7" t="s">
        <v>13</v>
      </c>
      <c r="C2" s="7"/>
      <c r="D2" t="s">
        <v>15</v>
      </c>
    </row>
    <row r="3" spans="1:4" x14ac:dyDescent="0.2">
      <c r="A3" s="5" t="s">
        <v>3</v>
      </c>
      <c r="B3" t="s">
        <v>4</v>
      </c>
      <c r="C3" s="5" t="s">
        <v>24</v>
      </c>
    </row>
    <row r="4" spans="1:4" x14ac:dyDescent="0.2">
      <c r="A4" t="s">
        <v>9</v>
      </c>
      <c r="B4" s="2">
        <v>0</v>
      </c>
      <c r="C4" s="2">
        <v>39.74</v>
      </c>
    </row>
    <row r="5" spans="1:4" x14ac:dyDescent="0.2">
      <c r="A5" t="s">
        <v>10</v>
      </c>
      <c r="B5" s="2">
        <v>0</v>
      </c>
      <c r="C5" s="2">
        <f>10.89+10.75</f>
        <v>21.64</v>
      </c>
      <c r="D5" s="5"/>
    </row>
    <row r="6" spans="1:4" x14ac:dyDescent="0.2">
      <c r="A6" t="s">
        <v>12</v>
      </c>
      <c r="B6" s="2">
        <v>85</v>
      </c>
      <c r="C6" s="2">
        <v>0.43</v>
      </c>
      <c r="D6" s="5"/>
    </row>
    <row r="7" spans="1:4" x14ac:dyDescent="0.2">
      <c r="A7" t="s">
        <v>14</v>
      </c>
      <c r="B7" s="2">
        <f>B6+B4+B5</f>
        <v>85</v>
      </c>
      <c r="C7" s="2">
        <f>C6+C4+C5</f>
        <v>61.81</v>
      </c>
      <c r="D7" s="5"/>
    </row>
    <row r="8" spans="1:4" x14ac:dyDescent="0.2">
      <c r="B8" s="2"/>
      <c r="D8" s="5"/>
    </row>
  </sheetData>
  <mergeCells count="2">
    <mergeCell ref="A1:C1"/>
    <mergeCell ref="B2:C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31" sqref="G31"/>
    </sheetView>
  </sheetViews>
  <sheetFormatPr defaultRowHeight="14.25" x14ac:dyDescent="0.2"/>
  <cols>
    <col min="1" max="1" width="23.75" bestFit="1" customWidth="1"/>
    <col min="2" max="2" width="16.25" customWidth="1"/>
    <col min="3" max="3" width="21.625" customWidth="1"/>
  </cols>
  <sheetData>
    <row r="1" spans="1:4" x14ac:dyDescent="0.2">
      <c r="A1" s="7" t="s">
        <v>17</v>
      </c>
      <c r="B1" s="7"/>
      <c r="C1" s="7"/>
    </row>
    <row r="2" spans="1:4" x14ac:dyDescent="0.2">
      <c r="A2" s="3"/>
      <c r="B2" s="7" t="s">
        <v>13</v>
      </c>
      <c r="C2" s="7"/>
      <c r="D2" t="s">
        <v>18</v>
      </c>
    </row>
    <row r="3" spans="1:4" x14ac:dyDescent="0.2">
      <c r="A3" s="5" t="s">
        <v>3</v>
      </c>
      <c r="B3" t="s">
        <v>4</v>
      </c>
      <c r="C3" s="5" t="s">
        <v>11</v>
      </c>
    </row>
    <row r="4" spans="1:4" x14ac:dyDescent="0.2">
      <c r="A4" t="s">
        <v>9</v>
      </c>
      <c r="B4" s="2">
        <v>0</v>
      </c>
      <c r="C4" s="2">
        <f>10.89+10.75</f>
        <v>21.64</v>
      </c>
    </row>
    <row r="5" spans="1:4" x14ac:dyDescent="0.2">
      <c r="A5" t="s">
        <v>10</v>
      </c>
      <c r="B5" s="2">
        <v>0</v>
      </c>
      <c r="C5" s="2">
        <f>10.89+10.75</f>
        <v>21.64</v>
      </c>
    </row>
    <row r="6" spans="1:4" x14ac:dyDescent="0.2">
      <c r="A6" t="s">
        <v>12</v>
      </c>
      <c r="B6" s="2">
        <v>15</v>
      </c>
      <c r="C6" s="2">
        <v>4</v>
      </c>
      <c r="D6" t="s">
        <v>20</v>
      </c>
    </row>
    <row r="7" spans="1:4" x14ac:dyDescent="0.2">
      <c r="A7" t="s">
        <v>14</v>
      </c>
      <c r="B7" s="2">
        <f>B6+B4+B5</f>
        <v>15</v>
      </c>
      <c r="C7" s="2">
        <f>C6+C4+C5</f>
        <v>47.28</v>
      </c>
    </row>
    <row r="8" spans="1:4" x14ac:dyDescent="0.2">
      <c r="B8" s="2"/>
    </row>
  </sheetData>
  <mergeCells count="2">
    <mergeCell ref="A1:C1"/>
    <mergeCell ref="B2:C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24" sqref="H24"/>
    </sheetView>
  </sheetViews>
  <sheetFormatPr defaultRowHeight="14.25" x14ac:dyDescent="0.2"/>
  <cols>
    <col min="1" max="1" width="23.625" customWidth="1"/>
    <col min="2" max="2" width="23.5" customWidth="1"/>
    <col min="3" max="3" width="18" customWidth="1"/>
    <col min="5" max="5" width="23.5" customWidth="1"/>
    <col min="6" max="6" width="23.125" customWidth="1"/>
  </cols>
  <sheetData>
    <row r="1" spans="1:4" x14ac:dyDescent="0.2">
      <c r="A1" s="7" t="s">
        <v>7</v>
      </c>
      <c r="B1" s="7"/>
      <c r="C1" s="7"/>
    </row>
    <row r="2" spans="1:4" x14ac:dyDescent="0.2">
      <c r="A2" s="3"/>
      <c r="B2" s="7" t="s">
        <v>13</v>
      </c>
      <c r="C2" s="7"/>
      <c r="D2" t="s">
        <v>15</v>
      </c>
    </row>
    <row r="3" spans="1:4" x14ac:dyDescent="0.2">
      <c r="A3" s="5" t="s">
        <v>3</v>
      </c>
      <c r="B3" t="s">
        <v>4</v>
      </c>
      <c r="C3" s="5" t="s">
        <v>11</v>
      </c>
      <c r="D3" t="s">
        <v>16</v>
      </c>
    </row>
    <row r="4" spans="1:4" x14ac:dyDescent="0.2">
      <c r="A4" t="s">
        <v>9</v>
      </c>
      <c r="B4" s="2">
        <v>0</v>
      </c>
      <c r="C4" s="2">
        <f>10.89+10.75</f>
        <v>21.64</v>
      </c>
    </row>
    <row r="5" spans="1:4" x14ac:dyDescent="0.2">
      <c r="A5" t="s">
        <v>10</v>
      </c>
      <c r="B5" s="2">
        <v>0</v>
      </c>
      <c r="C5" s="2">
        <f>3.33*5</f>
        <v>16.649999999999999</v>
      </c>
      <c r="D5" s="5"/>
    </row>
    <row r="6" spans="1:4" x14ac:dyDescent="0.2">
      <c r="A6" t="s">
        <v>12</v>
      </c>
      <c r="B6" s="2">
        <v>75</v>
      </c>
      <c r="C6" s="2">
        <v>0.32300000000000001</v>
      </c>
      <c r="D6" s="5"/>
    </row>
    <row r="7" spans="1:4" x14ac:dyDescent="0.2">
      <c r="A7" t="s">
        <v>14</v>
      </c>
      <c r="B7" s="2">
        <f>B6+B4+B5</f>
        <v>75</v>
      </c>
      <c r="C7" s="2">
        <f>C6+C4+C5</f>
        <v>38.613</v>
      </c>
      <c r="D7" s="5"/>
    </row>
    <row r="8" spans="1:4" x14ac:dyDescent="0.2">
      <c r="B8" s="2"/>
      <c r="D8" s="5"/>
    </row>
  </sheetData>
  <mergeCells count="2">
    <mergeCell ref="B2:C2"/>
    <mergeCell ref="A1:C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3" sqref="C33"/>
    </sheetView>
  </sheetViews>
  <sheetFormatPr defaultRowHeight="14.25" x14ac:dyDescent="0.2"/>
  <cols>
    <col min="1" max="1" width="16.375" bestFit="1" customWidth="1"/>
    <col min="2" max="2" width="17.5" bestFit="1" customWidth="1"/>
    <col min="3" max="3" width="18.75" customWidth="1"/>
  </cols>
  <sheetData>
    <row r="1" spans="1:3" x14ac:dyDescent="0.2">
      <c r="A1" s="7" t="s">
        <v>8</v>
      </c>
      <c r="B1" s="7"/>
      <c r="C1" s="7"/>
    </row>
    <row r="2" spans="1:3" x14ac:dyDescent="0.2">
      <c r="A2" s="8" t="s">
        <v>3</v>
      </c>
      <c r="B2" s="4" t="s">
        <v>5</v>
      </c>
      <c r="C2" t="s">
        <v>2</v>
      </c>
    </row>
    <row r="3" spans="1:3" x14ac:dyDescent="0.2">
      <c r="A3" s="8"/>
      <c r="B3" t="s">
        <v>1</v>
      </c>
    </row>
    <row r="4" spans="1:3" x14ac:dyDescent="0.2">
      <c r="A4" t="s">
        <v>4</v>
      </c>
      <c r="B4" s="2">
        <v>26.2</v>
      </c>
      <c r="C4" s="2">
        <f>B4/B5</f>
        <v>93.906810035842284</v>
      </c>
    </row>
    <row r="5" spans="1:3" x14ac:dyDescent="0.2">
      <c r="A5" t="s">
        <v>6</v>
      </c>
      <c r="B5" s="2">
        <v>0.27900000000000003</v>
      </c>
      <c r="C5" s="2">
        <f>B5/B5</f>
        <v>1</v>
      </c>
    </row>
    <row r="6" spans="1:3" x14ac:dyDescent="0.2">
      <c r="A6" t="s">
        <v>0</v>
      </c>
      <c r="B6" s="1">
        <f>B4/B5</f>
        <v>93.906810035842284</v>
      </c>
    </row>
  </sheetData>
  <mergeCells count="2">
    <mergeCell ref="A1:C1"/>
    <mergeCell ref="A2:A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Kernel联合执行</vt:lpstr>
      <vt:lpstr>CalcuQlQr</vt:lpstr>
      <vt:lpstr>ModQlQrBou</vt:lpstr>
      <vt:lpstr>RoeFlux</vt:lpstr>
      <vt:lpstr>Gradient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2019-09-28T07:02:05Z</dcterms:modified>
</cp:coreProperties>
</file>