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"/>
    </mc:Choice>
  </mc:AlternateContent>
  <xr:revisionPtr revIDLastSave="58" documentId="11_BEA35D8D255EF7398BCB7AC6362B8B19FC4785BC" xr6:coauthVersionLast="47" xr6:coauthVersionMax="47" xr10:uidLastSave="{CB350CF9-7EDF-409E-9AA3-330C7282D77F}"/>
  <bookViews>
    <workbookView xWindow="-225" yWindow="195" windowWidth="29040" windowHeight="15480" tabRatio="50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Sheet1!$D$4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I13" i="1" s="1"/>
  <c r="J1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5" i="1"/>
  <c r="H13" i="1" l="1"/>
</calcChain>
</file>

<file path=xl/sharedStrings.xml><?xml version="1.0" encoding="utf-8"?>
<sst xmlns="http://schemas.openxmlformats.org/spreadsheetml/2006/main" count="29" uniqueCount="14">
  <si>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</si>
  <si>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</si>
  <si>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</si>
  <si>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</si>
  <si>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</si>
  <si>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</si>
  <si>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</si>
  <si>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</si>
  <si>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</si>
  <si>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</si>
  <si>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(Japan)</t>
  </si>
  <si>
    <t>w(UK)</t>
  </si>
  <si>
    <t>Portfolio of JP-UK (no short-selling</t>
  </si>
  <si>
    <t>minimum Variance Portfolio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</si>
</sst>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05"/>
  <sheetViews>
    <sheetView tabSelected="1" workbookViewId="0">
      <selection activeCell="J13" sqref="J13"/>
    </sheetView>
  </sheetViews>
  <sheetFormatPr defaultColWidth="11" defaultRowHeight="15.75" x14ac:dyDescent="0.25"/>
  <cols>
    <col min="15" max="15" width="11.125" bestFit="1" customWidth="1"/>
    <col min="16" max="16" width="8.375" bestFit="1" customWidth="1"/>
    <col min="17" max="17" width="15.75" bestFit="1" customWidth="1"/>
  </cols>
  <sheetData>
    <row r="3" spans="2:17" x14ac:dyDescent="0.25">
      <c r="B3" s="1"/>
      <c r="C3" s="2" t="s">
        <v>0</v>
      </c>
      <c r="D3" s="2" t="s">
        <v>1</v>
      </c>
      <c r="F3" s="4"/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M3" s="6" t="s">
        <v>12</v>
      </c>
      <c r="N3" s="7"/>
      <c r="O3" s="7"/>
      <c r="P3" s="7"/>
      <c r="Q3" s="7"/>
    </row>
    <row r="4" spans="2:17" x14ac:dyDescent="0.25">
      <c r="B4" s="1" t="s">
        <v>2</v>
      </c>
      <c r="C4" s="3">
        <v>0.13550000000000001</v>
      </c>
      <c r="D4" s="3">
        <v>0.1535</v>
      </c>
      <c r="F4" s="5" t="s">
        <v>2</v>
      </c>
      <c r="G4" s="3">
        <v>1</v>
      </c>
      <c r="H4" s="3">
        <v>0.50029999999999997</v>
      </c>
      <c r="I4" s="3">
        <v>0.43980000000000002</v>
      </c>
      <c r="J4" s="3">
        <v>0.36809999999999998</v>
      </c>
      <c r="K4" s="3">
        <v>0.26629999999999998</v>
      </c>
      <c r="M4" s="8" t="s">
        <v>10</v>
      </c>
      <c r="N4" s="8" t="s">
        <v>11</v>
      </c>
      <c r="O4" s="8" t="s">
        <v>7</v>
      </c>
      <c r="P4" s="8" t="s">
        <v>8</v>
      </c>
      <c r="Q4" s="8" t="s">
        <v>9</v>
      </c>
    </row>
    <row r="5" spans="2:17" x14ac:dyDescent="0.25">
      <c r="B5" s="1" t="s">
        <v>3</v>
      </c>
      <c r="C5" s="3">
        <v>0.15890000000000001</v>
      </c>
      <c r="D5" s="3">
        <v>0.24299999999999999</v>
      </c>
      <c r="F5" s="5" t="s">
        <v>3</v>
      </c>
      <c r="G5" s="3">
        <v>0.50029999999999997</v>
      </c>
      <c r="H5" s="3">
        <v>1</v>
      </c>
      <c r="I5" s="3">
        <v>0.54200000000000004</v>
      </c>
      <c r="J5" s="3">
        <v>0.42649999999999999</v>
      </c>
      <c r="K5" s="3">
        <v>0.35809999999999997</v>
      </c>
      <c r="M5" s="3">
        <v>0</v>
      </c>
      <c r="N5">
        <f>1-M5</f>
        <v>1</v>
      </c>
      <c r="O5" s="9">
        <f>$C$8*M5+$C$5*N5</f>
        <v>0.15890000000000001</v>
      </c>
      <c r="P5" s="9">
        <f>M5^2*$D$8^2+N5^2*$D$5^2+2*(M5*N5*$D$5*$D$8*$H$8)</f>
        <v>5.9048999999999997E-2</v>
      </c>
      <c r="Q5" s="9">
        <f>SQRT(P5)</f>
        <v>0.24299999999999999</v>
      </c>
    </row>
    <row r="6" spans="2:17" x14ac:dyDescent="0.25">
      <c r="B6" s="1" t="s">
        <v>4</v>
      </c>
      <c r="C6" s="3">
        <v>0.15190000000000001</v>
      </c>
      <c r="D6" s="3">
        <v>0.2324</v>
      </c>
      <c r="F6" s="5" t="s">
        <v>4</v>
      </c>
      <c r="G6" s="3">
        <v>0.43980000000000002</v>
      </c>
      <c r="H6" s="3">
        <v>0.54200000000000004</v>
      </c>
      <c r="I6" s="3">
        <v>1</v>
      </c>
      <c r="J6" s="3">
        <v>0.60319999999999996</v>
      </c>
      <c r="K6" s="3">
        <v>0.39229999999999998</v>
      </c>
      <c r="M6" s="3">
        <v>0.01</v>
      </c>
      <c r="N6">
        <f t="shared" ref="N6:N69" si="0">1-M6</f>
        <v>0.99</v>
      </c>
      <c r="O6" s="9">
        <f t="shared" ref="O6:O69" si="1">$C$8*M6+$C$5*N6</f>
        <v>0.158808</v>
      </c>
      <c r="P6" s="9">
        <f t="shared" ref="P6:P69" si="2">M6^2*$D$8^2+N6^2*$D$5^2+2*(M6*N6*$D$5*$D$8*$H$8)</f>
        <v>5.8275142449732004E-2</v>
      </c>
      <c r="Q6" s="9">
        <f t="shared" ref="Q6:Q69" si="3">SQRT(P6)</f>
        <v>0.24140244913780806</v>
      </c>
    </row>
    <row r="7" spans="2:17" x14ac:dyDescent="0.25">
      <c r="B7" s="1" t="s">
        <v>5</v>
      </c>
      <c r="C7" s="3">
        <v>0.14349999999999999</v>
      </c>
      <c r="D7" s="3">
        <v>0.20380000000000001</v>
      </c>
      <c r="F7" s="5" t="s">
        <v>5</v>
      </c>
      <c r="G7" s="3">
        <v>0.36809999999999998</v>
      </c>
      <c r="H7" s="3">
        <v>0.42649999999999999</v>
      </c>
      <c r="I7" s="3">
        <v>0.60319999999999996</v>
      </c>
      <c r="J7" s="3">
        <v>1</v>
      </c>
      <c r="K7" s="3">
        <v>0.36630000000000001</v>
      </c>
      <c r="M7" s="3">
        <v>0.02</v>
      </c>
      <c r="N7">
        <f t="shared" si="0"/>
        <v>0.98</v>
      </c>
      <c r="O7" s="9">
        <f t="shared" si="1"/>
        <v>0.158716</v>
      </c>
      <c r="P7" s="9">
        <f t="shared" si="2"/>
        <v>5.7515657585327992E-2</v>
      </c>
      <c r="Q7" s="9">
        <f t="shared" si="3"/>
        <v>0.23982422226565855</v>
      </c>
    </row>
    <row r="8" spans="2:17" x14ac:dyDescent="0.25">
      <c r="B8" s="1" t="s">
        <v>6</v>
      </c>
      <c r="C8" s="3">
        <v>0.1497</v>
      </c>
      <c r="D8" s="3">
        <v>0.2298</v>
      </c>
      <c r="F8" s="5" t="s">
        <v>6</v>
      </c>
      <c r="G8" s="3">
        <v>0.26629999999999998</v>
      </c>
      <c r="H8" s="3">
        <v>0.35809999999999997</v>
      </c>
      <c r="I8" s="3">
        <v>0.39229999999999998</v>
      </c>
      <c r="J8" s="3">
        <v>0.36630000000000001</v>
      </c>
      <c r="K8" s="3">
        <v>1</v>
      </c>
      <c r="M8" s="3">
        <v>0.03</v>
      </c>
      <c r="N8">
        <f t="shared" si="0"/>
        <v>0.97</v>
      </c>
      <c r="O8" s="9">
        <f t="shared" si="1"/>
        <v>0.15862400000000001</v>
      </c>
      <c r="P8" s="9">
        <f t="shared" si="2"/>
        <v>5.6770545406787998E-2</v>
      </c>
      <c r="Q8" s="9">
        <f t="shared" si="3"/>
        <v>0.23826570337920647</v>
      </c>
    </row>
    <row r="9" spans="2:17" x14ac:dyDescent="0.25">
      <c r="B9" s="1"/>
      <c r="C9" s="3"/>
      <c r="D9" s="3"/>
      <c r="M9" s="3">
        <v>0.04</v>
      </c>
      <c r="N9">
        <f t="shared" si="0"/>
        <v>0.96</v>
      </c>
      <c r="O9" s="9">
        <f t="shared" si="1"/>
        <v>0.15853200000000001</v>
      </c>
      <c r="P9" s="9">
        <f t="shared" si="2"/>
        <v>5.6039805914111999E-2</v>
      </c>
      <c r="Q9" s="9">
        <f t="shared" si="3"/>
        <v>0.23672728172754404</v>
      </c>
    </row>
    <row r="10" spans="2:17" x14ac:dyDescent="0.25">
      <c r="B10" s="1"/>
      <c r="C10" s="3"/>
      <c r="D10" s="3"/>
      <c r="M10" s="3">
        <v>0.05</v>
      </c>
      <c r="N10">
        <f t="shared" si="0"/>
        <v>0.95</v>
      </c>
      <c r="O10" s="9">
        <f t="shared" si="1"/>
        <v>0.15844</v>
      </c>
      <c r="P10" s="9">
        <f t="shared" si="2"/>
        <v>5.532343910729999E-2</v>
      </c>
      <c r="Q10" s="9">
        <f t="shared" si="3"/>
        <v>0.23520935165783691</v>
      </c>
    </row>
    <row r="11" spans="2:17" x14ac:dyDescent="0.25">
      <c r="F11" s="6" t="s">
        <v>13</v>
      </c>
      <c r="G11" s="7"/>
      <c r="H11" s="7"/>
      <c r="I11" s="7"/>
      <c r="J11" s="7"/>
      <c r="M11" s="3">
        <v>0.06</v>
      </c>
      <c r="N11">
        <f t="shared" si="0"/>
        <v>0.94</v>
      </c>
      <c r="O11" s="9">
        <f t="shared" si="1"/>
        <v>0.15834799999999999</v>
      </c>
      <c r="P11" s="9">
        <f t="shared" si="2"/>
        <v>5.4621444986351991E-2</v>
      </c>
      <c r="Q11" s="9">
        <f t="shared" si="3"/>
        <v>0.23371231244064142</v>
      </c>
    </row>
    <row r="12" spans="2:17" x14ac:dyDescent="0.25">
      <c r="F12" s="8" t="s">
        <v>10</v>
      </c>
      <c r="G12" s="8" t="s">
        <v>11</v>
      </c>
      <c r="H12" s="8" t="s">
        <v>7</v>
      </c>
      <c r="I12" s="8" t="s">
        <v>8</v>
      </c>
      <c r="J12" s="8" t="s">
        <v>9</v>
      </c>
      <c r="M12" s="3">
        <v>7.0000000000000007E-2</v>
      </c>
      <c r="N12">
        <f t="shared" si="0"/>
        <v>0.92999999999999994</v>
      </c>
      <c r="O12" s="9">
        <f t="shared" si="1"/>
        <v>0.15825599999999998</v>
      </c>
      <c r="P12" s="9">
        <f t="shared" si="2"/>
        <v>5.3933823551267988E-2</v>
      </c>
      <c r="Q12" s="9">
        <f t="shared" si="3"/>
        <v>0.23223656807502988</v>
      </c>
    </row>
    <row r="13" spans="2:17" x14ac:dyDescent="0.25">
      <c r="F13" s="3">
        <v>0</v>
      </c>
      <c r="G13">
        <f>1-F13</f>
        <v>1</v>
      </c>
      <c r="H13" s="9">
        <f>$C$8*F13+$C$5*G13</f>
        <v>0.15890000000000001</v>
      </c>
      <c r="I13" s="9">
        <f>F13^2*$D$8^2+G13^2*$D$5^2+2*(F13*G13*$D$5*$D$8*$H$8)</f>
        <v>5.9048999999999997E-2</v>
      </c>
      <c r="J13" s="9">
        <f>SQRT(I13)</f>
        <v>0.24299999999999999</v>
      </c>
      <c r="M13" s="3">
        <v>0.08</v>
      </c>
      <c r="N13">
        <f t="shared" si="0"/>
        <v>0.92</v>
      </c>
      <c r="O13" s="9">
        <f t="shared" si="1"/>
        <v>0.15816400000000003</v>
      </c>
      <c r="P13" s="9">
        <f t="shared" si="2"/>
        <v>5.3260574802048002E-2</v>
      </c>
      <c r="Q13" s="9">
        <f t="shared" si="3"/>
        <v>0.23078252707267075</v>
      </c>
    </row>
    <row r="14" spans="2:17" x14ac:dyDescent="0.25">
      <c r="M14" s="3">
        <v>0.09</v>
      </c>
      <c r="N14">
        <f t="shared" si="0"/>
        <v>0.91</v>
      </c>
      <c r="O14" s="9">
        <f t="shared" si="1"/>
        <v>0.15807199999999999</v>
      </c>
      <c r="P14" s="9">
        <f t="shared" si="2"/>
        <v>5.2601698738691999E-2</v>
      </c>
      <c r="Q14" s="9">
        <f t="shared" si="3"/>
        <v>0.22935060222003342</v>
      </c>
    </row>
    <row r="15" spans="2:17" x14ac:dyDescent="0.25">
      <c r="M15" s="3">
        <v>0.1</v>
      </c>
      <c r="N15">
        <f t="shared" si="0"/>
        <v>0.9</v>
      </c>
      <c r="O15" s="9">
        <f t="shared" si="1"/>
        <v>0.15798000000000004</v>
      </c>
      <c r="P15" s="9">
        <f t="shared" si="2"/>
        <v>5.1957195361199998E-2</v>
      </c>
      <c r="Q15" s="9">
        <f t="shared" si="3"/>
        <v>0.22794121031792386</v>
      </c>
    </row>
    <row r="16" spans="2:17" x14ac:dyDescent="0.25">
      <c r="M16" s="3">
        <v>0.11</v>
      </c>
      <c r="N16">
        <f t="shared" si="0"/>
        <v>0.89</v>
      </c>
      <c r="O16" s="9">
        <f t="shared" si="1"/>
        <v>0.15788800000000003</v>
      </c>
      <c r="P16" s="9">
        <f t="shared" si="2"/>
        <v>5.1327064669572001E-2</v>
      </c>
      <c r="Q16" s="9">
        <f t="shared" si="3"/>
        <v>0.22655477189759654</v>
      </c>
    </row>
    <row r="17" spans="13:17" x14ac:dyDescent="0.25">
      <c r="M17" s="3">
        <v>0.12</v>
      </c>
      <c r="N17">
        <f t="shared" si="0"/>
        <v>0.88</v>
      </c>
      <c r="O17" s="9">
        <f t="shared" si="1"/>
        <v>0.15779600000000002</v>
      </c>
      <c r="P17" s="9">
        <f t="shared" si="2"/>
        <v>5.0711306663807992E-2</v>
      </c>
      <c r="Q17" s="9">
        <f t="shared" si="3"/>
        <v>0.22519171091274207</v>
      </c>
    </row>
    <row r="18" spans="13:17" x14ac:dyDescent="0.25">
      <c r="M18" s="3">
        <v>0.13</v>
      </c>
      <c r="N18">
        <f t="shared" si="0"/>
        <v>0.87</v>
      </c>
      <c r="O18" s="9">
        <f t="shared" si="1"/>
        <v>0.15770400000000001</v>
      </c>
      <c r="P18" s="9">
        <f t="shared" si="2"/>
        <v>5.0109921343908001E-2</v>
      </c>
      <c r="Q18" s="9">
        <f t="shared" si="3"/>
        <v>0.22385245440670959</v>
      </c>
    </row>
    <row r="19" spans="13:17" x14ac:dyDescent="0.25">
      <c r="M19" s="3">
        <v>0.14000000000000001</v>
      </c>
      <c r="N19">
        <f t="shared" si="0"/>
        <v>0.86</v>
      </c>
      <c r="O19" s="9">
        <f t="shared" si="1"/>
        <v>0.157612</v>
      </c>
      <c r="P19" s="9">
        <f t="shared" si="2"/>
        <v>4.9522908709871992E-2</v>
      </c>
      <c r="Q19" s="9">
        <f t="shared" si="3"/>
        <v>0.22253743215439509</v>
      </c>
    </row>
    <row r="20" spans="13:17" x14ac:dyDescent="0.25">
      <c r="M20" s="3">
        <v>0.15</v>
      </c>
      <c r="N20">
        <f t="shared" si="0"/>
        <v>0.85</v>
      </c>
      <c r="O20" s="9">
        <f t="shared" si="1"/>
        <v>0.15752000000000002</v>
      </c>
      <c r="P20" s="9">
        <f t="shared" si="2"/>
        <v>4.89502687617E-2</v>
      </c>
      <c r="Q20" s="9">
        <f t="shared" si="3"/>
        <v>0.22124707627830928</v>
      </c>
    </row>
    <row r="21" spans="13:17" x14ac:dyDescent="0.25">
      <c r="M21" s="3">
        <v>0.16</v>
      </c>
      <c r="N21">
        <f t="shared" si="0"/>
        <v>0.84</v>
      </c>
      <c r="O21" s="9">
        <f t="shared" si="1"/>
        <v>0.15742800000000001</v>
      </c>
      <c r="P21" s="9">
        <f t="shared" si="2"/>
        <v>4.839200149939199E-2</v>
      </c>
      <c r="Q21" s="9">
        <f t="shared" si="3"/>
        <v>0.21998182083843199</v>
      </c>
    </row>
    <row r="22" spans="13:17" x14ac:dyDescent="0.25">
      <c r="M22" s="3">
        <v>0.17</v>
      </c>
      <c r="N22">
        <f t="shared" si="0"/>
        <v>0.83</v>
      </c>
      <c r="O22" s="9">
        <f t="shared" si="1"/>
        <v>0.157336</v>
      </c>
      <c r="P22" s="9">
        <f t="shared" si="2"/>
        <v>4.7848106922947997E-2</v>
      </c>
      <c r="Q22" s="9">
        <f t="shared" si="3"/>
        <v>0.21874210139556582</v>
      </c>
    </row>
    <row r="23" spans="13:17" x14ac:dyDescent="0.25">
      <c r="M23" s="3">
        <v>0.18</v>
      </c>
      <c r="N23">
        <f t="shared" si="0"/>
        <v>0.82000000000000006</v>
      </c>
      <c r="O23" s="9">
        <f t="shared" si="1"/>
        <v>0.15724400000000002</v>
      </c>
      <c r="P23" s="9">
        <f t="shared" si="2"/>
        <v>4.7318585032368007E-2</v>
      </c>
      <c r="Q23" s="9">
        <f t="shared" si="3"/>
        <v>0.2175283545480175</v>
      </c>
    </row>
    <row r="24" spans="13:17" x14ac:dyDescent="0.25">
      <c r="M24" s="3">
        <v>0.19</v>
      </c>
      <c r="N24">
        <f t="shared" si="0"/>
        <v>0.81</v>
      </c>
      <c r="O24" s="9">
        <f t="shared" si="1"/>
        <v>0.15715200000000001</v>
      </c>
      <c r="P24" s="9">
        <f t="shared" si="2"/>
        <v>4.6803435827652007E-2</v>
      </c>
      <c r="Q24" s="9">
        <f t="shared" si="3"/>
        <v>0.21634101744156609</v>
      </c>
    </row>
    <row r="25" spans="13:17" x14ac:dyDescent="0.25">
      <c r="M25" s="3">
        <v>0.2</v>
      </c>
      <c r="N25">
        <f t="shared" si="0"/>
        <v>0.8</v>
      </c>
      <c r="O25" s="9">
        <f t="shared" si="1"/>
        <v>0.15706000000000001</v>
      </c>
      <c r="P25" s="9">
        <f t="shared" si="2"/>
        <v>4.6302659308800009E-2</v>
      </c>
      <c r="Q25" s="9">
        <f t="shared" si="3"/>
        <v>0.21518052725281628</v>
      </c>
    </row>
    <row r="26" spans="13:17" x14ac:dyDescent="0.25">
      <c r="M26" s="3">
        <v>0.21</v>
      </c>
      <c r="N26">
        <f t="shared" si="0"/>
        <v>0.79</v>
      </c>
      <c r="O26" s="9">
        <f t="shared" si="1"/>
        <v>0.156968</v>
      </c>
      <c r="P26" s="9">
        <f t="shared" si="2"/>
        <v>4.5816255475812008E-2</v>
      </c>
      <c r="Q26" s="9">
        <f t="shared" si="3"/>
        <v>0.21404732064618798</v>
      </c>
    </row>
    <row r="27" spans="13:17" x14ac:dyDescent="0.25">
      <c r="M27" s="3">
        <v>0.22</v>
      </c>
      <c r="N27">
        <f t="shared" si="0"/>
        <v>0.78</v>
      </c>
      <c r="O27" s="9">
        <f t="shared" si="1"/>
        <v>0.15687600000000002</v>
      </c>
      <c r="P27" s="9">
        <f t="shared" si="2"/>
        <v>4.5344224328687996E-2</v>
      </c>
      <c r="Q27" s="9">
        <f t="shared" si="3"/>
        <v>0.21294183320495763</v>
      </c>
    </row>
    <row r="28" spans="13:17" x14ac:dyDescent="0.25">
      <c r="M28" s="3">
        <v>0.23</v>
      </c>
      <c r="N28">
        <f t="shared" si="0"/>
        <v>0.77</v>
      </c>
      <c r="O28" s="9">
        <f t="shared" si="1"/>
        <v>0.15678400000000003</v>
      </c>
      <c r="P28" s="9">
        <f t="shared" si="2"/>
        <v>4.4886565867427994E-2</v>
      </c>
      <c r="Q28" s="9">
        <f t="shared" si="3"/>
        <v>0.21186449883694058</v>
      </c>
    </row>
    <row r="29" spans="13:17" x14ac:dyDescent="0.25">
      <c r="M29" s="3">
        <v>0.24</v>
      </c>
      <c r="N29">
        <f t="shared" si="0"/>
        <v>0.76</v>
      </c>
      <c r="O29" s="9">
        <f t="shared" si="1"/>
        <v>0.156692</v>
      </c>
      <c r="P29" s="9">
        <f t="shared" si="2"/>
        <v>4.4443280092032002E-2</v>
      </c>
      <c r="Q29" s="9">
        <f t="shared" si="3"/>
        <v>0.21081574915558848</v>
      </c>
    </row>
    <row r="30" spans="13:17" x14ac:dyDescent="0.25">
      <c r="M30" s="3">
        <v>0.25</v>
      </c>
      <c r="N30">
        <f t="shared" si="0"/>
        <v>0.75</v>
      </c>
      <c r="O30" s="9">
        <f t="shared" si="1"/>
        <v>0.15660000000000002</v>
      </c>
      <c r="P30" s="9">
        <f t="shared" si="2"/>
        <v>4.4014367002499999E-2</v>
      </c>
      <c r="Q30" s="9">
        <f t="shared" si="3"/>
        <v>0.20979601283747029</v>
      </c>
    </row>
    <row r="31" spans="13:17" x14ac:dyDescent="0.25">
      <c r="M31" s="3">
        <v>0.26</v>
      </c>
      <c r="N31">
        <f t="shared" si="0"/>
        <v>0.74</v>
      </c>
      <c r="O31" s="9">
        <f t="shared" si="1"/>
        <v>0.15650800000000001</v>
      </c>
      <c r="P31" s="9">
        <f t="shared" si="2"/>
        <v>4.3599826598831999E-2</v>
      </c>
      <c r="Q31" s="9">
        <f t="shared" si="3"/>
        <v>0.20880571495730665</v>
      </c>
    </row>
    <row r="32" spans="13:17" x14ac:dyDescent="0.25">
      <c r="M32" s="3">
        <v>0.27</v>
      </c>
      <c r="N32">
        <f t="shared" si="0"/>
        <v>0.73</v>
      </c>
      <c r="O32" s="9">
        <f t="shared" si="1"/>
        <v>0.156416</v>
      </c>
      <c r="P32" s="9">
        <f t="shared" si="2"/>
        <v>4.3199658881027996E-2</v>
      </c>
      <c r="Q32" s="9">
        <f t="shared" si="3"/>
        <v>0.20784527630193569</v>
      </c>
    </row>
    <row r="33" spans="13:17" x14ac:dyDescent="0.25">
      <c r="M33" s="3">
        <v>0.28000000000000003</v>
      </c>
      <c r="N33">
        <f t="shared" si="0"/>
        <v>0.72</v>
      </c>
      <c r="O33" s="9">
        <f t="shared" si="1"/>
        <v>0.15632400000000002</v>
      </c>
      <c r="P33" s="9">
        <f t="shared" si="2"/>
        <v>4.2813863849087995E-2</v>
      </c>
      <c r="Q33" s="9">
        <f t="shared" si="3"/>
        <v>0.2069151126648027</v>
      </c>
    </row>
    <row r="34" spans="13:17" x14ac:dyDescent="0.25">
      <c r="M34" s="3">
        <v>0.28999999999999998</v>
      </c>
      <c r="N34">
        <f t="shared" si="0"/>
        <v>0.71</v>
      </c>
      <c r="O34" s="9">
        <f t="shared" si="1"/>
        <v>0.15623200000000001</v>
      </c>
      <c r="P34" s="9">
        <f t="shared" si="2"/>
        <v>4.2442441503011998E-2</v>
      </c>
      <c r="Q34" s="9">
        <f t="shared" si="3"/>
        <v>0.20601563412278204</v>
      </c>
    </row>
    <row r="35" spans="13:17" x14ac:dyDescent="0.25">
      <c r="M35" s="3">
        <v>0.3</v>
      </c>
      <c r="N35">
        <f t="shared" si="0"/>
        <v>0.7</v>
      </c>
      <c r="O35" s="9">
        <f t="shared" si="1"/>
        <v>0.15614</v>
      </c>
      <c r="P35" s="9">
        <f t="shared" si="2"/>
        <v>4.2085391842799996E-2</v>
      </c>
      <c r="Q35" s="9">
        <f t="shared" si="3"/>
        <v>0.20514724429735828</v>
      </c>
    </row>
    <row r="36" spans="13:17" x14ac:dyDescent="0.25">
      <c r="M36" s="3">
        <v>0.31</v>
      </c>
      <c r="N36">
        <f t="shared" si="0"/>
        <v>0.69</v>
      </c>
      <c r="O36" s="9">
        <f t="shared" si="1"/>
        <v>0.15604799999999999</v>
      </c>
      <c r="P36" s="9">
        <f t="shared" si="2"/>
        <v>4.1742714868451991E-2</v>
      </c>
      <c r="Q36" s="9">
        <f t="shared" si="3"/>
        <v>0.20431033960240971</v>
      </c>
    </row>
    <row r="37" spans="13:17" x14ac:dyDescent="0.25">
      <c r="M37" s="3">
        <v>0.32</v>
      </c>
      <c r="N37">
        <f t="shared" si="0"/>
        <v>0.67999999999999994</v>
      </c>
      <c r="O37" s="9">
        <f t="shared" si="1"/>
        <v>0.15595599999999998</v>
      </c>
      <c r="P37" s="9">
        <f t="shared" si="2"/>
        <v>4.1414410579967996E-2</v>
      </c>
      <c r="Q37" s="9">
        <f t="shared" si="3"/>
        <v>0.20350530848105167</v>
      </c>
    </row>
    <row r="38" spans="13:17" x14ac:dyDescent="0.25">
      <c r="M38" s="3">
        <v>0.33</v>
      </c>
      <c r="N38">
        <f t="shared" si="0"/>
        <v>0.66999999999999993</v>
      </c>
      <c r="O38" s="9">
        <f t="shared" si="1"/>
        <v>0.155864</v>
      </c>
      <c r="P38" s="9">
        <f t="shared" si="2"/>
        <v>4.110047897734799E-2</v>
      </c>
      <c r="Q38" s="9">
        <f t="shared" si="3"/>
        <v>0.20273253063420282</v>
      </c>
    </row>
    <row r="39" spans="13:17" x14ac:dyDescent="0.25">
      <c r="M39" s="3">
        <v>0.34</v>
      </c>
      <c r="N39">
        <f t="shared" si="0"/>
        <v>0.65999999999999992</v>
      </c>
      <c r="O39" s="9">
        <f t="shared" si="1"/>
        <v>0.15577199999999999</v>
      </c>
      <c r="P39" s="9">
        <f t="shared" si="2"/>
        <v>4.0800920060591994E-2</v>
      </c>
      <c r="Q39" s="9">
        <f t="shared" si="3"/>
        <v>0.20199237624373845</v>
      </c>
    </row>
    <row r="40" spans="13:17" x14ac:dyDescent="0.25">
      <c r="M40" s="3">
        <v>0.35</v>
      </c>
      <c r="N40">
        <f t="shared" si="0"/>
        <v>0.65</v>
      </c>
      <c r="O40" s="9">
        <f t="shared" si="1"/>
        <v>0.15568000000000001</v>
      </c>
      <c r="P40" s="9">
        <f t="shared" si="2"/>
        <v>4.0515733829700001E-2</v>
      </c>
      <c r="Q40" s="9">
        <f t="shared" si="3"/>
        <v>0.20128520519327794</v>
      </c>
    </row>
    <row r="41" spans="13:17" x14ac:dyDescent="0.25">
      <c r="M41" s="3">
        <v>0.36</v>
      </c>
      <c r="N41">
        <f t="shared" si="0"/>
        <v>0.64</v>
      </c>
      <c r="O41" s="9">
        <f t="shared" si="1"/>
        <v>0.155588</v>
      </c>
      <c r="P41" s="9">
        <f t="shared" si="2"/>
        <v>4.0244920284671998E-2</v>
      </c>
      <c r="Q41" s="9">
        <f t="shared" si="3"/>
        <v>0.20061136628982915</v>
      </c>
    </row>
    <row r="42" spans="13:17" x14ac:dyDescent="0.25">
      <c r="M42" s="3">
        <v>0.37</v>
      </c>
      <c r="N42">
        <f t="shared" si="0"/>
        <v>0.63</v>
      </c>
      <c r="O42" s="9">
        <f t="shared" si="1"/>
        <v>0.15549600000000002</v>
      </c>
      <c r="P42" s="9">
        <f t="shared" si="2"/>
        <v>3.9988479425507997E-2</v>
      </c>
      <c r="Q42" s="9">
        <f t="shared" si="3"/>
        <v>0.19997119648966447</v>
      </c>
    </row>
    <row r="43" spans="13:17" x14ac:dyDescent="0.25">
      <c r="M43" s="3">
        <v>0.38</v>
      </c>
      <c r="N43">
        <f t="shared" si="0"/>
        <v>0.62</v>
      </c>
      <c r="O43" s="9">
        <f t="shared" si="1"/>
        <v>0.15540400000000001</v>
      </c>
      <c r="P43" s="9">
        <f t="shared" si="2"/>
        <v>3.9746411252208E-2</v>
      </c>
      <c r="Q43" s="9">
        <f t="shared" si="3"/>
        <v>0.19936502013193788</v>
      </c>
    </row>
    <row r="44" spans="13:17" x14ac:dyDescent="0.25">
      <c r="M44" s="3">
        <v>0.39</v>
      </c>
      <c r="N44">
        <f t="shared" si="0"/>
        <v>0.61</v>
      </c>
      <c r="O44" s="9">
        <f t="shared" si="1"/>
        <v>0.15531200000000001</v>
      </c>
      <c r="P44" s="9">
        <f t="shared" si="2"/>
        <v>3.9518715764771999E-2</v>
      </c>
      <c r="Q44" s="9">
        <f t="shared" si="3"/>
        <v>0.1987931481836635</v>
      </c>
    </row>
    <row r="45" spans="13:17" x14ac:dyDescent="0.25">
      <c r="M45" s="3">
        <v>0.4</v>
      </c>
      <c r="N45">
        <f t="shared" si="0"/>
        <v>0.6</v>
      </c>
      <c r="O45" s="9">
        <f t="shared" si="1"/>
        <v>0.15522000000000002</v>
      </c>
      <c r="P45" s="9">
        <f t="shared" si="2"/>
        <v>3.93053929632E-2</v>
      </c>
      <c r="Q45" s="9">
        <f t="shared" si="3"/>
        <v>0.1982558774997604</v>
      </c>
    </row>
    <row r="46" spans="13:17" x14ac:dyDescent="0.25">
      <c r="M46" s="3">
        <v>0.41</v>
      </c>
      <c r="N46">
        <f t="shared" si="0"/>
        <v>0.59000000000000008</v>
      </c>
      <c r="O46" s="9">
        <f t="shared" si="1"/>
        <v>0.15512800000000002</v>
      </c>
      <c r="P46" s="9">
        <f t="shared" si="2"/>
        <v>3.9106442847491998E-2</v>
      </c>
      <c r="Q46" s="9">
        <f t="shared" si="3"/>
        <v>0.19775349010192461</v>
      </c>
    </row>
    <row r="47" spans="13:17" x14ac:dyDescent="0.25">
      <c r="M47" s="3">
        <v>0.42</v>
      </c>
      <c r="N47">
        <f t="shared" si="0"/>
        <v>0.58000000000000007</v>
      </c>
      <c r="O47" s="9">
        <f t="shared" si="1"/>
        <v>0.15503600000000001</v>
      </c>
      <c r="P47" s="9">
        <f t="shared" si="2"/>
        <v>3.8921865417647999E-2</v>
      </c>
      <c r="Q47" s="9">
        <f t="shared" si="3"/>
        <v>0.1972862524801158</v>
      </c>
    </row>
    <row r="48" spans="13:17" x14ac:dyDescent="0.25">
      <c r="M48" s="3">
        <v>0.43</v>
      </c>
      <c r="N48">
        <f t="shared" si="0"/>
        <v>0.57000000000000006</v>
      </c>
      <c r="O48" s="9">
        <f t="shared" si="1"/>
        <v>0.15494400000000003</v>
      </c>
      <c r="P48" s="9">
        <f t="shared" si="2"/>
        <v>3.8751660673668004E-2</v>
      </c>
      <c r="Q48" s="9">
        <f t="shared" si="3"/>
        <v>0.19685441492043809</v>
      </c>
    </row>
    <row r="49" spans="13:17" x14ac:dyDescent="0.25">
      <c r="M49" s="3">
        <v>0.44</v>
      </c>
      <c r="N49">
        <f t="shared" si="0"/>
        <v>0.56000000000000005</v>
      </c>
      <c r="O49" s="9">
        <f t="shared" si="1"/>
        <v>0.15485200000000002</v>
      </c>
      <c r="P49" s="9">
        <f t="shared" si="2"/>
        <v>3.8595828615552004E-2</v>
      </c>
      <c r="Q49" s="9">
        <f t="shared" si="3"/>
        <v>0.19645821086315532</v>
      </c>
    </row>
    <row r="50" spans="13:17" x14ac:dyDescent="0.25">
      <c r="M50" s="3">
        <v>0.45</v>
      </c>
      <c r="N50">
        <f t="shared" si="0"/>
        <v>0.55000000000000004</v>
      </c>
      <c r="O50" s="9">
        <f t="shared" si="1"/>
        <v>0.15476000000000001</v>
      </c>
      <c r="P50" s="9">
        <f t="shared" si="2"/>
        <v>3.8454369243300007E-2</v>
      </c>
      <c r="Q50" s="9">
        <f t="shared" si="3"/>
        <v>0.19609785629450416</v>
      </c>
    </row>
    <row r="51" spans="13:17" x14ac:dyDescent="0.25">
      <c r="M51" s="3">
        <v>0.46</v>
      </c>
      <c r="N51">
        <f t="shared" si="0"/>
        <v>0.54</v>
      </c>
      <c r="O51" s="9">
        <f t="shared" si="1"/>
        <v>0.15466800000000003</v>
      </c>
      <c r="P51" s="9">
        <f t="shared" si="2"/>
        <v>3.8327282556912007E-2</v>
      </c>
      <c r="Q51" s="9">
        <f t="shared" si="3"/>
        <v>0.19577354917585779</v>
      </c>
    </row>
    <row r="52" spans="13:17" x14ac:dyDescent="0.25">
      <c r="M52" s="3">
        <v>0.47</v>
      </c>
      <c r="N52">
        <f t="shared" si="0"/>
        <v>0.53</v>
      </c>
      <c r="O52" s="9">
        <f t="shared" si="1"/>
        <v>0.15457599999999999</v>
      </c>
      <c r="P52" s="9">
        <f t="shared" si="2"/>
        <v>3.8214568556388002E-2</v>
      </c>
      <c r="Q52" s="9">
        <f t="shared" si="3"/>
        <v>0.19548546891364585</v>
      </c>
    </row>
    <row r="53" spans="13:17" x14ac:dyDescent="0.25">
      <c r="M53" s="3">
        <v>0.48</v>
      </c>
      <c r="N53">
        <f t="shared" si="0"/>
        <v>0.52</v>
      </c>
      <c r="O53" s="9">
        <f t="shared" si="1"/>
        <v>0.15448400000000001</v>
      </c>
      <c r="P53" s="9">
        <f t="shared" si="2"/>
        <v>3.8116227241728001E-2</v>
      </c>
      <c r="Q53" s="9">
        <f t="shared" si="3"/>
        <v>0.19523377587325408</v>
      </c>
    </row>
    <row r="54" spans="13:17" x14ac:dyDescent="0.25">
      <c r="M54" s="3">
        <v>0.49</v>
      </c>
      <c r="N54">
        <f t="shared" si="0"/>
        <v>0.51</v>
      </c>
      <c r="O54" s="9">
        <f t="shared" si="1"/>
        <v>0.15439200000000003</v>
      </c>
      <c r="P54" s="9">
        <f t="shared" si="2"/>
        <v>3.8032258612931996E-2</v>
      </c>
      <c r="Q54" s="9">
        <f t="shared" si="3"/>
        <v>0.19501861093991002</v>
      </c>
    </row>
    <row r="55" spans="13:17" x14ac:dyDescent="0.25">
      <c r="M55" s="3">
        <v>0.5</v>
      </c>
      <c r="N55">
        <f t="shared" si="0"/>
        <v>0.5</v>
      </c>
      <c r="O55" s="9">
        <f t="shared" si="1"/>
        <v>0.15429999999999999</v>
      </c>
      <c r="P55" s="9">
        <f t="shared" si="2"/>
        <v>3.7962662669999994E-2</v>
      </c>
      <c r="Q55" s="9">
        <f t="shared" si="3"/>
        <v>0.19484009512931366</v>
      </c>
    </row>
    <row r="56" spans="13:17" x14ac:dyDescent="0.25">
      <c r="M56" s="3">
        <v>0.51</v>
      </c>
      <c r="N56">
        <f t="shared" si="0"/>
        <v>0.49</v>
      </c>
      <c r="O56" s="9">
        <f t="shared" si="1"/>
        <v>0.15420800000000001</v>
      </c>
      <c r="P56" s="9">
        <f t="shared" si="2"/>
        <v>3.7907439412931995E-2</v>
      </c>
      <c r="Q56" s="9">
        <f t="shared" si="3"/>
        <v>0.19469832925048944</v>
      </c>
    </row>
    <row r="57" spans="13:17" x14ac:dyDescent="0.25">
      <c r="M57" s="3">
        <v>0.52</v>
      </c>
      <c r="N57">
        <f t="shared" si="0"/>
        <v>0.48</v>
      </c>
      <c r="O57" s="9">
        <f t="shared" si="1"/>
        <v>0.154116</v>
      </c>
      <c r="P57" s="9">
        <f t="shared" si="2"/>
        <v>3.7866588841727999E-2</v>
      </c>
      <c r="Q57" s="9">
        <f t="shared" si="3"/>
        <v>0.1945933936230313</v>
      </c>
    </row>
    <row r="58" spans="13:17" x14ac:dyDescent="0.25">
      <c r="M58" s="3">
        <v>0.53</v>
      </c>
      <c r="N58">
        <f t="shared" si="0"/>
        <v>0.47</v>
      </c>
      <c r="O58" s="9">
        <f t="shared" si="1"/>
        <v>0.15402399999999999</v>
      </c>
      <c r="P58" s="9">
        <f t="shared" si="2"/>
        <v>3.7840110956388E-2</v>
      </c>
      <c r="Q58" s="9">
        <f t="shared" si="3"/>
        <v>0.19452534785057704</v>
      </c>
    </row>
    <row r="59" spans="13:17" x14ac:dyDescent="0.25">
      <c r="M59" s="3">
        <v>0.54</v>
      </c>
      <c r="N59">
        <f t="shared" si="0"/>
        <v>0.45999999999999996</v>
      </c>
      <c r="O59" s="9">
        <f t="shared" si="1"/>
        <v>0.15393200000000001</v>
      </c>
      <c r="P59" s="9">
        <f t="shared" si="2"/>
        <v>3.7828005756912003E-2</v>
      </c>
      <c r="Q59" s="9">
        <f t="shared" si="3"/>
        <v>0.19449423065199647</v>
      </c>
    </row>
    <row r="60" spans="13:17" x14ac:dyDescent="0.25">
      <c r="M60" s="3">
        <v>0.55000000000000004</v>
      </c>
      <c r="N60">
        <f t="shared" si="0"/>
        <v>0.44999999999999996</v>
      </c>
      <c r="O60" s="9">
        <f t="shared" si="1"/>
        <v>0.15384</v>
      </c>
      <c r="P60" s="9">
        <f t="shared" si="2"/>
        <v>3.7830273243300003E-2</v>
      </c>
      <c r="Q60" s="9">
        <f t="shared" si="3"/>
        <v>0.19450005975140472</v>
      </c>
    </row>
    <row r="61" spans="13:17" x14ac:dyDescent="0.25">
      <c r="M61" s="3">
        <v>0.56000000000000005</v>
      </c>
      <c r="N61">
        <f t="shared" si="0"/>
        <v>0.43999999999999995</v>
      </c>
      <c r="O61" s="9">
        <f t="shared" si="1"/>
        <v>0.153748</v>
      </c>
      <c r="P61" s="9">
        <f t="shared" si="2"/>
        <v>3.7846913415551998E-2</v>
      </c>
      <c r="Q61" s="9">
        <f t="shared" si="3"/>
        <v>0.19454283182772888</v>
      </c>
    </row>
    <row r="62" spans="13:17" x14ac:dyDescent="0.25">
      <c r="M62" s="3">
        <v>0.56999999999999995</v>
      </c>
      <c r="N62">
        <f t="shared" si="0"/>
        <v>0.43000000000000005</v>
      </c>
      <c r="O62" s="9">
        <f t="shared" si="1"/>
        <v>0.15365600000000001</v>
      </c>
      <c r="P62" s="9">
        <f t="shared" si="2"/>
        <v>3.7877926273667997E-2</v>
      </c>
      <c r="Q62" s="9">
        <f t="shared" si="3"/>
        <v>0.19462252252416212</v>
      </c>
    </row>
    <row r="63" spans="13:17" x14ac:dyDescent="0.25">
      <c r="M63" s="3">
        <v>0.57999999999999996</v>
      </c>
      <c r="N63">
        <f t="shared" si="0"/>
        <v>0.42000000000000004</v>
      </c>
      <c r="O63" s="9">
        <f t="shared" si="1"/>
        <v>0.15356400000000001</v>
      </c>
      <c r="P63" s="9">
        <f t="shared" si="2"/>
        <v>3.7923311817648006E-2</v>
      </c>
      <c r="Q63" s="9">
        <f t="shared" si="3"/>
        <v>0.19473908651744262</v>
      </c>
    </row>
    <row r="64" spans="13:17" x14ac:dyDescent="0.25">
      <c r="M64" s="3">
        <v>0.59</v>
      </c>
      <c r="N64">
        <f t="shared" si="0"/>
        <v>0.41000000000000003</v>
      </c>
      <c r="O64" s="9">
        <f t="shared" si="1"/>
        <v>0.153472</v>
      </c>
      <c r="P64" s="9">
        <f t="shared" si="2"/>
        <v>3.7983070047491997E-2</v>
      </c>
      <c r="Q64" s="9">
        <f t="shared" si="3"/>
        <v>0.19489245764649796</v>
      </c>
    </row>
    <row r="65" spans="13:17" x14ac:dyDescent="0.25">
      <c r="M65" s="3">
        <v>0.6</v>
      </c>
      <c r="N65">
        <f t="shared" si="0"/>
        <v>0.4</v>
      </c>
      <c r="O65" s="9">
        <f t="shared" si="1"/>
        <v>0.15338000000000002</v>
      </c>
      <c r="P65" s="9">
        <f t="shared" si="2"/>
        <v>3.8057200963199998E-2</v>
      </c>
      <c r="Q65" s="9">
        <f t="shared" si="3"/>
        <v>0.19508254909960551</v>
      </c>
    </row>
    <row r="66" spans="13:17" x14ac:dyDescent="0.25">
      <c r="M66" s="3">
        <v>0.61</v>
      </c>
      <c r="N66">
        <f t="shared" si="0"/>
        <v>0.39</v>
      </c>
      <c r="O66" s="9">
        <f t="shared" si="1"/>
        <v>0.15328800000000001</v>
      </c>
      <c r="P66" s="9">
        <f t="shared" si="2"/>
        <v>3.8145704564771996E-2</v>
      </c>
      <c r="Q66" s="9">
        <f t="shared" si="3"/>
        <v>0.19530925365883717</v>
      </c>
    </row>
    <row r="67" spans="13:17" x14ac:dyDescent="0.25">
      <c r="M67" s="3">
        <v>0.62</v>
      </c>
      <c r="N67">
        <f t="shared" si="0"/>
        <v>0.38</v>
      </c>
      <c r="O67" s="9">
        <f t="shared" si="1"/>
        <v>0.153196</v>
      </c>
      <c r="P67" s="9">
        <f t="shared" si="2"/>
        <v>3.8248580852208003E-2</v>
      </c>
      <c r="Q67" s="9">
        <f t="shared" si="3"/>
        <v>0.19557244400019141</v>
      </c>
    </row>
    <row r="68" spans="13:17" x14ac:dyDescent="0.25">
      <c r="M68" s="3">
        <v>0.63</v>
      </c>
      <c r="N68">
        <f t="shared" si="0"/>
        <v>0.37</v>
      </c>
      <c r="O68" s="9">
        <f t="shared" si="1"/>
        <v>0.15310400000000002</v>
      </c>
      <c r="P68" s="9">
        <f t="shared" si="2"/>
        <v>3.8365829825507999E-2</v>
      </c>
      <c r="Q68" s="9">
        <f t="shared" si="3"/>
        <v>0.19587197304746792</v>
      </c>
    </row>
    <row r="69" spans="13:17" x14ac:dyDescent="0.25">
      <c r="M69" s="3">
        <v>0.64</v>
      </c>
      <c r="N69">
        <f t="shared" si="0"/>
        <v>0.36</v>
      </c>
      <c r="O69" s="9">
        <f t="shared" si="1"/>
        <v>0.15301200000000001</v>
      </c>
      <c r="P69" s="9">
        <f t="shared" si="2"/>
        <v>3.8497451484671999E-2</v>
      </c>
      <c r="Q69" s="9">
        <f t="shared" si="3"/>
        <v>0.19620767437761449</v>
      </c>
    </row>
    <row r="70" spans="13:17" x14ac:dyDescent="0.25">
      <c r="M70" s="3">
        <v>0.65</v>
      </c>
      <c r="N70">
        <f t="shared" ref="N70:N105" si="4">1-M70</f>
        <v>0.35</v>
      </c>
      <c r="O70" s="9">
        <f t="shared" ref="O70:O105" si="5">$C$8*M70+$C$5*N70</f>
        <v>0.15292</v>
      </c>
      <c r="P70" s="9">
        <f t="shared" ref="P70:P105" si="6">M70^2*$D$8^2+N70^2*$D$5^2+2*(M70*N70*$D$5*$D$8*$H$8)</f>
        <v>3.8643445829700002E-2</v>
      </c>
      <c r="Q70" s="9">
        <f t="shared" ref="Q70:Q105" si="7">SQRT(P70)</f>
        <v>0.19657936267497664</v>
      </c>
    </row>
    <row r="71" spans="13:17" x14ac:dyDescent="0.25">
      <c r="M71" s="3">
        <v>0.66</v>
      </c>
      <c r="N71">
        <f t="shared" si="4"/>
        <v>0.33999999999999997</v>
      </c>
      <c r="O71" s="9">
        <f t="shared" si="5"/>
        <v>0.15282799999999999</v>
      </c>
      <c r="P71" s="9">
        <f t="shared" si="6"/>
        <v>3.8803812860592E-2</v>
      </c>
      <c r="Q71" s="9">
        <f t="shared" si="7"/>
        <v>0.19698683423161051</v>
      </c>
    </row>
    <row r="72" spans="13:17" x14ac:dyDescent="0.25">
      <c r="M72" s="3">
        <v>0.67</v>
      </c>
      <c r="N72">
        <f t="shared" si="4"/>
        <v>0.32999999999999996</v>
      </c>
      <c r="O72" s="9">
        <f t="shared" si="5"/>
        <v>0.15273599999999998</v>
      </c>
      <c r="P72" s="9">
        <f t="shared" si="6"/>
        <v>3.8978552577348002E-2</v>
      </c>
      <c r="Q72" s="9">
        <f t="shared" si="7"/>
        <v>0.19742986749058006</v>
      </c>
    </row>
    <row r="73" spans="13:17" x14ac:dyDescent="0.25">
      <c r="M73" s="3">
        <v>0.68</v>
      </c>
      <c r="N73">
        <f t="shared" si="4"/>
        <v>0.31999999999999995</v>
      </c>
      <c r="O73" s="9">
        <f t="shared" si="5"/>
        <v>0.152644</v>
      </c>
      <c r="P73" s="9">
        <f t="shared" si="6"/>
        <v>3.9167664979968E-2</v>
      </c>
      <c r="Q73" s="9">
        <f t="shared" si="7"/>
        <v>0.19790822362895383</v>
      </c>
    </row>
    <row r="74" spans="13:17" x14ac:dyDescent="0.25">
      <c r="M74" s="3">
        <v>0.69</v>
      </c>
      <c r="N74">
        <f t="shared" si="4"/>
        <v>0.31000000000000005</v>
      </c>
      <c r="O74" s="9">
        <f t="shared" si="5"/>
        <v>0.15255200000000002</v>
      </c>
      <c r="P74" s="9">
        <f t="shared" si="6"/>
        <v>3.9371150068452002E-2</v>
      </c>
      <c r="Q74" s="9">
        <f t="shared" si="7"/>
        <v>0.19842164717704569</v>
      </c>
    </row>
    <row r="75" spans="13:17" x14ac:dyDescent="0.25">
      <c r="M75" s="3">
        <v>0.7</v>
      </c>
      <c r="N75">
        <f t="shared" si="4"/>
        <v>0.30000000000000004</v>
      </c>
      <c r="O75" s="9">
        <f t="shared" si="5"/>
        <v>0.15246000000000001</v>
      </c>
      <c r="P75" s="9">
        <f t="shared" si="6"/>
        <v>3.9589007842799999E-2</v>
      </c>
      <c r="Q75" s="9">
        <f t="shared" si="7"/>
        <v>0.19896986667030764</v>
      </c>
    </row>
    <row r="76" spans="13:17" x14ac:dyDescent="0.25">
      <c r="M76" s="3">
        <v>0.71</v>
      </c>
      <c r="N76">
        <f t="shared" si="4"/>
        <v>0.29000000000000004</v>
      </c>
      <c r="O76" s="9">
        <f t="shared" si="5"/>
        <v>0.152368</v>
      </c>
      <c r="P76" s="9">
        <f t="shared" si="6"/>
        <v>3.9821238303011999E-2</v>
      </c>
      <c r="Q76" s="9">
        <f t="shared" si="7"/>
        <v>0.19955259533018357</v>
      </c>
    </row>
    <row r="77" spans="13:17" x14ac:dyDescent="0.25">
      <c r="M77" s="3">
        <v>0.72</v>
      </c>
      <c r="N77">
        <f t="shared" si="4"/>
        <v>0.28000000000000003</v>
      </c>
      <c r="O77" s="9">
        <f t="shared" si="5"/>
        <v>0.15227599999999999</v>
      </c>
      <c r="P77" s="9">
        <f t="shared" si="6"/>
        <v>4.0067841449088003E-2</v>
      </c>
      <c r="Q77" s="9">
        <f t="shared" si="7"/>
        <v>0.20016953177016727</v>
      </c>
    </row>
    <row r="78" spans="13:17" x14ac:dyDescent="0.25">
      <c r="M78" s="3">
        <v>0.73</v>
      </c>
      <c r="N78">
        <f t="shared" si="4"/>
        <v>0.27</v>
      </c>
      <c r="O78" s="9">
        <f t="shared" si="5"/>
        <v>0.15218400000000001</v>
      </c>
      <c r="P78" s="9">
        <f t="shared" si="6"/>
        <v>4.0328817281027995E-2</v>
      </c>
      <c r="Q78" s="9">
        <f t="shared" si="7"/>
        <v>0.20082036072327925</v>
      </c>
    </row>
    <row r="79" spans="13:17" x14ac:dyDescent="0.25">
      <c r="M79" s="3">
        <v>0.74</v>
      </c>
      <c r="N79">
        <f t="shared" si="4"/>
        <v>0.26</v>
      </c>
      <c r="O79" s="9">
        <f t="shared" si="5"/>
        <v>0.152092</v>
      </c>
      <c r="P79" s="9">
        <f t="shared" si="6"/>
        <v>4.0604165798831998E-2</v>
      </c>
      <c r="Q79" s="9">
        <f t="shared" si="7"/>
        <v>0.20150475378717991</v>
      </c>
    </row>
    <row r="80" spans="13:17" x14ac:dyDescent="0.25">
      <c r="M80" s="3">
        <v>0.75</v>
      </c>
      <c r="N80">
        <f t="shared" si="4"/>
        <v>0.25</v>
      </c>
      <c r="O80" s="9">
        <f t="shared" si="5"/>
        <v>0.152</v>
      </c>
      <c r="P80" s="9">
        <f t="shared" si="6"/>
        <v>4.0893887002499997E-2</v>
      </c>
      <c r="Q80" s="9">
        <f t="shared" si="7"/>
        <v>0.20222237018317235</v>
      </c>
    </row>
    <row r="81" spans="13:17" x14ac:dyDescent="0.25">
      <c r="M81" s="3">
        <v>0.76</v>
      </c>
      <c r="N81">
        <f t="shared" si="4"/>
        <v>0.24</v>
      </c>
      <c r="O81" s="9">
        <f t="shared" si="5"/>
        <v>0.15190799999999999</v>
      </c>
      <c r="P81" s="9">
        <f t="shared" si="6"/>
        <v>4.1197980892031999E-2</v>
      </c>
      <c r="Q81" s="9">
        <f t="shared" si="7"/>
        <v>0.20297285752541397</v>
      </c>
    </row>
    <row r="82" spans="13:17" x14ac:dyDescent="0.25">
      <c r="M82" s="3">
        <v>0.77</v>
      </c>
      <c r="N82">
        <f t="shared" si="4"/>
        <v>0.22999999999999998</v>
      </c>
      <c r="O82" s="9">
        <f t="shared" si="5"/>
        <v>0.15181600000000001</v>
      </c>
      <c r="P82" s="9">
        <f t="shared" si="6"/>
        <v>4.1516447467427997E-2</v>
      </c>
      <c r="Q82" s="9">
        <f t="shared" si="7"/>
        <v>0.20375585259674872</v>
      </c>
    </row>
    <row r="83" spans="13:17" x14ac:dyDescent="0.25">
      <c r="M83" s="3">
        <v>0.78</v>
      </c>
      <c r="N83">
        <f t="shared" si="4"/>
        <v>0.21999999999999997</v>
      </c>
      <c r="O83" s="9">
        <f t="shared" si="5"/>
        <v>0.151724</v>
      </c>
      <c r="P83" s="9">
        <f t="shared" si="6"/>
        <v>4.1849286728688005E-2</v>
      </c>
      <c r="Q83" s="9">
        <f t="shared" si="7"/>
        <v>0.20457098212769084</v>
      </c>
    </row>
    <row r="84" spans="13:17" x14ac:dyDescent="0.25">
      <c r="M84" s="3">
        <v>0.79</v>
      </c>
      <c r="N84">
        <f t="shared" si="4"/>
        <v>0.20999999999999996</v>
      </c>
      <c r="O84" s="9">
        <f t="shared" si="5"/>
        <v>0.15163199999999999</v>
      </c>
      <c r="P84" s="9">
        <f t="shared" si="6"/>
        <v>4.2196498675812003E-2</v>
      </c>
      <c r="Q84" s="9">
        <f t="shared" si="7"/>
        <v>0.20541786357523048</v>
      </c>
    </row>
    <row r="85" spans="13:17" x14ac:dyDescent="0.25">
      <c r="M85" s="3">
        <v>0.8</v>
      </c>
      <c r="N85">
        <f t="shared" si="4"/>
        <v>0.19999999999999996</v>
      </c>
      <c r="O85" s="9">
        <f t="shared" si="5"/>
        <v>0.15154000000000001</v>
      </c>
      <c r="P85" s="9">
        <f t="shared" si="6"/>
        <v>4.2558083308800003E-2</v>
      </c>
      <c r="Q85" s="9">
        <f t="shared" si="7"/>
        <v>0.2062961058982937</v>
      </c>
    </row>
    <row r="86" spans="13:17" x14ac:dyDescent="0.25">
      <c r="M86" s="3">
        <v>0.81</v>
      </c>
      <c r="N86">
        <f t="shared" si="4"/>
        <v>0.18999999999999995</v>
      </c>
      <c r="O86" s="9">
        <f t="shared" si="5"/>
        <v>0.151448</v>
      </c>
      <c r="P86" s="9">
        <f t="shared" si="6"/>
        <v>4.2934040627652006E-2</v>
      </c>
      <c r="Q86" s="9">
        <f t="shared" si="7"/>
        <v>0.20720531032686398</v>
      </c>
    </row>
    <row r="87" spans="13:17" x14ac:dyDescent="0.25">
      <c r="M87" s="3">
        <v>0.82</v>
      </c>
      <c r="N87">
        <f t="shared" si="4"/>
        <v>0.18000000000000005</v>
      </c>
      <c r="O87" s="9">
        <f t="shared" si="5"/>
        <v>0.15135599999999999</v>
      </c>
      <c r="P87" s="9">
        <f t="shared" si="6"/>
        <v>4.3324370632367992E-2</v>
      </c>
      <c r="Q87" s="9">
        <f t="shared" si="7"/>
        <v>0.20814507112196529</v>
      </c>
    </row>
    <row r="88" spans="13:17" x14ac:dyDescent="0.25">
      <c r="M88" s="3">
        <v>0.83</v>
      </c>
      <c r="N88">
        <f t="shared" si="4"/>
        <v>0.17000000000000004</v>
      </c>
      <c r="O88" s="9">
        <f t="shared" si="5"/>
        <v>0.15126400000000001</v>
      </c>
      <c r="P88" s="9">
        <f t="shared" si="6"/>
        <v>4.3729073322947995E-2</v>
      </c>
      <c r="Q88" s="9">
        <f t="shared" si="7"/>
        <v>0.20911497632390655</v>
      </c>
    </row>
    <row r="89" spans="13:17" x14ac:dyDescent="0.25">
      <c r="M89" s="3">
        <v>0.84</v>
      </c>
      <c r="N89">
        <f t="shared" si="4"/>
        <v>0.16000000000000003</v>
      </c>
      <c r="O89" s="9">
        <f t="shared" si="5"/>
        <v>0.151172</v>
      </c>
      <c r="P89" s="9">
        <f t="shared" si="6"/>
        <v>4.4148148699391994E-2</v>
      </c>
      <c r="Q89" s="9">
        <f t="shared" si="7"/>
        <v>0.21011460848639724</v>
      </c>
    </row>
    <row r="90" spans="13:17" x14ac:dyDescent="0.25">
      <c r="M90" s="3">
        <v>0.85</v>
      </c>
      <c r="N90">
        <f t="shared" si="4"/>
        <v>0.15000000000000002</v>
      </c>
      <c r="O90" s="9">
        <f t="shared" si="5"/>
        <v>0.15107999999999999</v>
      </c>
      <c r="P90" s="9">
        <f t="shared" si="6"/>
        <v>4.4581596761699996E-2</v>
      </c>
      <c r="Q90" s="9">
        <f t="shared" si="7"/>
        <v>0.21114354539435962</v>
      </c>
    </row>
    <row r="91" spans="13:17" x14ac:dyDescent="0.25">
      <c r="M91" s="3">
        <v>0.86</v>
      </c>
      <c r="N91">
        <f t="shared" si="4"/>
        <v>0.14000000000000001</v>
      </c>
      <c r="O91" s="9">
        <f t="shared" si="5"/>
        <v>0.15098800000000001</v>
      </c>
      <c r="P91" s="9">
        <f t="shared" si="6"/>
        <v>4.5029417509871994E-2</v>
      </c>
      <c r="Q91" s="9">
        <f t="shared" si="7"/>
        <v>0.21220136076347859</v>
      </c>
    </row>
    <row r="92" spans="13:17" x14ac:dyDescent="0.25">
      <c r="M92" s="3">
        <v>0.87</v>
      </c>
      <c r="N92">
        <f t="shared" si="4"/>
        <v>0.13</v>
      </c>
      <c r="O92" s="9">
        <f t="shared" si="5"/>
        <v>0.150896</v>
      </c>
      <c r="P92" s="9">
        <f t="shared" si="6"/>
        <v>4.5491610943908009E-2</v>
      </c>
      <c r="Q92" s="9">
        <f t="shared" si="7"/>
        <v>0.21328762491975012</v>
      </c>
    </row>
    <row r="93" spans="13:17" x14ac:dyDescent="0.25">
      <c r="M93" s="3">
        <v>0.88</v>
      </c>
      <c r="N93">
        <f t="shared" si="4"/>
        <v>0.12</v>
      </c>
      <c r="O93" s="9">
        <f t="shared" si="5"/>
        <v>0.15080399999999999</v>
      </c>
      <c r="P93" s="9">
        <f t="shared" si="6"/>
        <v>4.5968177063807993E-2</v>
      </c>
      <c r="Q93" s="9">
        <f t="shared" si="7"/>
        <v>0.21440190545750284</v>
      </c>
    </row>
    <row r="94" spans="13:17" x14ac:dyDescent="0.25">
      <c r="M94" s="3">
        <v>0.89</v>
      </c>
      <c r="N94">
        <f t="shared" si="4"/>
        <v>0.10999999999999999</v>
      </c>
      <c r="O94" s="9">
        <f t="shared" si="5"/>
        <v>0.15071199999999998</v>
      </c>
      <c r="P94" s="9">
        <f t="shared" si="6"/>
        <v>4.6459115869572E-2</v>
      </c>
      <c r="Q94" s="9">
        <f t="shared" si="7"/>
        <v>0.21554376787458274</v>
      </c>
    </row>
    <row r="95" spans="13:17" x14ac:dyDescent="0.25">
      <c r="M95" s="3">
        <v>0.9</v>
      </c>
      <c r="N95">
        <f t="shared" si="4"/>
        <v>9.9999999999999978E-2</v>
      </c>
      <c r="O95" s="9">
        <f t="shared" si="5"/>
        <v>0.15062</v>
      </c>
      <c r="P95" s="9">
        <f t="shared" si="6"/>
        <v>4.6964427361200003E-2</v>
      </c>
      <c r="Q95" s="9">
        <f t="shared" si="7"/>
        <v>0.21671277618359283</v>
      </c>
    </row>
    <row r="96" spans="13:17" x14ac:dyDescent="0.25">
      <c r="M96" s="3">
        <v>0.91</v>
      </c>
      <c r="N96">
        <f t="shared" si="4"/>
        <v>8.9999999999999969E-2</v>
      </c>
      <c r="O96" s="9">
        <f t="shared" si="5"/>
        <v>0.15052800000000002</v>
      </c>
      <c r="P96" s="9">
        <f t="shared" si="6"/>
        <v>4.7484111538692003E-2</v>
      </c>
      <c r="Q96" s="9">
        <f t="shared" si="7"/>
        <v>0.21790849349828473</v>
      </c>
    </row>
    <row r="97" spans="13:17" x14ac:dyDescent="0.25">
      <c r="M97" s="3">
        <v>0.92</v>
      </c>
      <c r="N97">
        <f t="shared" si="4"/>
        <v>7.999999999999996E-2</v>
      </c>
      <c r="O97" s="9">
        <f t="shared" si="5"/>
        <v>0.15043600000000001</v>
      </c>
      <c r="P97" s="9">
        <f t="shared" si="6"/>
        <v>4.8018168402048006E-2</v>
      </c>
      <c r="Q97" s="9">
        <f t="shared" si="7"/>
        <v>0.21913048259438486</v>
      </c>
    </row>
    <row r="98" spans="13:17" x14ac:dyDescent="0.25">
      <c r="M98" s="3">
        <v>0.93</v>
      </c>
      <c r="N98">
        <f t="shared" si="4"/>
        <v>6.9999999999999951E-2</v>
      </c>
      <c r="O98" s="9">
        <f t="shared" si="5"/>
        <v>0.15034400000000001</v>
      </c>
      <c r="P98" s="9">
        <f t="shared" si="6"/>
        <v>4.8566597951268005E-2</v>
      </c>
      <c r="Q98" s="9">
        <f t="shared" si="7"/>
        <v>0.22037830644432316</v>
      </c>
    </row>
    <row r="99" spans="13:17" x14ac:dyDescent="0.25">
      <c r="M99" s="3">
        <v>0.94</v>
      </c>
      <c r="N99">
        <f t="shared" si="4"/>
        <v>6.0000000000000053E-2</v>
      </c>
      <c r="O99" s="9">
        <f t="shared" si="5"/>
        <v>0.150252</v>
      </c>
      <c r="P99" s="9">
        <f t="shared" si="6"/>
        <v>4.9129400186352E-2</v>
      </c>
      <c r="Q99" s="9">
        <f t="shared" si="7"/>
        <v>0.22165152872550192</v>
      </c>
    </row>
    <row r="100" spans="13:17" x14ac:dyDescent="0.25">
      <c r="M100" s="3">
        <v>0.95</v>
      </c>
      <c r="N100">
        <f t="shared" si="4"/>
        <v>5.0000000000000044E-2</v>
      </c>
      <c r="O100" s="9">
        <f t="shared" si="5"/>
        <v>0.15015999999999999</v>
      </c>
      <c r="P100" s="9">
        <f t="shared" si="6"/>
        <v>4.9706575107299998E-2</v>
      </c>
      <c r="Q100" s="9">
        <f t="shared" si="7"/>
        <v>0.22294971430190261</v>
      </c>
    </row>
    <row r="101" spans="13:17" x14ac:dyDescent="0.25">
      <c r="M101" s="3">
        <v>0.96</v>
      </c>
      <c r="N101">
        <f t="shared" si="4"/>
        <v>4.0000000000000036E-2</v>
      </c>
      <c r="O101" s="9">
        <f t="shared" si="5"/>
        <v>0.15006800000000001</v>
      </c>
      <c r="P101" s="9">
        <f t="shared" si="6"/>
        <v>5.0298122714111999E-2</v>
      </c>
      <c r="Q101" s="9">
        <f t="shared" si="7"/>
        <v>0.2242724296789777</v>
      </c>
    </row>
    <row r="102" spans="13:17" x14ac:dyDescent="0.25">
      <c r="M102" s="3">
        <v>0.97</v>
      </c>
      <c r="N102">
        <f t="shared" si="4"/>
        <v>3.0000000000000027E-2</v>
      </c>
      <c r="O102" s="9">
        <f t="shared" si="5"/>
        <v>0.149976</v>
      </c>
      <c r="P102" s="9">
        <f t="shared" si="6"/>
        <v>5.0904043006787997E-2</v>
      </c>
      <c r="Q102" s="9">
        <f t="shared" si="7"/>
        <v>0.22561924343191117</v>
      </c>
    </row>
    <row r="103" spans="13:17" x14ac:dyDescent="0.25">
      <c r="M103" s="3">
        <v>0.98</v>
      </c>
      <c r="N103">
        <f t="shared" si="4"/>
        <v>2.0000000000000018E-2</v>
      </c>
      <c r="O103" s="9">
        <f t="shared" si="5"/>
        <v>0.14988400000000002</v>
      </c>
      <c r="P103" s="9">
        <f t="shared" si="6"/>
        <v>5.1524335985327997E-2</v>
      </c>
      <c r="Q103" s="9">
        <f t="shared" si="7"/>
        <v>0.22698972660745684</v>
      </c>
    </row>
    <row r="104" spans="13:17" x14ac:dyDescent="0.25">
      <c r="M104" s="3">
        <v>0.99</v>
      </c>
      <c r="N104">
        <f t="shared" si="4"/>
        <v>1.0000000000000009E-2</v>
      </c>
      <c r="O104" s="9">
        <f t="shared" si="5"/>
        <v>0.14979200000000001</v>
      </c>
      <c r="P104" s="9">
        <f t="shared" si="6"/>
        <v>5.2159001649732001E-2</v>
      </c>
      <c r="Q104" s="9">
        <f t="shared" si="7"/>
        <v>0.2283834530996762</v>
      </c>
    </row>
    <row r="105" spans="13:17" x14ac:dyDescent="0.25">
      <c r="M105" s="3">
        <v>1</v>
      </c>
      <c r="N105">
        <f t="shared" si="4"/>
        <v>0</v>
      </c>
      <c r="O105" s="9">
        <f t="shared" si="5"/>
        <v>0.1497</v>
      </c>
      <c r="P105" s="9">
        <f t="shared" si="6"/>
        <v>5.2808040000000001E-2</v>
      </c>
      <c r="Q105" s="9">
        <f t="shared" si="7"/>
        <v>0.2298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xizo Thirteen</cp:lastModifiedBy>
  <dcterms:created xsi:type="dcterms:W3CDTF">2016-08-25T21:59:06Z</dcterms:created>
  <dcterms:modified xsi:type="dcterms:W3CDTF">2024-12-19T09:58:14Z</dcterms:modified>
</cp:coreProperties>
</file>