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an.toth\Documents\python\maual\"/>
    </mc:Choice>
  </mc:AlternateContent>
  <bookViews>
    <workbookView xWindow="0" yWindow="900" windowWidth="26700" windowHeight="14280" tabRatio="737" firstSheet="60" activeTab="67"/>
  </bookViews>
  <sheets>
    <sheet name="corn_bageta" sheetId="1" r:id="rId1"/>
    <sheet name="products" sheetId="2" r:id="rId2"/>
    <sheet name="product_x" sheetId="3" r:id="rId3"/>
    <sheet name="empty_pattern" sheetId="8" r:id="rId4"/>
    <sheet name="css_54" sheetId="7" r:id="rId5"/>
    <sheet name="css_53" sheetId="6" r:id="rId6"/>
    <sheet name="css_52" sheetId="5" r:id="rId7"/>
    <sheet name="css_51" sheetId="4" r:id="rId8"/>
    <sheet name="1A" sheetId="9" r:id="rId9"/>
    <sheet name="1B" sheetId="10" r:id="rId10"/>
    <sheet name="2A" sheetId="11" r:id="rId11"/>
    <sheet name="2B" sheetId="12" r:id="rId12"/>
    <sheet name="3A" sheetId="13" r:id="rId13"/>
    <sheet name="3B" sheetId="14" r:id="rId14"/>
    <sheet name="4A" sheetId="15" r:id="rId15"/>
    <sheet name="4B" sheetId="16" r:id="rId16"/>
    <sheet name="banany" sheetId="17" r:id="rId17"/>
    <sheet name="caesar_salat" sheetId="19" r:id="rId18"/>
    <sheet name="maliny" sheetId="18" r:id="rId19"/>
    <sheet name="x_francuzka_bageta" sheetId="20" r:id="rId20"/>
    <sheet name="x_moriavia_bageta" sheetId="21" r:id="rId21"/>
    <sheet name="x_sunkova_bageta" sheetId="22" r:id="rId22"/>
    <sheet name="x_gyros_bageta" sheetId="23" r:id="rId23"/>
    <sheet name="x_golden_nugets" sheetId="24" r:id="rId24"/>
    <sheet name="x_stripsy_1" sheetId="25" r:id="rId25"/>
    <sheet name="x_labuznik_1" sheetId="26" r:id="rId26"/>
    <sheet name="x_labuznik_2" sheetId="27" r:id="rId27"/>
    <sheet name="x_zivanska_bageta_1" sheetId="28" r:id="rId28"/>
    <sheet name="x_zivanska_bageta_2" sheetId="29" r:id="rId29"/>
    <sheet name="x_debrecinska_bageta" sheetId="30" r:id="rId30"/>
    <sheet name="x_maja_bageta" sheetId="31" r:id="rId31"/>
    <sheet name="x_bavorska_bageta" sheetId="32" r:id="rId32"/>
    <sheet name="x_zemiakovy_salat" sheetId="33" r:id="rId33"/>
    <sheet name="_t_bazalkove_pesto" sheetId="37" r:id="rId34"/>
    <sheet name="t_salat_caesar" sheetId="34" r:id="rId35"/>
    <sheet name="t_salat_s_pecenou_cviklou" sheetId="35" r:id="rId36"/>
    <sheet name="t_salat_cestovinovy_s_kuracim" sheetId="36" r:id="rId37"/>
    <sheet name="t_salat_cous_cous" sheetId="38" r:id="rId38"/>
    <sheet name="t_salat_exoticky_mix" sheetId="39" r:id="rId39"/>
    <sheet name="k_debrecinka_psenicna" sheetId="40" r:id="rId40"/>
    <sheet name="k_debrecinka_psenicna_mala" sheetId="41" r:id="rId41"/>
    <sheet name="k_francuzka_psenicna" sheetId="42" r:id="rId42"/>
    <sheet name="k_gyros_psenicna" sheetId="43" r:id="rId43"/>
    <sheet name="k_gyros_psenicna_mala" sheetId="44" r:id="rId44"/>
    <sheet name="k_labuznik_spaldova" sheetId="45" r:id="rId45"/>
    <sheet name="k_morcacia_spaldova" sheetId="46" r:id="rId46"/>
    <sheet name="k_moravia_staroceska" sheetId="47" r:id="rId47"/>
    <sheet name="k_kuracie_stripsy_psenicna" sheetId="48" r:id="rId48"/>
    <sheet name="k_kuracie_stripsy_psenicna_mala" sheetId="49" r:id="rId49"/>
    <sheet name="k_sunkova_spaldova" sheetId="50" r:id="rId50"/>
    <sheet name="k_sunkova_psenicna_mala" sheetId="51" r:id="rId51"/>
    <sheet name="k_farmarska_psenicna" sheetId="52" r:id="rId52"/>
    <sheet name="k_bavaria_staroceska" sheetId="53" r:id="rId53"/>
    <sheet name="k_syrova_grahamova" sheetId="54" r:id="rId54"/>
    <sheet name="a_toast_prosciutto" sheetId="55" r:id="rId55"/>
    <sheet name="a_toast_mozzarella" sheetId="56" r:id="rId56"/>
    <sheet name="a_toast_sunka_syr" sheetId="57" r:id="rId57"/>
    <sheet name="b_salat_mrkvovy" sheetId="58" r:id="rId58"/>
    <sheet name="b_salat_civklovy" sheetId="59" r:id="rId59"/>
    <sheet name="b_salat_zelerovy" sheetId="60" r:id="rId60"/>
    <sheet name="c_salat_capresse" sheetId="61" r:id="rId61"/>
    <sheet name="c_protein_box" sheetId="62" r:id="rId62"/>
    <sheet name="c_salat_uhorkovy" sheetId="63" r:id="rId63"/>
    <sheet name="c_salat_cicerovo_zeleninovy_01" sheetId="64" r:id="rId64"/>
    <sheet name="c_salat_cicerovo_zeleninovy_02" sheetId="65" r:id="rId65"/>
    <sheet name="c_salat_caesar" sheetId="66" r:id="rId66"/>
    <sheet name="c_salat_grecky" sheetId="67" r:id="rId67"/>
    <sheet name="c_salat_gyros" sheetId="68" r:id="rId68"/>
  </sheets>
  <calcPr calcId="162913" concurrentCalc="0"/>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L3" i="39" l="1"/>
  <c r="L4" i="39"/>
  <c r="L5" i="39"/>
  <c r="L6" i="39"/>
  <c r="L7" i="39"/>
  <c r="L2" i="39"/>
  <c r="L3" i="38"/>
  <c r="L4" i="38"/>
  <c r="L5" i="38"/>
  <c r="L6" i="38"/>
  <c r="L7" i="38"/>
  <c r="L8" i="38"/>
  <c r="L9" i="38"/>
  <c r="L2" i="38"/>
  <c r="L3" i="36"/>
  <c r="L4" i="36"/>
  <c r="L5" i="36"/>
  <c r="L6" i="36"/>
  <c r="L2" i="36"/>
  <c r="L3" i="35"/>
  <c r="L4" i="35"/>
  <c r="L5" i="35"/>
  <c r="L6" i="35"/>
  <c r="L7" i="35"/>
  <c r="L8" i="35"/>
  <c r="L2" i="35"/>
  <c r="L2" i="34"/>
  <c r="L3" i="34"/>
  <c r="L4" i="34"/>
  <c r="L5" i="34"/>
  <c r="L6" i="34"/>
  <c r="J3" i="19"/>
  <c r="J4" i="19"/>
  <c r="J5" i="19"/>
  <c r="J6" i="19"/>
  <c r="J7" i="19"/>
  <c r="J8" i="19"/>
  <c r="J9" i="19"/>
  <c r="J2" i="19"/>
</calcChain>
</file>

<file path=xl/sharedStrings.xml><?xml version="1.0" encoding="utf-8"?>
<sst xmlns="http://schemas.openxmlformats.org/spreadsheetml/2006/main" count="1863" uniqueCount="483">
  <si>
    <t>Maslová Majoneza</t>
  </si>
  <si>
    <t xml:space="preserve">Syr Udený </t>
  </si>
  <si>
    <t>weight</t>
  </si>
  <si>
    <t>lipid</t>
  </si>
  <si>
    <t>sacharides</t>
  </si>
  <si>
    <t>sugar</t>
  </si>
  <si>
    <t>protein</t>
  </si>
  <si>
    <t>salt</t>
  </si>
  <si>
    <t>desc</t>
  </si>
  <si>
    <t>50% repkový olej, pitná voda, 4,8% pasterizované vaječné žĺtky, cukor, modifikovaný kukuričný škrob, kvasný ocot liehový, jedlá soľ, horčicové semeno, zmes korenín, zahusťovadla: xantánová guma, guarová guma, konzervačná látka: kyselina sorbová, regulátor kyslosti: kyselina citrónová, farbivo: beta karotén, antioxidant: E385, aróma</t>
  </si>
  <si>
    <t>pasterizované mlieko, jedlá soľ, syridlo, mliekarenské kultúry, Penicillium candidum</t>
  </si>
  <si>
    <t>pšeničná múka, pitná voda, repkový olej, droždie, regulátor kyslosti: E263, múku upravujúca látka: E300, E920, jedlá soľ s jódom, cukor</t>
  </si>
  <si>
    <t>id_product</t>
  </si>
  <si>
    <t>id_product_description</t>
  </si>
  <si>
    <t>Francúzska bageta</t>
  </si>
  <si>
    <t>Majonéza s obsahom tuku 50%</t>
  </si>
  <si>
    <t>Ľadový šalát</t>
  </si>
  <si>
    <t>Paradajka</t>
  </si>
  <si>
    <t>Vajcia</t>
  </si>
  <si>
    <t>Encián</t>
  </si>
  <si>
    <t>pšenica obyčajná</t>
  </si>
  <si>
    <t>sóju, sezam, mlieko, orechy, vajcia</t>
  </si>
  <si>
    <t>vajcia, horčicové semeno</t>
  </si>
  <si>
    <t>vajcia</t>
  </si>
  <si>
    <r>
      <t xml:space="preserve">pasterizované </t>
    </r>
    <r>
      <rPr>
        <b/>
        <sz val="12"/>
        <color theme="1"/>
        <rFont val="Calibri"/>
        <family val="2"/>
        <scheme val="minor"/>
      </rPr>
      <t>mlieko</t>
    </r>
    <r>
      <rPr>
        <sz val="11"/>
        <color theme="1"/>
        <rFont val="Calibri"/>
        <family val="2"/>
        <scheme val="minor"/>
      </rPr>
      <t>, jedlá soľ, syridlo, mliekarenské kultúry, Penicillium candidum</t>
    </r>
  </si>
  <si>
    <t>mlieko</t>
  </si>
  <si>
    <r>
      <t xml:space="preserve">pšeničná </t>
    </r>
    <r>
      <rPr>
        <sz val="11"/>
        <color theme="1"/>
        <rFont val="Calibri"/>
        <family val="2"/>
        <scheme val="minor"/>
      </rPr>
      <t>múka</t>
    </r>
    <r>
      <rPr>
        <sz val="11"/>
        <color theme="1"/>
        <rFont val="Calibri"/>
        <family val="2"/>
        <scheme val="minor"/>
      </rPr>
      <t>,</t>
    </r>
    <r>
      <rPr>
        <sz val="11"/>
        <color theme="1"/>
        <rFont val="Calibri"/>
        <family val="2"/>
        <scheme val="minor"/>
      </rPr>
      <t xml:space="preserve"> </t>
    </r>
    <r>
      <rPr>
        <sz val="11"/>
        <color theme="1"/>
        <rFont val="Calibri"/>
        <family val="2"/>
        <scheme val="minor"/>
      </rPr>
      <t>pitná voda, repkový olej, droždie, regulátor kyslosti: E263, múku upravujúca látka: E300, E920, jedlá soľ s jódom, cukor</t>
    </r>
  </si>
  <si>
    <t>alergen</t>
  </si>
  <si>
    <t>can_have</t>
  </si>
  <si>
    <t>producer</t>
  </si>
  <si>
    <t>Debrecínska pečeň</t>
  </si>
  <si>
    <t>Syr GOLD TEHLA 45%</t>
  </si>
  <si>
    <t>Cibuľka zelená</t>
  </si>
  <si>
    <t>bravčové karé 55%, pitná voda, jedlá soľ, modifikovaný kukuričný škrob, zahusťovadlo: E407, bravčová bielkovina, stabilizátory: E450, E451, regulátor kyslosti: E331, dextróza, antioxidant: E316, extrakty korenín, aróma, zemiakový škrob, konzervačná látka: E250, farebný pokryv (farbivá: E160b, E120)</t>
  </si>
  <si>
    <t>odstredené mlieko, rastlinný tuk: palmový úplne hydrogenovaný 26%, stabilizátor: chlorid vápenatý, syridlo, jedlá soľ max. 2,5%, mliekarenské kultúry, farbivo: karotény</t>
  </si>
  <si>
    <t>Cibuľová majonéza (Majonéza s obsahom tuku 50%)</t>
  </si>
  <si>
    <t>Cibuľová majonéza (Cibuľová primera)</t>
  </si>
  <si>
    <t>UNILEVER ČR, spol. s.r.o.</t>
  </si>
  <si>
    <t>SPAK Foods s.r.o.</t>
  </si>
  <si>
    <t>slnečnicový olej, opečená cibuľa 37%, jedlá soľ, úplne hydrogenovaný repkový olej, cukor, stimulátor chutnosti (glutaman sodný)</t>
  </si>
  <si>
    <t>Púchovský mäsový priemysel, a.s.</t>
  </si>
  <si>
    <t>BAPE FOOD s.r.o.</t>
  </si>
  <si>
    <t>Grilovacie korenie</t>
  </si>
  <si>
    <t>GurmEko s.r.o.</t>
  </si>
  <si>
    <t>jedlá soľ max. 43%, paprika, cesnak, koriander, horčica, rasca, protispekavá látka: E341iii, rastlinný olej (repkový)</t>
  </si>
  <si>
    <t>horčica</t>
  </si>
  <si>
    <t>HAMÉ SLOVAKIA, spol. s.r.o.</t>
  </si>
  <si>
    <t>paprika, pitná voda, kvasný ocot liehový, jedlá soľ, cibuľa, horčicové semeno, stabilizátor: chlorid vápenatý, koreniaci výťažok, sladidlo: sacharín</t>
  </si>
  <si>
    <t>Uhorka sterilizovaná</t>
  </si>
  <si>
    <t>KFD, s.r.o.</t>
  </si>
  <si>
    <t>uhorky, pitná voda, mrkva, cibuľa, kvasný ocot liehový, jedlá soľ, sladidlo: sacharín sodný, horčicové semeno</t>
  </si>
  <si>
    <t>horčicové semeno</t>
  </si>
  <si>
    <t>Paradajkový pretlak</t>
  </si>
  <si>
    <t>Kečup</t>
  </si>
  <si>
    <t>Gyros korenie</t>
  </si>
  <si>
    <t>Slnečnicový rafinovaný olej</t>
  </si>
  <si>
    <t>pitná voda, paradajkový pretlak, izoglukózový sirup, chemická konzervačná látka: sorban draselný, benzoan sodný</t>
  </si>
  <si>
    <t>pitná voda, paradajkový pretlak, cukor, kvasný ocot liehový, modifikovaný kukuričný škrob, jedlá soľ (max. 3,5%), regulátor kyslosti: kyselina citrónová, konzervačná látka: kyselina benzoová, zmes korenín, zahusťovadlo: xanthan</t>
  </si>
  <si>
    <t>jedlá soľ (max. 39%), cesnak sušený granulovaný, paprika sladká mletá, zvýrazňovač chuti a arómy (glutaman sodný), cibuľa sušená granulovaná, čierne korenie mleté, paprika štipľavá mletá, oregano, rozmarín, šalvia</t>
  </si>
  <si>
    <t>Snico, s.r.o.</t>
  </si>
  <si>
    <t>GURMEKO</t>
  </si>
  <si>
    <t>ESELTIX s.r.o.</t>
  </si>
  <si>
    <t>Paprika</t>
  </si>
  <si>
    <t>Moravské formované mäso</t>
  </si>
  <si>
    <t>bravčové stehno 66%, pitná voda, jedlá soľ, modifikovaný škrob, zahusťovadlo: E407, bravčová bielkovina, stabilizátory: E450, E451, regulátor kyslosti: E331, dextróza, antioxidant: E316, extrakty korenín, konzervačná látka: E250, farbivo: obyčajný karamel</t>
  </si>
  <si>
    <t>Majonéza s obsahom tuku 65%</t>
  </si>
  <si>
    <t>ŠMAK</t>
  </si>
  <si>
    <t xml:space="preserve">65% repkový olej, pitná voda, sušený vaječný žĺtok, prírodná aróma masla (srvátka, enzymaticky modifikované maslo, maltodextrín, jedlá soľ, dehydrované maslo, stabilizátor: E412, farbivá: E100, E160b), kvasný ocot liehový, cukor, modifikovaný škrob, stabilizátory: guarová guma, xantánová guma, konzervačná látka: kyselina sorbová </t>
  </si>
  <si>
    <t>vajcia, mlieko</t>
  </si>
  <si>
    <t>Bageta mini piccolo</t>
  </si>
  <si>
    <t>La Lorraine</t>
  </si>
  <si>
    <t>pšeničná múka, pitná voda, repkový olej, droždie, jedlá soľ s jódom, cukor, regulátor kyslosti (E263), múku upravujúca látka (E300, E920)</t>
  </si>
  <si>
    <t>pšenica obyčajná, raž, jačmeň, ovos, pšenica špalda, cirok alebo ich hybridné odrody, a výrobky z nich</t>
  </si>
  <si>
    <t>sója, sezam, mlieko, orechy, vajcia</t>
  </si>
  <si>
    <t>Bravčová šunka</t>
  </si>
  <si>
    <t>Syr</t>
  </si>
  <si>
    <t>LE CO - Ing. Jiří Lenc, s.r.o.</t>
  </si>
  <si>
    <t>EDI TEHLA 45%</t>
  </si>
  <si>
    <t>Viva gourmet</t>
  </si>
  <si>
    <t>bravčové stehno 70%, pitná voda 24%, jedlá soľ, konzervačná látka: E250, stabilizátory: E451, E450, zahusťovadla: E407a, E415, cukor, antioxidanty: E316, E301</t>
  </si>
  <si>
    <t>pasterizované odstredené mlieko, rastlinný palmový tuk, soľ, stabilizátor: chlorid vápenatý, konzervačná látka: dusičnan sodný, syridlo, mliekarenské kultúry, farbivo: E160a</t>
  </si>
  <si>
    <t>paprika červená, pitná voda, ocot kvasný liehový, jedlá soľ</t>
  </si>
  <si>
    <t>Natierkové máslo</t>
  </si>
  <si>
    <t>AGROTAMI, a.s.</t>
  </si>
  <si>
    <t>pasterizovaná smotana, kokosový rastlinný tuk, sušené mlieko, sušená srvátka, zemiakový škrob, jedlá soľ, smotanová kultúra</t>
  </si>
  <si>
    <t>Croissant s máslom</t>
  </si>
  <si>
    <t>Šalát LOLLO BIONDO</t>
  </si>
  <si>
    <t>Mozzarella</t>
  </si>
  <si>
    <t>pšeničná múka, pitná voda, margarín (palmový tuk, slnečnicový olej, pitná voda, maslo (mlieko) (10%), emulgátor: E471, jedlá soľ s jódom, regulátor kyslosti: E330, aróma, farbivo: E160a), cukor, droždie, vaječná melanž (vajcia, antioxidanty: E325, E326, pšeničný lepok, emulgátor: E472e, múku upravujúca látka: E300)</t>
  </si>
  <si>
    <t>pšenica obyčajný, vajcia, mlieko</t>
  </si>
  <si>
    <t>sóju, sezam, orechy</t>
  </si>
  <si>
    <t>Čerstvá bazalka</t>
  </si>
  <si>
    <t>Jedlá soľ</t>
  </si>
  <si>
    <t>Arašidy</t>
  </si>
  <si>
    <t>ENCINGER, spol. s.r.o.</t>
  </si>
  <si>
    <t>arašidy, rastlinný olej (80% repkový, 20% palmový), jedla soľ</t>
  </si>
  <si>
    <t>arašidy</t>
  </si>
  <si>
    <t>orechy, sezam</t>
  </si>
  <si>
    <t>pasterizované mlieko, jedlá soľ, kyselina: kyselina citrónová, mliekarenské kultúry, mikrobiálne syridlo</t>
  </si>
  <si>
    <t>bravčové stehno 70%, pitná voda 24%, jedlá soľ, konzervačná látka: E250, stabilizátory: E451, E450, zahusťovadlá: E407a, E415, cukor, antioxidanty: E316, E301</t>
  </si>
  <si>
    <t>Paprika zelená</t>
  </si>
  <si>
    <t>Paradajka cherry</t>
  </si>
  <si>
    <t>Kornbageta</t>
  </si>
  <si>
    <t>pšeničná múka, pitná voda, ľanové semienko, otruby (pšenica), droždie, jedlá soľ s jódom (soľ, jodičnan draselný), pšeničná trhanka, pražený jačmeň a raž, repkový olej ,jedlá soľ, drvená sója, ražná trhanka, sladová múka (jačmeň), sezamové semienko, cukor, lepok (pšenica), ražná múka, korenie, regulátory kyslosti: E300, E334, emulgátor: E322-sója, E472e, múku upravujúca látka: E300, E920</t>
  </si>
  <si>
    <t>pšenica obyčajná, jačmeň, raž, sezam, sója</t>
  </si>
  <si>
    <t>mlieko, orechy, vajcia</t>
  </si>
  <si>
    <t>Chlieb svetlý</t>
  </si>
  <si>
    <t>Olivový olej</t>
  </si>
  <si>
    <t>Grilovaná oravská slanina</t>
  </si>
  <si>
    <t>Pór</t>
  </si>
  <si>
    <t>Chilli omáčka</t>
  </si>
  <si>
    <t>PENAM SLOVAKIA, a.s.</t>
  </si>
  <si>
    <t>ARO (značka)</t>
  </si>
  <si>
    <t>pšeničná múka 59%, pitná voda, droždie, cukor, rastlinný olej slnečnicový, jedlá soľ, pšeničný lepok, pšeničný kvas, pšeničná lámanka, morská soľ, emulgátory: E471, E481, E472e, konzervačná látka: kyselina sorbová, regulátor kyslosti: E575, múku upravujúca látka: kyselina L-askorbová</t>
  </si>
  <si>
    <t>iné obilniny obsahujúce lepok, vajcia, mlieko, sóju, orechy, zeler, sezam</t>
  </si>
  <si>
    <t>bravčový bok bez kostí 90%, pitná voda, jedlá soľ, modifikovaný škrob: E1420, E1422, stabilizátory: E450, E451, dextróza, bravčová bielkovina, ryžová múka, zahusťovadlo: E407, korenie, farbivo: extrakt z červenej repy, karamel, zvýrazňovač chuti: E621, antioxidant: E300, regulátor kyslosti: E331, aróma, konzervačná látka: E250</t>
  </si>
  <si>
    <t>cukor, čili papričky 22%, pitná voda, cesnak 8,5%, kvasný ocot vinný, jedlá soľ, tapiokový škrob, kyselina citrónová E330, kyselina octová E260, zahusťovadlo: xantánová guma</t>
  </si>
  <si>
    <t xml:space="preserve">Chlieb tmavý </t>
  </si>
  <si>
    <t>pšeničná múka 48%, pitná voda, pšeničné otruby 4,8%, pekárska zmes 3,4% (ľanové semená 17%, sójová drť 14%, pšeničné otruby, ražná múka, pražený jačmeň, pražená raž, farbivo: E150a, pšeničná múka, emulgátory: E481,  E471, E472e, regulátor kyslosti: kyselina citrónová, octany sodné, jedlá soľ, múku upravujúca látka: kyselina L-askorbová), droždie, pšeničný lepok, jedlá soľ, rastlinný olej slnečnicový, cukor, ražná múka, jačmenná sladová múka, kukuričný škrob, sójová múka, pšeničná lámanka, morská soľ, emulgátory: E471, E472e, konzervanty: kyselina sorbová, propionan vápenatý, regulátor kyslosti: octany sodné, kyselina mliečna, múku upravujúca látka: kyselina L-askorbová</t>
  </si>
  <si>
    <t xml:space="preserve">pšenica obyčajná, sója, raž, jačmeň, </t>
  </si>
  <si>
    <t>iné obilniny obsahujúce lepok, vajcia, mlieko, orechy, zeler, sezam</t>
  </si>
  <si>
    <t>Bazalka</t>
  </si>
  <si>
    <t>Tuniak</t>
  </si>
  <si>
    <t>HAMÉ SLOVAKIA spo. s.r.o.</t>
  </si>
  <si>
    <t>Maslo</t>
  </si>
  <si>
    <t>RAJO a.s.</t>
  </si>
  <si>
    <t>Čerstvý kôpor</t>
  </si>
  <si>
    <t>Horčica</t>
  </si>
  <si>
    <t>ALBA plus, s.r.o.</t>
  </si>
  <si>
    <t>tuniak kúsky, sójový olej, jedlá soľ</t>
  </si>
  <si>
    <t>sója</t>
  </si>
  <si>
    <t>pitná voda, horčicové semeno, kvasný ocot liehový, cukor, jedlá soľ, kurkuma, výťažok korenín</t>
  </si>
  <si>
    <t>Cibuľa červená kolieska</t>
  </si>
  <si>
    <t>Čerstvá petržlenová vňať</t>
  </si>
  <si>
    <t>Sendvič</t>
  </si>
  <si>
    <t>pšeničná múka, voda, droždie, rastlinný tuk (stužený, nestužený, E322, chemická konzervačná látka: E200, maslová aróma: E300), soľ jedlá, zlepšujúci prípravok: uhličitan vápenatý, sójová múka, E472e, E471, kyselina askorbová, enzýmy</t>
  </si>
  <si>
    <t>pšenica obyčajná, sója</t>
  </si>
  <si>
    <t>Zemiakový šalát</t>
  </si>
  <si>
    <t>24g zemiaky; 7,3g majonéza (50% repkový olej, pitná voda, 4,8% pasterizované vaječné žĺtky, cukor, modifikovaný kukuričný škrob, kvasný ocot liehový, jedlá soľ, horčicové semeno, zmes korenín, zahusťovadla: xantánová guma, guarová guma, konzervačná látka: kyselina sorbová, regulátor kyslosti: kyselina citrónová, farbivo: beta karotén, antioxidant: E385, aróma), 0,6g soľ do vody, 2,6g uhorky, 1,5g cibuľa, 2,9g mrkva, 1,8g hrášok, 0,3g soľ, 0,04g korenie čierne mleté, 0,7g horčica</t>
  </si>
  <si>
    <t>vajcia, horčicové semeno, horčica</t>
  </si>
  <si>
    <t>(čierne korenie) sezam, zeler, mlieko</t>
  </si>
  <si>
    <t>Vajíčko</t>
  </si>
  <si>
    <t>Saláma</t>
  </si>
  <si>
    <t>Tornádo</t>
  </si>
  <si>
    <t>na 100g výrobku použité: 80g bravčové mäso, 50g bravčová slanina, jedlá soľ, cesnak, dextróza, koreniny a extrakty korenín, zvýrazňovač chuti: E621, E635, štartovacia kultúra, konzervačná látka: E250, antioxidant: E316, dymová aroma, farbivo: E120</t>
  </si>
  <si>
    <t>_products</t>
  </si>
  <si>
    <t>saturated</t>
  </si>
  <si>
    <t>Kápia sterilizovaná 1</t>
  </si>
  <si>
    <t>Kápia sterilizovaná 2</t>
  </si>
  <si>
    <t>Majonézová nátierka</t>
  </si>
  <si>
    <t>majonézová omáčka (voda, rastlinný repkový olej, sušený vaječný žĺtok, modifikovaný škrob, kvasný ocot liehový, cukor, jedlá soľ, stabilizátory: guarová a xantanová guma, konzervačné látky: benzoan sodný, sorban draselný), zeleninová zmes (sterilizované uhorky, horčica, kvasný ocot liehový, jablčný kvasný ocot, cukor, sterilizovaná cibuľa, jedlá soľ, petržlenová vňať, regulátor kyslosti kyselina citrónová</t>
  </si>
  <si>
    <t>uhorky, pitná voda, ocot kvasný liehový, cukor, soľ jedlá, stabilizátor: chlorid vápenatý, prírodná aróma, farbivo: riboflavín </t>
  </si>
  <si>
    <t>bravčové mäso, slanina, jedlá soľ, koreniny a extrakty korenín, dextróza, maltodextrín, cesnak, konzervačná látka: E250, antioxidant: E301, aróma, farbivo E120, bravčová bielkovina, štartovacia kultúra</t>
  </si>
  <si>
    <t>paprika červená, pitná voda, ocot kvasný liehový, cukor, jedlá soľ, konzervačná látka: benzoan sodný </t>
  </si>
  <si>
    <t>A+Z Rišňovský - Halász, s.r.o</t>
  </si>
  <si>
    <t>Tauris</t>
  </si>
  <si>
    <t>Kápia sterilizovaná 3</t>
  </si>
  <si>
    <t>Šunka</t>
  </si>
  <si>
    <t>Bageta francúzka</t>
  </si>
  <si>
    <t>Majonéza maslová</t>
  </si>
  <si>
    <t>nieco</t>
  </si>
  <si>
    <t>smotana na varenie 15%</t>
  </si>
  <si>
    <t>cokolada na varenie</t>
  </si>
  <si>
    <t>nic2</t>
  </si>
  <si>
    <t>nic1</t>
  </si>
  <si>
    <t>cukor vaniklovy</t>
  </si>
  <si>
    <t>nic3</t>
  </si>
  <si>
    <t>nic4</t>
  </si>
  <si>
    <t>nic5</t>
  </si>
  <si>
    <t>smotana na slahanie 33%</t>
  </si>
  <si>
    <t>banany</t>
  </si>
  <si>
    <t>kapusta 60g</t>
  </si>
  <si>
    <t>mrkva 60</t>
  </si>
  <si>
    <t>mozzarella</t>
  </si>
  <si>
    <t>moravske maso</t>
  </si>
  <si>
    <t>hrozno zelene</t>
  </si>
  <si>
    <t>tmava farmarska zemla</t>
  </si>
  <si>
    <t>debrecinka</t>
  </si>
  <si>
    <t>emental</t>
  </si>
  <si>
    <t>uhorka</t>
  </si>
  <si>
    <t>caesar dresing</t>
  </si>
  <si>
    <t>kaiserka fitness</t>
  </si>
  <si>
    <t>kuracia sunka</t>
  </si>
  <si>
    <t>mozzarella ceresnicky</t>
  </si>
  <si>
    <t>hrozno</t>
  </si>
  <si>
    <t>kuracie grilovane maso</t>
  </si>
  <si>
    <t>syr udeny</t>
  </si>
  <si>
    <t>syrove nite</t>
  </si>
  <si>
    <t>paradajka scherry</t>
  </si>
  <si>
    <t>kaizerka fitness</t>
  </si>
  <si>
    <t>zabytok s cokoladovou naplnou</t>
  </si>
  <si>
    <t>sunka dusena</t>
  </si>
  <si>
    <t>syr eidam</t>
  </si>
  <si>
    <t>zavitok s cokoladovou naplnou</t>
  </si>
  <si>
    <t>mozzarella cesrenicka</t>
  </si>
  <si>
    <t>donut</t>
  </si>
  <si>
    <t>corn bageta</t>
  </si>
  <si>
    <t>mana</t>
  </si>
  <si>
    <t>ladovy salat</t>
  </si>
  <si>
    <t>udena lahodka</t>
  </si>
  <si>
    <t>paprika</t>
  </si>
  <si>
    <t>mrkva</t>
  </si>
  <si>
    <t>zelerove stonky</t>
  </si>
  <si>
    <t>brioska</t>
  </si>
  <si>
    <t>paradajka</t>
  </si>
  <si>
    <t>maliny</t>
  </si>
  <si>
    <t>empty</t>
  </si>
  <si>
    <t>Salat Cerstvy</t>
  </si>
  <si>
    <t>Dresing Caesar</t>
  </si>
  <si>
    <t>Paradajka Cherry</t>
  </si>
  <si>
    <t>Mrkva</t>
  </si>
  <si>
    <t>Uhorka Cerstva</t>
  </si>
  <si>
    <t>Kuracie Maso</t>
  </si>
  <si>
    <t>Krutony Mini</t>
  </si>
  <si>
    <t xml:space="preserve">Petrzlenova Vnat </t>
  </si>
  <si>
    <t>bravčové stehno 70%, pitná voda, jedná soľ, konzervant (E250), stabilizátory (E451, E450), zahusťovadlá (E407a, E415), cukor, antioxidanty (E316, E301).</t>
  </si>
  <si>
    <t>.</t>
  </si>
  <si>
    <t>červená paprika, pitná voda, ocot kvasný liehový, cukor, jedlá soľ, konzervačná látka (benzoan sodny).</t>
  </si>
  <si>
    <t>bageta francúzska 42,4 %</t>
  </si>
  <si>
    <t>majonéza budejovická 15,9 %</t>
  </si>
  <si>
    <t>šunka bravčová 19,08 %</t>
  </si>
  <si>
    <t>syr tehla 12,72 %</t>
  </si>
  <si>
    <t>uhorka 5,65 %</t>
  </si>
  <si>
    <t>kápia sterilizovaná 4,24 %</t>
  </si>
  <si>
    <t>alergens</t>
  </si>
  <si>
    <t>vajce</t>
  </si>
  <si>
    <t>pšenica</t>
  </si>
  <si>
    <t xml:space="preserve"> </t>
  </si>
  <si>
    <t>skrob</t>
  </si>
  <si>
    <t xml:space="preserve">  </t>
  </si>
  <si>
    <t>bageta staročeská 43,01 %</t>
  </si>
  <si>
    <t>majonéza budejovická 14,34 %</t>
  </si>
  <si>
    <t>moravské mäso 16,13 %</t>
  </si>
  <si>
    <t>michalovská tehla 9,32 %</t>
  </si>
  <si>
    <t>vajce 10,04 %</t>
  </si>
  <si>
    <t>zelená paprika 7,17 %</t>
  </si>
  <si>
    <t>pšenica, ovos, srvátka, cmar, jačmeň, sezam, lepok</t>
  </si>
  <si>
    <t>bravčové mäso min 67%, pitná voda, zemiakový škrob, stabilizátory (E450, E541), zahusťovadlá (E407, E415, E412), antioxidant (E300), zvýrazňovač chutí (E621), jedlá soľ, konzervačná látka (E250), želírujúca látka (E407), hemoglobín, dextróza, potravinárska vláknina, dymová aróma.</t>
  </si>
  <si>
    <t>bageta špaldová 49,18 %</t>
  </si>
  <si>
    <t xml:space="preserve">majonéza lahôdková 16,39 % </t>
  </si>
  <si>
    <t>šunka bravčová 22,95 %</t>
  </si>
  <si>
    <t>paradajka 9,02 %</t>
  </si>
  <si>
    <t>šalát little gem 2,46 %</t>
  </si>
  <si>
    <t>pšenica, špalda, jačmeň, raž</t>
  </si>
  <si>
    <t>vajcia, sójové bôby, mlieko, orechy, sezamové semeno</t>
  </si>
  <si>
    <t>vajce, horčica</t>
  </si>
  <si>
    <t>bageta francúzska 47,9 %</t>
  </si>
  <si>
    <t>majonéza BBQ 17,96 %</t>
  </si>
  <si>
    <t>kurací gyros 20,96 %</t>
  </si>
  <si>
    <t>uhorka 3,59 %</t>
  </si>
  <si>
    <t>kápia sterilizovaná 3,59 %</t>
  </si>
  <si>
    <t>šalát little gem 5,99 %</t>
  </si>
  <si>
    <t>červená paprika, pitná voda, ocot kvasný liehový, cukor, jedlá soľ, konzervačná látka (benzoan sodny)</t>
  </si>
  <si>
    <t>bageta francúzska 49,59 %</t>
  </si>
  <si>
    <t>majonéza RISO 20,66 %</t>
  </si>
  <si>
    <t>nuggets 25,62 %</t>
  </si>
  <si>
    <t>šalát little gem 4,13 %</t>
  </si>
  <si>
    <t>repkový olej, pitná voda, paradjkový pretlak, cukor, kvasný ocot liehový, modifikovaný škrob a stabilizátory (E412, E415, E410), korenia (jedlá soľ, cukor, korenie, sušená zelenina (cibuľa), aroma, maltodextrín, látka zvýranzňujúca chuť a vôňu (E621), antioxidant (E330), byliny, regulátor kyslosti (E262), horčica, chren, extrakty korenia, farbivo (E160a), horčica (pitná voda, horčičné semeno, kvasný ocot liehový, jedlá soľ, korenie), vaječné žĺtky, regulátor kyslosti (E330), jedlá soľ, farbivo (karotény), konzervant (E202), extrakty korení (extrakty korení, cukor, glukózový sirup, pitná voda, repkový olej).</t>
  </si>
  <si>
    <t>bageta francúzska 47,43 %</t>
  </si>
  <si>
    <t>majonéza budejovická 17,79 %</t>
  </si>
  <si>
    <t>stripsy I 30,83 %</t>
  </si>
  <si>
    <t>šalát little gem 3,95 %</t>
  </si>
  <si>
    <t>bageta špaldová 45,8 %</t>
  </si>
  <si>
    <t>majonéza RISO 15,27 %</t>
  </si>
  <si>
    <t>šunka bravčová 20,61 %</t>
  </si>
  <si>
    <t>vajce 10,69 %</t>
  </si>
  <si>
    <t>uhorka 3,05 %</t>
  </si>
  <si>
    <t>kápia sterilizovaná 4,58 %</t>
  </si>
  <si>
    <t>pšeničná múka</t>
  </si>
  <si>
    <t>sôja, mlieko, horčica, vajcia</t>
  </si>
  <si>
    <t>vajcia, horčica, jačmeň, pšenica</t>
  </si>
  <si>
    <t>bageta špaldová 38,46 %</t>
  </si>
  <si>
    <t>zemiakový šalát 28,85 %</t>
  </si>
  <si>
    <t>šunka bravčová 17,31 %</t>
  </si>
  <si>
    <t>vajce 8,97 %</t>
  </si>
  <si>
    <t>uhorka 2,56 %</t>
  </si>
  <si>
    <t>kápia sterilizovaná 3,85 %</t>
  </si>
  <si>
    <t>bageta grahamová 41,78 %</t>
  </si>
  <si>
    <t>majonéza RISO 17,47 %</t>
  </si>
  <si>
    <t>panenka 20,96 %</t>
  </si>
  <si>
    <t>slaninka 6,99 %</t>
  </si>
  <si>
    <t>gril.paprika+cibuľka 13,1 %</t>
  </si>
  <si>
    <t>gril.paprika+cibuľka 12,88 %</t>
  </si>
  <si>
    <t>slaninka 6,87 %</t>
  </si>
  <si>
    <t>panenka 20,6 %</t>
  </si>
  <si>
    <t>bageta grahamová 41,77 %</t>
  </si>
  <si>
    <t>bageta francúzska 48 %</t>
  </si>
  <si>
    <t>majonéza RISO 16 %</t>
  </si>
  <si>
    <t>debrecínka 16,8 %</t>
  </si>
  <si>
    <t>michalovská tehla 10,4 %</t>
  </si>
  <si>
    <t>cibuľka 4,8 %</t>
  </si>
  <si>
    <t>šalát little gem 4 %</t>
  </si>
  <si>
    <t>bageta špaldová 50,85 %</t>
  </si>
  <si>
    <t>šalát little gem 4,24 %</t>
  </si>
  <si>
    <t>šunka morčacia 19,49 %</t>
  </si>
  <si>
    <t>paprika farebná 8,47 %</t>
  </si>
  <si>
    <t>majonéza chrenová 16,39 %</t>
  </si>
  <si>
    <t>kápia sterilizovaná 4,92 %</t>
  </si>
  <si>
    <t>vajce 11,48 %</t>
  </si>
  <si>
    <t>morčacie mäso 76 %, pitná voda, modifikovaný zemiakový škrob (E1420), jedlá soľ, konzervačná látka (E250), stabilizátory (E450, E451), extrakty korenín, zahusťovadlo (E407), zvýraňovač chuti (E621), antioxidant (E316), aróma.</t>
  </si>
  <si>
    <t>nátierka mana 16,95 %</t>
  </si>
  <si>
    <t xml:space="preserve">bravčové stehno min. 60 %, pitná voda, živočíšne (bravčové) bielkoviny, zahusťovadlá (E407, E415), stabilizátory (E450, E451), dextróza, antioxidant (E300), zvýrazňovač chuti (E621), extrakty korenín, jedlá soľ, konzervačná látka (E250), modifikovaný škrob (E1422), paprika. </t>
  </si>
  <si>
    <t>vajce, horčica, oxid siričitý (v koncentrácii vyšších než 10 mg/kg)</t>
  </si>
  <si>
    <t>panenka bravčová, Korenie grilovacie (jedlá soľ max. 43%, paprika, cesnak, koriander, HORČICA, rasca, protispekavá látka E341iii, rastlinný olej repkový) , olej slnečnicový rafinovaný</t>
  </si>
  <si>
    <t>kuracie prsia, korenie gyros (jedlá soľ max. 39%, cesnak sušený granulovaný, paprika sladká mletá, zvýrazňovač chuti a arómy (glutaman sodný), cibuľa sušená granulovaná, čierne korenie mleté, paprika štipľavá mletá, oregano, rozmarín, šalvia), olej slnečnicový rafinovaný</t>
  </si>
  <si>
    <t>Zemiaky</t>
  </si>
  <si>
    <t>Majonéza 50%</t>
  </si>
  <si>
    <t>Soľ</t>
  </si>
  <si>
    <t>Uhorky sterilizované</t>
  </si>
  <si>
    <t>Cibuľa</t>
  </si>
  <si>
    <t>Hrášok</t>
  </si>
  <si>
    <t>Korenie čierne mleté</t>
  </si>
  <si>
    <t>zemiaky, majonéza (50% repkový olej, pitná voda, 4,8% pasterizované VAJEČNÉ žĺtky, cukor, modifikovaný kukuričný škrob, kvasný ocot liehový, jedlá soľ, HORČICOVÉ SEMENO, zmes korenín, zahusťovadla: xantánová guma, guarová guma, konzervačná látka: kyselina sorbová, regulátor kyslosti: kyselina citrónová, farbivo: beta karotén, antioxidant: E385, aróma), soľ, uhorky sterilizované (uhorky, pitná voda, ocot kvasný liehový, cukor, jedlá soľ, stabilizátor: chlorid vápenatý, prírodná aróma, farbivo: riboflavín, konzervačná látka: benzoan sodný), cibuľa, mrkva, hrášok, horčica, korenie čierne mleté</t>
  </si>
  <si>
    <t>vajce, horčicové semeno, horčica</t>
  </si>
  <si>
    <t>sezam, zeler, mlieko</t>
  </si>
  <si>
    <t>dressing petržlenový 18,88 %</t>
  </si>
  <si>
    <t xml:space="preserve">bravčový bok bez kosti min 90%, jedlá soľ, konzervačná látka (E250), pitná voda, stabilizátor (E450, E451), zahusťovadlo (E407, E415), dextróza, živočíšne bravčové bielkoviny, antioxidant (E300), zvýrazňovač chuti (E621) </t>
  </si>
  <si>
    <t>vajce, horčica, zeler</t>
  </si>
  <si>
    <t>pasterizované odstredené MLIEKO, rastlinný tuk (palmový úplne hydrogenovaný 26%), jedlá soľ, stabilizátor (chlorid vápenatý), mliekarenské kultúry, syridlo, farbivo (karotény)</t>
  </si>
  <si>
    <t>VAJCIA, nálev ( pitná voda, jedlá soľ, regulátor kyslosti (kyselina mliečna a octová), antioxidanty E325, E326)</t>
  </si>
  <si>
    <t>kurací prsný rezeň 60%, panáda (PŠENIČNÁ múka, jedlá soľ), dextróza, korenie, cukor, droždie, farbivo (extrakt z papriky), pitná voda, PŠENIČNÁ múka, slnečnicový a repkový olej v rôznom pomere, jedlá soľ, modifikovaný škrob, glukózový sirup, hydrolyzované hydinové bielkoviny, aróma, stabilizátory (difosforečnany, dextróza, citrón), antioxidant (askorban sodný)</t>
  </si>
  <si>
    <t>MLIEKO, jedlá soľ, mliekárenske kultúry, chlorid vápenatý E509, syridlo, farbivo E160b</t>
  </si>
  <si>
    <t>repkový olej, pitná voda, barbecue omáčka (pitná voda, invertný cukor, paradajkový koncentrát, glukózový sirup, modifikovaný škrob, bylinný ocot, morská soľ, maltodextrín, korenie (obsahuje HORČICU), JAČMENNÝ a PŠENIČNÝ slad, udená aróma), paradajkový pretlak, cukor, ocot kvasný liehový, koreniaci prípravok (jedlá soľ, cukor, korenie, cibuľový prášok, aróma, maltodextrín, látka zvýrazňujúca chuť a vôňu (E621), antioxidant (E330), bylinky, regulátor kyslosti (E262)), modifikovaný škrob a stabilizátor (guma guar, xanthan), HORČICA (pitná voda, HORČIČNÉ SEMENO, ocot kvasný liehový, jedlá soľ, korenie), VAJEČNÝ žĺtok, koreniaci prípravok (jedlá soľ, HORČIČNÉ SEMENO, maltodextrín, chren mletý, cukor, regulátor kyslosti (E330, E262), korenie, aróma, extrakty korení, farbivo (karotény)), farbivo (karotény), regulátor kyslosti (kyselina citrónová), jedlá soľ, udená aróma, konzervant (sorban draselný), koreniaci extrakt (extrakty korenia, cukor, glukózový sirup, pitná voda, repkový olej).</t>
  </si>
  <si>
    <t>repkový olej, pitná voda, paradjkový pretlak, cukor, kvasný ocot liehový, modifikovaný škrob a stabilizátory (E412, E415, E410), korenia (jedlá soľ, cukor, korenie, sušená zelenina (cibuľa), aroma, maltodextrín, látka zvýranzňujúca chuť a vôňu (E621), antioxidant (E330), byliny, regulátor kyslosti (E262), HORČICA, chren, extrakty korenia, farbivo (E160a), HORČICA (pitná voda, HORČIČNÉ semeno, kvasný ocot liehový, jedlá soľ, korenie), VAJEČNÉ žĺtky, regulátor kyslosti (E330), jedlá soľ, farbivo (karotény), konzervant (E202), extrakty korení (extrakty korení, cukor, glukózový sirup, pitná voda, repkový olej).</t>
  </si>
  <si>
    <t>repkový olej, pitná voda, kvasný ocot liehový, modifikovaný zemiakový škrob a stabilizátory (guma, guar, xanthan, karubín), VAJEČNÝ prípravok (VAJEČNÉ žĺtky, jedlá soľ, maltodextrín), HORČICA (pitná voda, HORČIČNÉ semeno, kvasný ocot liehový, jedlá soľ, korenie), jedlá soľ, cukor, konzervant (sorban draselný), farbivo (karotény).</t>
  </si>
  <si>
    <t>repkový olej, VAJEČNÉ žĺtky, kvasný ocot liehový, pitná voda, jedlá soľ</t>
  </si>
  <si>
    <t>PŠENIČNÁ múka, pitná voda, PŠENIČNÉ otruby (4%), droždie, jedlá soľ s jódom (jedlá soľ, jodičnan draselný), repkový olej, múku upravujúca látka (E300).</t>
  </si>
  <si>
    <t>PŠENIČNÁ múka, pitná voda, pekárska zmes (ľan, OVSENÉ vločky, zemiaková kaša, sušená SRVÁTKA, OVSENÁ múka, sušený CMAR, slnečnica, PŠENIČNÁ múka celozrnná, cukor, JAČMENNÁ sladová múka, emulgátory (E471, E472e), repkový olej, múku upravujúca látka: E300, SEZAM, regulátory kyslosti (E330, E270, E334), repkový olej), droždie, ľan, PŠENIČNÉ otruby, jedlá soľ s jódom, repkový olej, PŠENIČNÝ LEPOK, múku upravujúca látka: E920, RAŽNÁ múka.</t>
  </si>
  <si>
    <t>PŠENIČNÁ múka,pitná voda, repkový olej, droždie, regulátor kyslosti: E263, múku upravujúca látka: E300, E920, jedlá soľ s jódom, cukor</t>
  </si>
  <si>
    <t>PŠENIČNÁ múka, pitná voda, pekárska zmes (10%) (slnečnica, PŠENIČNÉ otruby, ľan, ŠPALDOVÉ vločky (5,5%), pražený JAČMEŇ a RAŽ, PŠENIČNÉ vločky), ŠPALDOVÁ múka (4,5%), droždie, jedlá soľ s jódom (jedlá soľ, jodičnan draselný), repkový olej, PŠENIČNÝ GLUTÉN, emulgátor: E472e, cukor, múku upravujúca látka (E300, E920), RAŽNÁ múka.</t>
  </si>
  <si>
    <t xml:space="preserve">pasterizovaná SMOTANA 78 % hm., kokosový rastinný tuk 18 % hm., sučené MLIEKO, sušná STVÁTKA, zemiakový škrob, jedlá soľ 0,5 % hm., smotanová kultúra </t>
  </si>
  <si>
    <t>Repkový olej, pitná voda, chrenová pasta (15 %) (chren 75 %, pitná voda, repkový olej, ocot kvasný liehový, jedlá soľ, cukor, zahuťovací prípravok (modifikovaný kukuričný škrob, stabilizátor: guma guar), konzervant: disiřičitan draselný, regulátor kyslosti: kyselina citronová), emulgovaný VAJEČNÝ žĺtok (VAJEČNÝ žĺtok, jedlá soľ, maltodextrin), zahusťovací prípravok (modifikovaný zemiakový škrob, stabilizátory: guma guar, xanthan, karubín), HORČICA (pitná voda, HORČIČNÉ SEMENO, ocot kvasný liehový, jedlá soľ, výťažok korení), cukor, jedlá soľ, ocot kvasný liehový, chrenová aróma (aróma, maltodextrín, modifikovaný škrob, antioxidant: extrakt s vysokým obsahom tokoferolu), konzervant: sorbant draselný.</t>
  </si>
  <si>
    <t xml:space="preserve">pitná voda, repkový olej, modifikovaný škrob a stabilizátory (E412, E415), VAJEČNÝ prípravok (VAJEČNÉ žĺtly, jedlá soľ, maltodextrín), HORČICA (pitná voda, HORČIČNÉ SEMENO, ocot kvasný liehový, jedlá soľ, korenie), kvasný ocot liehový, jedlá soľ, koreniaci prípravok (jedlá soľ, látka zvýrazňujúca chuť a vôňu (E621), sušená zelenina (mrkva, cibuľa, petržlen, pór, ZELER), škrob, cukor, byliny a korenie (obsahuje ZELER), aróma, farbivo (E101), sušený petržlen (0,45 %), cukor, konzervant (sorban draselný). </t>
  </si>
  <si>
    <t xml:space="preserve">bravčové stehno min. 55 %, pitná voda, jedlá soľ, konzervačná látka (E250), bravčové kože, modifikovaný škrob (E1422), zahusťovadlo (E407, E415), živočíšna (bravčová) bielkovina, stabilizátor (E450, E451), dextróza, zvýrazňovač chuti (E621), antioxidant (E316), extrakty korenín. </t>
  </si>
  <si>
    <t>Wellness Šunka zaúdená 18,03 %</t>
  </si>
  <si>
    <t>kuracie mäso(65%), rastlinný olej (bavlníkový a slnečnicový), PŠENIČNÁ múka, voda, kukuričná múka, škrob, STRÚHANKA (PŠENIČNÁ múka, jedlá soľ, droždie), jedlá soľ, stabilizátor (E450i), kypriaca látka (E450i), sušené odstredené MLIEKO, dextróza, korenie a zahusťovadlo (E412).</t>
  </si>
  <si>
    <t>pšenica, mlieko, strúhanka</t>
  </si>
  <si>
    <t>Kuracie prsia</t>
  </si>
  <si>
    <t>horčica, lepok, vajce, sója, mlieko, zeler, sézam, SO2</t>
  </si>
  <si>
    <t>Krutóny</t>
  </si>
  <si>
    <t>pšeničná múka, palmový olej, ochucujúca zmes (cukor, cibuľa, soľ, údená soľ, kvasnicový extrakt, aróma, regulátor kyslosti (kyselina citrónová), farbivo (paprikový extrakt), soľ, kvasnice).</t>
  </si>
  <si>
    <t>lepok, mlieko, horčica</t>
  </si>
  <si>
    <t>Syr parmezán</t>
  </si>
  <si>
    <t>mlieko, jedlá soľ, syridlo rastlinného pôvodu, konzervačná látka (lyzozým) - vaječná bielkovina.</t>
  </si>
  <si>
    <t>Caesar Dressing</t>
  </si>
  <si>
    <t xml:space="preserve">pitná voda, 23% jogurt (mlieko, mliečna bielkovina, jogurtová a probiotická kultúra), 20% repkový olej, kvasný ocot liehový, cukor, 2% parmezán, jedlá soľ, sušené odtučnené mlieko, fermentová sója, paradajkový pretlak, jablčna šťava, zahusťovadlá (xantánová guma, pektíny), regulátor kyslosti (kyselina citrónová), zmes bylín, maltodextrín, aróma, konzervačné látky (kyselina benzoová, kyselina sorbová), zmes korenín. </t>
  </si>
  <si>
    <t>mlieko, sója</t>
  </si>
  <si>
    <t>Cvikla</t>
  </si>
  <si>
    <t>Feta slaný syr</t>
  </si>
  <si>
    <t>mlieko, mliekarenská kultúra, syridlo, jedlá soľ.</t>
  </si>
  <si>
    <t>Balsamico</t>
  </si>
  <si>
    <t>koncentrovaný hrtoznový mušt, balzamikový ocot z Modeny 20% (vinný ocot, koncentrovaný hroznový mušt, farbivo (karamel E150d), modifikovaný kukuričný škrob, antioxidant (E224), disiričitan draselný.</t>
  </si>
  <si>
    <t>siričitany</t>
  </si>
  <si>
    <t>Granátové jablko</t>
  </si>
  <si>
    <t>Rukola</t>
  </si>
  <si>
    <t>Extra panenský olivový olej</t>
  </si>
  <si>
    <t>Semolinove cestoviny</t>
  </si>
  <si>
    <t>semolina - múka z tvrdozrnej pšenice.</t>
  </si>
  <si>
    <t>Sušené paradajky v slnečnicovom oleji</t>
  </si>
  <si>
    <t xml:space="preserve">sušené paradajky (60%), slnečnicový olej, vínny ocot, oregano, bazalka, jednlá soľ, regulátor kyslosti (kyselina citrónová), antioxidant (kyselina askorbová). Obsahuje siričitany. </t>
  </si>
  <si>
    <t>Bazalkové pesto</t>
  </si>
  <si>
    <t>Slnečnicový olej rafinovaný</t>
  </si>
  <si>
    <t>Arašidy lúpané, pražené</t>
  </si>
  <si>
    <t>arašidy (97,5 %), palmový olej.</t>
  </si>
  <si>
    <t>orechy</t>
  </si>
  <si>
    <t>bazalka, slnečnicový olej, arašidy (arašidy (97,5 %), palmový olej), soľ</t>
  </si>
  <si>
    <t>kuracie prsia, grilovacie korenie (morská soľ, trstinový cukor, sušené paradajky, zemikový škrob, cibuľa sladká, paprika, oregano, cesnak, petržlenová vňať, slnečnicvý olej, tymián, rozmarín, koriander, horčica, aróma, protihrudkujúca látka (oxid kremičitý), zmes bylín, zmes korenia, škorica, paprikový extrakt. )</t>
  </si>
  <si>
    <t>Kuskus</t>
  </si>
  <si>
    <t>naparená krupica z pšenice tvrdej, sušená.</t>
  </si>
  <si>
    <t>arašidy, orechy, sezam</t>
  </si>
  <si>
    <t>glutén, arašidy, orechy, sezam</t>
  </si>
  <si>
    <t>Jogurt biely</t>
  </si>
  <si>
    <t>mlieko, smotana, sušené mlieko, mliekarenské kultúry (Lactobacillus delbrueckii subsp. bulgaricus, Streptococcus thermophilus a Bifidobacterium lactis).</t>
  </si>
  <si>
    <t>Baklažán</t>
  </si>
  <si>
    <t>Paprika čerstvá</t>
  </si>
  <si>
    <t>Mäta čerstvá</t>
  </si>
  <si>
    <t>Melón</t>
  </si>
  <si>
    <t>Ananás</t>
  </si>
  <si>
    <t>Hrozno</t>
  </si>
  <si>
    <t>Mango</t>
  </si>
  <si>
    <t>Kiwi</t>
  </si>
  <si>
    <t>Physalis</t>
  </si>
  <si>
    <t>debrecínka  %</t>
  </si>
  <si>
    <t>bageta francúzska  %</t>
  </si>
  <si>
    <t>majonéza RISO  %</t>
  </si>
  <si>
    <t>michalovská tehla  %</t>
  </si>
  <si>
    <t>cibuľka %</t>
  </si>
  <si>
    <t>šalát little gem %</t>
  </si>
  <si>
    <t>šunka bravčová  %</t>
  </si>
  <si>
    <t>majonéza budejovická  %</t>
  </si>
  <si>
    <t>syr tehla  %</t>
  </si>
  <si>
    <t>uhorka %</t>
  </si>
  <si>
    <t>kápia sterilizovaná  %</t>
  </si>
  <si>
    <t>bageta picollo  %</t>
  </si>
  <si>
    <t>cibuľka  %</t>
  </si>
  <si>
    <t>šalát little gem  %</t>
  </si>
  <si>
    <t>bageta francúzska %</t>
  </si>
  <si>
    <t>kurací gyros  %</t>
  </si>
  <si>
    <t>majonéza BBQ  %</t>
  </si>
  <si>
    <t>uhorka  %</t>
  </si>
  <si>
    <t>bageta piccolo %</t>
  </si>
  <si>
    <t>bageta špaldová  %</t>
  </si>
  <si>
    <t>zemiakový šalát  %</t>
  </si>
  <si>
    <t>vajce  %</t>
  </si>
  <si>
    <t>šunka morčacia %</t>
  </si>
  <si>
    <t>nátierka mana %</t>
  </si>
  <si>
    <t>paprika farebná %</t>
  </si>
  <si>
    <t>bageta staročeská %</t>
  </si>
  <si>
    <t>moravské mäso %</t>
  </si>
  <si>
    <t>majonéza budejovická %</t>
  </si>
  <si>
    <t>vajce %</t>
  </si>
  <si>
    <t>michalovská tehla %</t>
  </si>
  <si>
    <t>zelená paprika %</t>
  </si>
  <si>
    <t>stripsy I  %</t>
  </si>
  <si>
    <t>bageta picollo %</t>
  </si>
  <si>
    <t>bageta špaldová %</t>
  </si>
  <si>
    <t>šunka bravčová %</t>
  </si>
  <si>
    <t xml:space="preserve">majonéza lahôdková % </t>
  </si>
  <si>
    <t>paradajka %</t>
  </si>
  <si>
    <t>panenka  %</t>
  </si>
  <si>
    <t>gril.paprika+cibuľka %</t>
  </si>
  <si>
    <t>slaninka %</t>
  </si>
  <si>
    <t>Wellness Šunka zaúdená  %</t>
  </si>
  <si>
    <t>majonéza chrenová  %</t>
  </si>
  <si>
    <t>kápia sterilizovaná %</t>
  </si>
  <si>
    <t>obilniny osahujúce lepok</t>
  </si>
  <si>
    <t>vajce, sójové bôby, mlieko, orechy, sezamové semeno, vlčí bôb</t>
  </si>
  <si>
    <t>PŠENIČNÁ múka,pitná voda, droždie, múku upravujúca látka (E300), jedlá soľ jódovaná (jedlá soľ, jodičnan draselný).</t>
  </si>
  <si>
    <t>bageta grahamová %</t>
  </si>
  <si>
    <t>šalát lolo biondo %</t>
  </si>
  <si>
    <t>encián %</t>
  </si>
  <si>
    <t>pasterizované MLIEKO, jedlá soľ, syridlo, mliekarenské kultúry, penicillium candidum, VAJCE 7,20 %: VAJCIA, nálev ( pitná voda, jedlá soľ, regulátor kyslosti (kyselina mliečna a octová), antioxidanty E325, E326)</t>
  </si>
  <si>
    <t>Sandwich svetlý 750g</t>
  </si>
  <si>
    <t>Olej olivový</t>
  </si>
  <si>
    <t>Prosciutto</t>
  </si>
  <si>
    <t>Paradajka čerstvá</t>
  </si>
  <si>
    <t>Cibuľa žltá</t>
  </si>
  <si>
    <t>pšenica, mlieko, sója</t>
  </si>
  <si>
    <t>vajcia, orechy, sezamové semeno</t>
  </si>
  <si>
    <t>PŠENIČNÁ múka, voda, repkový olej, cukor, sušená SRVÁTKA (MILIEKO), sušený MLIEČNY prášok, soľ, kvasnice, ocot, fermentovaná PŠENIČNÁ múka, SOJOVÁ múka.</t>
  </si>
  <si>
    <t>Syr mozzar. tvrdý</t>
  </si>
  <si>
    <t>Korenie bazalka sušená</t>
  </si>
  <si>
    <t>Šunka dusená</t>
  </si>
  <si>
    <t>Syr tehla</t>
  </si>
  <si>
    <t>mrkva strúhaná</t>
  </si>
  <si>
    <t>cvikla strúhaná</t>
  </si>
  <si>
    <t>zeler buľvový</t>
  </si>
  <si>
    <t>zeler</t>
  </si>
  <si>
    <t xml:space="preserve">Bazalka </t>
  </si>
  <si>
    <t>MLIEKO, jedlá soľ, mliekarenské kultúry, syridlo, regulátor kyslosti: kyselina citrónová, voda.</t>
  </si>
  <si>
    <t>Špenát čerstvý</t>
  </si>
  <si>
    <t>Vajce</t>
  </si>
  <si>
    <t>Uhorka čerstvá</t>
  </si>
  <si>
    <t>Cícer sterilizovaný</t>
  </si>
  <si>
    <t>Zeler stopkatý</t>
  </si>
  <si>
    <t>Pesto bazalkové</t>
  </si>
  <si>
    <t>cícer, pitná voda, soľ, antioxidant E300</t>
  </si>
  <si>
    <t xml:space="preserve">Balsamico  </t>
  </si>
  <si>
    <t>ľadový šalát</t>
  </si>
  <si>
    <t>mäso kuracie grilované</t>
  </si>
  <si>
    <t>paradajka cherry</t>
  </si>
  <si>
    <t>krutóny</t>
  </si>
  <si>
    <t>parmezán hobliny</t>
  </si>
  <si>
    <t>dressing Caesar</t>
  </si>
  <si>
    <t>paradajka čerstvá</t>
  </si>
  <si>
    <t>paprika čerstvá</t>
  </si>
  <si>
    <t>uhorka čerstvá</t>
  </si>
  <si>
    <t>olivy</t>
  </si>
  <si>
    <t>syr feta</t>
  </si>
  <si>
    <t>slnečnicový olej</t>
  </si>
  <si>
    <t>šalát ľadový</t>
  </si>
  <si>
    <t>kurací gyros</t>
  </si>
  <si>
    <t>kukurica mrazená</t>
  </si>
  <si>
    <t xml:space="preserve">pitná voda, 23% jogurt (MLIEKO, MLIEČNA bielkovina, jogurtová a probiotická kultúra), 20% repkový olej, kvasný ocot liehový, cukor, 2% PARMEZÁN, jedlá soľ, sušené odtučnené MLIEKO, fermentová SÓJA, paradajkový pretlak, jablčna šťava, zahusťovadlá (xantánová guma, pektíny), regulátor kyslosti (kyselina citrónová), zmes bylín, maltodextrín, aróma, konzervačné látky (kyselina benzoová, kyselina sorbová), zmes korenín. </t>
  </si>
  <si>
    <t>kravské MLIEKO, jedlá soľ, mliekarenské kultúry, syridlo</t>
  </si>
  <si>
    <t>mlieko, vajcia</t>
  </si>
  <si>
    <t>MLIEKO, jedlá soľ, syridlo rastlinného pôvodu, konzervačná látka: lyzozým (VAJEČNÁ bielkovina)</t>
  </si>
  <si>
    <t>MLIEKO, mliekarenská kultúra, syridlo, jedlá soľ.</t>
  </si>
  <si>
    <t>čierne olivy bez kôstky, pitná voda, jedlá soľ (max. 3%), stabilizátor: glukonan železnatý</t>
  </si>
  <si>
    <t>zvyšok kôstok a škrupiek mandlí</t>
  </si>
  <si>
    <t>bravčové stehno, jedlá soľ</t>
  </si>
  <si>
    <t>bravčové stehno 70%, pitná voda, jedlá soľ, konzervačná látka: E250, stabilizátory: E451, E450, zahusťovadlá: E407a, E415, cukor, antioxidanty: E316, E301</t>
  </si>
  <si>
    <t>MLIEKO odstredené, rastlinný palmový tuk 26%, jedlá soľ, stabilizátor (chlorid vápenatý), kultúry mliečnych baktérii, syridlo, farbivo (karotény)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</si>
</sst>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00"/>
  </numFmts>
  <fonts count="5" x14ac:knownFonts="1">
    <font>
      <sz val="11"/>
      <color theme="1"/>
      <name val="Calibri"/>
      <family val="2"/>
      <scheme val="minor"/>
    </font>
    <font>
      <b/>
      <sz val="12"/>
      <color theme="1"/>
      <name val="Calibri"/>
      <family val="2"/>
      <scheme val="minor"/>
    </font>
    <font>
      <b/>
      <sz val="11"/>
      <color theme="1"/>
      <name val="Calibri"/>
      <family val="2"/>
      <scheme val="minor"/>
    </font>
    <font>
      <sz val="12"/>
      <color rgb="FF000000"/>
      <name val="Calibri"/>
      <scheme val="minor"/>
    </font>
    <font>
      <sz val="11"/>
      <color rgb="FF000000"/>
      <name val="Calibri"/>
      <scheme val="minor"/>
    </font>
  </fonts>
  <fills count="7">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0" tint="-4.9989318521683403E-2"/>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9">
    <xf numFmtId="0" fontId="0" fillId="0" borderId="0" xfId="0"/>
    <xf numFmtId="0" fontId="0" fillId="0" borderId="1" xfId="0" applyBorder="1"/>
    <xf numFmtId="0" fontId="0" fillId="2" borderId="1" xfId="0" applyFill="1" applyBorder="1"/>
    <xf numFmtId="0" fontId="1" fillId="3" borderId="1" xfId="0" applyFont="1" applyFill="1" applyBorder="1" applyAlignment="1"/>
    <xf numFmtId="0" fontId="0" fillId="4" borderId="1" xfId="0" applyFill="1" applyBorder="1"/>
    <xf numFmtId="0" fontId="1" fillId="3" borderId="1" xfId="0" applyFont="1" applyFill="1" applyBorder="1"/>
    <xf numFmtId="0" fontId="0" fillId="2" borderId="2" xfId="0" applyFill="1" applyBorder="1"/>
    <xf numFmtId="0" fontId="0" fillId="0" borderId="0" xfId="0" applyAlignment="1">
      <alignment wrapText="1"/>
    </xf>
    <xf numFmtId="0" fontId="0" fillId="0" borderId="1" xfId="0" applyBorder="1" applyAlignment="1">
      <alignment wrapText="1"/>
    </xf>
    <xf numFmtId="0" fontId="0" fillId="6" borderId="1" xfId="0" applyFill="1" applyBorder="1"/>
    <xf numFmtId="0" fontId="0" fillId="6" borderId="1" xfId="0" applyFill="1" applyBorder="1" applyAlignment="1">
      <alignment wrapText="1"/>
    </xf>
    <xf numFmtId="0" fontId="2" fillId="5" borderId="1" xfId="0" applyFont="1" applyFill="1" applyBorder="1"/>
    <xf numFmtId="0" fontId="2" fillId="5" borderId="3" xfId="0" applyFont="1" applyFill="1" applyBorder="1"/>
    <xf numFmtId="0" fontId="2" fillId="0" borderId="1" xfId="0" applyFont="1" applyBorder="1"/>
    <xf numFmtId="0" fontId="2" fillId="6" borderId="1" xfId="0" applyFont="1" applyFill="1" applyBorder="1"/>
    <xf numFmtId="0" fontId="2" fillId="6" borderId="1" xfId="0" applyFont="1" applyFill="1" applyBorder="1" applyAlignment="1">
      <alignment wrapText="1"/>
    </xf>
    <xf numFmtId="0" fontId="2" fillId="5" borderId="3" xfId="0" applyFont="1" applyFill="1" applyBorder="1" applyAlignment="1">
      <alignment wrapText="1"/>
    </xf>
    <xf numFmtId="0" fontId="0" fillId="2" borderId="2" xfId="0" applyFill="1" applyBorder="1" applyAlignment="1">
      <alignment shrinkToFit="1"/>
    </xf>
    <xf numFmtId="0" fontId="0" fillId="4" borderId="1" xfId="0" applyFill="1" applyBorder="1" applyAlignment="1">
      <alignment shrinkToFit="1"/>
    </xf>
    <xf numFmtId="0" fontId="0" fillId="0" borderId="0" xfId="0" applyAlignment="1">
      <alignment shrinkToFit="1"/>
    </xf>
    <xf numFmtId="164" fontId="0" fillId="0" borderId="0" xfId="0" applyNumberFormat="1"/>
    <xf numFmtId="2" fontId="0" fillId="2" borderId="2" xfId="0" applyNumberFormat="1" applyFill="1" applyBorder="1" applyAlignment="1">
      <alignment shrinkToFit="1"/>
    </xf>
    <xf numFmtId="2" fontId="0" fillId="4" borderId="1" xfId="0" applyNumberFormat="1" applyFill="1" applyBorder="1" applyAlignment="1">
      <alignment shrinkToFit="1"/>
    </xf>
    <xf numFmtId="2" fontId="0" fillId="0" borderId="0" xfId="0" applyNumberFormat="1" applyAlignment="1">
      <alignment shrinkToFit="1"/>
    </xf>
    <xf numFmtId="165" fontId="0" fillId="0" borderId="1" xfId="0" applyNumberFormat="1" applyBorder="1"/>
    <xf numFmtId="0" fontId="0" fillId="0" borderId="5" xfId="0" applyBorder="1"/>
    <xf numFmtId="0" fontId="0" fillId="2" borderId="5" xfId="0" applyFill="1" applyBorder="1"/>
    <xf numFmtId="0" fontId="0" fillId="2" borderId="4" xfId="0" applyFill="1" applyBorder="1"/>
    <xf numFmtId="0" fontId="0" fillId="3" borderId="1" xfId="0" applyFill="1" applyBorder="1"/>
    <xf numFmtId="165" fontId="0" fillId="0" borderId="1" xfId="0" applyNumberFormat="1" applyFill="1" applyBorder="1"/>
    <xf numFmtId="0" fontId="3" fillId="0" borderId="1" xfId="0" applyFont="1" applyBorder="1"/>
    <xf numFmtId="0" fontId="4" fillId="0" borderId="0" xfId="0" applyFont="1"/>
    <xf numFmtId="0" fontId="0" fillId="0" borderId="6" xfId="0" applyBorder="1"/>
    <xf numFmtId="165" fontId="0" fillId="0" borderId="1" xfId="0" applyNumberFormat="1" applyBorder="1" applyAlignment="1">
      <alignment horizontal="right"/>
    </xf>
    <xf numFmtId="0" fontId="0" fillId="0" borderId="1" xfId="0" applyBorder="1" applyAlignment="1">
      <alignment horizontal="right"/>
    </xf>
    <xf numFmtId="0" fontId="0" fillId="0" borderId="0" xfId="0" applyAlignment="1">
      <alignment horizontal="right"/>
    </xf>
    <xf numFmtId="0" fontId="0" fillId="0" borderId="1" xfId="0" applyFill="1" applyBorder="1" applyAlignment="1">
      <alignment horizontal="right"/>
    </xf>
    <xf numFmtId="0" fontId="3" fillId="0" borderId="1" xfId="0" applyFont="1" applyBorder="1" applyAlignment="1">
      <alignment horizontal="right"/>
    </xf>
    <xf numFmtId="2" fontId="4" fillId="0" borderId="1" xfId="0" applyNumberFormat="1" applyFont="1" applyBorder="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7" Type="http://schemas.openxmlformats.org/officeDocument/2006/relationships/worksheet" Target="worksheets/sheet7.xml"/><Relationship Id="rId71"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selection activeCell="C2" sqref="C2:H2"/>
    </sheetView>
  </sheetViews>
  <sheetFormatPr defaultColWidth="8.85546875" defaultRowHeight="15" x14ac:dyDescent="0.25"/>
  <cols>
    <col min="1" max="1" width="28.4257812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14</v>
      </c>
      <c r="B2" s="4">
        <v>125</v>
      </c>
      <c r="C2" s="4">
        <v>3</v>
      </c>
      <c r="D2" s="4">
        <v>0.5</v>
      </c>
      <c r="E2" s="4">
        <v>50</v>
      </c>
      <c r="F2" s="4">
        <v>29</v>
      </c>
      <c r="G2" s="4">
        <v>9.9700000000000006</v>
      </c>
      <c r="H2" s="4">
        <v>0.7</v>
      </c>
      <c r="I2" s="4" t="s">
        <v>9</v>
      </c>
    </row>
    <row r="3" spans="1:9" ht="15.75" x14ac:dyDescent="0.25">
      <c r="A3" s="5" t="s">
        <v>0</v>
      </c>
      <c r="B3" s="4">
        <v>35</v>
      </c>
      <c r="C3" s="4">
        <v>66</v>
      </c>
      <c r="D3" s="4">
        <v>5.7</v>
      </c>
      <c r="E3" s="4">
        <v>32</v>
      </c>
      <c r="F3" s="4">
        <v>1.4</v>
      </c>
      <c r="G3" s="4">
        <v>0.75</v>
      </c>
      <c r="H3" s="4">
        <v>0.45</v>
      </c>
      <c r="I3" s="4" t="s">
        <v>10</v>
      </c>
    </row>
    <row r="4" spans="1:9" ht="15.75" x14ac:dyDescent="0.25">
      <c r="A4" s="3" t="s">
        <v>1</v>
      </c>
      <c r="B4" s="4">
        <v>36</v>
      </c>
      <c r="C4" s="4">
        <v>25.7</v>
      </c>
      <c r="D4" s="4">
        <v>16.7</v>
      </c>
      <c r="E4" s="4">
        <v>0.9</v>
      </c>
      <c r="F4" s="4">
        <v>0.6</v>
      </c>
      <c r="G4" s="4">
        <v>26</v>
      </c>
      <c r="H4" s="4">
        <v>1.4</v>
      </c>
      <c r="I4" s="4" t="s">
        <v>11</v>
      </c>
    </row>
    <row r="5" spans="1:9" ht="15.75" x14ac:dyDescent="0.25">
      <c r="A5" s="3" t="s">
        <v>147</v>
      </c>
      <c r="B5" s="4">
        <v>20</v>
      </c>
      <c r="C5" s="4">
        <v>0.2</v>
      </c>
      <c r="D5" s="4">
        <v>0</v>
      </c>
      <c r="E5" s="4">
        <v>6.1</v>
      </c>
      <c r="F5" s="4">
        <v>4.8</v>
      </c>
      <c r="G5" s="4">
        <v>0.8</v>
      </c>
      <c r="H5" s="4">
        <v>1</v>
      </c>
      <c r="I5" s="4" t="s">
        <v>11</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zoomScale="145" zoomScaleNormal="145" zoomScalePageLayoutView="145" workbookViewId="0">
      <selection activeCell="C4" sqref="C4:H4"/>
    </sheetView>
  </sheetViews>
  <sheetFormatPr defaultColWidth="8.85546875" defaultRowHeight="15" x14ac:dyDescent="0.25"/>
  <cols>
    <col min="1" max="1" width="13.710937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177</v>
      </c>
      <c r="B2" s="4">
        <v>80</v>
      </c>
      <c r="C2" s="4">
        <v>3.4</v>
      </c>
      <c r="D2" s="4">
        <v>1.3</v>
      </c>
      <c r="E2" s="4">
        <v>4.3</v>
      </c>
      <c r="F2" s="4">
        <v>0</v>
      </c>
      <c r="G2" s="4">
        <v>12</v>
      </c>
      <c r="H2" s="4">
        <v>2.2999999999999998</v>
      </c>
      <c r="I2" s="4" t="s">
        <v>160</v>
      </c>
    </row>
    <row r="3" spans="1:9" ht="15.75" x14ac:dyDescent="0.25">
      <c r="A3" s="5" t="s">
        <v>178</v>
      </c>
      <c r="B3" s="4">
        <v>80</v>
      </c>
      <c r="C3" s="4">
        <v>27</v>
      </c>
      <c r="D3" s="4">
        <v>19</v>
      </c>
      <c r="E3" s="4">
        <v>0</v>
      </c>
      <c r="F3" s="4">
        <v>0</v>
      </c>
      <c r="G3" s="4">
        <v>25</v>
      </c>
      <c r="H3" s="4">
        <v>1.8</v>
      </c>
      <c r="I3" s="4" t="s">
        <v>160</v>
      </c>
    </row>
    <row r="4" spans="1:9" ht="15.75" x14ac:dyDescent="0.25">
      <c r="A4" s="3" t="s">
        <v>179</v>
      </c>
      <c r="B4" s="4">
        <v>80</v>
      </c>
      <c r="C4" s="4">
        <v>0.1</v>
      </c>
      <c r="D4" s="4">
        <v>0</v>
      </c>
      <c r="E4" s="4">
        <v>1.5</v>
      </c>
      <c r="F4" s="4">
        <v>0</v>
      </c>
      <c r="G4" s="4">
        <v>0.8</v>
      </c>
      <c r="H4" s="4">
        <v>0</v>
      </c>
      <c r="I4" s="4" t="s">
        <v>160</v>
      </c>
    </row>
    <row r="5" spans="1:9" ht="15.75" x14ac:dyDescent="0.25">
      <c r="A5" s="3" t="s">
        <v>180</v>
      </c>
      <c r="B5" s="4">
        <v>25</v>
      </c>
      <c r="C5" s="4">
        <v>27</v>
      </c>
      <c r="D5" s="4">
        <v>2.7</v>
      </c>
      <c r="E5" s="4">
        <v>11</v>
      </c>
      <c r="F5" s="4">
        <v>8.6999999999999993</v>
      </c>
      <c r="G5" s="4">
        <v>2.6</v>
      </c>
      <c r="H5" s="4">
        <v>1.7</v>
      </c>
      <c r="I5" s="4" t="s">
        <v>160</v>
      </c>
    </row>
    <row r="6" spans="1:9" ht="15.75" x14ac:dyDescent="0.25">
      <c r="A6" s="3" t="s">
        <v>181</v>
      </c>
      <c r="B6" s="4">
        <v>60</v>
      </c>
      <c r="C6" s="4">
        <v>5</v>
      </c>
      <c r="D6" s="4">
        <v>0.7</v>
      </c>
      <c r="E6" s="4">
        <v>47</v>
      </c>
      <c r="F6" s="4">
        <v>3.6</v>
      </c>
      <c r="G6" s="4">
        <v>12</v>
      </c>
      <c r="H6" s="4">
        <v>1.6</v>
      </c>
      <c r="I6" s="4" t="s">
        <v>160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zoomScale="160" zoomScaleNormal="160" zoomScalePageLayoutView="160" workbookViewId="0">
      <selection activeCell="D13" sqref="D13"/>
    </sheetView>
  </sheetViews>
  <sheetFormatPr defaultColWidth="8.85546875" defaultRowHeight="15" x14ac:dyDescent="0.25"/>
  <cols>
    <col min="1" max="1" width="21"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173</v>
      </c>
      <c r="B2" s="4">
        <v>70</v>
      </c>
      <c r="C2" s="4">
        <v>21</v>
      </c>
      <c r="D2" s="4">
        <v>14</v>
      </c>
      <c r="E2" s="4">
        <v>2.1</v>
      </c>
      <c r="F2" s="4">
        <v>2.1</v>
      </c>
      <c r="G2" s="4">
        <v>25</v>
      </c>
      <c r="H2" s="4">
        <v>1.2</v>
      </c>
      <c r="I2" s="4" t="s">
        <v>160</v>
      </c>
    </row>
    <row r="3" spans="1:9" ht="15.75" x14ac:dyDescent="0.25">
      <c r="A3" s="5" t="s">
        <v>182</v>
      </c>
      <c r="B3" s="4">
        <v>70</v>
      </c>
      <c r="C3" s="4">
        <v>0.9</v>
      </c>
      <c r="D3" s="4">
        <v>0.2</v>
      </c>
      <c r="E3" s="4">
        <v>3.7</v>
      </c>
      <c r="F3" s="4">
        <v>0.5</v>
      </c>
      <c r="G3" s="4">
        <v>14</v>
      </c>
      <c r="H3" s="4">
        <v>2.2999999999999998</v>
      </c>
      <c r="I3" s="4" t="s">
        <v>160</v>
      </c>
    </row>
    <row r="4" spans="1:9" ht="15.75" x14ac:dyDescent="0.25">
      <c r="A4" s="3" t="s">
        <v>183</v>
      </c>
      <c r="B4" s="4">
        <v>20</v>
      </c>
      <c r="C4" s="4">
        <v>21</v>
      </c>
      <c r="D4" s="4">
        <v>14</v>
      </c>
      <c r="E4" s="4">
        <v>2.1</v>
      </c>
      <c r="F4" s="4">
        <v>2.1</v>
      </c>
      <c r="G4" s="4">
        <v>25</v>
      </c>
      <c r="H4" s="4">
        <v>1.2</v>
      </c>
      <c r="I4" s="4" t="s">
        <v>160</v>
      </c>
    </row>
    <row r="5" spans="1:9" ht="15.75" x14ac:dyDescent="0.25">
      <c r="A5" s="3" t="s">
        <v>184</v>
      </c>
      <c r="B5" s="4">
        <v>80</v>
      </c>
      <c r="C5" s="4">
        <v>0.4</v>
      </c>
      <c r="D5" s="4">
        <v>0.1</v>
      </c>
      <c r="E5" s="4">
        <v>17</v>
      </c>
      <c r="F5" s="4">
        <v>16</v>
      </c>
      <c r="G5" s="4">
        <v>0.6</v>
      </c>
      <c r="H5" s="4">
        <v>0</v>
      </c>
      <c r="I5" s="4" t="s">
        <v>160</v>
      </c>
    </row>
    <row r="6" spans="1:9" ht="15.75" x14ac:dyDescent="0.25">
      <c r="A6" s="3" t="s">
        <v>176</v>
      </c>
      <c r="B6" s="4">
        <v>65</v>
      </c>
      <c r="C6" s="4">
        <v>1.3</v>
      </c>
      <c r="D6" s="4">
        <v>0.2</v>
      </c>
      <c r="E6" s="4">
        <v>50</v>
      </c>
      <c r="F6" s="4">
        <v>0.5</v>
      </c>
      <c r="G6" s="4">
        <v>7.9</v>
      </c>
      <c r="H6" s="4">
        <v>1.4</v>
      </c>
      <c r="I6" s="4" t="s">
        <v>160</v>
      </c>
    </row>
    <row r="7" spans="1:9" ht="15.75" x14ac:dyDescent="0.25">
      <c r="A7" s="3" t="s">
        <v>203</v>
      </c>
      <c r="B7" s="4">
        <v>100</v>
      </c>
      <c r="C7" s="4">
        <v>10.1</v>
      </c>
      <c r="D7" s="4">
        <v>3.9</v>
      </c>
      <c r="E7" s="4">
        <v>45.8</v>
      </c>
      <c r="F7" s="4">
        <v>17.5</v>
      </c>
      <c r="G7" s="4">
        <v>6.7</v>
      </c>
      <c r="H7" s="4">
        <v>0.79</v>
      </c>
      <c r="I7" s="4" t="s">
        <v>160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zoomScale="175" zoomScaleNormal="175" zoomScalePageLayoutView="175" workbookViewId="0">
      <selection activeCell="H11" sqref="H11"/>
    </sheetView>
  </sheetViews>
  <sheetFormatPr defaultColWidth="8.85546875" defaultRowHeight="15" x14ac:dyDescent="0.25"/>
  <cols>
    <col min="1" max="1" width="24.42578125" customWidth="1"/>
    <col min="5" max="5" width="10.4257812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185</v>
      </c>
      <c r="B2" s="4">
        <v>80</v>
      </c>
      <c r="C2" s="4">
        <v>2.8</v>
      </c>
      <c r="D2" s="4">
        <v>0.68</v>
      </c>
      <c r="E2" s="4">
        <v>0.28999999999999998</v>
      </c>
      <c r="F2" s="4">
        <v>0.08</v>
      </c>
      <c r="G2" s="4">
        <v>34.29</v>
      </c>
      <c r="H2" s="4">
        <v>0.64</v>
      </c>
      <c r="I2" s="4" t="s">
        <v>160</v>
      </c>
    </row>
    <row r="3" spans="1:9" ht="15.75" x14ac:dyDescent="0.25">
      <c r="A3" s="5" t="s">
        <v>186</v>
      </c>
      <c r="B3" s="4">
        <v>70</v>
      </c>
      <c r="C3" s="4">
        <v>25.7</v>
      </c>
      <c r="D3" s="4">
        <v>16.7</v>
      </c>
      <c r="E3" s="4">
        <v>0.9</v>
      </c>
      <c r="F3" s="4">
        <v>0.6</v>
      </c>
      <c r="G3" s="4">
        <v>26</v>
      </c>
      <c r="H3" s="4">
        <v>1.4</v>
      </c>
      <c r="I3" s="4" t="s">
        <v>160</v>
      </c>
    </row>
    <row r="4" spans="1:9" ht="15.75" x14ac:dyDescent="0.25">
      <c r="A4" s="3" t="s">
        <v>187</v>
      </c>
      <c r="B4" s="4">
        <v>10</v>
      </c>
      <c r="C4" s="4">
        <v>20</v>
      </c>
      <c r="D4" s="4">
        <v>13.1</v>
      </c>
      <c r="E4" s="4">
        <v>3.7</v>
      </c>
      <c r="F4" s="4">
        <v>0.5</v>
      </c>
      <c r="G4" s="4">
        <v>23.5</v>
      </c>
      <c r="H4" s="4">
        <v>2.2999999999999998</v>
      </c>
      <c r="I4" s="4" t="s">
        <v>160</v>
      </c>
    </row>
    <row r="5" spans="1:9" ht="15.75" x14ac:dyDescent="0.25">
      <c r="A5" s="3" t="s">
        <v>188</v>
      </c>
      <c r="B5" s="4">
        <v>80</v>
      </c>
      <c r="C5" s="4">
        <v>0.2</v>
      </c>
      <c r="D5" s="4">
        <v>0</v>
      </c>
      <c r="E5" s="4">
        <v>3.1</v>
      </c>
      <c r="F5" s="4">
        <v>0</v>
      </c>
      <c r="G5" s="4">
        <v>0.9</v>
      </c>
      <c r="H5" s="4">
        <v>0</v>
      </c>
      <c r="I5" s="4" t="s">
        <v>160</v>
      </c>
    </row>
    <row r="6" spans="1:9" ht="15.75" x14ac:dyDescent="0.25">
      <c r="A6" s="3" t="s">
        <v>189</v>
      </c>
      <c r="B6" s="4">
        <v>60</v>
      </c>
      <c r="C6" s="4">
        <v>5</v>
      </c>
      <c r="D6" s="4">
        <v>0.7</v>
      </c>
      <c r="E6" s="4">
        <v>47</v>
      </c>
      <c r="F6" s="4">
        <v>3.6</v>
      </c>
      <c r="G6" s="4">
        <v>12</v>
      </c>
      <c r="H6" s="4">
        <v>1.6</v>
      </c>
      <c r="I6" s="4" t="s">
        <v>160</v>
      </c>
    </row>
    <row r="7" spans="1:9" ht="15.75" x14ac:dyDescent="0.25">
      <c r="A7" s="3" t="s">
        <v>190</v>
      </c>
      <c r="B7" s="4">
        <v>70</v>
      </c>
      <c r="C7" s="4">
        <v>16</v>
      </c>
      <c r="D7" s="4">
        <v>7.5</v>
      </c>
      <c r="E7" s="4">
        <v>50</v>
      </c>
      <c r="F7" s="4">
        <v>12</v>
      </c>
      <c r="G7" s="4">
        <v>7.5</v>
      </c>
      <c r="H7" s="4">
        <v>1.2</v>
      </c>
      <c r="I7" s="4" t="s">
        <v>160</v>
      </c>
    </row>
    <row r="8" spans="1:9" ht="15.75" x14ac:dyDescent="0.25">
      <c r="A8" s="3" t="s">
        <v>180</v>
      </c>
      <c r="B8" s="4">
        <v>25</v>
      </c>
      <c r="C8" s="4">
        <v>27</v>
      </c>
      <c r="D8" s="4">
        <v>2.7</v>
      </c>
      <c r="E8" s="4">
        <v>11</v>
      </c>
      <c r="F8" s="4">
        <v>8.6999999999999993</v>
      </c>
      <c r="G8" s="4">
        <v>2.6</v>
      </c>
      <c r="H8" s="4">
        <v>1.7</v>
      </c>
      <c r="I8" s="4" t="s">
        <v>160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zoomScale="175" zoomScaleNormal="175" zoomScalePageLayoutView="175" workbookViewId="0">
      <selection activeCell="H10" sqref="H10"/>
    </sheetView>
  </sheetViews>
  <sheetFormatPr defaultColWidth="8.85546875" defaultRowHeight="15" x14ac:dyDescent="0.25"/>
  <cols>
    <col min="1" max="1" width="18.4257812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191</v>
      </c>
      <c r="B2" s="4">
        <v>80</v>
      </c>
      <c r="C2" s="4">
        <v>2.2999999999999998</v>
      </c>
      <c r="D2" s="4">
        <v>0.9</v>
      </c>
      <c r="E2" s="4">
        <v>2</v>
      </c>
      <c r="F2" s="4">
        <v>0</v>
      </c>
      <c r="G2" s="4">
        <v>13</v>
      </c>
      <c r="H2" s="4">
        <v>2.2999999999999998</v>
      </c>
      <c r="I2" s="4" t="s">
        <v>160</v>
      </c>
    </row>
    <row r="3" spans="1:9" ht="15.75" x14ac:dyDescent="0.25">
      <c r="A3" s="5" t="s">
        <v>192</v>
      </c>
      <c r="B3" s="4">
        <v>80</v>
      </c>
      <c r="C3" s="4">
        <v>27</v>
      </c>
      <c r="D3" s="4">
        <v>13</v>
      </c>
      <c r="E3" s="4">
        <v>0.5</v>
      </c>
      <c r="F3" s="4">
        <v>0</v>
      </c>
      <c r="G3" s="4">
        <v>24</v>
      </c>
      <c r="H3" s="4">
        <v>2</v>
      </c>
      <c r="I3" s="4" t="s">
        <v>160</v>
      </c>
    </row>
    <row r="4" spans="1:9" ht="15.75" x14ac:dyDescent="0.25">
      <c r="A4" s="3" t="s">
        <v>193</v>
      </c>
      <c r="B4" s="4">
        <v>70</v>
      </c>
      <c r="C4" s="4">
        <v>16</v>
      </c>
      <c r="D4" s="4">
        <v>7.5</v>
      </c>
      <c r="E4" s="4">
        <v>50</v>
      </c>
      <c r="F4" s="4">
        <v>12</v>
      </c>
      <c r="G4" s="4">
        <v>7.5</v>
      </c>
      <c r="H4" s="4">
        <v>1.2</v>
      </c>
      <c r="I4" s="4" t="s">
        <v>160</v>
      </c>
    </row>
    <row r="5" spans="1:9" ht="15.75" x14ac:dyDescent="0.25">
      <c r="A5" s="3" t="s">
        <v>176</v>
      </c>
      <c r="B5" s="4">
        <v>65</v>
      </c>
      <c r="C5" s="4">
        <v>1.3</v>
      </c>
      <c r="D5" s="4">
        <v>0.2</v>
      </c>
      <c r="E5" s="4">
        <v>50</v>
      </c>
      <c r="F5" s="4">
        <v>0.5</v>
      </c>
      <c r="G5" s="4">
        <v>7.9</v>
      </c>
      <c r="H5" s="4">
        <v>1.4</v>
      </c>
      <c r="I5" s="4" t="s">
        <v>160</v>
      </c>
    </row>
    <row r="6" spans="1:9" ht="15.75" x14ac:dyDescent="0.25">
      <c r="A6" s="3"/>
      <c r="B6" s="4"/>
      <c r="C6" s="4"/>
      <c r="D6" s="4"/>
      <c r="E6" s="4"/>
      <c r="F6" s="4"/>
      <c r="G6" s="4"/>
      <c r="H6" s="4"/>
      <c r="I6" s="4"/>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zoomScale="160" zoomScaleNormal="160" zoomScalePageLayoutView="160" workbookViewId="0">
      <selection activeCell="A5" sqref="A5:I5"/>
    </sheetView>
  </sheetViews>
  <sheetFormatPr defaultColWidth="8.85546875" defaultRowHeight="15" x14ac:dyDescent="0.25"/>
  <cols>
    <col min="1" max="1" width="20.8554687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186</v>
      </c>
      <c r="B2" s="4">
        <v>70</v>
      </c>
      <c r="C2" s="4">
        <v>25.7</v>
      </c>
      <c r="D2" s="4">
        <v>16.7</v>
      </c>
      <c r="E2" s="4">
        <v>0.9</v>
      </c>
      <c r="F2" s="4">
        <v>0.6</v>
      </c>
      <c r="G2" s="4">
        <v>26</v>
      </c>
      <c r="H2" s="4">
        <v>1.4</v>
      </c>
      <c r="I2" s="4" t="s">
        <v>160</v>
      </c>
    </row>
    <row r="3" spans="1:9" ht="15.75" x14ac:dyDescent="0.25">
      <c r="A3" s="5" t="s">
        <v>174</v>
      </c>
      <c r="B3" s="4">
        <v>80</v>
      </c>
      <c r="C3" s="4">
        <v>1.6</v>
      </c>
      <c r="D3" s="4">
        <v>0.6</v>
      </c>
      <c r="E3" s="4">
        <v>3.4</v>
      </c>
      <c r="F3" s="4">
        <v>0.5</v>
      </c>
      <c r="G3" s="4">
        <v>14</v>
      </c>
      <c r="H3" s="4">
        <v>3.1</v>
      </c>
      <c r="I3" s="4" t="s">
        <v>160</v>
      </c>
    </row>
    <row r="4" spans="1:9" ht="15.75" x14ac:dyDescent="0.25">
      <c r="A4" s="3" t="s">
        <v>194</v>
      </c>
      <c r="B4" s="4">
        <v>10</v>
      </c>
      <c r="C4" s="4">
        <v>21</v>
      </c>
      <c r="D4" s="4">
        <v>14</v>
      </c>
      <c r="E4" s="4">
        <v>2.1</v>
      </c>
      <c r="F4" s="4">
        <v>2.1</v>
      </c>
      <c r="G4" s="4">
        <v>25</v>
      </c>
      <c r="H4" s="4">
        <v>1.2</v>
      </c>
      <c r="I4" s="4" t="s">
        <v>160</v>
      </c>
    </row>
    <row r="5" spans="1:9" ht="15.75" x14ac:dyDescent="0.25">
      <c r="A5" s="3" t="s">
        <v>195</v>
      </c>
      <c r="B5" s="4">
        <v>58</v>
      </c>
      <c r="C5" s="4">
        <v>29</v>
      </c>
      <c r="D5" s="4">
        <v>12</v>
      </c>
      <c r="E5" s="4">
        <v>39</v>
      </c>
      <c r="F5" s="4">
        <v>15</v>
      </c>
      <c r="G5" s="4">
        <v>5.0999999999999996</v>
      </c>
      <c r="H5" s="4">
        <v>0.75</v>
      </c>
      <c r="I5" s="4" t="s">
        <v>160</v>
      </c>
    </row>
    <row r="6" spans="1:9" ht="15.75" x14ac:dyDescent="0.25">
      <c r="A6" s="3" t="s">
        <v>189</v>
      </c>
      <c r="B6" s="4">
        <v>60</v>
      </c>
      <c r="C6" s="4">
        <v>5</v>
      </c>
      <c r="D6" s="4">
        <v>0.7</v>
      </c>
      <c r="E6" s="4">
        <v>47</v>
      </c>
      <c r="F6" s="4">
        <v>3.6</v>
      </c>
      <c r="G6" s="4">
        <v>12</v>
      </c>
      <c r="H6" s="4">
        <v>1.6</v>
      </c>
      <c r="I6" s="4" t="s">
        <v>160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zoomScale="175" zoomScaleNormal="175" zoomScalePageLayoutView="175" workbookViewId="0">
      <selection activeCell="C3" sqref="C3:H3"/>
    </sheetView>
  </sheetViews>
  <sheetFormatPr defaultColWidth="8.85546875" defaultRowHeight="15" x14ac:dyDescent="0.25"/>
  <cols>
    <col min="1" max="1" width="18.14062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196</v>
      </c>
      <c r="B2" s="4">
        <v>62.5</v>
      </c>
      <c r="C2" s="4">
        <v>3</v>
      </c>
      <c r="D2" s="4">
        <v>0.5</v>
      </c>
      <c r="E2" s="4">
        <v>50</v>
      </c>
      <c r="F2" s="4">
        <v>29</v>
      </c>
      <c r="G2" s="4">
        <v>9.9700000000000006</v>
      </c>
      <c r="H2" s="4">
        <v>0.7</v>
      </c>
      <c r="I2" s="4" t="s">
        <v>160</v>
      </c>
    </row>
    <row r="3" spans="1:9" ht="15.75" x14ac:dyDescent="0.25">
      <c r="A3" s="5" t="s">
        <v>197</v>
      </c>
      <c r="B3" s="4">
        <v>25</v>
      </c>
      <c r="C3" s="4">
        <v>31</v>
      </c>
      <c r="D3" s="4">
        <v>24</v>
      </c>
      <c r="E3" s="4">
        <v>6.4</v>
      </c>
      <c r="F3" s="4">
        <v>4.7</v>
      </c>
      <c r="G3" s="4">
        <v>2.7</v>
      </c>
      <c r="H3" s="4">
        <v>0.5</v>
      </c>
      <c r="I3" s="4" t="s">
        <v>160</v>
      </c>
    </row>
    <row r="4" spans="1:9" ht="15.75" x14ac:dyDescent="0.25">
      <c r="A4" s="3" t="s">
        <v>198</v>
      </c>
      <c r="B4" s="4">
        <v>10</v>
      </c>
      <c r="C4" s="4">
        <v>0.2</v>
      </c>
      <c r="D4" s="4">
        <v>0</v>
      </c>
      <c r="E4" s="4">
        <v>1.4</v>
      </c>
      <c r="F4" s="4">
        <v>0</v>
      </c>
      <c r="G4" s="4">
        <v>1.3</v>
      </c>
      <c r="H4" s="4">
        <v>0</v>
      </c>
      <c r="I4" s="4" t="s">
        <v>160</v>
      </c>
    </row>
    <row r="5" spans="1:9" ht="15.75" x14ac:dyDescent="0.25">
      <c r="A5" s="3" t="s">
        <v>199</v>
      </c>
      <c r="B5" s="4">
        <v>33</v>
      </c>
      <c r="C5" s="4">
        <v>3.7</v>
      </c>
      <c r="D5" s="4">
        <v>1.2</v>
      </c>
      <c r="E5" s="4">
        <v>2</v>
      </c>
      <c r="F5" s="4">
        <v>0.9</v>
      </c>
      <c r="G5" s="4">
        <v>13.8</v>
      </c>
      <c r="H5" s="4">
        <v>2.1</v>
      </c>
      <c r="I5" s="4" t="s">
        <v>160</v>
      </c>
    </row>
    <row r="6" spans="1:9" ht="15.75" x14ac:dyDescent="0.25">
      <c r="A6" s="3" t="s">
        <v>200</v>
      </c>
      <c r="B6" s="4">
        <v>20</v>
      </c>
      <c r="C6" s="4">
        <v>0.3</v>
      </c>
      <c r="D6" s="4">
        <v>0</v>
      </c>
      <c r="E6" s="4">
        <v>2.6</v>
      </c>
      <c r="F6" s="4">
        <v>0</v>
      </c>
      <c r="G6" s="4">
        <v>0.9</v>
      </c>
      <c r="H6" s="4">
        <v>0</v>
      </c>
      <c r="I6" s="4" t="s">
        <v>160</v>
      </c>
    </row>
    <row r="7" spans="1:9" ht="15.75" x14ac:dyDescent="0.25">
      <c r="A7" s="3" t="s">
        <v>201</v>
      </c>
      <c r="B7" s="4">
        <v>40</v>
      </c>
      <c r="C7" s="4">
        <v>0.2</v>
      </c>
      <c r="D7" s="4">
        <v>0</v>
      </c>
      <c r="E7" s="4">
        <v>6.1</v>
      </c>
      <c r="F7" s="4">
        <v>0</v>
      </c>
      <c r="G7" s="4">
        <v>1</v>
      </c>
      <c r="H7" s="4">
        <v>0.2</v>
      </c>
      <c r="I7" s="4" t="s">
        <v>160</v>
      </c>
    </row>
    <row r="8" spans="1:9" ht="15.75" x14ac:dyDescent="0.25">
      <c r="A8" s="3" t="s">
        <v>202</v>
      </c>
      <c r="B8" s="4">
        <v>40</v>
      </c>
      <c r="C8" s="4">
        <v>0.2</v>
      </c>
      <c r="D8" s="4">
        <v>0</v>
      </c>
      <c r="E8" s="4">
        <v>0.7</v>
      </c>
      <c r="F8" s="4">
        <v>2</v>
      </c>
      <c r="G8" s="4">
        <v>0.7</v>
      </c>
      <c r="H8" s="4">
        <v>0.12</v>
      </c>
      <c r="I8" s="4" t="s">
        <v>160</v>
      </c>
    </row>
    <row r="9" spans="1:9" ht="15.75" x14ac:dyDescent="0.25">
      <c r="A9" s="3" t="s">
        <v>203</v>
      </c>
      <c r="B9" s="4">
        <v>100</v>
      </c>
      <c r="C9" s="4">
        <v>10.1</v>
      </c>
      <c r="D9" s="4">
        <v>3.9</v>
      </c>
      <c r="E9" s="4">
        <v>45.8</v>
      </c>
      <c r="F9" s="4">
        <v>17.5</v>
      </c>
      <c r="G9" s="4">
        <v>6.7</v>
      </c>
      <c r="H9" s="4">
        <v>0.79</v>
      </c>
      <c r="I9" s="4" t="s">
        <v>160</v>
      </c>
    </row>
    <row r="10" spans="1:9" ht="15.75" x14ac:dyDescent="0.25">
      <c r="A10" s="3" t="s">
        <v>180</v>
      </c>
      <c r="B10" s="4">
        <v>25</v>
      </c>
      <c r="C10" s="4">
        <v>27</v>
      </c>
      <c r="D10" s="4">
        <v>2.7</v>
      </c>
      <c r="E10" s="4">
        <v>11</v>
      </c>
      <c r="F10" s="4">
        <v>8.6999999999999993</v>
      </c>
      <c r="G10" s="4">
        <v>2.6</v>
      </c>
      <c r="H10" s="4">
        <v>1.7</v>
      </c>
      <c r="I10" s="4" t="s">
        <v>160</v>
      </c>
    </row>
  </sheetData>
  <pageMargins left="0.7" right="0.7" top="0.75" bottom="0.75" header="0.3" footer="0.3"/>
  <pageSetup orientation="portrait" horizontalDpi="4294967293" verticalDpi="4294967293"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zoomScale="175" zoomScaleNormal="175" zoomScalePageLayoutView="175" workbookViewId="0">
      <selection activeCell="C6" sqref="C6:H6"/>
    </sheetView>
  </sheetViews>
  <sheetFormatPr defaultColWidth="8.85546875" defaultRowHeight="15" x14ac:dyDescent="0.25"/>
  <cols>
    <col min="1" max="1" width="24.710937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196</v>
      </c>
      <c r="B2" s="4">
        <v>62.5</v>
      </c>
      <c r="C2" s="4">
        <v>3</v>
      </c>
      <c r="D2" s="4">
        <v>0.5</v>
      </c>
      <c r="E2" s="4">
        <v>50</v>
      </c>
      <c r="F2" s="4">
        <v>29</v>
      </c>
      <c r="G2" s="4">
        <v>9.9700000000000006</v>
      </c>
      <c r="H2" s="4">
        <v>0.7</v>
      </c>
      <c r="I2" s="4" t="s">
        <v>160</v>
      </c>
    </row>
    <row r="3" spans="1:9" ht="15.75" x14ac:dyDescent="0.25">
      <c r="A3" s="5" t="s">
        <v>197</v>
      </c>
      <c r="B3" s="4">
        <v>25</v>
      </c>
      <c r="C3" s="4">
        <v>31</v>
      </c>
      <c r="D3" s="4">
        <v>24</v>
      </c>
      <c r="E3" s="4">
        <v>6.4</v>
      </c>
      <c r="F3" s="4">
        <v>4.7</v>
      </c>
      <c r="G3" s="4">
        <v>2.7</v>
      </c>
      <c r="H3" s="4">
        <v>0.5</v>
      </c>
      <c r="I3" s="4" t="s">
        <v>160</v>
      </c>
    </row>
    <row r="4" spans="1:9" ht="15.75" x14ac:dyDescent="0.25">
      <c r="A4" s="3" t="s">
        <v>198</v>
      </c>
      <c r="B4" s="4">
        <v>10</v>
      </c>
      <c r="C4" s="4">
        <v>0.2</v>
      </c>
      <c r="D4" s="4">
        <v>0</v>
      </c>
      <c r="E4" s="4">
        <v>1.4</v>
      </c>
      <c r="F4" s="4">
        <v>0</v>
      </c>
      <c r="G4" s="4">
        <v>1.3</v>
      </c>
      <c r="H4" s="4">
        <v>0</v>
      </c>
      <c r="I4" s="4" t="s">
        <v>160</v>
      </c>
    </row>
    <row r="5" spans="1:9" ht="15.75" x14ac:dyDescent="0.25">
      <c r="A5" s="3" t="s">
        <v>173</v>
      </c>
      <c r="B5" s="4">
        <v>33</v>
      </c>
      <c r="C5" s="4">
        <v>21</v>
      </c>
      <c r="D5" s="4">
        <v>14</v>
      </c>
      <c r="E5" s="4">
        <v>2.1</v>
      </c>
      <c r="F5" s="4">
        <v>2.1</v>
      </c>
      <c r="G5" s="4">
        <v>25</v>
      </c>
      <c r="H5" s="4">
        <v>1.2</v>
      </c>
      <c r="I5" s="4" t="s">
        <v>160</v>
      </c>
    </row>
    <row r="6" spans="1:9" ht="15.75" x14ac:dyDescent="0.25">
      <c r="A6" s="3" t="s">
        <v>204</v>
      </c>
      <c r="B6" s="4">
        <v>24</v>
      </c>
      <c r="C6" s="4">
        <v>0.2</v>
      </c>
      <c r="D6" s="4">
        <v>0</v>
      </c>
      <c r="E6" s="4">
        <v>3.1</v>
      </c>
      <c r="F6" s="4">
        <v>0</v>
      </c>
      <c r="G6" s="4">
        <v>0.9</v>
      </c>
      <c r="H6" s="4">
        <v>0</v>
      </c>
      <c r="I6" s="4" t="s">
        <v>160</v>
      </c>
    </row>
    <row r="7" spans="1:9" ht="15.75" x14ac:dyDescent="0.25">
      <c r="A7" s="3" t="s">
        <v>200</v>
      </c>
      <c r="B7" s="4">
        <v>80</v>
      </c>
      <c r="C7" s="4">
        <v>0.3</v>
      </c>
      <c r="D7" s="4">
        <v>0</v>
      </c>
      <c r="E7" s="4">
        <v>2.6</v>
      </c>
      <c r="F7" s="4">
        <v>0</v>
      </c>
      <c r="G7" s="4">
        <v>0.9</v>
      </c>
      <c r="H7" s="4">
        <v>0</v>
      </c>
      <c r="I7" s="4" t="s">
        <v>160</v>
      </c>
    </row>
    <row r="8" spans="1:9" ht="15.75" x14ac:dyDescent="0.25">
      <c r="A8" s="3" t="s">
        <v>180</v>
      </c>
      <c r="B8" s="4">
        <v>25</v>
      </c>
      <c r="C8" s="4">
        <v>27</v>
      </c>
      <c r="D8" s="4">
        <v>2.7</v>
      </c>
      <c r="E8" s="4">
        <v>11</v>
      </c>
      <c r="F8" s="4">
        <v>8.6999999999999993</v>
      </c>
      <c r="G8" s="4">
        <v>2.6</v>
      </c>
      <c r="H8" s="4">
        <v>1.7</v>
      </c>
      <c r="I8" s="4" t="s">
        <v>160</v>
      </c>
    </row>
    <row r="9" spans="1:9" ht="15.75" x14ac:dyDescent="0.25">
      <c r="A9" s="3" t="s">
        <v>195</v>
      </c>
      <c r="B9" s="4">
        <v>58</v>
      </c>
      <c r="C9" s="4">
        <v>29</v>
      </c>
      <c r="D9" s="4">
        <v>12</v>
      </c>
      <c r="E9" s="4">
        <v>39</v>
      </c>
      <c r="F9" s="4">
        <v>15</v>
      </c>
      <c r="G9" s="4">
        <v>5.0999999999999996</v>
      </c>
      <c r="H9" s="4">
        <v>0.75</v>
      </c>
      <c r="I9" s="4" t="s">
        <v>160</v>
      </c>
    </row>
    <row r="10" spans="1:9" ht="15.75" x14ac:dyDescent="0.25">
      <c r="A10" s="3"/>
      <c r="B10" s="4"/>
      <c r="C10" s="4"/>
      <c r="D10" s="4"/>
      <c r="E10" s="4"/>
      <c r="F10" s="4"/>
      <c r="G10" s="4"/>
      <c r="H10" s="4"/>
      <c r="I10" s="4"/>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sqref="A1:I5"/>
    </sheetView>
  </sheetViews>
  <sheetFormatPr defaultColWidth="8.85546875" defaultRowHeight="15" x14ac:dyDescent="0.25"/>
  <cols>
    <col min="1" max="1" width="27"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161</v>
      </c>
      <c r="B2" s="4">
        <v>120</v>
      </c>
      <c r="C2" s="4">
        <v>15</v>
      </c>
      <c r="D2" s="4">
        <v>8.9</v>
      </c>
      <c r="E2" s="4">
        <v>5.3</v>
      </c>
      <c r="F2" s="4">
        <v>3.6</v>
      </c>
      <c r="G2" s="4">
        <v>2.5</v>
      </c>
      <c r="H2" s="4">
        <v>0.15</v>
      </c>
      <c r="I2" s="4" t="s">
        <v>164</v>
      </c>
    </row>
    <row r="3" spans="1:9" ht="15.75" x14ac:dyDescent="0.25">
      <c r="A3" s="5" t="s">
        <v>162</v>
      </c>
      <c r="B3" s="4">
        <v>50</v>
      </c>
      <c r="C3" s="4">
        <v>26</v>
      </c>
      <c r="D3" s="4">
        <v>16.5</v>
      </c>
      <c r="E3" s="4">
        <v>57</v>
      </c>
      <c r="F3" s="4">
        <v>51</v>
      </c>
      <c r="G3" s="4">
        <v>6.1</v>
      </c>
      <c r="H3" s="4">
        <v>3.7999999999999999E-2</v>
      </c>
      <c r="I3" s="4" t="s">
        <v>163</v>
      </c>
    </row>
    <row r="4" spans="1:9" ht="15.75" x14ac:dyDescent="0.25">
      <c r="A4" s="3" t="s">
        <v>165</v>
      </c>
      <c r="B4" s="4">
        <v>5</v>
      </c>
      <c r="C4" s="4">
        <v>0</v>
      </c>
      <c r="D4" s="4">
        <v>0</v>
      </c>
      <c r="E4" s="4">
        <v>100</v>
      </c>
      <c r="F4" s="4">
        <v>100</v>
      </c>
      <c r="G4" s="4">
        <v>0</v>
      </c>
      <c r="H4" s="4">
        <v>0.01</v>
      </c>
      <c r="I4" s="4" t="s">
        <v>166</v>
      </c>
    </row>
    <row r="5" spans="1:9" ht="15.75" x14ac:dyDescent="0.25">
      <c r="A5" s="3" t="s">
        <v>170</v>
      </c>
      <c r="B5" s="4">
        <v>25</v>
      </c>
      <c r="C5" s="4">
        <v>0.3</v>
      </c>
      <c r="D5" s="4">
        <v>0.05</v>
      </c>
      <c r="E5" s="4">
        <v>21.6</v>
      </c>
      <c r="F5" s="4">
        <v>19</v>
      </c>
      <c r="G5" s="4">
        <v>1.1000000000000001</v>
      </c>
      <c r="H5" s="4">
        <v>0</v>
      </c>
      <c r="I5" s="4" t="s">
        <v>167</v>
      </c>
    </row>
    <row r="6" spans="1:9" ht="15.75" x14ac:dyDescent="0.25">
      <c r="A6" s="3"/>
      <c r="B6" s="4"/>
      <c r="C6" s="4"/>
      <c r="D6" s="4"/>
      <c r="E6" s="4"/>
      <c r="F6" s="4"/>
      <c r="G6" s="4"/>
      <c r="H6" s="4"/>
      <c r="I6" s="4"/>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zoomScale="140" zoomScaleNormal="140" zoomScalePageLayoutView="140" workbookViewId="0">
      <selection activeCell="I14" sqref="I14"/>
    </sheetView>
  </sheetViews>
  <sheetFormatPr defaultColWidth="8.85546875" defaultRowHeight="15" x14ac:dyDescent="0.25"/>
  <cols>
    <col min="1" max="1" width="20.28515625" customWidth="1"/>
  </cols>
  <sheetData>
    <row r="1" spans="1:10" x14ac:dyDescent="0.25">
      <c r="A1" s="1" t="s">
        <v>145</v>
      </c>
      <c r="B1" s="2" t="s">
        <v>2</v>
      </c>
      <c r="C1" s="2" t="s">
        <v>3</v>
      </c>
      <c r="D1" s="2" t="s">
        <v>146</v>
      </c>
      <c r="E1" s="2" t="s">
        <v>4</v>
      </c>
      <c r="F1" s="2" t="s">
        <v>5</v>
      </c>
      <c r="G1" s="2" t="s">
        <v>6</v>
      </c>
      <c r="H1" s="2" t="s">
        <v>7</v>
      </c>
      <c r="I1" s="6" t="s">
        <v>8</v>
      </c>
    </row>
    <row r="2" spans="1:10" ht="15.75" x14ac:dyDescent="0.25">
      <c r="A2" s="3" t="s">
        <v>207</v>
      </c>
      <c r="B2" s="4">
        <v>65</v>
      </c>
      <c r="C2" s="4">
        <v>0.2</v>
      </c>
      <c r="D2" s="4">
        <v>0</v>
      </c>
      <c r="E2" s="4">
        <v>1.4</v>
      </c>
      <c r="F2" s="4">
        <v>0</v>
      </c>
      <c r="G2" s="4">
        <v>1.3</v>
      </c>
      <c r="H2" s="4">
        <v>0</v>
      </c>
      <c r="I2" s="4" t="s">
        <v>206</v>
      </c>
      <c r="J2">
        <f>(B2/273.1)*100</f>
        <v>23.800805565726836</v>
      </c>
    </row>
    <row r="3" spans="1:10" ht="15.75" x14ac:dyDescent="0.25">
      <c r="A3" s="5" t="s">
        <v>209</v>
      </c>
      <c r="B3" s="4">
        <v>55</v>
      </c>
      <c r="C3" s="4">
        <v>0.2</v>
      </c>
      <c r="D3" s="4">
        <v>0</v>
      </c>
      <c r="E3" s="4">
        <v>3.1</v>
      </c>
      <c r="F3" s="4">
        <v>0</v>
      </c>
      <c r="G3" s="4">
        <v>0.9</v>
      </c>
      <c r="H3" s="4">
        <v>0</v>
      </c>
      <c r="I3" s="4" t="s">
        <v>206</v>
      </c>
      <c r="J3">
        <f t="shared" ref="J3:J9" si="0">(B3/273.1)*100</f>
        <v>20.139143170999631</v>
      </c>
    </row>
    <row r="4" spans="1:10" ht="15.75" x14ac:dyDescent="0.25">
      <c r="A4" s="3" t="s">
        <v>210</v>
      </c>
      <c r="B4" s="4">
        <v>12</v>
      </c>
      <c r="C4" s="4">
        <v>0.2</v>
      </c>
      <c r="D4" s="4">
        <v>0</v>
      </c>
      <c r="E4" s="4">
        <v>6.1</v>
      </c>
      <c r="F4" s="4">
        <v>0</v>
      </c>
      <c r="G4" s="4">
        <v>1</v>
      </c>
      <c r="H4" s="4">
        <v>0.2</v>
      </c>
      <c r="I4" s="4" t="s">
        <v>206</v>
      </c>
      <c r="J4">
        <f t="shared" si="0"/>
        <v>4.3939948736726473</v>
      </c>
    </row>
    <row r="5" spans="1:10" ht="15.75" x14ac:dyDescent="0.25">
      <c r="A5" s="3" t="s">
        <v>211</v>
      </c>
      <c r="B5" s="4">
        <v>55</v>
      </c>
      <c r="C5" s="4">
        <v>0.1</v>
      </c>
      <c r="D5" s="4">
        <v>0</v>
      </c>
      <c r="E5" s="4">
        <v>1.5</v>
      </c>
      <c r="F5" s="4">
        <v>0</v>
      </c>
      <c r="G5" s="4">
        <v>0.8</v>
      </c>
      <c r="H5" s="4">
        <v>0</v>
      </c>
      <c r="I5" s="4" t="s">
        <v>206</v>
      </c>
      <c r="J5">
        <f t="shared" si="0"/>
        <v>20.139143170999631</v>
      </c>
    </row>
    <row r="6" spans="1:10" ht="15.75" x14ac:dyDescent="0.25">
      <c r="A6" s="3" t="s">
        <v>212</v>
      </c>
      <c r="B6" s="4">
        <v>50</v>
      </c>
      <c r="C6" s="4">
        <v>19.623999999999999</v>
      </c>
      <c r="D6" s="4">
        <v>2.3011999999999997</v>
      </c>
      <c r="E6" s="4">
        <v>2.2000000000000002</v>
      </c>
      <c r="F6" s="4">
        <v>0.86799999999999999</v>
      </c>
      <c r="G6" s="4">
        <v>26.400000000000006</v>
      </c>
      <c r="H6" s="4">
        <v>0.94820000000000004</v>
      </c>
      <c r="I6" s="4" t="s">
        <v>206</v>
      </c>
      <c r="J6">
        <f t="shared" si="0"/>
        <v>18.30831197363603</v>
      </c>
    </row>
    <row r="7" spans="1:10" ht="15.75" x14ac:dyDescent="0.25">
      <c r="A7" s="3" t="s">
        <v>213</v>
      </c>
      <c r="B7" s="4">
        <v>6</v>
      </c>
      <c r="C7" s="4">
        <v>1.6</v>
      </c>
      <c r="D7" s="4">
        <v>0</v>
      </c>
      <c r="E7" s="4">
        <v>46.5</v>
      </c>
      <c r="F7" s="4">
        <v>0</v>
      </c>
      <c r="G7" s="4">
        <v>8.3000000000000007</v>
      </c>
      <c r="H7" s="4">
        <v>1.3</v>
      </c>
      <c r="I7" s="4" t="s">
        <v>206</v>
      </c>
      <c r="J7">
        <f t="shared" si="0"/>
        <v>2.1969974368363236</v>
      </c>
    </row>
    <row r="8" spans="1:10" ht="15.75" x14ac:dyDescent="0.25">
      <c r="A8" s="3" t="s">
        <v>214</v>
      </c>
      <c r="B8" s="4">
        <v>0.1</v>
      </c>
      <c r="C8" s="4">
        <v>0.42</v>
      </c>
      <c r="D8" s="4">
        <v>0</v>
      </c>
      <c r="E8" s="4">
        <v>6.1</v>
      </c>
      <c r="F8" s="4">
        <v>0</v>
      </c>
      <c r="G8" s="4">
        <v>4.3</v>
      </c>
      <c r="H8" s="4">
        <v>0.1</v>
      </c>
      <c r="I8" s="4" t="s">
        <v>206</v>
      </c>
      <c r="J8">
        <f t="shared" si="0"/>
        <v>3.661662394727206E-2</v>
      </c>
    </row>
    <row r="9" spans="1:10" ht="15.75" x14ac:dyDescent="0.25">
      <c r="A9" s="3" t="s">
        <v>208</v>
      </c>
      <c r="B9" s="4">
        <v>30</v>
      </c>
      <c r="C9" s="4">
        <v>22</v>
      </c>
      <c r="D9" s="4">
        <v>2.4</v>
      </c>
      <c r="E9" s="4">
        <v>7.8</v>
      </c>
      <c r="F9" s="4">
        <v>7</v>
      </c>
      <c r="G9" s="4">
        <v>2.5</v>
      </c>
      <c r="H9" s="4">
        <v>2.4</v>
      </c>
      <c r="I9" s="4" t="s">
        <v>206</v>
      </c>
      <c r="J9">
        <f t="shared" si="0"/>
        <v>10.984987184181618</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zoomScale="145" zoomScaleNormal="145" zoomScalePageLayoutView="145" workbookViewId="0">
      <selection sqref="A1:I5"/>
    </sheetView>
  </sheetViews>
  <sheetFormatPr defaultColWidth="8.85546875" defaultRowHeight="15" x14ac:dyDescent="0.25"/>
  <cols>
    <col min="1" max="1" width="26.8554687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161</v>
      </c>
      <c r="B2" s="4">
        <v>120</v>
      </c>
      <c r="C2" s="4">
        <v>15</v>
      </c>
      <c r="D2" s="4">
        <v>8.9</v>
      </c>
      <c r="E2" s="4">
        <v>5.3</v>
      </c>
      <c r="F2" s="4">
        <v>3.6</v>
      </c>
      <c r="G2" s="4">
        <v>2.5</v>
      </c>
      <c r="H2" s="4">
        <v>0.15</v>
      </c>
      <c r="I2" s="4" t="s">
        <v>164</v>
      </c>
    </row>
    <row r="3" spans="1:9" ht="15.75" x14ac:dyDescent="0.25">
      <c r="A3" s="5" t="s">
        <v>162</v>
      </c>
      <c r="B3" s="4">
        <v>70</v>
      </c>
      <c r="C3" s="4">
        <v>26</v>
      </c>
      <c r="D3" s="4">
        <v>16.5</v>
      </c>
      <c r="E3" s="4">
        <v>57</v>
      </c>
      <c r="F3" s="4">
        <v>51</v>
      </c>
      <c r="G3" s="4">
        <v>6.1</v>
      </c>
      <c r="H3" s="4">
        <v>3.7999999999999999E-2</v>
      </c>
      <c r="I3" s="4" t="s">
        <v>163</v>
      </c>
    </row>
    <row r="4" spans="1:9" ht="15.75" x14ac:dyDescent="0.25">
      <c r="A4" s="3" t="s">
        <v>165</v>
      </c>
      <c r="B4" s="4">
        <v>5</v>
      </c>
      <c r="C4" s="4">
        <v>0</v>
      </c>
      <c r="D4" s="4">
        <v>0</v>
      </c>
      <c r="E4" s="4">
        <v>100</v>
      </c>
      <c r="F4" s="4">
        <v>100</v>
      </c>
      <c r="G4" s="4">
        <v>0</v>
      </c>
      <c r="H4" s="4">
        <v>0.01</v>
      </c>
      <c r="I4" s="4" t="s">
        <v>166</v>
      </c>
    </row>
    <row r="5" spans="1:9" ht="15.75" x14ac:dyDescent="0.25">
      <c r="A5" s="3" t="s">
        <v>205</v>
      </c>
      <c r="B5" s="4">
        <v>40</v>
      </c>
      <c r="C5" s="4">
        <v>0.6</v>
      </c>
      <c r="D5" s="4">
        <v>0.02</v>
      </c>
      <c r="E5" s="4">
        <v>6.8</v>
      </c>
      <c r="F5" s="4">
        <v>5.3</v>
      </c>
      <c r="G5" s="4">
        <v>1.2</v>
      </c>
      <c r="H5" s="4">
        <v>0</v>
      </c>
      <c r="I5" s="4" t="s">
        <v>167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01"/>
  <sheetViews>
    <sheetView topLeftCell="B46" zoomScale="85" zoomScaleNormal="85" zoomScalePageLayoutView="85" workbookViewId="0">
      <selection activeCell="F59" sqref="F59:K59"/>
    </sheetView>
  </sheetViews>
  <sheetFormatPr defaultColWidth="8.85546875" defaultRowHeight="15" x14ac:dyDescent="0.25"/>
  <cols>
    <col min="1" max="1" width="46.42578125" style="13" customWidth="1"/>
    <col min="2" max="2" width="74.85546875" style="1" customWidth="1"/>
    <col min="3" max="3" width="22.140625" style="7" customWidth="1"/>
    <col min="4" max="4" width="32.28515625" style="7" customWidth="1"/>
    <col min="5" max="5" width="32.28515625" customWidth="1"/>
  </cols>
  <sheetData>
    <row r="1" spans="1:5" x14ac:dyDescent="0.25">
      <c r="A1" s="11" t="s">
        <v>12</v>
      </c>
      <c r="B1" s="12" t="s">
        <v>13</v>
      </c>
      <c r="C1" s="16" t="s">
        <v>27</v>
      </c>
      <c r="D1" s="16" t="s">
        <v>28</v>
      </c>
      <c r="E1" s="12" t="s">
        <v>29</v>
      </c>
    </row>
    <row r="2" spans="1:5" ht="60" customHeight="1" x14ac:dyDescent="0.25">
      <c r="A2" s="13" t="s">
        <v>14</v>
      </c>
      <c r="B2" s="8" t="s">
        <v>26</v>
      </c>
      <c r="C2" s="8" t="s">
        <v>20</v>
      </c>
      <c r="D2" s="8" t="s">
        <v>21</v>
      </c>
      <c r="E2" s="1" t="s">
        <v>70</v>
      </c>
    </row>
    <row r="3" spans="1:5" ht="75" x14ac:dyDescent="0.25">
      <c r="A3" s="14" t="s">
        <v>15</v>
      </c>
      <c r="B3" s="10" t="s">
        <v>9</v>
      </c>
      <c r="C3" s="10" t="s">
        <v>22</v>
      </c>
      <c r="D3" s="10"/>
      <c r="E3" s="9"/>
    </row>
    <row r="4" spans="1:5" x14ac:dyDescent="0.25">
      <c r="A4" s="13" t="s">
        <v>16</v>
      </c>
      <c r="B4" s="8"/>
      <c r="C4" s="8"/>
      <c r="D4" s="8"/>
      <c r="E4" s="1"/>
    </row>
    <row r="5" spans="1:5" x14ac:dyDescent="0.25">
      <c r="A5" s="14" t="s">
        <v>17</v>
      </c>
      <c r="B5" s="8"/>
      <c r="C5" s="10"/>
      <c r="D5" s="10"/>
      <c r="E5" s="9"/>
    </row>
    <row r="6" spans="1:5" x14ac:dyDescent="0.25">
      <c r="A6" s="13" t="s">
        <v>18</v>
      </c>
      <c r="B6" s="8"/>
      <c r="C6" s="8" t="s">
        <v>23</v>
      </c>
      <c r="D6" s="8"/>
      <c r="E6" s="1"/>
    </row>
    <row r="7" spans="1:5" ht="30.75" x14ac:dyDescent="0.25">
      <c r="A7" s="14" t="s">
        <v>19</v>
      </c>
      <c r="B7" s="8" t="s">
        <v>24</v>
      </c>
      <c r="C7" s="10" t="s">
        <v>25</v>
      </c>
      <c r="D7" s="10"/>
      <c r="E7" s="9"/>
    </row>
    <row r="8" spans="1:5" x14ac:dyDescent="0.25">
      <c r="A8" s="13" t="s">
        <v>16</v>
      </c>
      <c r="B8" s="8"/>
      <c r="C8" s="8"/>
      <c r="D8" s="8"/>
      <c r="E8" s="1"/>
    </row>
    <row r="9" spans="1:5" ht="60" x14ac:dyDescent="0.25">
      <c r="A9" s="14" t="s">
        <v>30</v>
      </c>
      <c r="B9" s="8" t="s">
        <v>33</v>
      </c>
      <c r="C9" s="10"/>
      <c r="D9" s="10"/>
      <c r="E9" s="9" t="s">
        <v>40</v>
      </c>
    </row>
    <row r="10" spans="1:5" ht="45" x14ac:dyDescent="0.25">
      <c r="A10" s="13" t="s">
        <v>31</v>
      </c>
      <c r="B10" s="8" t="s">
        <v>34</v>
      </c>
      <c r="C10" s="8" t="s">
        <v>25</v>
      </c>
      <c r="D10" s="8"/>
      <c r="E10" s="1" t="s">
        <v>41</v>
      </c>
    </row>
    <row r="11" spans="1:5" x14ac:dyDescent="0.25">
      <c r="A11" s="14" t="s">
        <v>32</v>
      </c>
      <c r="B11" s="8"/>
      <c r="C11" s="10"/>
      <c r="D11" s="10"/>
      <c r="E11" s="9"/>
    </row>
    <row r="12" spans="1:5" ht="30" x14ac:dyDescent="0.25">
      <c r="A12" s="13" t="s">
        <v>36</v>
      </c>
      <c r="B12" s="8" t="s">
        <v>39</v>
      </c>
      <c r="C12" s="8"/>
      <c r="D12" s="8"/>
      <c r="E12" s="1" t="s">
        <v>37</v>
      </c>
    </row>
    <row r="13" spans="1:5" ht="75" x14ac:dyDescent="0.25">
      <c r="A13" s="14" t="s">
        <v>35</v>
      </c>
      <c r="B13" s="8" t="s">
        <v>9</v>
      </c>
      <c r="C13" s="10" t="s">
        <v>22</v>
      </c>
      <c r="D13" s="10"/>
      <c r="E13" s="9" t="s">
        <v>38</v>
      </c>
    </row>
    <row r="14" spans="1:5" ht="75" x14ac:dyDescent="0.25">
      <c r="A14" s="13" t="s">
        <v>15</v>
      </c>
      <c r="B14" s="8" t="s">
        <v>9</v>
      </c>
      <c r="C14" s="8" t="s">
        <v>22</v>
      </c>
      <c r="D14" s="8"/>
      <c r="E14" s="1" t="s">
        <v>38</v>
      </c>
    </row>
    <row r="15" spans="1:5" ht="30" x14ac:dyDescent="0.25">
      <c r="A15" s="14" t="s">
        <v>42</v>
      </c>
      <c r="B15" s="8" t="s">
        <v>44</v>
      </c>
      <c r="C15" s="10" t="s">
        <v>45</v>
      </c>
      <c r="D15" s="10"/>
      <c r="E15" s="9" t="s">
        <v>43</v>
      </c>
    </row>
    <row r="16" spans="1:5" ht="30" x14ac:dyDescent="0.25">
      <c r="A16" s="13" t="s">
        <v>147</v>
      </c>
      <c r="B16" s="8" t="s">
        <v>47</v>
      </c>
      <c r="C16" s="8" t="s">
        <v>51</v>
      </c>
      <c r="D16" s="8"/>
      <c r="E16" s="1" t="s">
        <v>46</v>
      </c>
    </row>
    <row r="17" spans="1:5" ht="30" x14ac:dyDescent="0.25">
      <c r="A17" s="14" t="s">
        <v>48</v>
      </c>
      <c r="B17" s="8" t="s">
        <v>50</v>
      </c>
      <c r="C17" s="10" t="s">
        <v>51</v>
      </c>
      <c r="D17" s="10"/>
      <c r="E17" s="9" t="s">
        <v>49</v>
      </c>
    </row>
    <row r="18" spans="1:5" ht="30" x14ac:dyDescent="0.25">
      <c r="A18" s="13" t="s">
        <v>52</v>
      </c>
      <c r="B18" s="8" t="s">
        <v>56</v>
      </c>
      <c r="C18" s="8"/>
      <c r="D18" s="8"/>
      <c r="E18" s="1" t="s">
        <v>59</v>
      </c>
    </row>
    <row r="19" spans="1:5" ht="45" x14ac:dyDescent="0.25">
      <c r="A19" s="14" t="s">
        <v>53</v>
      </c>
      <c r="B19" s="8" t="s">
        <v>57</v>
      </c>
      <c r="C19" s="10"/>
      <c r="D19" s="10"/>
      <c r="E19" s="9" t="s">
        <v>38</v>
      </c>
    </row>
    <row r="20" spans="1:5" ht="45" x14ac:dyDescent="0.25">
      <c r="A20" s="13" t="s">
        <v>54</v>
      </c>
      <c r="B20" s="8" t="s">
        <v>58</v>
      </c>
      <c r="C20" s="8"/>
      <c r="D20" s="8"/>
      <c r="E20" s="1" t="s">
        <v>60</v>
      </c>
    </row>
    <row r="21" spans="1:5" x14ac:dyDescent="0.25">
      <c r="A21" s="14" t="s">
        <v>55</v>
      </c>
      <c r="B21" s="8"/>
      <c r="C21" s="10"/>
      <c r="D21" s="10"/>
      <c r="E21" s="9" t="s">
        <v>61</v>
      </c>
    </row>
    <row r="22" spans="1:5" x14ac:dyDescent="0.25">
      <c r="A22" s="13" t="s">
        <v>62</v>
      </c>
      <c r="B22" s="8"/>
      <c r="C22" s="8"/>
      <c r="D22" s="8"/>
      <c r="E22" s="1"/>
    </row>
    <row r="23" spans="1:5" ht="60" x14ac:dyDescent="0.25">
      <c r="A23" s="14" t="s">
        <v>63</v>
      </c>
      <c r="B23" s="8" t="s">
        <v>64</v>
      </c>
      <c r="C23" s="10"/>
      <c r="D23" s="10"/>
      <c r="E23" s="9" t="s">
        <v>40</v>
      </c>
    </row>
    <row r="24" spans="1:5" ht="45" x14ac:dyDescent="0.25">
      <c r="A24" s="13" t="s">
        <v>31</v>
      </c>
      <c r="B24" s="8" t="s">
        <v>34</v>
      </c>
      <c r="C24" s="8" t="s">
        <v>25</v>
      </c>
      <c r="D24" s="8"/>
      <c r="E24" s="1" t="s">
        <v>41</v>
      </c>
    </row>
    <row r="25" spans="1:5" x14ac:dyDescent="0.25">
      <c r="A25" s="14" t="s">
        <v>18</v>
      </c>
      <c r="B25" s="8"/>
      <c r="C25" s="10"/>
      <c r="D25" s="10"/>
      <c r="E25" s="9"/>
    </row>
    <row r="26" spans="1:5" ht="75" x14ac:dyDescent="0.25">
      <c r="A26" s="13" t="s">
        <v>65</v>
      </c>
      <c r="B26" s="8" t="s">
        <v>67</v>
      </c>
      <c r="C26" s="8" t="s">
        <v>68</v>
      </c>
      <c r="D26" s="8"/>
      <c r="E26" s="1" t="s">
        <v>66</v>
      </c>
    </row>
    <row r="27" spans="1:5" ht="75" x14ac:dyDescent="0.25">
      <c r="A27" s="14" t="s">
        <v>69</v>
      </c>
      <c r="B27" s="8" t="s">
        <v>71</v>
      </c>
      <c r="C27" s="10" t="s">
        <v>72</v>
      </c>
      <c r="D27" s="10" t="s">
        <v>73</v>
      </c>
      <c r="E27" s="9" t="s">
        <v>70</v>
      </c>
    </row>
    <row r="28" spans="1:5" ht="45" x14ac:dyDescent="0.25">
      <c r="A28" s="13" t="s">
        <v>74</v>
      </c>
      <c r="B28" s="8" t="s">
        <v>79</v>
      </c>
      <c r="C28" s="8"/>
      <c r="D28" s="8"/>
      <c r="E28" s="1" t="s">
        <v>76</v>
      </c>
    </row>
    <row r="29" spans="1:5" ht="45" x14ac:dyDescent="0.25">
      <c r="A29" s="14" t="s">
        <v>75</v>
      </c>
      <c r="B29" s="8" t="s">
        <v>80</v>
      </c>
      <c r="C29" s="10" t="s">
        <v>25</v>
      </c>
      <c r="D29" s="10"/>
      <c r="E29" s="9" t="s">
        <v>77</v>
      </c>
    </row>
    <row r="30" spans="1:5" x14ac:dyDescent="0.25">
      <c r="A30" s="13" t="s">
        <v>148</v>
      </c>
      <c r="B30" s="8" t="s">
        <v>81</v>
      </c>
      <c r="C30" s="8"/>
      <c r="D30" s="8"/>
      <c r="E30" s="1" t="s">
        <v>78</v>
      </c>
    </row>
    <row r="31" spans="1:5" ht="30" x14ac:dyDescent="0.25">
      <c r="A31" s="14" t="s">
        <v>82</v>
      </c>
      <c r="B31" s="8" t="s">
        <v>84</v>
      </c>
      <c r="C31" s="10" t="s">
        <v>25</v>
      </c>
      <c r="D31" s="10"/>
      <c r="E31" s="9" t="s">
        <v>83</v>
      </c>
    </row>
    <row r="32" spans="1:5" ht="60" x14ac:dyDescent="0.25">
      <c r="A32" s="13" t="s">
        <v>85</v>
      </c>
      <c r="B32" s="8" t="s">
        <v>88</v>
      </c>
      <c r="C32" s="8" t="s">
        <v>89</v>
      </c>
      <c r="D32" s="8" t="s">
        <v>90</v>
      </c>
      <c r="E32" s="1" t="s">
        <v>70</v>
      </c>
    </row>
    <row r="33" spans="1:5" x14ac:dyDescent="0.25">
      <c r="A33" s="14" t="s">
        <v>91</v>
      </c>
      <c r="B33" s="8"/>
      <c r="C33" s="10"/>
      <c r="D33" s="10"/>
      <c r="E33" s="9"/>
    </row>
    <row r="34" spans="1:5" x14ac:dyDescent="0.25">
      <c r="A34" s="13" t="s">
        <v>92</v>
      </c>
      <c r="B34" s="8"/>
      <c r="C34" s="8"/>
      <c r="D34" s="8"/>
      <c r="E34" s="1"/>
    </row>
    <row r="35" spans="1:5" x14ac:dyDescent="0.25">
      <c r="A35" s="14" t="s">
        <v>93</v>
      </c>
      <c r="B35" s="8" t="s">
        <v>95</v>
      </c>
      <c r="C35" s="10" t="s">
        <v>96</v>
      </c>
      <c r="D35" s="10" t="s">
        <v>97</v>
      </c>
      <c r="E35" s="9" t="s">
        <v>94</v>
      </c>
    </row>
    <row r="36" spans="1:5" x14ac:dyDescent="0.25">
      <c r="A36" s="13" t="s">
        <v>86</v>
      </c>
      <c r="B36" s="8"/>
      <c r="C36" s="8"/>
      <c r="D36" s="8"/>
      <c r="E36" s="1"/>
    </row>
    <row r="37" spans="1:5" ht="30" x14ac:dyDescent="0.25">
      <c r="A37" s="15" t="s">
        <v>87</v>
      </c>
      <c r="B37" s="8" t="s">
        <v>98</v>
      </c>
      <c r="C37" s="10" t="s">
        <v>25</v>
      </c>
      <c r="D37" s="10"/>
      <c r="E37" s="9"/>
    </row>
    <row r="38" spans="1:5" ht="45" x14ac:dyDescent="0.25">
      <c r="A38" s="13" t="s">
        <v>74</v>
      </c>
      <c r="B38" s="8" t="s">
        <v>99</v>
      </c>
      <c r="C38" s="8"/>
      <c r="D38" s="8"/>
      <c r="E38" s="1" t="s">
        <v>76</v>
      </c>
    </row>
    <row r="39" spans="1:5" x14ac:dyDescent="0.25">
      <c r="A39" s="14" t="s">
        <v>100</v>
      </c>
      <c r="B39" s="8"/>
      <c r="C39" s="10"/>
      <c r="D39" s="10"/>
      <c r="E39" s="9"/>
    </row>
    <row r="40" spans="1:5" x14ac:dyDescent="0.25">
      <c r="A40" s="13" t="s">
        <v>101</v>
      </c>
      <c r="B40" s="8"/>
      <c r="C40" s="8"/>
      <c r="D40" s="8"/>
      <c r="E40" s="1"/>
    </row>
    <row r="41" spans="1:5" ht="75" x14ac:dyDescent="0.25">
      <c r="A41" s="14" t="s">
        <v>102</v>
      </c>
      <c r="B41" s="8" t="s">
        <v>103</v>
      </c>
      <c r="C41" s="10" t="s">
        <v>104</v>
      </c>
      <c r="D41" s="10" t="s">
        <v>105</v>
      </c>
      <c r="E41" s="9" t="s">
        <v>70</v>
      </c>
    </row>
    <row r="42" spans="1:5" ht="60" x14ac:dyDescent="0.25">
      <c r="A42" s="13" t="s">
        <v>106</v>
      </c>
      <c r="B42" s="8" t="s">
        <v>113</v>
      </c>
      <c r="C42" s="8" t="s">
        <v>20</v>
      </c>
      <c r="D42" s="8" t="s">
        <v>114</v>
      </c>
      <c r="E42" s="1" t="s">
        <v>111</v>
      </c>
    </row>
    <row r="43" spans="1:5" x14ac:dyDescent="0.25">
      <c r="A43" s="14" t="s">
        <v>107</v>
      </c>
      <c r="B43" s="8"/>
      <c r="C43" s="10"/>
      <c r="D43" s="10"/>
      <c r="E43" s="9" t="s">
        <v>112</v>
      </c>
    </row>
    <row r="44" spans="1:5" ht="75" x14ac:dyDescent="0.25">
      <c r="A44" s="13" t="s">
        <v>108</v>
      </c>
      <c r="B44" s="8" t="s">
        <v>115</v>
      </c>
      <c r="C44" s="8"/>
      <c r="D44" s="8"/>
      <c r="E44" s="1" t="s">
        <v>40</v>
      </c>
    </row>
    <row r="45" spans="1:5" x14ac:dyDescent="0.25">
      <c r="A45" s="14" t="s">
        <v>109</v>
      </c>
      <c r="B45" s="8"/>
      <c r="C45" s="10"/>
      <c r="D45" s="10"/>
      <c r="E45" s="9"/>
    </row>
    <row r="46" spans="1:5" ht="45" x14ac:dyDescent="0.25">
      <c r="A46" s="13" t="s">
        <v>110</v>
      </c>
      <c r="B46" s="8" t="s">
        <v>116</v>
      </c>
      <c r="C46" s="8"/>
      <c r="D46" s="8"/>
      <c r="E46" s="1"/>
    </row>
    <row r="47" spans="1:5" ht="135" x14ac:dyDescent="0.25">
      <c r="A47" s="14" t="s">
        <v>117</v>
      </c>
      <c r="B47" s="8" t="s">
        <v>118</v>
      </c>
      <c r="C47" s="10" t="s">
        <v>119</v>
      </c>
      <c r="D47" s="10" t="s">
        <v>120</v>
      </c>
      <c r="E47" s="9"/>
    </row>
    <row r="48" spans="1:5" x14ac:dyDescent="0.25">
      <c r="A48" s="13" t="s">
        <v>121</v>
      </c>
      <c r="B48" s="8"/>
      <c r="C48" s="8"/>
      <c r="D48" s="8"/>
      <c r="E48" s="1"/>
    </row>
    <row r="49" spans="1:11" x14ac:dyDescent="0.25">
      <c r="A49" s="14" t="s">
        <v>122</v>
      </c>
      <c r="B49" s="8" t="s">
        <v>129</v>
      </c>
      <c r="C49" s="10" t="s">
        <v>130</v>
      </c>
      <c r="D49" s="10" t="s">
        <v>123</v>
      </c>
      <c r="E49" s="9"/>
    </row>
    <row r="50" spans="1:11" x14ac:dyDescent="0.25">
      <c r="A50" s="13" t="s">
        <v>124</v>
      </c>
      <c r="B50" s="8" t="s">
        <v>25</v>
      </c>
      <c r="C50" s="8" t="s">
        <v>25</v>
      </c>
      <c r="D50" s="8" t="s">
        <v>125</v>
      </c>
      <c r="E50" s="1"/>
    </row>
    <row r="51" spans="1:11" x14ac:dyDescent="0.25">
      <c r="A51" s="14" t="s">
        <v>126</v>
      </c>
      <c r="B51" s="8"/>
      <c r="C51" s="10"/>
      <c r="D51" s="10"/>
      <c r="E51" s="9"/>
    </row>
    <row r="52" spans="1:11" ht="30" x14ac:dyDescent="0.25">
      <c r="A52" s="13" t="s">
        <v>127</v>
      </c>
      <c r="B52" s="8" t="s">
        <v>131</v>
      </c>
      <c r="C52" s="8" t="s">
        <v>51</v>
      </c>
      <c r="D52" s="8" t="s">
        <v>128</v>
      </c>
      <c r="E52" s="1"/>
    </row>
    <row r="53" spans="1:11" x14ac:dyDescent="0.25">
      <c r="A53" s="14" t="s">
        <v>132</v>
      </c>
      <c r="B53" s="8"/>
      <c r="C53" s="10"/>
      <c r="D53" s="10"/>
      <c r="E53" s="9"/>
    </row>
    <row r="54" spans="1:11" x14ac:dyDescent="0.25">
      <c r="A54" s="13" t="s">
        <v>133</v>
      </c>
      <c r="B54" s="8"/>
      <c r="C54" s="8"/>
      <c r="D54" s="8"/>
      <c r="E54" s="1"/>
    </row>
    <row r="55" spans="1:11" ht="45" x14ac:dyDescent="0.25">
      <c r="A55" s="14" t="s">
        <v>134</v>
      </c>
      <c r="B55" s="8" t="s">
        <v>135</v>
      </c>
      <c r="C55" s="10" t="s">
        <v>136</v>
      </c>
      <c r="D55" s="10" t="s">
        <v>111</v>
      </c>
      <c r="E55" s="9"/>
    </row>
    <row r="56" spans="1:11" ht="105" x14ac:dyDescent="0.25">
      <c r="A56" s="13" t="s">
        <v>137</v>
      </c>
      <c r="B56" s="8" t="s">
        <v>138</v>
      </c>
      <c r="C56" s="8" t="s">
        <v>139</v>
      </c>
      <c r="D56" s="8" t="s">
        <v>140</v>
      </c>
      <c r="E56" s="1"/>
    </row>
    <row r="57" spans="1:11" x14ac:dyDescent="0.25">
      <c r="A57" s="14" t="s">
        <v>141</v>
      </c>
      <c r="B57" s="8"/>
      <c r="C57" s="10" t="s">
        <v>23</v>
      </c>
      <c r="D57" s="10"/>
      <c r="E57" s="9"/>
    </row>
    <row r="58" spans="1:11" ht="60" x14ac:dyDescent="0.25">
      <c r="A58" s="13" t="s">
        <v>142</v>
      </c>
      <c r="B58" s="8" t="s">
        <v>144</v>
      </c>
      <c r="C58" s="8"/>
      <c r="D58" s="8" t="s">
        <v>143</v>
      </c>
      <c r="E58" s="1"/>
    </row>
    <row r="59" spans="1:11" x14ac:dyDescent="0.25">
      <c r="A59" s="14" t="s">
        <v>149</v>
      </c>
      <c r="B59" s="8"/>
      <c r="C59" s="10"/>
      <c r="D59" s="10"/>
      <c r="E59" s="9"/>
      <c r="F59">
        <v>34.200000000000003</v>
      </c>
      <c r="G59">
        <v>3.81</v>
      </c>
      <c r="H59">
        <v>8</v>
      </c>
      <c r="I59">
        <v>5.0999999999999996</v>
      </c>
      <c r="J59">
        <v>0.8</v>
      </c>
      <c r="K59">
        <v>1.27</v>
      </c>
    </row>
    <row r="60" spans="1:11" ht="30" x14ac:dyDescent="0.25">
      <c r="A60" s="13" t="s">
        <v>48</v>
      </c>
      <c r="B60" s="8" t="s">
        <v>151</v>
      </c>
      <c r="C60" s="8"/>
      <c r="D60" s="8" t="s">
        <v>154</v>
      </c>
      <c r="E60" s="1"/>
    </row>
    <row r="61" spans="1:11" ht="45" x14ac:dyDescent="0.25">
      <c r="A61" s="14" t="s">
        <v>142</v>
      </c>
      <c r="B61" s="8" t="s">
        <v>152</v>
      </c>
      <c r="C61" s="10"/>
      <c r="D61" s="10" t="s">
        <v>155</v>
      </c>
      <c r="E61" s="9"/>
    </row>
    <row r="62" spans="1:11" ht="30" x14ac:dyDescent="0.25">
      <c r="A62" s="13" t="s">
        <v>156</v>
      </c>
      <c r="B62" s="8" t="s">
        <v>153</v>
      </c>
      <c r="C62" s="8"/>
      <c r="D62" s="8" t="s">
        <v>154</v>
      </c>
      <c r="E62" s="1"/>
    </row>
    <row r="63" spans="1:11" x14ac:dyDescent="0.25">
      <c r="A63" s="14"/>
      <c r="B63" s="8"/>
      <c r="C63" s="10"/>
      <c r="D63" s="10"/>
      <c r="E63" s="9"/>
    </row>
    <row r="64" spans="1:11" x14ac:dyDescent="0.25">
      <c r="B64" s="8"/>
      <c r="C64" s="8"/>
      <c r="D64" s="8"/>
      <c r="E64" s="1"/>
    </row>
    <row r="65" spans="1:5" x14ac:dyDescent="0.25">
      <c r="A65" s="14"/>
      <c r="B65" s="8"/>
      <c r="C65" s="10"/>
      <c r="D65" s="10"/>
      <c r="E65" s="9"/>
    </row>
    <row r="66" spans="1:5" x14ac:dyDescent="0.25">
      <c r="B66" s="8"/>
      <c r="C66" s="8"/>
      <c r="D66" s="8"/>
      <c r="E66" s="1"/>
    </row>
    <row r="67" spans="1:5" x14ac:dyDescent="0.25">
      <c r="A67" s="14"/>
      <c r="B67" s="8"/>
      <c r="C67" s="10"/>
      <c r="D67" s="10"/>
      <c r="E67" s="9"/>
    </row>
    <row r="68" spans="1:5" x14ac:dyDescent="0.25">
      <c r="B68" s="8"/>
      <c r="C68" s="8"/>
      <c r="D68" s="8"/>
      <c r="E68" s="1"/>
    </row>
    <row r="69" spans="1:5" x14ac:dyDescent="0.25">
      <c r="A69" s="14"/>
      <c r="B69" s="8"/>
      <c r="C69" s="10"/>
      <c r="D69" s="10"/>
      <c r="E69" s="9"/>
    </row>
    <row r="70" spans="1:5" x14ac:dyDescent="0.25">
      <c r="B70" s="8"/>
      <c r="C70" s="8"/>
      <c r="D70" s="8"/>
      <c r="E70" s="1"/>
    </row>
    <row r="71" spans="1:5" x14ac:dyDescent="0.25">
      <c r="A71" s="14"/>
      <c r="B71" s="8"/>
      <c r="C71" s="10"/>
      <c r="D71" s="10"/>
      <c r="E71" s="9"/>
    </row>
    <row r="72" spans="1:5" x14ac:dyDescent="0.25">
      <c r="B72" s="8"/>
      <c r="C72" s="8"/>
      <c r="D72" s="8"/>
      <c r="E72" s="1"/>
    </row>
    <row r="73" spans="1:5" x14ac:dyDescent="0.25">
      <c r="A73" s="14"/>
      <c r="B73" s="8"/>
      <c r="C73" s="10"/>
      <c r="D73" s="10"/>
      <c r="E73" s="9"/>
    </row>
    <row r="74" spans="1:5" x14ac:dyDescent="0.25">
      <c r="B74" s="8"/>
      <c r="C74" s="8"/>
      <c r="D74" s="8"/>
      <c r="E74" s="1"/>
    </row>
    <row r="75" spans="1:5" x14ac:dyDescent="0.25">
      <c r="A75" s="14"/>
      <c r="B75" s="8"/>
      <c r="C75" s="10"/>
      <c r="D75" s="10"/>
      <c r="E75" s="9"/>
    </row>
    <row r="76" spans="1:5" x14ac:dyDescent="0.25">
      <c r="B76" s="8"/>
      <c r="C76" s="8"/>
      <c r="D76" s="8"/>
      <c r="E76" s="1"/>
    </row>
    <row r="77" spans="1:5" x14ac:dyDescent="0.25">
      <c r="A77" s="14"/>
      <c r="B77" s="8"/>
      <c r="C77" s="10"/>
      <c r="D77" s="10"/>
      <c r="E77" s="9"/>
    </row>
    <row r="78" spans="1:5" x14ac:dyDescent="0.25">
      <c r="B78" s="8"/>
      <c r="C78" s="8"/>
      <c r="D78" s="8"/>
      <c r="E78" s="1"/>
    </row>
    <row r="79" spans="1:5" x14ac:dyDescent="0.25">
      <c r="A79" s="14"/>
      <c r="B79" s="8"/>
      <c r="C79" s="10"/>
      <c r="D79" s="10"/>
      <c r="E79" s="9"/>
    </row>
    <row r="80" spans="1:5" x14ac:dyDescent="0.25">
      <c r="B80" s="8"/>
      <c r="C80" s="8"/>
      <c r="D80" s="8"/>
      <c r="E80" s="1"/>
    </row>
    <row r="81" spans="1:5" x14ac:dyDescent="0.25">
      <c r="A81" s="14"/>
      <c r="B81" s="8"/>
      <c r="C81" s="10"/>
      <c r="D81" s="10"/>
      <c r="E81" s="9"/>
    </row>
    <row r="82" spans="1:5" x14ac:dyDescent="0.25">
      <c r="B82" s="8"/>
      <c r="C82" s="8"/>
      <c r="D82" s="8"/>
      <c r="E82" s="1"/>
    </row>
    <row r="83" spans="1:5" x14ac:dyDescent="0.25">
      <c r="A83" s="14"/>
      <c r="B83" s="8"/>
      <c r="C83" s="10"/>
      <c r="D83" s="10"/>
      <c r="E83" s="9"/>
    </row>
    <row r="84" spans="1:5" x14ac:dyDescent="0.25">
      <c r="B84" s="8"/>
      <c r="C84" s="8"/>
      <c r="D84" s="8"/>
      <c r="E84" s="1"/>
    </row>
    <row r="85" spans="1:5" x14ac:dyDescent="0.25">
      <c r="A85" s="14"/>
      <c r="B85" s="8"/>
      <c r="C85" s="10"/>
      <c r="D85" s="10"/>
      <c r="E85" s="9"/>
    </row>
    <row r="86" spans="1:5" x14ac:dyDescent="0.25">
      <c r="B86" s="8"/>
      <c r="C86" s="8"/>
      <c r="D86" s="8"/>
      <c r="E86" s="1"/>
    </row>
    <row r="87" spans="1:5" x14ac:dyDescent="0.25">
      <c r="A87" s="14"/>
      <c r="B87" s="8"/>
      <c r="C87" s="10"/>
      <c r="D87" s="10"/>
      <c r="E87" s="9"/>
    </row>
    <row r="88" spans="1:5" x14ac:dyDescent="0.25">
      <c r="B88" s="8"/>
      <c r="C88" s="8"/>
      <c r="D88" s="8"/>
      <c r="E88" s="1"/>
    </row>
    <row r="89" spans="1:5" x14ac:dyDescent="0.25">
      <c r="A89" s="14"/>
      <c r="B89" s="8"/>
      <c r="C89" s="10"/>
      <c r="D89" s="10"/>
      <c r="E89" s="9"/>
    </row>
    <row r="90" spans="1:5" x14ac:dyDescent="0.25">
      <c r="B90" s="8"/>
      <c r="C90" s="8"/>
      <c r="D90" s="8"/>
      <c r="E90" s="1"/>
    </row>
    <row r="91" spans="1:5" x14ac:dyDescent="0.25">
      <c r="A91" s="14"/>
      <c r="B91" s="8"/>
      <c r="C91" s="10"/>
      <c r="D91" s="10"/>
      <c r="E91" s="9"/>
    </row>
    <row r="92" spans="1:5" x14ac:dyDescent="0.25">
      <c r="B92" s="8"/>
      <c r="C92" s="8"/>
      <c r="D92" s="8"/>
      <c r="E92" s="1"/>
    </row>
    <row r="93" spans="1:5" x14ac:dyDescent="0.25">
      <c r="A93" s="14"/>
      <c r="B93" s="8"/>
      <c r="C93" s="10"/>
      <c r="D93" s="10"/>
      <c r="E93" s="9"/>
    </row>
    <row r="94" spans="1:5" x14ac:dyDescent="0.25">
      <c r="B94" s="8"/>
      <c r="C94" s="8"/>
      <c r="D94" s="8"/>
      <c r="E94" s="1"/>
    </row>
    <row r="95" spans="1:5" x14ac:dyDescent="0.25">
      <c r="A95" s="14"/>
      <c r="B95" s="8"/>
      <c r="C95" s="10"/>
      <c r="D95" s="10"/>
      <c r="E95" s="9"/>
    </row>
    <row r="96" spans="1:5" x14ac:dyDescent="0.25">
      <c r="B96" s="8"/>
      <c r="C96" s="8"/>
      <c r="D96" s="8"/>
      <c r="E96" s="1"/>
    </row>
    <row r="97" spans="1:5" x14ac:dyDescent="0.25">
      <c r="A97" s="14"/>
      <c r="B97" s="8"/>
      <c r="C97" s="10"/>
      <c r="D97" s="10"/>
      <c r="E97" s="9"/>
    </row>
    <row r="98" spans="1:5" x14ac:dyDescent="0.25">
      <c r="B98" s="8"/>
      <c r="C98" s="8"/>
      <c r="D98" s="8"/>
      <c r="E98" s="1"/>
    </row>
    <row r="99" spans="1:5" x14ac:dyDescent="0.25">
      <c r="A99" s="14"/>
      <c r="B99" s="8"/>
      <c r="C99" s="10"/>
      <c r="D99" s="10"/>
      <c r="E99" s="9"/>
    </row>
    <row r="100" spans="1:5" x14ac:dyDescent="0.25">
      <c r="B100" s="8"/>
      <c r="C100" s="8"/>
      <c r="D100" s="8"/>
      <c r="E100" s="1"/>
    </row>
    <row r="101" spans="1:5" x14ac:dyDescent="0.25">
      <c r="A101" s="14"/>
      <c r="B101" s="8"/>
      <c r="C101" s="10"/>
      <c r="D101" s="10"/>
      <c r="E101" s="9"/>
    </row>
    <row r="102" spans="1:5" x14ac:dyDescent="0.25">
      <c r="B102" s="8"/>
      <c r="C102" s="8"/>
      <c r="D102" s="8"/>
      <c r="E102" s="1"/>
    </row>
    <row r="103" spans="1:5" x14ac:dyDescent="0.25">
      <c r="A103" s="14"/>
      <c r="B103" s="8"/>
      <c r="C103" s="10"/>
      <c r="D103" s="10"/>
      <c r="E103" s="9"/>
    </row>
    <row r="104" spans="1:5" x14ac:dyDescent="0.25">
      <c r="B104" s="8"/>
      <c r="C104" s="8"/>
      <c r="D104" s="8"/>
      <c r="E104" s="1"/>
    </row>
    <row r="105" spans="1:5" x14ac:dyDescent="0.25">
      <c r="A105" s="14"/>
      <c r="B105" s="8"/>
      <c r="C105" s="10"/>
      <c r="D105" s="10"/>
      <c r="E105" s="9"/>
    </row>
    <row r="106" spans="1:5" x14ac:dyDescent="0.25">
      <c r="B106" s="8"/>
      <c r="C106" s="8"/>
      <c r="D106" s="8"/>
      <c r="E106" s="1"/>
    </row>
    <row r="107" spans="1:5" x14ac:dyDescent="0.25">
      <c r="A107" s="14"/>
      <c r="B107" s="8"/>
      <c r="C107" s="10"/>
      <c r="D107" s="10"/>
      <c r="E107" s="9"/>
    </row>
    <row r="108" spans="1:5" x14ac:dyDescent="0.25">
      <c r="B108" s="8"/>
      <c r="C108" s="8"/>
      <c r="D108" s="8"/>
      <c r="E108" s="1"/>
    </row>
    <row r="109" spans="1:5" x14ac:dyDescent="0.25">
      <c r="A109" s="14"/>
      <c r="B109" s="8"/>
      <c r="C109" s="10"/>
      <c r="D109" s="10"/>
      <c r="E109" s="9"/>
    </row>
    <row r="110" spans="1:5" x14ac:dyDescent="0.25">
      <c r="B110" s="8"/>
      <c r="C110" s="8"/>
      <c r="D110" s="8"/>
      <c r="E110" s="1"/>
    </row>
    <row r="111" spans="1:5" x14ac:dyDescent="0.25">
      <c r="A111" s="14"/>
      <c r="B111" s="8"/>
      <c r="C111" s="10"/>
      <c r="D111" s="10"/>
      <c r="E111" s="9"/>
    </row>
    <row r="112" spans="1:5" x14ac:dyDescent="0.25">
      <c r="B112" s="8"/>
      <c r="C112" s="8"/>
      <c r="D112" s="8"/>
      <c r="E112" s="1"/>
    </row>
    <row r="113" spans="1:5" x14ac:dyDescent="0.25">
      <c r="A113" s="14"/>
      <c r="B113" s="8"/>
      <c r="C113" s="10"/>
      <c r="D113" s="10"/>
      <c r="E113" s="9"/>
    </row>
    <row r="114" spans="1:5" x14ac:dyDescent="0.25">
      <c r="B114" s="8"/>
      <c r="C114" s="8"/>
      <c r="D114" s="8"/>
      <c r="E114" s="1"/>
    </row>
    <row r="115" spans="1:5" x14ac:dyDescent="0.25">
      <c r="A115" s="14"/>
      <c r="B115" s="8"/>
      <c r="C115" s="10"/>
      <c r="D115" s="10"/>
      <c r="E115" s="9"/>
    </row>
    <row r="116" spans="1:5" x14ac:dyDescent="0.25">
      <c r="B116" s="8"/>
      <c r="C116" s="8"/>
      <c r="D116" s="8"/>
      <c r="E116" s="1"/>
    </row>
    <row r="117" spans="1:5" x14ac:dyDescent="0.25">
      <c r="A117" s="14"/>
      <c r="B117" s="8"/>
      <c r="C117" s="10"/>
      <c r="D117" s="10"/>
      <c r="E117" s="9"/>
    </row>
    <row r="118" spans="1:5" x14ac:dyDescent="0.25">
      <c r="B118" s="8"/>
      <c r="C118" s="8"/>
      <c r="D118" s="8"/>
      <c r="E118" s="1"/>
    </row>
    <row r="119" spans="1:5" x14ac:dyDescent="0.25">
      <c r="A119" s="14"/>
      <c r="B119" s="8"/>
      <c r="C119" s="10"/>
      <c r="D119" s="10"/>
      <c r="E119" s="9"/>
    </row>
    <row r="120" spans="1:5" x14ac:dyDescent="0.25">
      <c r="B120" s="8"/>
      <c r="C120" s="8"/>
      <c r="D120" s="8"/>
      <c r="E120" s="1"/>
    </row>
    <row r="121" spans="1:5" x14ac:dyDescent="0.25">
      <c r="A121" s="14"/>
      <c r="B121" s="8"/>
      <c r="C121" s="10"/>
      <c r="D121" s="10"/>
      <c r="E121" s="9"/>
    </row>
    <row r="122" spans="1:5" x14ac:dyDescent="0.25">
      <c r="B122" s="8"/>
      <c r="C122" s="8"/>
      <c r="D122" s="8"/>
      <c r="E122" s="1"/>
    </row>
    <row r="123" spans="1:5" x14ac:dyDescent="0.25">
      <c r="A123" s="14"/>
      <c r="B123" s="8"/>
      <c r="C123" s="10"/>
      <c r="D123" s="10"/>
      <c r="E123" s="9"/>
    </row>
    <row r="124" spans="1:5" x14ac:dyDescent="0.25">
      <c r="B124" s="8"/>
      <c r="C124" s="8"/>
      <c r="D124" s="8"/>
      <c r="E124" s="1"/>
    </row>
    <row r="125" spans="1:5" x14ac:dyDescent="0.25">
      <c r="A125" s="14"/>
      <c r="B125" s="8"/>
      <c r="C125" s="10"/>
      <c r="D125" s="10"/>
      <c r="E125" s="9"/>
    </row>
    <row r="126" spans="1:5" x14ac:dyDescent="0.25">
      <c r="B126" s="8"/>
      <c r="C126" s="8"/>
      <c r="D126" s="8"/>
      <c r="E126" s="1"/>
    </row>
    <row r="127" spans="1:5" x14ac:dyDescent="0.25">
      <c r="A127" s="14"/>
      <c r="B127" s="8"/>
      <c r="C127" s="10"/>
      <c r="D127" s="10"/>
      <c r="E127" s="9"/>
    </row>
    <row r="128" spans="1:5" x14ac:dyDescent="0.25">
      <c r="B128" s="8"/>
      <c r="C128" s="8"/>
      <c r="D128" s="8"/>
      <c r="E128" s="1"/>
    </row>
    <row r="129" spans="1:5" x14ac:dyDescent="0.25">
      <c r="A129" s="14"/>
      <c r="B129" s="8"/>
      <c r="C129" s="10"/>
      <c r="D129" s="10"/>
      <c r="E129" s="9"/>
    </row>
    <row r="130" spans="1:5" x14ac:dyDescent="0.25">
      <c r="B130" s="8"/>
      <c r="C130" s="8"/>
      <c r="D130" s="8"/>
      <c r="E130" s="1"/>
    </row>
    <row r="131" spans="1:5" x14ac:dyDescent="0.25">
      <c r="A131" s="14"/>
      <c r="B131" s="8"/>
      <c r="C131" s="10"/>
      <c r="D131" s="10"/>
      <c r="E131" s="9"/>
    </row>
    <row r="132" spans="1:5" x14ac:dyDescent="0.25">
      <c r="B132" s="8"/>
      <c r="C132" s="8"/>
      <c r="D132" s="8"/>
      <c r="E132" s="1"/>
    </row>
    <row r="133" spans="1:5" x14ac:dyDescent="0.25">
      <c r="A133" s="14"/>
      <c r="B133" s="8"/>
      <c r="C133" s="10"/>
      <c r="D133" s="10"/>
      <c r="E133" s="9"/>
    </row>
    <row r="134" spans="1:5" x14ac:dyDescent="0.25">
      <c r="B134" s="8"/>
      <c r="C134" s="8"/>
      <c r="D134" s="8"/>
      <c r="E134" s="1"/>
    </row>
    <row r="135" spans="1:5" x14ac:dyDescent="0.25">
      <c r="A135" s="14"/>
      <c r="B135" s="8"/>
      <c r="C135" s="10"/>
      <c r="D135" s="10"/>
      <c r="E135" s="9"/>
    </row>
    <row r="136" spans="1:5" x14ac:dyDescent="0.25">
      <c r="B136" s="8"/>
      <c r="C136" s="8"/>
      <c r="D136" s="8"/>
      <c r="E136" s="1"/>
    </row>
    <row r="137" spans="1:5" x14ac:dyDescent="0.25">
      <c r="A137" s="14"/>
      <c r="B137" s="8"/>
      <c r="C137" s="10"/>
      <c r="D137" s="10"/>
      <c r="E137" s="9"/>
    </row>
    <row r="138" spans="1:5" x14ac:dyDescent="0.25">
      <c r="B138" s="8"/>
      <c r="C138" s="8"/>
      <c r="D138" s="8"/>
      <c r="E138" s="1"/>
    </row>
    <row r="139" spans="1:5" x14ac:dyDescent="0.25">
      <c r="A139" s="14"/>
      <c r="B139" s="8"/>
      <c r="C139" s="10"/>
      <c r="D139" s="10"/>
      <c r="E139" s="9"/>
    </row>
    <row r="140" spans="1:5" x14ac:dyDescent="0.25">
      <c r="B140" s="8"/>
      <c r="C140" s="8"/>
      <c r="D140" s="8"/>
      <c r="E140" s="1"/>
    </row>
    <row r="141" spans="1:5" x14ac:dyDescent="0.25">
      <c r="A141" s="14"/>
      <c r="B141" s="8"/>
      <c r="C141" s="10"/>
      <c r="D141" s="10"/>
      <c r="E141" s="9"/>
    </row>
    <row r="142" spans="1:5" x14ac:dyDescent="0.25">
      <c r="B142" s="8"/>
      <c r="C142" s="8"/>
      <c r="D142" s="8"/>
      <c r="E142" s="1"/>
    </row>
    <row r="143" spans="1:5" x14ac:dyDescent="0.25">
      <c r="A143" s="14"/>
      <c r="B143" s="8"/>
      <c r="C143" s="10"/>
      <c r="D143" s="10"/>
      <c r="E143" s="9"/>
    </row>
    <row r="144" spans="1:5" x14ac:dyDescent="0.25">
      <c r="B144" s="8"/>
      <c r="C144" s="8"/>
      <c r="D144" s="8"/>
      <c r="E144" s="1"/>
    </row>
    <row r="145" spans="1:5" x14ac:dyDescent="0.25">
      <c r="A145" s="14"/>
      <c r="B145" s="8"/>
      <c r="C145" s="10"/>
      <c r="D145" s="10"/>
      <c r="E145" s="9"/>
    </row>
    <row r="146" spans="1:5" x14ac:dyDescent="0.25">
      <c r="B146" s="8"/>
      <c r="C146" s="8"/>
      <c r="D146" s="8"/>
      <c r="E146" s="1"/>
    </row>
    <row r="147" spans="1:5" x14ac:dyDescent="0.25">
      <c r="A147" s="14"/>
      <c r="B147" s="8"/>
      <c r="C147" s="10"/>
      <c r="D147" s="10"/>
      <c r="E147" s="9"/>
    </row>
    <row r="148" spans="1:5" x14ac:dyDescent="0.25">
      <c r="B148" s="8"/>
      <c r="C148" s="8"/>
      <c r="D148" s="8"/>
      <c r="E148" s="1"/>
    </row>
    <row r="149" spans="1:5" x14ac:dyDescent="0.25">
      <c r="A149" s="14"/>
      <c r="B149" s="8"/>
      <c r="C149" s="10"/>
      <c r="D149" s="10"/>
      <c r="E149" s="9"/>
    </row>
    <row r="150" spans="1:5" x14ac:dyDescent="0.25">
      <c r="B150" s="8"/>
      <c r="C150" s="8"/>
      <c r="D150" s="8"/>
      <c r="E150" s="1"/>
    </row>
    <row r="151" spans="1:5" x14ac:dyDescent="0.25">
      <c r="A151" s="14"/>
      <c r="B151" s="8"/>
      <c r="C151" s="10"/>
      <c r="D151" s="10"/>
      <c r="E151" s="9"/>
    </row>
    <row r="152" spans="1:5" x14ac:dyDescent="0.25">
      <c r="B152" s="8"/>
      <c r="C152" s="8"/>
      <c r="D152" s="8"/>
      <c r="E152" s="1"/>
    </row>
    <row r="153" spans="1:5" x14ac:dyDescent="0.25">
      <c r="A153" s="14"/>
      <c r="B153" s="8"/>
      <c r="C153" s="10"/>
      <c r="D153" s="10"/>
      <c r="E153" s="9"/>
    </row>
    <row r="154" spans="1:5" x14ac:dyDescent="0.25">
      <c r="B154" s="8"/>
      <c r="C154" s="8"/>
      <c r="D154" s="8"/>
      <c r="E154" s="1"/>
    </row>
    <row r="155" spans="1:5" x14ac:dyDescent="0.25">
      <c r="A155" s="14"/>
      <c r="B155" s="8"/>
      <c r="C155" s="10"/>
      <c r="D155" s="10"/>
      <c r="E155" s="9"/>
    </row>
    <row r="156" spans="1:5" x14ac:dyDescent="0.25">
      <c r="B156" s="8"/>
      <c r="C156" s="8"/>
      <c r="D156" s="8"/>
      <c r="E156" s="1"/>
    </row>
    <row r="157" spans="1:5" x14ac:dyDescent="0.25">
      <c r="A157" s="14"/>
      <c r="B157" s="8"/>
      <c r="C157" s="10"/>
      <c r="D157" s="10"/>
      <c r="E157" s="9"/>
    </row>
    <row r="158" spans="1:5" x14ac:dyDescent="0.25">
      <c r="B158" s="8"/>
      <c r="C158" s="8"/>
      <c r="D158" s="8"/>
      <c r="E158" s="1"/>
    </row>
    <row r="159" spans="1:5" x14ac:dyDescent="0.25">
      <c r="A159" s="14"/>
      <c r="B159" s="8"/>
      <c r="C159" s="10"/>
      <c r="D159" s="10"/>
      <c r="E159" s="9"/>
    </row>
    <row r="160" spans="1:5" x14ac:dyDescent="0.25">
      <c r="B160" s="8"/>
      <c r="C160" s="8"/>
      <c r="D160" s="8"/>
      <c r="E160" s="1"/>
    </row>
    <row r="161" spans="1:5" x14ac:dyDescent="0.25">
      <c r="A161" s="14"/>
      <c r="B161" s="8"/>
      <c r="C161" s="10"/>
      <c r="D161" s="10"/>
      <c r="E161" s="9"/>
    </row>
    <row r="162" spans="1:5" x14ac:dyDescent="0.25">
      <c r="B162" s="8"/>
      <c r="C162" s="8"/>
      <c r="D162" s="8"/>
      <c r="E162" s="1"/>
    </row>
    <row r="163" spans="1:5" x14ac:dyDescent="0.25">
      <c r="A163" s="14"/>
      <c r="B163" s="8"/>
      <c r="C163" s="10"/>
      <c r="D163" s="10"/>
      <c r="E163" s="9"/>
    </row>
    <row r="164" spans="1:5" x14ac:dyDescent="0.25">
      <c r="B164" s="8"/>
      <c r="C164" s="8"/>
      <c r="D164" s="8"/>
      <c r="E164" s="1"/>
    </row>
    <row r="165" spans="1:5" x14ac:dyDescent="0.25">
      <c r="A165" s="14"/>
      <c r="B165" s="8"/>
      <c r="C165" s="10"/>
      <c r="D165" s="10"/>
      <c r="E165" s="9"/>
    </row>
    <row r="166" spans="1:5" x14ac:dyDescent="0.25">
      <c r="B166" s="8"/>
      <c r="C166" s="8"/>
      <c r="D166" s="8"/>
      <c r="E166" s="1"/>
    </row>
    <row r="167" spans="1:5" x14ac:dyDescent="0.25">
      <c r="A167" s="14"/>
      <c r="B167" s="8"/>
      <c r="C167" s="10"/>
      <c r="D167" s="10"/>
      <c r="E167" s="9"/>
    </row>
    <row r="168" spans="1:5" x14ac:dyDescent="0.25">
      <c r="B168" s="8"/>
      <c r="C168" s="8"/>
      <c r="D168" s="8"/>
      <c r="E168" s="1"/>
    </row>
    <row r="169" spans="1:5" x14ac:dyDescent="0.25">
      <c r="A169" s="14"/>
      <c r="B169" s="8"/>
      <c r="C169" s="10"/>
      <c r="D169" s="10"/>
      <c r="E169" s="9"/>
    </row>
    <row r="170" spans="1:5" x14ac:dyDescent="0.25">
      <c r="B170" s="8"/>
      <c r="C170" s="8"/>
      <c r="D170" s="8"/>
      <c r="E170" s="1"/>
    </row>
    <row r="171" spans="1:5" x14ac:dyDescent="0.25">
      <c r="A171" s="14"/>
      <c r="B171" s="8"/>
      <c r="C171" s="10"/>
      <c r="D171" s="10"/>
      <c r="E171" s="9"/>
    </row>
    <row r="172" spans="1:5" x14ac:dyDescent="0.25">
      <c r="B172" s="8"/>
      <c r="C172" s="8"/>
      <c r="D172" s="8"/>
      <c r="E172" s="1"/>
    </row>
    <row r="173" spans="1:5" x14ac:dyDescent="0.25">
      <c r="A173" s="14"/>
      <c r="B173" s="8"/>
      <c r="C173" s="10"/>
      <c r="D173" s="10"/>
      <c r="E173" s="9"/>
    </row>
    <row r="174" spans="1:5" x14ac:dyDescent="0.25">
      <c r="B174" s="8"/>
      <c r="C174" s="8"/>
      <c r="D174" s="8"/>
      <c r="E174" s="1"/>
    </row>
    <row r="175" spans="1:5" x14ac:dyDescent="0.25">
      <c r="A175" s="14"/>
      <c r="B175" s="8"/>
      <c r="C175" s="10"/>
      <c r="D175" s="10"/>
      <c r="E175" s="9"/>
    </row>
    <row r="176" spans="1:5" x14ac:dyDescent="0.25">
      <c r="B176" s="8"/>
      <c r="C176" s="8"/>
      <c r="D176" s="8"/>
      <c r="E176" s="1"/>
    </row>
    <row r="177" spans="1:5" x14ac:dyDescent="0.25">
      <c r="A177" s="14"/>
      <c r="B177" s="8"/>
      <c r="C177" s="10"/>
      <c r="D177" s="10"/>
      <c r="E177" s="9"/>
    </row>
    <row r="178" spans="1:5" x14ac:dyDescent="0.25">
      <c r="B178" s="8"/>
      <c r="C178" s="8"/>
      <c r="D178" s="8"/>
      <c r="E178" s="1"/>
    </row>
    <row r="179" spans="1:5" x14ac:dyDescent="0.25">
      <c r="A179" s="14"/>
      <c r="B179" s="8"/>
      <c r="C179" s="10"/>
      <c r="D179" s="10"/>
      <c r="E179" s="9"/>
    </row>
    <row r="180" spans="1:5" x14ac:dyDescent="0.25">
      <c r="B180" s="8"/>
      <c r="C180" s="8"/>
      <c r="D180" s="8"/>
      <c r="E180" s="1"/>
    </row>
    <row r="181" spans="1:5" x14ac:dyDescent="0.25">
      <c r="A181" s="14"/>
      <c r="B181" s="8"/>
      <c r="C181" s="10"/>
      <c r="D181" s="10"/>
      <c r="E181" s="9"/>
    </row>
    <row r="182" spans="1:5" x14ac:dyDescent="0.25">
      <c r="B182" s="8"/>
      <c r="C182" s="8"/>
      <c r="D182" s="8"/>
      <c r="E182" s="1"/>
    </row>
    <row r="183" spans="1:5" x14ac:dyDescent="0.25">
      <c r="A183" s="14"/>
      <c r="B183" s="8"/>
      <c r="C183" s="10"/>
      <c r="D183" s="10"/>
      <c r="E183" s="9"/>
    </row>
    <row r="184" spans="1:5" x14ac:dyDescent="0.25">
      <c r="B184" s="8"/>
      <c r="C184" s="8"/>
      <c r="D184" s="8"/>
      <c r="E184" s="1"/>
    </row>
    <row r="185" spans="1:5" x14ac:dyDescent="0.25">
      <c r="A185" s="14"/>
      <c r="B185" s="8"/>
      <c r="C185" s="10"/>
      <c r="D185" s="10"/>
      <c r="E185" s="9"/>
    </row>
    <row r="186" spans="1:5" x14ac:dyDescent="0.25">
      <c r="B186" s="8"/>
      <c r="C186" s="8"/>
      <c r="D186" s="8"/>
      <c r="E186" s="1"/>
    </row>
    <row r="187" spans="1:5" x14ac:dyDescent="0.25">
      <c r="A187" s="14"/>
      <c r="B187" s="8"/>
      <c r="C187" s="10"/>
      <c r="D187" s="10"/>
      <c r="E187" s="9"/>
    </row>
    <row r="188" spans="1:5" x14ac:dyDescent="0.25">
      <c r="B188" s="8"/>
      <c r="C188" s="8"/>
      <c r="D188" s="8"/>
      <c r="E188" s="1"/>
    </row>
    <row r="189" spans="1:5" x14ac:dyDescent="0.25">
      <c r="A189" s="14"/>
      <c r="B189" s="8"/>
      <c r="C189" s="10"/>
      <c r="D189" s="10"/>
      <c r="E189" s="9"/>
    </row>
    <row r="190" spans="1:5" x14ac:dyDescent="0.25">
      <c r="B190" s="8"/>
      <c r="C190" s="8"/>
      <c r="D190" s="8"/>
      <c r="E190" s="1"/>
    </row>
    <row r="191" spans="1:5" x14ac:dyDescent="0.25">
      <c r="A191" s="14"/>
      <c r="B191" s="8"/>
      <c r="C191" s="10"/>
      <c r="D191" s="10"/>
      <c r="E191" s="9"/>
    </row>
    <row r="192" spans="1:5" x14ac:dyDescent="0.25">
      <c r="B192" s="8"/>
      <c r="C192" s="8"/>
      <c r="D192" s="8"/>
      <c r="E192" s="1"/>
    </row>
    <row r="193" spans="1:5" x14ac:dyDescent="0.25">
      <c r="A193" s="14"/>
      <c r="B193" s="8"/>
      <c r="C193" s="10"/>
      <c r="D193" s="10"/>
      <c r="E193" s="9"/>
    </row>
    <row r="194" spans="1:5" x14ac:dyDescent="0.25">
      <c r="B194" s="8"/>
      <c r="C194" s="8"/>
      <c r="D194" s="8"/>
      <c r="E194" s="1"/>
    </row>
    <row r="195" spans="1:5" x14ac:dyDescent="0.25">
      <c r="A195" s="14"/>
      <c r="B195" s="8"/>
      <c r="C195" s="10"/>
      <c r="D195" s="10"/>
      <c r="E195" s="9"/>
    </row>
    <row r="196" spans="1:5" x14ac:dyDescent="0.25">
      <c r="B196" s="8"/>
      <c r="C196" s="8"/>
      <c r="D196" s="8"/>
      <c r="E196" s="1"/>
    </row>
    <row r="197" spans="1:5" x14ac:dyDescent="0.25">
      <c r="A197" s="14"/>
      <c r="B197" s="8"/>
      <c r="C197" s="10"/>
      <c r="D197" s="10"/>
      <c r="E197" s="9"/>
    </row>
    <row r="198" spans="1:5" x14ac:dyDescent="0.25">
      <c r="B198" s="8"/>
      <c r="C198" s="8"/>
      <c r="D198" s="8"/>
      <c r="E198" s="1"/>
    </row>
    <row r="199" spans="1:5" x14ac:dyDescent="0.25">
      <c r="A199" s="14"/>
      <c r="B199" s="8"/>
      <c r="C199" s="10"/>
      <c r="D199" s="10"/>
      <c r="E199" s="9"/>
    </row>
    <row r="200" spans="1:5" x14ac:dyDescent="0.25">
      <c r="B200" s="8"/>
      <c r="C200" s="8"/>
      <c r="D200" s="8"/>
      <c r="E200" s="1"/>
    </row>
    <row r="201" spans="1:5" x14ac:dyDescent="0.25">
      <c r="A201" s="14"/>
      <c r="B201" s="8"/>
      <c r="C201" s="10"/>
      <c r="D201" s="10"/>
      <c r="E201" s="9"/>
    </row>
    <row r="202" spans="1:5" x14ac:dyDescent="0.25">
      <c r="B202" s="8"/>
      <c r="C202" s="8"/>
      <c r="D202" s="8"/>
      <c r="E202" s="1"/>
    </row>
    <row r="203" spans="1:5" x14ac:dyDescent="0.25">
      <c r="A203" s="14"/>
      <c r="B203" s="8"/>
      <c r="C203" s="10"/>
      <c r="D203" s="10"/>
      <c r="E203" s="9"/>
    </row>
    <row r="204" spans="1:5" x14ac:dyDescent="0.25">
      <c r="B204" s="8"/>
      <c r="C204" s="8"/>
      <c r="D204" s="8"/>
      <c r="E204" s="1"/>
    </row>
    <row r="205" spans="1:5" x14ac:dyDescent="0.25">
      <c r="A205" s="14"/>
      <c r="B205" s="8"/>
      <c r="C205" s="10"/>
      <c r="D205" s="10"/>
      <c r="E205" s="9"/>
    </row>
    <row r="206" spans="1:5" x14ac:dyDescent="0.25">
      <c r="B206" s="8"/>
      <c r="C206" s="8"/>
      <c r="D206" s="8"/>
      <c r="E206" s="1"/>
    </row>
    <row r="207" spans="1:5" x14ac:dyDescent="0.25">
      <c r="A207" s="14"/>
      <c r="B207" s="8"/>
      <c r="C207" s="10"/>
      <c r="D207" s="10"/>
      <c r="E207" s="9"/>
    </row>
    <row r="208" spans="1:5" x14ac:dyDescent="0.25">
      <c r="B208" s="8"/>
      <c r="C208" s="8"/>
      <c r="D208" s="8"/>
      <c r="E208" s="1"/>
    </row>
    <row r="209" spans="1:5" x14ac:dyDescent="0.25">
      <c r="A209" s="14"/>
      <c r="B209" s="8"/>
      <c r="C209" s="10"/>
      <c r="D209" s="10"/>
      <c r="E209" s="9"/>
    </row>
    <row r="210" spans="1:5" x14ac:dyDescent="0.25">
      <c r="B210" s="8"/>
      <c r="C210" s="8"/>
      <c r="D210" s="8"/>
      <c r="E210" s="1"/>
    </row>
    <row r="211" spans="1:5" x14ac:dyDescent="0.25">
      <c r="A211" s="14"/>
      <c r="B211" s="8"/>
      <c r="C211" s="10"/>
      <c r="D211" s="10"/>
      <c r="E211" s="9"/>
    </row>
    <row r="212" spans="1:5" x14ac:dyDescent="0.25">
      <c r="B212" s="8"/>
      <c r="C212" s="8"/>
      <c r="D212" s="8"/>
      <c r="E212" s="1"/>
    </row>
    <row r="213" spans="1:5" x14ac:dyDescent="0.25">
      <c r="A213" s="14"/>
      <c r="B213" s="8"/>
      <c r="C213" s="10"/>
      <c r="D213" s="10"/>
      <c r="E213" s="9"/>
    </row>
    <row r="214" spans="1:5" x14ac:dyDescent="0.25">
      <c r="B214" s="8"/>
      <c r="C214" s="8"/>
      <c r="D214" s="8"/>
      <c r="E214" s="1"/>
    </row>
    <row r="215" spans="1:5" x14ac:dyDescent="0.25">
      <c r="A215" s="14"/>
      <c r="B215" s="8"/>
      <c r="C215" s="10"/>
      <c r="D215" s="10"/>
      <c r="E215" s="9"/>
    </row>
    <row r="216" spans="1:5" x14ac:dyDescent="0.25">
      <c r="B216" s="8"/>
      <c r="C216" s="8"/>
      <c r="D216" s="8"/>
      <c r="E216" s="1"/>
    </row>
    <row r="217" spans="1:5" x14ac:dyDescent="0.25">
      <c r="A217" s="14"/>
      <c r="B217" s="8"/>
      <c r="C217" s="10"/>
      <c r="D217" s="10"/>
      <c r="E217" s="9"/>
    </row>
    <row r="218" spans="1:5" x14ac:dyDescent="0.25">
      <c r="B218" s="8"/>
      <c r="C218" s="8"/>
      <c r="D218" s="8"/>
      <c r="E218" s="1"/>
    </row>
    <row r="219" spans="1:5" x14ac:dyDescent="0.25">
      <c r="A219" s="14"/>
      <c r="B219" s="8"/>
      <c r="C219" s="10"/>
      <c r="D219" s="10"/>
      <c r="E219" s="9"/>
    </row>
    <row r="220" spans="1:5" x14ac:dyDescent="0.25">
      <c r="B220" s="8"/>
      <c r="C220" s="8"/>
      <c r="D220" s="8"/>
      <c r="E220" s="1"/>
    </row>
    <row r="221" spans="1:5" x14ac:dyDescent="0.25">
      <c r="A221" s="14"/>
      <c r="B221" s="8"/>
      <c r="C221" s="10"/>
      <c r="D221" s="10"/>
      <c r="E221" s="9"/>
    </row>
    <row r="222" spans="1:5" x14ac:dyDescent="0.25">
      <c r="B222" s="8"/>
      <c r="C222" s="8"/>
      <c r="D222" s="8"/>
      <c r="E222" s="1"/>
    </row>
    <row r="223" spans="1:5" x14ac:dyDescent="0.25">
      <c r="A223" s="14"/>
      <c r="B223" s="8"/>
      <c r="C223" s="10"/>
      <c r="D223" s="10"/>
      <c r="E223" s="9"/>
    </row>
    <row r="224" spans="1:5" x14ac:dyDescent="0.25">
      <c r="B224" s="8"/>
      <c r="C224" s="8"/>
      <c r="D224" s="8"/>
      <c r="E224" s="1"/>
    </row>
    <row r="225" spans="1:5" x14ac:dyDescent="0.25">
      <c r="A225" s="14"/>
      <c r="B225" s="8"/>
      <c r="C225" s="10"/>
      <c r="D225" s="10"/>
      <c r="E225" s="9"/>
    </row>
    <row r="226" spans="1:5" x14ac:dyDescent="0.25">
      <c r="B226" s="8"/>
      <c r="C226" s="8"/>
      <c r="D226" s="8"/>
      <c r="E226" s="1"/>
    </row>
    <row r="227" spans="1:5" x14ac:dyDescent="0.25">
      <c r="A227" s="14"/>
      <c r="B227" s="8"/>
      <c r="C227" s="10"/>
      <c r="D227" s="10"/>
      <c r="E227" s="9"/>
    </row>
    <row r="228" spans="1:5" x14ac:dyDescent="0.25">
      <c r="B228" s="8"/>
      <c r="C228" s="8"/>
      <c r="D228" s="8"/>
      <c r="E228" s="1"/>
    </row>
    <row r="229" spans="1:5" x14ac:dyDescent="0.25">
      <c r="A229" s="14"/>
      <c r="B229" s="8"/>
      <c r="C229" s="10"/>
      <c r="D229" s="10"/>
      <c r="E229" s="9"/>
    </row>
    <row r="230" spans="1:5" x14ac:dyDescent="0.25">
      <c r="B230" s="8"/>
      <c r="C230" s="8"/>
      <c r="D230" s="8"/>
      <c r="E230" s="1"/>
    </row>
    <row r="231" spans="1:5" x14ac:dyDescent="0.25">
      <c r="A231" s="14"/>
      <c r="B231" s="8"/>
      <c r="C231" s="10"/>
      <c r="D231" s="10"/>
      <c r="E231" s="9"/>
    </row>
    <row r="232" spans="1:5" x14ac:dyDescent="0.25">
      <c r="B232" s="8"/>
      <c r="C232" s="8"/>
      <c r="D232" s="8"/>
      <c r="E232" s="1"/>
    </row>
    <row r="233" spans="1:5" x14ac:dyDescent="0.25">
      <c r="A233" s="14"/>
      <c r="B233" s="8"/>
      <c r="C233" s="10"/>
      <c r="D233" s="10"/>
      <c r="E233" s="9"/>
    </row>
    <row r="234" spans="1:5" x14ac:dyDescent="0.25">
      <c r="B234" s="8"/>
      <c r="C234" s="8"/>
      <c r="D234" s="8"/>
      <c r="E234" s="1"/>
    </row>
    <row r="235" spans="1:5" x14ac:dyDescent="0.25">
      <c r="A235" s="14"/>
      <c r="B235" s="8"/>
      <c r="C235" s="10"/>
      <c r="D235" s="10"/>
      <c r="E235" s="9"/>
    </row>
    <row r="236" spans="1:5" x14ac:dyDescent="0.25">
      <c r="B236" s="8"/>
      <c r="C236" s="8"/>
      <c r="D236" s="8"/>
      <c r="E236" s="1"/>
    </row>
    <row r="237" spans="1:5" x14ac:dyDescent="0.25">
      <c r="A237" s="14"/>
      <c r="B237" s="8"/>
      <c r="C237" s="10"/>
      <c r="D237" s="10"/>
      <c r="E237" s="9"/>
    </row>
    <row r="238" spans="1:5" x14ac:dyDescent="0.25">
      <c r="B238" s="8"/>
      <c r="C238" s="8"/>
      <c r="D238" s="8"/>
      <c r="E238" s="1"/>
    </row>
    <row r="239" spans="1:5" x14ac:dyDescent="0.25">
      <c r="A239" s="14"/>
      <c r="B239" s="8"/>
      <c r="C239" s="10"/>
      <c r="D239" s="10"/>
      <c r="E239" s="9"/>
    </row>
    <row r="240" spans="1:5" x14ac:dyDescent="0.25">
      <c r="B240" s="8"/>
      <c r="C240" s="8"/>
      <c r="D240" s="8"/>
      <c r="E240" s="1"/>
    </row>
    <row r="241" spans="1:5" x14ac:dyDescent="0.25">
      <c r="A241" s="14"/>
      <c r="B241" s="8"/>
      <c r="C241" s="10"/>
      <c r="D241" s="10"/>
      <c r="E241" s="9"/>
    </row>
    <row r="242" spans="1:5" x14ac:dyDescent="0.25">
      <c r="B242" s="8"/>
      <c r="C242" s="8"/>
      <c r="D242" s="8"/>
      <c r="E242" s="1"/>
    </row>
    <row r="243" spans="1:5" x14ac:dyDescent="0.25">
      <c r="A243" s="14"/>
      <c r="B243" s="8"/>
      <c r="C243" s="10"/>
      <c r="D243" s="10"/>
      <c r="E243" s="9"/>
    </row>
    <row r="244" spans="1:5" x14ac:dyDescent="0.25">
      <c r="B244" s="8"/>
      <c r="C244" s="8"/>
      <c r="D244" s="8"/>
      <c r="E244" s="1"/>
    </row>
    <row r="245" spans="1:5" x14ac:dyDescent="0.25">
      <c r="A245" s="14"/>
      <c r="B245" s="8"/>
      <c r="C245" s="10"/>
      <c r="D245" s="10"/>
      <c r="E245" s="9"/>
    </row>
    <row r="246" spans="1:5" x14ac:dyDescent="0.25">
      <c r="B246" s="8"/>
      <c r="C246" s="8"/>
      <c r="D246" s="8"/>
      <c r="E246" s="1"/>
    </row>
    <row r="247" spans="1:5" x14ac:dyDescent="0.25">
      <c r="A247" s="14"/>
      <c r="B247" s="8"/>
      <c r="C247" s="10"/>
      <c r="D247" s="10"/>
      <c r="E247" s="9"/>
    </row>
    <row r="248" spans="1:5" x14ac:dyDescent="0.25">
      <c r="B248" s="8"/>
      <c r="C248" s="8"/>
      <c r="D248" s="8"/>
      <c r="E248" s="1"/>
    </row>
    <row r="249" spans="1:5" x14ac:dyDescent="0.25">
      <c r="A249" s="14"/>
      <c r="B249" s="8"/>
      <c r="C249" s="10"/>
      <c r="D249" s="10"/>
      <c r="E249" s="9"/>
    </row>
    <row r="250" spans="1:5" x14ac:dyDescent="0.25">
      <c r="B250" s="8"/>
      <c r="C250" s="8"/>
      <c r="D250" s="8"/>
      <c r="E250" s="1"/>
    </row>
    <row r="251" spans="1:5" x14ac:dyDescent="0.25">
      <c r="A251" s="14"/>
      <c r="B251" s="8"/>
      <c r="C251" s="10"/>
      <c r="D251" s="10"/>
      <c r="E251" s="9"/>
    </row>
    <row r="252" spans="1:5" x14ac:dyDescent="0.25">
      <c r="B252" s="8"/>
      <c r="C252" s="8"/>
      <c r="D252" s="8"/>
      <c r="E252" s="1"/>
    </row>
    <row r="253" spans="1:5" x14ac:dyDescent="0.25">
      <c r="A253" s="14"/>
      <c r="B253" s="8"/>
      <c r="C253" s="10"/>
      <c r="D253" s="10"/>
      <c r="E253" s="9"/>
    </row>
    <row r="254" spans="1:5" x14ac:dyDescent="0.25">
      <c r="B254" s="8"/>
      <c r="C254" s="8"/>
      <c r="D254" s="8"/>
      <c r="E254" s="1"/>
    </row>
    <row r="255" spans="1:5" x14ac:dyDescent="0.25">
      <c r="A255" s="14"/>
      <c r="B255" s="8"/>
      <c r="C255" s="10"/>
      <c r="D255" s="10"/>
      <c r="E255" s="9"/>
    </row>
    <row r="256" spans="1:5" x14ac:dyDescent="0.25">
      <c r="B256" s="8"/>
      <c r="C256" s="8"/>
      <c r="D256" s="8"/>
      <c r="E256" s="1"/>
    </row>
    <row r="257" spans="1:5" x14ac:dyDescent="0.25">
      <c r="A257" s="14"/>
      <c r="B257" s="8"/>
      <c r="C257" s="10"/>
      <c r="D257" s="10"/>
      <c r="E257" s="9"/>
    </row>
    <row r="258" spans="1:5" x14ac:dyDescent="0.25">
      <c r="B258" s="8"/>
      <c r="C258" s="8"/>
      <c r="D258" s="8"/>
      <c r="E258" s="1"/>
    </row>
    <row r="259" spans="1:5" x14ac:dyDescent="0.25">
      <c r="A259" s="14"/>
      <c r="B259" s="8"/>
      <c r="C259" s="10"/>
      <c r="D259" s="10"/>
      <c r="E259" s="9"/>
    </row>
    <row r="260" spans="1:5" x14ac:dyDescent="0.25">
      <c r="B260" s="8"/>
      <c r="C260" s="8"/>
      <c r="D260" s="8"/>
      <c r="E260" s="1"/>
    </row>
    <row r="261" spans="1:5" x14ac:dyDescent="0.25">
      <c r="A261" s="14"/>
      <c r="B261" s="8"/>
      <c r="C261" s="10"/>
      <c r="D261" s="10"/>
      <c r="E261" s="9"/>
    </row>
    <row r="262" spans="1:5" x14ac:dyDescent="0.25">
      <c r="B262" s="8"/>
      <c r="C262" s="8"/>
      <c r="D262" s="8"/>
      <c r="E262" s="1"/>
    </row>
    <row r="263" spans="1:5" x14ac:dyDescent="0.25">
      <c r="A263" s="14"/>
      <c r="B263" s="8"/>
      <c r="C263" s="10"/>
      <c r="D263" s="10"/>
      <c r="E263" s="9"/>
    </row>
    <row r="264" spans="1:5" x14ac:dyDescent="0.25">
      <c r="B264" s="8"/>
      <c r="C264" s="8"/>
      <c r="D264" s="8"/>
      <c r="E264" s="1"/>
    </row>
    <row r="265" spans="1:5" x14ac:dyDescent="0.25">
      <c r="A265" s="14"/>
      <c r="B265" s="8"/>
      <c r="C265" s="10"/>
      <c r="D265" s="10"/>
      <c r="E265" s="9"/>
    </row>
    <row r="266" spans="1:5" x14ac:dyDescent="0.25">
      <c r="B266" s="8"/>
      <c r="C266" s="8"/>
      <c r="D266" s="8"/>
      <c r="E266" s="1"/>
    </row>
    <row r="267" spans="1:5" x14ac:dyDescent="0.25">
      <c r="A267" s="14"/>
      <c r="B267" s="8"/>
      <c r="C267" s="10"/>
      <c r="D267" s="10"/>
      <c r="E267" s="9"/>
    </row>
    <row r="268" spans="1:5" x14ac:dyDescent="0.25">
      <c r="B268" s="8"/>
      <c r="C268" s="8"/>
      <c r="D268" s="8"/>
      <c r="E268" s="1"/>
    </row>
    <row r="269" spans="1:5" x14ac:dyDescent="0.25">
      <c r="A269" s="14"/>
      <c r="B269" s="8"/>
      <c r="C269" s="10"/>
      <c r="D269" s="10"/>
      <c r="E269" s="9"/>
    </row>
    <row r="270" spans="1:5" x14ac:dyDescent="0.25">
      <c r="B270" s="8"/>
      <c r="C270" s="8"/>
      <c r="D270" s="8"/>
      <c r="E270" s="1"/>
    </row>
    <row r="271" spans="1:5" x14ac:dyDescent="0.25">
      <c r="A271" s="14"/>
      <c r="B271" s="8"/>
      <c r="C271" s="10"/>
      <c r="D271" s="10"/>
      <c r="E271" s="9"/>
    </row>
    <row r="272" spans="1:5" x14ac:dyDescent="0.25">
      <c r="B272" s="8"/>
      <c r="C272" s="8"/>
      <c r="D272" s="8"/>
      <c r="E272" s="1"/>
    </row>
    <row r="273" spans="1:5" x14ac:dyDescent="0.25">
      <c r="A273" s="14"/>
      <c r="B273" s="8"/>
      <c r="C273" s="10"/>
      <c r="D273" s="10"/>
      <c r="E273" s="9"/>
    </row>
    <row r="274" spans="1:5" x14ac:dyDescent="0.25">
      <c r="B274" s="8"/>
      <c r="C274" s="8"/>
      <c r="D274" s="8"/>
      <c r="E274" s="1"/>
    </row>
    <row r="275" spans="1:5" x14ac:dyDescent="0.25">
      <c r="A275" s="14"/>
      <c r="B275" s="8"/>
      <c r="C275" s="10"/>
      <c r="D275" s="10"/>
      <c r="E275" s="9"/>
    </row>
    <row r="276" spans="1:5" x14ac:dyDescent="0.25">
      <c r="B276" s="8"/>
      <c r="C276" s="8"/>
      <c r="D276" s="8"/>
      <c r="E276" s="1"/>
    </row>
    <row r="277" spans="1:5" x14ac:dyDescent="0.25">
      <c r="A277" s="14"/>
      <c r="B277" s="8"/>
      <c r="C277" s="10"/>
      <c r="D277" s="10"/>
      <c r="E277" s="9"/>
    </row>
    <row r="278" spans="1:5" x14ac:dyDescent="0.25">
      <c r="B278" s="8"/>
      <c r="C278" s="8"/>
      <c r="D278" s="8"/>
      <c r="E278" s="1"/>
    </row>
    <row r="279" spans="1:5" x14ac:dyDescent="0.25">
      <c r="A279" s="14"/>
      <c r="B279" s="8"/>
      <c r="C279" s="10"/>
      <c r="D279" s="10"/>
      <c r="E279" s="9"/>
    </row>
    <row r="280" spans="1:5" x14ac:dyDescent="0.25">
      <c r="B280" s="8"/>
      <c r="C280" s="8"/>
      <c r="D280" s="8"/>
      <c r="E280" s="1"/>
    </row>
    <row r="281" spans="1:5" x14ac:dyDescent="0.25">
      <c r="A281" s="14"/>
      <c r="B281" s="8"/>
      <c r="C281" s="10"/>
      <c r="D281" s="10"/>
      <c r="E281" s="9"/>
    </row>
    <row r="282" spans="1:5" x14ac:dyDescent="0.25">
      <c r="B282" s="8"/>
      <c r="C282" s="8"/>
      <c r="D282" s="8"/>
      <c r="E282" s="1"/>
    </row>
    <row r="283" spans="1:5" x14ac:dyDescent="0.25">
      <c r="A283" s="14"/>
      <c r="B283" s="8"/>
      <c r="C283" s="10"/>
      <c r="D283" s="10"/>
      <c r="E283" s="9"/>
    </row>
    <row r="284" spans="1:5" x14ac:dyDescent="0.25">
      <c r="B284" s="8"/>
      <c r="C284" s="8"/>
      <c r="D284" s="8"/>
      <c r="E284" s="1"/>
    </row>
    <row r="285" spans="1:5" x14ac:dyDescent="0.25">
      <c r="A285" s="14"/>
      <c r="B285" s="8"/>
      <c r="C285" s="10"/>
      <c r="D285" s="10"/>
      <c r="E285" s="9"/>
    </row>
    <row r="286" spans="1:5" x14ac:dyDescent="0.25">
      <c r="B286" s="8"/>
      <c r="C286" s="8"/>
      <c r="D286" s="8"/>
      <c r="E286" s="1"/>
    </row>
    <row r="287" spans="1:5" x14ac:dyDescent="0.25">
      <c r="A287" s="14"/>
      <c r="B287" s="8"/>
      <c r="C287" s="10"/>
      <c r="D287" s="10"/>
      <c r="E287" s="9"/>
    </row>
    <row r="288" spans="1:5" x14ac:dyDescent="0.25">
      <c r="B288" s="8"/>
      <c r="C288" s="8"/>
      <c r="D288" s="8"/>
      <c r="E288" s="1"/>
    </row>
    <row r="289" spans="1:5" x14ac:dyDescent="0.25">
      <c r="A289" s="14"/>
      <c r="B289" s="8"/>
      <c r="C289" s="10"/>
      <c r="D289" s="10"/>
      <c r="E289" s="9"/>
    </row>
    <row r="290" spans="1:5" x14ac:dyDescent="0.25">
      <c r="B290" s="8"/>
      <c r="C290" s="8"/>
      <c r="D290" s="8"/>
      <c r="E290" s="1"/>
    </row>
    <row r="291" spans="1:5" x14ac:dyDescent="0.25">
      <c r="A291" s="14"/>
      <c r="B291" s="8"/>
      <c r="C291" s="10"/>
      <c r="D291" s="10"/>
      <c r="E291" s="9"/>
    </row>
    <row r="292" spans="1:5" x14ac:dyDescent="0.25">
      <c r="B292" s="8"/>
      <c r="C292" s="8"/>
      <c r="D292" s="8"/>
      <c r="E292" s="1"/>
    </row>
    <row r="293" spans="1:5" x14ac:dyDescent="0.25">
      <c r="A293" s="14"/>
      <c r="B293" s="8"/>
      <c r="C293" s="10"/>
      <c r="D293" s="10"/>
      <c r="E293" s="9"/>
    </row>
    <row r="294" spans="1:5" x14ac:dyDescent="0.25">
      <c r="B294" s="8"/>
      <c r="C294" s="8"/>
      <c r="D294" s="8"/>
      <c r="E294" s="1"/>
    </row>
    <row r="295" spans="1:5" x14ac:dyDescent="0.25">
      <c r="A295" s="14"/>
      <c r="B295" s="8"/>
      <c r="C295" s="10"/>
      <c r="D295" s="10"/>
      <c r="E295" s="9"/>
    </row>
    <row r="296" spans="1:5" x14ac:dyDescent="0.25">
      <c r="B296" s="8"/>
      <c r="C296" s="8"/>
      <c r="D296" s="8"/>
      <c r="E296" s="1"/>
    </row>
    <row r="297" spans="1:5" x14ac:dyDescent="0.25">
      <c r="A297" s="14"/>
      <c r="B297" s="8"/>
      <c r="C297" s="10"/>
      <c r="D297" s="10"/>
      <c r="E297" s="9"/>
    </row>
    <row r="298" spans="1:5" x14ac:dyDescent="0.25">
      <c r="B298" s="8"/>
      <c r="C298" s="8"/>
      <c r="D298" s="8"/>
      <c r="E298" s="1"/>
    </row>
    <row r="299" spans="1:5" x14ac:dyDescent="0.25">
      <c r="A299" s="14"/>
      <c r="B299" s="8"/>
      <c r="C299" s="10"/>
      <c r="D299" s="10"/>
      <c r="E299" s="9"/>
    </row>
    <row r="300" spans="1:5" x14ac:dyDescent="0.25">
      <c r="B300" s="8"/>
      <c r="C300" s="8"/>
      <c r="D300" s="8"/>
      <c r="E300" s="1"/>
    </row>
    <row r="301" spans="1:5" x14ac:dyDescent="0.25">
      <c r="A301" s="14"/>
      <c r="B301" s="8"/>
      <c r="C301" s="10"/>
      <c r="D301" s="10"/>
      <c r="E301" s="9"/>
    </row>
    <row r="302" spans="1:5" x14ac:dyDescent="0.25">
      <c r="B302" s="8"/>
      <c r="C302" s="8"/>
      <c r="D302" s="8"/>
      <c r="E302" s="1"/>
    </row>
    <row r="303" spans="1:5" x14ac:dyDescent="0.25">
      <c r="A303" s="14"/>
      <c r="B303" s="8"/>
      <c r="C303" s="10"/>
      <c r="D303" s="10"/>
      <c r="E303" s="9"/>
    </row>
    <row r="304" spans="1:5" x14ac:dyDescent="0.25">
      <c r="B304" s="8"/>
      <c r="C304" s="8"/>
      <c r="D304" s="8"/>
      <c r="E304" s="1"/>
    </row>
    <row r="305" spans="1:5" x14ac:dyDescent="0.25">
      <c r="A305" s="14"/>
      <c r="B305" s="8"/>
      <c r="C305" s="10"/>
      <c r="D305" s="10"/>
      <c r="E305" s="9"/>
    </row>
    <row r="306" spans="1:5" x14ac:dyDescent="0.25">
      <c r="B306" s="8"/>
      <c r="C306" s="8"/>
      <c r="D306" s="8"/>
      <c r="E306" s="1"/>
    </row>
    <row r="307" spans="1:5" x14ac:dyDescent="0.25">
      <c r="A307" s="14"/>
      <c r="B307" s="8"/>
      <c r="C307" s="10"/>
      <c r="D307" s="10"/>
      <c r="E307" s="9"/>
    </row>
    <row r="308" spans="1:5" x14ac:dyDescent="0.25">
      <c r="B308" s="8"/>
      <c r="C308" s="8"/>
      <c r="D308" s="8"/>
      <c r="E308" s="1"/>
    </row>
    <row r="309" spans="1:5" x14ac:dyDescent="0.25">
      <c r="A309" s="14"/>
      <c r="B309" s="8"/>
      <c r="C309" s="10"/>
      <c r="D309" s="10"/>
      <c r="E309" s="9"/>
    </row>
    <row r="310" spans="1:5" x14ac:dyDescent="0.25">
      <c r="B310" s="8"/>
      <c r="C310" s="8"/>
      <c r="D310" s="8"/>
      <c r="E310" s="1"/>
    </row>
    <row r="311" spans="1:5" x14ac:dyDescent="0.25">
      <c r="A311" s="14"/>
      <c r="B311" s="8"/>
      <c r="C311" s="10"/>
      <c r="D311" s="10"/>
      <c r="E311" s="9"/>
    </row>
    <row r="312" spans="1:5" x14ac:dyDescent="0.25">
      <c r="B312" s="8"/>
      <c r="C312" s="8"/>
      <c r="D312" s="8"/>
      <c r="E312" s="1"/>
    </row>
    <row r="313" spans="1:5" x14ac:dyDescent="0.25">
      <c r="A313" s="14"/>
      <c r="B313" s="8"/>
      <c r="C313" s="10"/>
      <c r="D313" s="10"/>
      <c r="E313" s="9"/>
    </row>
    <row r="314" spans="1:5" x14ac:dyDescent="0.25">
      <c r="B314" s="8"/>
      <c r="C314" s="8"/>
      <c r="D314" s="8"/>
      <c r="E314" s="1"/>
    </row>
    <row r="315" spans="1:5" x14ac:dyDescent="0.25">
      <c r="A315" s="14"/>
      <c r="B315" s="8"/>
      <c r="C315" s="10"/>
      <c r="D315" s="10"/>
      <c r="E315" s="9"/>
    </row>
    <row r="316" spans="1:5" x14ac:dyDescent="0.25">
      <c r="B316" s="8"/>
      <c r="C316" s="8"/>
      <c r="D316" s="8"/>
      <c r="E316" s="1"/>
    </row>
    <row r="317" spans="1:5" x14ac:dyDescent="0.25">
      <c r="A317" s="14"/>
      <c r="B317" s="8"/>
      <c r="C317" s="10"/>
      <c r="D317" s="10"/>
      <c r="E317" s="9"/>
    </row>
    <row r="318" spans="1:5" x14ac:dyDescent="0.25">
      <c r="B318" s="8"/>
      <c r="C318" s="8"/>
      <c r="D318" s="8"/>
      <c r="E318" s="1"/>
    </row>
    <row r="319" spans="1:5" x14ac:dyDescent="0.25">
      <c r="A319" s="14"/>
      <c r="B319" s="8"/>
      <c r="C319" s="10"/>
      <c r="D319" s="10"/>
      <c r="E319" s="9"/>
    </row>
    <row r="320" spans="1:5" x14ac:dyDescent="0.25">
      <c r="B320" s="8"/>
      <c r="C320" s="8"/>
      <c r="D320" s="8"/>
      <c r="E320" s="1"/>
    </row>
    <row r="321" spans="1:5" x14ac:dyDescent="0.25">
      <c r="A321" s="14"/>
      <c r="B321" s="8"/>
      <c r="C321" s="10"/>
      <c r="D321" s="10"/>
      <c r="E321" s="9"/>
    </row>
    <row r="322" spans="1:5" x14ac:dyDescent="0.25">
      <c r="B322" s="8"/>
      <c r="C322" s="8"/>
      <c r="D322" s="8"/>
      <c r="E322" s="1"/>
    </row>
    <row r="323" spans="1:5" x14ac:dyDescent="0.25">
      <c r="A323" s="14"/>
      <c r="B323" s="8"/>
      <c r="C323" s="10"/>
      <c r="D323" s="10"/>
      <c r="E323" s="9"/>
    </row>
    <row r="324" spans="1:5" x14ac:dyDescent="0.25">
      <c r="B324" s="8"/>
      <c r="C324" s="8"/>
      <c r="D324" s="8"/>
      <c r="E324" s="1"/>
    </row>
    <row r="325" spans="1:5" x14ac:dyDescent="0.25">
      <c r="A325" s="14"/>
      <c r="B325" s="8"/>
      <c r="C325" s="10"/>
      <c r="D325" s="10"/>
      <c r="E325" s="9"/>
    </row>
    <row r="326" spans="1:5" x14ac:dyDescent="0.25">
      <c r="B326" s="8"/>
      <c r="C326" s="8"/>
      <c r="D326" s="8"/>
      <c r="E326" s="1"/>
    </row>
    <row r="327" spans="1:5" x14ac:dyDescent="0.25">
      <c r="A327" s="14"/>
      <c r="B327" s="8"/>
      <c r="C327" s="10"/>
      <c r="D327" s="10"/>
      <c r="E327" s="9"/>
    </row>
    <row r="328" spans="1:5" x14ac:dyDescent="0.25">
      <c r="B328" s="8"/>
      <c r="C328" s="8"/>
      <c r="D328" s="8"/>
      <c r="E328" s="1"/>
    </row>
    <row r="329" spans="1:5" x14ac:dyDescent="0.25">
      <c r="A329" s="14"/>
      <c r="B329" s="8"/>
      <c r="C329" s="10"/>
      <c r="D329" s="10"/>
      <c r="E329" s="9"/>
    </row>
    <row r="330" spans="1:5" x14ac:dyDescent="0.25">
      <c r="B330" s="8"/>
      <c r="C330" s="8"/>
      <c r="D330" s="8"/>
      <c r="E330" s="1"/>
    </row>
    <row r="331" spans="1:5" x14ac:dyDescent="0.25">
      <c r="A331" s="14"/>
      <c r="B331" s="8"/>
      <c r="C331" s="10"/>
      <c r="D331" s="10"/>
      <c r="E331" s="9"/>
    </row>
    <row r="332" spans="1:5" x14ac:dyDescent="0.25">
      <c r="B332" s="8"/>
      <c r="C332" s="8"/>
      <c r="D332" s="8"/>
      <c r="E332" s="1"/>
    </row>
    <row r="333" spans="1:5" x14ac:dyDescent="0.25">
      <c r="A333" s="14"/>
      <c r="B333" s="8"/>
      <c r="C333" s="10"/>
      <c r="D333" s="10"/>
      <c r="E333" s="9"/>
    </row>
    <row r="334" spans="1:5" x14ac:dyDescent="0.25">
      <c r="B334" s="8"/>
      <c r="C334" s="8"/>
      <c r="D334" s="8"/>
      <c r="E334" s="1"/>
    </row>
    <row r="335" spans="1:5" x14ac:dyDescent="0.25">
      <c r="A335" s="14"/>
      <c r="B335" s="8"/>
      <c r="C335" s="10"/>
      <c r="D335" s="10"/>
      <c r="E335" s="9"/>
    </row>
    <row r="336" spans="1:5" x14ac:dyDescent="0.25">
      <c r="B336" s="8"/>
      <c r="C336" s="8"/>
      <c r="D336" s="8"/>
      <c r="E336" s="1"/>
    </row>
    <row r="337" spans="1:5" x14ac:dyDescent="0.25">
      <c r="A337" s="14"/>
      <c r="B337" s="8"/>
      <c r="C337" s="10"/>
      <c r="D337" s="10"/>
      <c r="E337" s="9"/>
    </row>
    <row r="338" spans="1:5" x14ac:dyDescent="0.25">
      <c r="B338" s="8"/>
      <c r="C338" s="8"/>
      <c r="D338" s="8"/>
      <c r="E338" s="1"/>
    </row>
    <row r="339" spans="1:5" x14ac:dyDescent="0.25">
      <c r="A339" s="14"/>
      <c r="B339" s="8"/>
      <c r="C339" s="10"/>
      <c r="D339" s="10"/>
      <c r="E339" s="9"/>
    </row>
    <row r="340" spans="1:5" x14ac:dyDescent="0.25">
      <c r="B340" s="8"/>
      <c r="C340" s="8"/>
      <c r="D340" s="8"/>
      <c r="E340" s="1"/>
    </row>
    <row r="341" spans="1:5" x14ac:dyDescent="0.25">
      <c r="A341" s="14"/>
      <c r="B341" s="8"/>
      <c r="C341" s="10"/>
      <c r="D341" s="10"/>
      <c r="E341" s="9"/>
    </row>
    <row r="342" spans="1:5" x14ac:dyDescent="0.25">
      <c r="B342" s="8"/>
      <c r="C342" s="8"/>
      <c r="D342" s="8"/>
      <c r="E342" s="1"/>
    </row>
    <row r="343" spans="1:5" x14ac:dyDescent="0.25">
      <c r="A343" s="14"/>
      <c r="B343" s="8"/>
      <c r="C343" s="10"/>
      <c r="D343" s="10"/>
      <c r="E343" s="9"/>
    </row>
    <row r="344" spans="1:5" x14ac:dyDescent="0.25">
      <c r="B344" s="8"/>
      <c r="C344" s="8"/>
      <c r="D344" s="8"/>
      <c r="E344" s="1"/>
    </row>
    <row r="345" spans="1:5" x14ac:dyDescent="0.25">
      <c r="A345" s="14"/>
      <c r="B345" s="8"/>
      <c r="C345" s="10"/>
      <c r="D345" s="10"/>
      <c r="E345" s="9"/>
    </row>
    <row r="346" spans="1:5" x14ac:dyDescent="0.25">
      <c r="B346" s="8"/>
      <c r="C346" s="8"/>
      <c r="D346" s="8"/>
      <c r="E346" s="1"/>
    </row>
    <row r="347" spans="1:5" x14ac:dyDescent="0.25">
      <c r="A347" s="14"/>
      <c r="B347" s="8"/>
      <c r="C347" s="10"/>
      <c r="D347" s="10"/>
      <c r="E347" s="9"/>
    </row>
    <row r="348" spans="1:5" x14ac:dyDescent="0.25">
      <c r="B348" s="8"/>
      <c r="C348" s="8"/>
      <c r="D348" s="8"/>
      <c r="E348" s="1"/>
    </row>
    <row r="349" spans="1:5" x14ac:dyDescent="0.25">
      <c r="A349" s="14"/>
      <c r="B349" s="8"/>
      <c r="C349" s="10"/>
      <c r="D349" s="10"/>
      <c r="E349" s="9"/>
    </row>
    <row r="350" spans="1:5" x14ac:dyDescent="0.25">
      <c r="B350" s="8"/>
      <c r="C350" s="8"/>
      <c r="D350" s="8"/>
      <c r="E350" s="1"/>
    </row>
    <row r="351" spans="1:5" x14ac:dyDescent="0.25">
      <c r="A351" s="14"/>
      <c r="B351" s="8"/>
      <c r="C351" s="10"/>
      <c r="D351" s="10"/>
      <c r="E351" s="9"/>
    </row>
    <row r="352" spans="1:5" x14ac:dyDescent="0.25">
      <c r="B352" s="8"/>
      <c r="C352" s="8"/>
      <c r="D352" s="8"/>
      <c r="E352" s="1"/>
    </row>
    <row r="353" spans="1:5" x14ac:dyDescent="0.25">
      <c r="A353" s="14"/>
      <c r="B353" s="8"/>
      <c r="C353" s="10"/>
      <c r="D353" s="10"/>
      <c r="E353" s="9"/>
    </row>
    <row r="354" spans="1:5" x14ac:dyDescent="0.25">
      <c r="B354" s="8"/>
      <c r="C354" s="8"/>
      <c r="D354" s="8"/>
      <c r="E354" s="1"/>
    </row>
    <row r="355" spans="1:5" x14ac:dyDescent="0.25">
      <c r="A355" s="14"/>
      <c r="B355" s="8"/>
      <c r="C355" s="10"/>
      <c r="D355" s="10"/>
      <c r="E355" s="9"/>
    </row>
    <row r="356" spans="1:5" x14ac:dyDescent="0.25">
      <c r="B356" s="8"/>
      <c r="C356" s="8"/>
      <c r="D356" s="8"/>
      <c r="E356" s="1"/>
    </row>
    <row r="357" spans="1:5" x14ac:dyDescent="0.25">
      <c r="A357" s="14"/>
      <c r="B357" s="8"/>
      <c r="C357" s="10"/>
      <c r="D357" s="10"/>
      <c r="E357" s="9"/>
    </row>
    <row r="358" spans="1:5" x14ac:dyDescent="0.25">
      <c r="B358" s="8"/>
      <c r="C358" s="8"/>
      <c r="D358" s="8"/>
      <c r="E358" s="1"/>
    </row>
    <row r="359" spans="1:5" x14ac:dyDescent="0.25">
      <c r="A359" s="14"/>
      <c r="B359" s="8"/>
      <c r="C359" s="10"/>
      <c r="D359" s="10"/>
      <c r="E359" s="9"/>
    </row>
    <row r="360" spans="1:5" x14ac:dyDescent="0.25">
      <c r="B360" s="8"/>
      <c r="C360" s="8"/>
      <c r="D360" s="8"/>
      <c r="E360" s="1"/>
    </row>
    <row r="361" spans="1:5" x14ac:dyDescent="0.25">
      <c r="A361" s="14"/>
      <c r="B361" s="8"/>
      <c r="C361" s="10"/>
      <c r="D361" s="10"/>
      <c r="E361" s="9"/>
    </row>
    <row r="362" spans="1:5" x14ac:dyDescent="0.25">
      <c r="B362" s="8"/>
      <c r="C362" s="8"/>
      <c r="D362" s="8"/>
      <c r="E362" s="1"/>
    </row>
    <row r="363" spans="1:5" x14ac:dyDescent="0.25">
      <c r="A363" s="14"/>
      <c r="B363" s="8"/>
      <c r="C363" s="10"/>
      <c r="D363" s="10"/>
      <c r="E363" s="9"/>
    </row>
    <row r="364" spans="1:5" x14ac:dyDescent="0.25">
      <c r="B364" s="8"/>
      <c r="C364" s="8"/>
      <c r="D364" s="8"/>
      <c r="E364" s="1"/>
    </row>
    <row r="365" spans="1:5" x14ac:dyDescent="0.25">
      <c r="A365" s="14"/>
      <c r="B365" s="8"/>
      <c r="C365" s="10"/>
      <c r="D365" s="10"/>
      <c r="E365" s="9"/>
    </row>
    <row r="366" spans="1:5" x14ac:dyDescent="0.25">
      <c r="B366" s="8"/>
      <c r="C366" s="8"/>
      <c r="D366" s="8"/>
      <c r="E366" s="1"/>
    </row>
    <row r="367" spans="1:5" x14ac:dyDescent="0.25">
      <c r="A367" s="14"/>
      <c r="B367" s="8"/>
      <c r="C367" s="10"/>
      <c r="D367" s="10"/>
      <c r="E367" s="9"/>
    </row>
    <row r="368" spans="1:5" x14ac:dyDescent="0.25">
      <c r="B368" s="8"/>
      <c r="C368" s="8"/>
      <c r="D368" s="8"/>
      <c r="E368" s="1"/>
    </row>
    <row r="369" spans="1:5" x14ac:dyDescent="0.25">
      <c r="A369" s="14"/>
      <c r="B369" s="8"/>
      <c r="C369" s="10"/>
      <c r="D369" s="10"/>
      <c r="E369" s="9"/>
    </row>
    <row r="370" spans="1:5" x14ac:dyDescent="0.25">
      <c r="B370" s="8"/>
      <c r="C370" s="8"/>
      <c r="D370" s="8"/>
      <c r="E370" s="1"/>
    </row>
    <row r="371" spans="1:5" x14ac:dyDescent="0.25">
      <c r="A371" s="14"/>
      <c r="B371" s="8"/>
      <c r="C371" s="10"/>
      <c r="D371" s="10"/>
      <c r="E371" s="9"/>
    </row>
    <row r="372" spans="1:5" x14ac:dyDescent="0.25">
      <c r="B372" s="8"/>
      <c r="C372" s="8"/>
      <c r="D372" s="8"/>
      <c r="E372" s="1"/>
    </row>
    <row r="373" spans="1:5" x14ac:dyDescent="0.25">
      <c r="A373" s="14"/>
      <c r="B373" s="8"/>
      <c r="C373" s="10"/>
      <c r="D373" s="10"/>
      <c r="E373" s="9"/>
    </row>
    <row r="374" spans="1:5" x14ac:dyDescent="0.25">
      <c r="B374" s="8"/>
      <c r="C374" s="8"/>
      <c r="D374" s="8"/>
      <c r="E374" s="1"/>
    </row>
    <row r="375" spans="1:5" x14ac:dyDescent="0.25">
      <c r="A375" s="14"/>
      <c r="B375" s="8"/>
      <c r="C375" s="10"/>
      <c r="D375" s="10"/>
      <c r="E375" s="9"/>
    </row>
    <row r="376" spans="1:5" x14ac:dyDescent="0.25">
      <c r="B376" s="8"/>
      <c r="C376" s="8"/>
      <c r="D376" s="8"/>
      <c r="E376" s="1"/>
    </row>
    <row r="377" spans="1:5" x14ac:dyDescent="0.25">
      <c r="A377" s="14"/>
      <c r="B377" s="8"/>
      <c r="C377" s="10"/>
      <c r="D377" s="10"/>
      <c r="E377" s="9"/>
    </row>
    <row r="378" spans="1:5" x14ac:dyDescent="0.25">
      <c r="B378" s="8"/>
      <c r="C378" s="8"/>
      <c r="D378" s="8"/>
      <c r="E378" s="1"/>
    </row>
    <row r="379" spans="1:5" x14ac:dyDescent="0.25">
      <c r="A379" s="14"/>
      <c r="B379" s="8"/>
      <c r="C379" s="10"/>
      <c r="D379" s="10"/>
      <c r="E379" s="9"/>
    </row>
    <row r="380" spans="1:5" x14ac:dyDescent="0.25">
      <c r="B380" s="8"/>
      <c r="C380" s="8"/>
      <c r="D380" s="8"/>
      <c r="E380" s="1"/>
    </row>
    <row r="381" spans="1:5" x14ac:dyDescent="0.25">
      <c r="A381" s="14"/>
      <c r="B381" s="8"/>
      <c r="C381" s="10"/>
      <c r="D381" s="10"/>
      <c r="E381" s="9"/>
    </row>
    <row r="382" spans="1:5" x14ac:dyDescent="0.25">
      <c r="B382" s="8"/>
      <c r="C382" s="8"/>
      <c r="D382" s="8"/>
      <c r="E382" s="1"/>
    </row>
    <row r="383" spans="1:5" x14ac:dyDescent="0.25">
      <c r="A383" s="14"/>
      <c r="B383" s="8"/>
      <c r="C383" s="10"/>
      <c r="D383" s="10"/>
      <c r="E383" s="9"/>
    </row>
    <row r="384" spans="1:5" x14ac:dyDescent="0.25">
      <c r="B384" s="8"/>
      <c r="C384" s="8"/>
      <c r="D384" s="8"/>
      <c r="E384" s="1"/>
    </row>
    <row r="385" spans="1:5" x14ac:dyDescent="0.25">
      <c r="A385" s="14"/>
      <c r="B385" s="8"/>
      <c r="C385" s="10"/>
      <c r="D385" s="10"/>
      <c r="E385" s="9"/>
    </row>
    <row r="386" spans="1:5" x14ac:dyDescent="0.25">
      <c r="B386" s="8"/>
      <c r="C386" s="8"/>
      <c r="D386" s="8"/>
      <c r="E386" s="1"/>
    </row>
    <row r="387" spans="1:5" x14ac:dyDescent="0.25">
      <c r="A387" s="14"/>
      <c r="B387" s="8"/>
      <c r="C387" s="10"/>
      <c r="D387" s="10"/>
      <c r="E387" s="9"/>
    </row>
    <row r="388" spans="1:5" x14ac:dyDescent="0.25">
      <c r="B388" s="8"/>
      <c r="C388" s="8"/>
      <c r="D388" s="8"/>
      <c r="E388" s="1"/>
    </row>
    <row r="389" spans="1:5" x14ac:dyDescent="0.25">
      <c r="A389" s="14"/>
      <c r="B389" s="8"/>
      <c r="C389" s="10"/>
      <c r="D389" s="10"/>
      <c r="E389" s="9"/>
    </row>
    <row r="390" spans="1:5" x14ac:dyDescent="0.25">
      <c r="B390" s="8"/>
      <c r="C390" s="8"/>
      <c r="D390" s="8"/>
      <c r="E390" s="1"/>
    </row>
    <row r="391" spans="1:5" x14ac:dyDescent="0.25">
      <c r="A391" s="14"/>
      <c r="B391" s="8"/>
      <c r="C391" s="10"/>
      <c r="D391" s="10"/>
      <c r="E391" s="9"/>
    </row>
    <row r="392" spans="1:5" x14ac:dyDescent="0.25">
      <c r="B392" s="8"/>
      <c r="C392" s="8"/>
      <c r="D392" s="8"/>
      <c r="E392" s="1"/>
    </row>
    <row r="393" spans="1:5" x14ac:dyDescent="0.25">
      <c r="A393" s="14"/>
      <c r="B393" s="8"/>
      <c r="C393" s="10"/>
      <c r="D393" s="10"/>
      <c r="E393" s="9"/>
    </row>
    <row r="394" spans="1:5" x14ac:dyDescent="0.25">
      <c r="B394" s="8"/>
      <c r="C394" s="8"/>
      <c r="D394" s="8"/>
      <c r="E394" s="1"/>
    </row>
    <row r="395" spans="1:5" x14ac:dyDescent="0.25">
      <c r="A395" s="14"/>
      <c r="B395" s="8"/>
      <c r="C395" s="10"/>
      <c r="D395" s="10"/>
      <c r="E395" s="9"/>
    </row>
    <row r="396" spans="1:5" x14ac:dyDescent="0.25">
      <c r="B396" s="8"/>
      <c r="C396" s="8"/>
      <c r="D396" s="8"/>
      <c r="E396" s="1"/>
    </row>
    <row r="397" spans="1:5" x14ac:dyDescent="0.25">
      <c r="A397" s="14"/>
      <c r="B397" s="8"/>
      <c r="C397" s="10"/>
      <c r="D397" s="10"/>
      <c r="E397" s="9"/>
    </row>
    <row r="398" spans="1:5" x14ac:dyDescent="0.25">
      <c r="B398" s="8"/>
      <c r="C398" s="8"/>
      <c r="D398" s="8"/>
      <c r="E398" s="1"/>
    </row>
    <row r="399" spans="1:5" x14ac:dyDescent="0.25">
      <c r="A399" s="14"/>
      <c r="B399" s="8"/>
      <c r="C399" s="10"/>
      <c r="D399" s="10"/>
      <c r="E399" s="9"/>
    </row>
    <row r="400" spans="1:5" x14ac:dyDescent="0.25">
      <c r="B400" s="8"/>
      <c r="C400" s="8"/>
      <c r="D400" s="8"/>
      <c r="E400" s="1"/>
    </row>
    <row r="401" spans="1:5" x14ac:dyDescent="0.25">
      <c r="A401" s="14"/>
      <c r="B401" s="8"/>
      <c r="C401" s="10"/>
      <c r="D401" s="10"/>
      <c r="E401" s="9"/>
    </row>
    <row r="402" spans="1:5" x14ac:dyDescent="0.25">
      <c r="B402" s="8"/>
      <c r="C402" s="8"/>
      <c r="D402" s="8"/>
      <c r="E402" s="1"/>
    </row>
    <row r="403" spans="1:5" x14ac:dyDescent="0.25">
      <c r="A403" s="14"/>
      <c r="B403" s="8"/>
      <c r="C403" s="10"/>
      <c r="D403" s="10"/>
      <c r="E403" s="9"/>
    </row>
    <row r="404" spans="1:5" x14ac:dyDescent="0.25">
      <c r="B404" s="8"/>
      <c r="C404" s="8"/>
      <c r="D404" s="8"/>
      <c r="E404" s="1"/>
    </row>
    <row r="405" spans="1:5" x14ac:dyDescent="0.25">
      <c r="A405" s="14"/>
      <c r="B405" s="8"/>
      <c r="C405" s="10"/>
      <c r="D405" s="10"/>
      <c r="E405" s="9"/>
    </row>
    <row r="406" spans="1:5" x14ac:dyDescent="0.25">
      <c r="B406" s="8"/>
      <c r="C406" s="8"/>
      <c r="D406" s="8"/>
      <c r="E406" s="1"/>
    </row>
    <row r="407" spans="1:5" x14ac:dyDescent="0.25">
      <c r="A407" s="14"/>
      <c r="B407" s="8"/>
      <c r="C407" s="10"/>
      <c r="D407" s="10"/>
      <c r="E407" s="9"/>
    </row>
    <row r="408" spans="1:5" x14ac:dyDescent="0.25">
      <c r="B408" s="8"/>
      <c r="C408" s="8"/>
      <c r="D408" s="8"/>
      <c r="E408" s="1"/>
    </row>
    <row r="409" spans="1:5" x14ac:dyDescent="0.25">
      <c r="A409" s="14"/>
      <c r="B409" s="8"/>
      <c r="C409" s="10"/>
      <c r="D409" s="10"/>
      <c r="E409" s="9"/>
    </row>
    <row r="410" spans="1:5" x14ac:dyDescent="0.25">
      <c r="B410" s="8"/>
      <c r="C410" s="8"/>
      <c r="D410" s="8"/>
      <c r="E410" s="1"/>
    </row>
    <row r="411" spans="1:5" x14ac:dyDescent="0.25">
      <c r="A411" s="14"/>
      <c r="B411" s="8"/>
      <c r="C411" s="10"/>
      <c r="D411" s="10"/>
      <c r="E411" s="9"/>
    </row>
    <row r="412" spans="1:5" x14ac:dyDescent="0.25">
      <c r="B412" s="8"/>
      <c r="C412" s="8"/>
      <c r="D412" s="8"/>
      <c r="E412" s="1"/>
    </row>
    <row r="413" spans="1:5" x14ac:dyDescent="0.25">
      <c r="A413" s="14"/>
      <c r="B413" s="8"/>
      <c r="C413" s="10"/>
      <c r="D413" s="10"/>
      <c r="E413" s="9"/>
    </row>
    <row r="414" spans="1:5" x14ac:dyDescent="0.25">
      <c r="B414" s="8"/>
      <c r="C414" s="8"/>
      <c r="D414" s="8"/>
      <c r="E414" s="1"/>
    </row>
    <row r="415" spans="1:5" x14ac:dyDescent="0.25">
      <c r="A415" s="14"/>
      <c r="B415" s="8"/>
      <c r="C415" s="10"/>
      <c r="D415" s="10"/>
      <c r="E415" s="9"/>
    </row>
    <row r="416" spans="1:5" x14ac:dyDescent="0.25">
      <c r="B416" s="8"/>
      <c r="C416" s="8"/>
      <c r="D416" s="8"/>
      <c r="E416" s="1"/>
    </row>
    <row r="417" spans="1:5" x14ac:dyDescent="0.25">
      <c r="A417" s="14"/>
      <c r="B417" s="8"/>
      <c r="C417" s="10"/>
      <c r="D417" s="10"/>
      <c r="E417" s="9"/>
    </row>
    <row r="418" spans="1:5" x14ac:dyDescent="0.25">
      <c r="B418" s="8"/>
      <c r="C418" s="8"/>
      <c r="D418" s="8"/>
      <c r="E418" s="1"/>
    </row>
    <row r="419" spans="1:5" x14ac:dyDescent="0.25">
      <c r="A419" s="14"/>
      <c r="B419" s="8"/>
      <c r="C419" s="10"/>
      <c r="D419" s="10"/>
      <c r="E419" s="9"/>
    </row>
    <row r="420" spans="1:5" x14ac:dyDescent="0.25">
      <c r="B420" s="8"/>
      <c r="C420" s="8"/>
      <c r="D420" s="8"/>
      <c r="E420" s="1"/>
    </row>
    <row r="421" spans="1:5" x14ac:dyDescent="0.25">
      <c r="A421" s="14"/>
      <c r="B421" s="8"/>
      <c r="C421" s="10"/>
      <c r="D421" s="10"/>
      <c r="E421" s="9"/>
    </row>
    <row r="422" spans="1:5" x14ac:dyDescent="0.25">
      <c r="B422" s="8"/>
      <c r="C422" s="8"/>
      <c r="D422" s="8"/>
      <c r="E422" s="1"/>
    </row>
    <row r="423" spans="1:5" x14ac:dyDescent="0.25">
      <c r="A423" s="14"/>
      <c r="B423" s="8"/>
      <c r="C423" s="10"/>
      <c r="D423" s="10"/>
      <c r="E423" s="9"/>
    </row>
    <row r="424" spans="1:5" x14ac:dyDescent="0.25">
      <c r="B424" s="8"/>
      <c r="C424" s="8"/>
      <c r="D424" s="8"/>
      <c r="E424" s="1"/>
    </row>
    <row r="425" spans="1:5" x14ac:dyDescent="0.25">
      <c r="A425" s="14"/>
      <c r="B425" s="8"/>
      <c r="C425" s="10"/>
      <c r="D425" s="10"/>
      <c r="E425" s="9"/>
    </row>
    <row r="426" spans="1:5" x14ac:dyDescent="0.25">
      <c r="B426" s="8"/>
      <c r="C426" s="8"/>
      <c r="D426" s="8"/>
      <c r="E426" s="1"/>
    </row>
    <row r="427" spans="1:5" x14ac:dyDescent="0.25">
      <c r="A427" s="14"/>
      <c r="B427" s="8"/>
      <c r="C427" s="10"/>
      <c r="D427" s="10"/>
      <c r="E427" s="9"/>
    </row>
    <row r="428" spans="1:5" x14ac:dyDescent="0.25">
      <c r="B428" s="8"/>
      <c r="C428" s="8"/>
      <c r="D428" s="8"/>
      <c r="E428" s="1"/>
    </row>
    <row r="429" spans="1:5" x14ac:dyDescent="0.25">
      <c r="A429" s="14"/>
      <c r="B429" s="8"/>
      <c r="C429" s="10"/>
      <c r="D429" s="10"/>
      <c r="E429" s="9"/>
    </row>
    <row r="430" spans="1:5" x14ac:dyDescent="0.25">
      <c r="B430" s="8"/>
      <c r="C430" s="8"/>
      <c r="D430" s="8"/>
      <c r="E430" s="1"/>
    </row>
    <row r="431" spans="1:5" x14ac:dyDescent="0.25">
      <c r="A431" s="14"/>
      <c r="B431" s="8"/>
      <c r="C431" s="10"/>
      <c r="D431" s="10"/>
      <c r="E431" s="9"/>
    </row>
    <row r="432" spans="1:5" x14ac:dyDescent="0.25">
      <c r="B432" s="8"/>
      <c r="C432" s="8"/>
      <c r="D432" s="8"/>
      <c r="E432" s="1"/>
    </row>
    <row r="433" spans="1:5" x14ac:dyDescent="0.25">
      <c r="A433" s="14"/>
      <c r="B433" s="8"/>
      <c r="C433" s="10"/>
      <c r="D433" s="10"/>
      <c r="E433" s="9"/>
    </row>
    <row r="434" spans="1:5" x14ac:dyDescent="0.25">
      <c r="B434" s="8"/>
      <c r="C434" s="8"/>
      <c r="D434" s="8"/>
      <c r="E434" s="1"/>
    </row>
    <row r="435" spans="1:5" x14ac:dyDescent="0.25">
      <c r="A435" s="14"/>
      <c r="B435" s="8"/>
      <c r="C435" s="10"/>
      <c r="D435" s="10"/>
      <c r="E435" s="9"/>
    </row>
    <row r="436" spans="1:5" x14ac:dyDescent="0.25">
      <c r="B436" s="8"/>
      <c r="C436" s="8"/>
      <c r="D436" s="8"/>
      <c r="E436" s="1"/>
    </row>
    <row r="437" spans="1:5" x14ac:dyDescent="0.25">
      <c r="A437" s="14"/>
      <c r="B437" s="8"/>
      <c r="C437" s="10"/>
      <c r="D437" s="10"/>
      <c r="E437" s="9"/>
    </row>
    <row r="438" spans="1:5" x14ac:dyDescent="0.25">
      <c r="B438" s="8"/>
      <c r="C438" s="8"/>
      <c r="D438" s="8"/>
      <c r="E438" s="1"/>
    </row>
    <row r="439" spans="1:5" x14ac:dyDescent="0.25">
      <c r="A439" s="14"/>
      <c r="B439" s="8"/>
      <c r="C439" s="10"/>
      <c r="D439" s="10"/>
      <c r="E439" s="9"/>
    </row>
    <row r="440" spans="1:5" x14ac:dyDescent="0.25">
      <c r="B440" s="8"/>
      <c r="C440" s="8"/>
      <c r="D440" s="8"/>
      <c r="E440" s="1"/>
    </row>
    <row r="441" spans="1:5" x14ac:dyDescent="0.25">
      <c r="A441" s="14"/>
      <c r="B441" s="8"/>
      <c r="C441" s="10"/>
      <c r="D441" s="10"/>
      <c r="E441" s="9"/>
    </row>
    <row r="442" spans="1:5" x14ac:dyDescent="0.25">
      <c r="B442" s="8"/>
      <c r="C442" s="8"/>
      <c r="D442" s="8"/>
      <c r="E442" s="1"/>
    </row>
    <row r="443" spans="1:5" x14ac:dyDescent="0.25">
      <c r="A443" s="14"/>
      <c r="B443" s="8"/>
      <c r="C443" s="10"/>
      <c r="D443" s="10"/>
      <c r="E443" s="9"/>
    </row>
    <row r="444" spans="1:5" x14ac:dyDescent="0.25">
      <c r="B444" s="8"/>
      <c r="C444" s="8"/>
      <c r="D444" s="8"/>
      <c r="E444" s="1"/>
    </row>
    <row r="445" spans="1:5" x14ac:dyDescent="0.25">
      <c r="A445" s="14"/>
      <c r="B445" s="8"/>
      <c r="C445" s="10"/>
      <c r="D445" s="10"/>
      <c r="E445" s="9"/>
    </row>
    <row r="446" spans="1:5" x14ac:dyDescent="0.25">
      <c r="B446" s="8"/>
      <c r="C446" s="8"/>
      <c r="D446" s="8"/>
      <c r="E446" s="1"/>
    </row>
    <row r="447" spans="1:5" x14ac:dyDescent="0.25">
      <c r="A447" s="14"/>
      <c r="B447" s="8"/>
      <c r="C447" s="10"/>
      <c r="D447" s="10"/>
      <c r="E447" s="9"/>
    </row>
    <row r="448" spans="1:5" x14ac:dyDescent="0.25">
      <c r="B448" s="8"/>
      <c r="C448" s="8"/>
      <c r="D448" s="8"/>
      <c r="E448" s="1"/>
    </row>
    <row r="449" spans="1:5" x14ac:dyDescent="0.25">
      <c r="A449" s="14"/>
      <c r="B449" s="8"/>
      <c r="C449" s="10"/>
      <c r="D449" s="10"/>
      <c r="E449" s="9"/>
    </row>
    <row r="450" spans="1:5" x14ac:dyDescent="0.25">
      <c r="B450" s="8"/>
      <c r="C450" s="8"/>
      <c r="D450" s="8"/>
      <c r="E450" s="1"/>
    </row>
    <row r="451" spans="1:5" x14ac:dyDescent="0.25">
      <c r="A451" s="14"/>
      <c r="B451" s="8"/>
      <c r="C451" s="10"/>
      <c r="D451" s="10"/>
      <c r="E451" s="9"/>
    </row>
    <row r="452" spans="1:5" x14ac:dyDescent="0.25">
      <c r="B452" s="8"/>
      <c r="C452" s="8"/>
      <c r="D452" s="8"/>
      <c r="E452" s="1"/>
    </row>
    <row r="453" spans="1:5" x14ac:dyDescent="0.25">
      <c r="A453" s="14"/>
      <c r="B453" s="8"/>
      <c r="C453" s="10"/>
      <c r="D453" s="10"/>
      <c r="E453" s="9"/>
    </row>
    <row r="454" spans="1:5" x14ac:dyDescent="0.25">
      <c r="B454" s="8"/>
      <c r="C454" s="8"/>
      <c r="D454" s="8"/>
      <c r="E454" s="1"/>
    </row>
    <row r="455" spans="1:5" x14ac:dyDescent="0.25">
      <c r="A455" s="14"/>
      <c r="B455" s="8"/>
      <c r="C455" s="10"/>
      <c r="D455" s="10"/>
      <c r="E455" s="9"/>
    </row>
    <row r="456" spans="1:5" x14ac:dyDescent="0.25">
      <c r="B456" s="8"/>
      <c r="C456" s="8"/>
      <c r="D456" s="8"/>
      <c r="E456" s="1"/>
    </row>
    <row r="457" spans="1:5" x14ac:dyDescent="0.25">
      <c r="A457" s="14"/>
      <c r="B457" s="8"/>
      <c r="C457" s="10"/>
      <c r="D457" s="10"/>
      <c r="E457" s="9"/>
    </row>
    <row r="458" spans="1:5" x14ac:dyDescent="0.25">
      <c r="B458" s="8"/>
      <c r="C458" s="8"/>
      <c r="D458" s="8"/>
      <c r="E458" s="1"/>
    </row>
    <row r="459" spans="1:5" x14ac:dyDescent="0.25">
      <c r="A459" s="14"/>
      <c r="B459" s="8"/>
      <c r="C459" s="10"/>
      <c r="D459" s="10"/>
      <c r="E459" s="9"/>
    </row>
    <row r="460" spans="1:5" x14ac:dyDescent="0.25">
      <c r="B460" s="8"/>
      <c r="C460" s="8"/>
      <c r="D460" s="8"/>
      <c r="E460" s="1"/>
    </row>
    <row r="461" spans="1:5" x14ac:dyDescent="0.25">
      <c r="A461" s="14"/>
      <c r="B461" s="8"/>
      <c r="C461" s="10"/>
      <c r="D461" s="10"/>
      <c r="E461" s="9"/>
    </row>
    <row r="462" spans="1:5" x14ac:dyDescent="0.25">
      <c r="B462" s="8"/>
      <c r="C462" s="8"/>
      <c r="D462" s="8"/>
      <c r="E462" s="1"/>
    </row>
    <row r="463" spans="1:5" x14ac:dyDescent="0.25">
      <c r="A463" s="14"/>
      <c r="B463" s="8"/>
      <c r="C463" s="10"/>
      <c r="D463" s="10"/>
      <c r="E463" s="9"/>
    </row>
    <row r="464" spans="1:5" x14ac:dyDescent="0.25">
      <c r="B464" s="8"/>
      <c r="C464" s="8"/>
      <c r="D464" s="8"/>
      <c r="E464" s="1"/>
    </row>
    <row r="465" spans="1:5" x14ac:dyDescent="0.25">
      <c r="A465" s="14"/>
      <c r="B465" s="8"/>
      <c r="C465" s="10"/>
      <c r="D465" s="10"/>
      <c r="E465" s="9"/>
    </row>
    <row r="466" spans="1:5" x14ac:dyDescent="0.25">
      <c r="B466" s="8"/>
      <c r="C466" s="8"/>
      <c r="D466" s="8"/>
      <c r="E466" s="1"/>
    </row>
    <row r="467" spans="1:5" x14ac:dyDescent="0.25">
      <c r="A467" s="14"/>
      <c r="B467" s="8"/>
      <c r="C467" s="10"/>
      <c r="D467" s="10"/>
      <c r="E467" s="9"/>
    </row>
    <row r="468" spans="1:5" x14ac:dyDescent="0.25">
      <c r="B468" s="8"/>
      <c r="C468" s="8"/>
      <c r="D468" s="8"/>
      <c r="E468" s="1"/>
    </row>
    <row r="469" spans="1:5" x14ac:dyDescent="0.25">
      <c r="A469" s="14"/>
      <c r="B469" s="8"/>
      <c r="C469" s="10"/>
      <c r="D469" s="10"/>
      <c r="E469" s="9"/>
    </row>
    <row r="470" spans="1:5" x14ac:dyDescent="0.25">
      <c r="B470" s="8"/>
      <c r="C470" s="8"/>
      <c r="D470" s="8"/>
      <c r="E470" s="1"/>
    </row>
    <row r="471" spans="1:5" x14ac:dyDescent="0.25">
      <c r="A471" s="14"/>
      <c r="B471" s="8"/>
      <c r="C471" s="10"/>
      <c r="D471" s="10"/>
      <c r="E471" s="9"/>
    </row>
    <row r="472" spans="1:5" x14ac:dyDescent="0.25">
      <c r="B472" s="8"/>
      <c r="C472" s="8"/>
      <c r="D472" s="8"/>
      <c r="E472" s="1"/>
    </row>
    <row r="473" spans="1:5" x14ac:dyDescent="0.25">
      <c r="A473" s="14"/>
      <c r="B473" s="8"/>
      <c r="C473" s="10"/>
      <c r="D473" s="10"/>
      <c r="E473" s="9"/>
    </row>
    <row r="474" spans="1:5" x14ac:dyDescent="0.25">
      <c r="B474" s="8"/>
      <c r="C474" s="8"/>
      <c r="D474" s="8"/>
      <c r="E474" s="1"/>
    </row>
    <row r="475" spans="1:5" x14ac:dyDescent="0.25">
      <c r="A475" s="14"/>
      <c r="B475" s="8"/>
      <c r="C475" s="10"/>
      <c r="D475" s="10"/>
      <c r="E475" s="9"/>
    </row>
    <row r="476" spans="1:5" x14ac:dyDescent="0.25">
      <c r="B476" s="8"/>
      <c r="C476" s="8"/>
      <c r="D476" s="8"/>
      <c r="E476" s="1"/>
    </row>
    <row r="477" spans="1:5" x14ac:dyDescent="0.25">
      <c r="A477" s="14"/>
      <c r="B477" s="8"/>
      <c r="C477" s="10"/>
      <c r="D477" s="10"/>
      <c r="E477" s="9"/>
    </row>
    <row r="478" spans="1:5" x14ac:dyDescent="0.25">
      <c r="B478" s="8"/>
      <c r="C478" s="8"/>
      <c r="D478" s="8"/>
      <c r="E478" s="1"/>
    </row>
    <row r="479" spans="1:5" x14ac:dyDescent="0.25">
      <c r="A479" s="14"/>
      <c r="B479" s="8"/>
      <c r="C479" s="10"/>
      <c r="D479" s="10"/>
      <c r="E479" s="9"/>
    </row>
    <row r="480" spans="1:5" x14ac:dyDescent="0.25">
      <c r="B480" s="8"/>
      <c r="C480" s="8"/>
      <c r="D480" s="8"/>
      <c r="E480" s="1"/>
    </row>
    <row r="481" spans="1:5" x14ac:dyDescent="0.25">
      <c r="A481" s="14"/>
      <c r="B481" s="8"/>
      <c r="C481" s="10"/>
      <c r="D481" s="10"/>
      <c r="E481" s="9"/>
    </row>
    <row r="482" spans="1:5" x14ac:dyDescent="0.25">
      <c r="B482" s="8"/>
      <c r="C482" s="8"/>
      <c r="D482" s="8"/>
      <c r="E482" s="1"/>
    </row>
    <row r="483" spans="1:5" x14ac:dyDescent="0.25">
      <c r="A483" s="14"/>
      <c r="B483" s="8"/>
      <c r="C483" s="10"/>
      <c r="D483" s="10"/>
      <c r="E483" s="9"/>
    </row>
    <row r="484" spans="1:5" x14ac:dyDescent="0.25">
      <c r="B484" s="8"/>
      <c r="C484" s="8"/>
      <c r="D484" s="8"/>
      <c r="E484" s="1"/>
    </row>
    <row r="485" spans="1:5" x14ac:dyDescent="0.25">
      <c r="A485" s="14"/>
      <c r="B485" s="8"/>
      <c r="C485" s="10"/>
      <c r="D485" s="10"/>
      <c r="E485" s="9"/>
    </row>
    <row r="486" spans="1:5" x14ac:dyDescent="0.25">
      <c r="B486" s="8"/>
      <c r="C486" s="8"/>
      <c r="D486" s="8"/>
      <c r="E486" s="1"/>
    </row>
    <row r="487" spans="1:5" x14ac:dyDescent="0.25">
      <c r="A487" s="14"/>
      <c r="B487" s="8"/>
      <c r="C487" s="10"/>
      <c r="D487" s="10"/>
      <c r="E487" s="9"/>
    </row>
    <row r="488" spans="1:5" x14ac:dyDescent="0.25">
      <c r="B488" s="8"/>
      <c r="C488" s="8"/>
      <c r="D488" s="8"/>
      <c r="E488" s="1"/>
    </row>
    <row r="489" spans="1:5" x14ac:dyDescent="0.25">
      <c r="A489" s="14"/>
      <c r="B489" s="8"/>
      <c r="C489" s="10"/>
      <c r="D489" s="10"/>
      <c r="E489" s="9"/>
    </row>
    <row r="490" spans="1:5" x14ac:dyDescent="0.25">
      <c r="B490" s="8"/>
      <c r="C490" s="8"/>
      <c r="D490" s="8"/>
      <c r="E490" s="1"/>
    </row>
    <row r="491" spans="1:5" x14ac:dyDescent="0.25">
      <c r="A491" s="14"/>
      <c r="B491" s="8"/>
      <c r="C491" s="10"/>
      <c r="D491" s="10"/>
      <c r="E491" s="9"/>
    </row>
    <row r="492" spans="1:5" x14ac:dyDescent="0.25">
      <c r="B492" s="8"/>
      <c r="C492" s="8"/>
      <c r="D492" s="8"/>
      <c r="E492" s="1"/>
    </row>
    <row r="493" spans="1:5" x14ac:dyDescent="0.25">
      <c r="A493" s="14"/>
      <c r="B493" s="8"/>
      <c r="C493" s="10"/>
      <c r="D493" s="10"/>
      <c r="E493" s="9"/>
    </row>
    <row r="494" spans="1:5" x14ac:dyDescent="0.25">
      <c r="B494" s="8"/>
      <c r="C494" s="8"/>
      <c r="D494" s="8"/>
      <c r="E494" s="1"/>
    </row>
    <row r="495" spans="1:5" x14ac:dyDescent="0.25">
      <c r="A495" s="14"/>
      <c r="B495" s="8"/>
      <c r="C495" s="10"/>
      <c r="D495" s="10"/>
      <c r="E495" s="9"/>
    </row>
    <row r="496" spans="1:5" x14ac:dyDescent="0.25">
      <c r="B496" s="8"/>
      <c r="C496" s="8"/>
      <c r="D496" s="8"/>
      <c r="E496" s="1"/>
    </row>
    <row r="497" spans="1:5" x14ac:dyDescent="0.25">
      <c r="A497" s="14"/>
      <c r="B497" s="8"/>
      <c r="C497" s="10"/>
      <c r="D497" s="10"/>
      <c r="E497" s="9"/>
    </row>
    <row r="498" spans="1:5" x14ac:dyDescent="0.25">
      <c r="B498" s="8"/>
      <c r="C498" s="8"/>
      <c r="D498" s="8"/>
      <c r="E498" s="1"/>
    </row>
    <row r="499" spans="1:5" x14ac:dyDescent="0.25">
      <c r="A499" s="14"/>
      <c r="B499" s="8"/>
      <c r="C499" s="10"/>
      <c r="D499" s="10"/>
      <c r="E499" s="9"/>
    </row>
    <row r="500" spans="1:5" x14ac:dyDescent="0.25">
      <c r="B500" s="8"/>
      <c r="C500" s="8"/>
      <c r="D500" s="8"/>
      <c r="E500" s="1"/>
    </row>
    <row r="501" spans="1:5" x14ac:dyDescent="0.25">
      <c r="A501" s="14"/>
      <c r="B501" s="8"/>
      <c r="C501" s="10"/>
      <c r="D501" s="10"/>
      <c r="E501" s="9"/>
    </row>
    <row r="502" spans="1:5" x14ac:dyDescent="0.25">
      <c r="B502" s="8"/>
      <c r="C502" s="8"/>
      <c r="D502" s="8"/>
      <c r="E502" s="1"/>
    </row>
    <row r="503" spans="1:5" x14ac:dyDescent="0.25">
      <c r="A503" s="14"/>
      <c r="B503" s="8"/>
      <c r="C503" s="10"/>
      <c r="D503" s="10"/>
      <c r="E503" s="9"/>
    </row>
    <row r="504" spans="1:5" x14ac:dyDescent="0.25">
      <c r="B504" s="8"/>
      <c r="C504" s="8"/>
      <c r="D504" s="8"/>
      <c r="E504" s="1"/>
    </row>
    <row r="505" spans="1:5" x14ac:dyDescent="0.25">
      <c r="A505" s="14"/>
      <c r="B505" s="8"/>
      <c r="C505" s="10"/>
      <c r="D505" s="10"/>
      <c r="E505" s="9"/>
    </row>
    <row r="506" spans="1:5" x14ac:dyDescent="0.25">
      <c r="B506" s="8"/>
      <c r="C506" s="8"/>
      <c r="D506" s="8"/>
      <c r="E506" s="1"/>
    </row>
    <row r="507" spans="1:5" x14ac:dyDescent="0.25">
      <c r="A507" s="14"/>
      <c r="B507" s="8"/>
      <c r="C507" s="10"/>
      <c r="D507" s="10"/>
      <c r="E507" s="9"/>
    </row>
    <row r="508" spans="1:5" x14ac:dyDescent="0.25">
      <c r="B508" s="8"/>
      <c r="C508" s="8"/>
      <c r="D508" s="8"/>
      <c r="E508" s="1"/>
    </row>
    <row r="509" spans="1:5" x14ac:dyDescent="0.25">
      <c r="A509" s="14"/>
      <c r="B509" s="8"/>
      <c r="C509" s="10"/>
      <c r="D509" s="10"/>
      <c r="E509" s="9"/>
    </row>
    <row r="510" spans="1:5" x14ac:dyDescent="0.25">
      <c r="B510" s="8"/>
      <c r="C510" s="8"/>
      <c r="D510" s="8"/>
      <c r="E510" s="1"/>
    </row>
    <row r="511" spans="1:5" x14ac:dyDescent="0.25">
      <c r="A511" s="14"/>
      <c r="B511" s="8"/>
      <c r="C511" s="10"/>
      <c r="D511" s="10"/>
      <c r="E511" s="9"/>
    </row>
    <row r="512" spans="1:5" x14ac:dyDescent="0.25">
      <c r="B512" s="8"/>
      <c r="C512" s="8"/>
      <c r="D512" s="8"/>
      <c r="E512" s="1"/>
    </row>
    <row r="513" spans="1:5" x14ac:dyDescent="0.25">
      <c r="A513" s="14"/>
      <c r="B513" s="8"/>
      <c r="C513" s="10"/>
      <c r="D513" s="10"/>
      <c r="E513" s="9"/>
    </row>
    <row r="514" spans="1:5" x14ac:dyDescent="0.25">
      <c r="B514" s="8"/>
      <c r="C514" s="8"/>
      <c r="D514" s="8"/>
      <c r="E514" s="1"/>
    </row>
    <row r="515" spans="1:5" x14ac:dyDescent="0.25">
      <c r="A515" s="14"/>
      <c r="B515" s="8"/>
      <c r="C515" s="10"/>
      <c r="D515" s="10"/>
      <c r="E515" s="9"/>
    </row>
    <row r="516" spans="1:5" x14ac:dyDescent="0.25">
      <c r="B516" s="8"/>
      <c r="C516" s="8"/>
      <c r="D516" s="8"/>
      <c r="E516" s="1"/>
    </row>
    <row r="517" spans="1:5" x14ac:dyDescent="0.25">
      <c r="A517" s="14"/>
      <c r="B517" s="8"/>
      <c r="C517" s="10"/>
      <c r="D517" s="10"/>
      <c r="E517" s="9"/>
    </row>
    <row r="518" spans="1:5" x14ac:dyDescent="0.25">
      <c r="B518" s="8"/>
      <c r="C518" s="8"/>
      <c r="D518" s="8"/>
      <c r="E518" s="1"/>
    </row>
    <row r="519" spans="1:5" x14ac:dyDescent="0.25">
      <c r="A519" s="14"/>
      <c r="B519" s="8"/>
      <c r="C519" s="10"/>
      <c r="D519" s="10"/>
      <c r="E519" s="9"/>
    </row>
    <row r="520" spans="1:5" x14ac:dyDescent="0.25">
      <c r="B520" s="8"/>
      <c r="C520" s="8"/>
      <c r="D520" s="8"/>
      <c r="E520" s="1"/>
    </row>
    <row r="521" spans="1:5" x14ac:dyDescent="0.25">
      <c r="A521" s="14"/>
      <c r="B521" s="8"/>
      <c r="C521" s="10"/>
      <c r="D521" s="10"/>
      <c r="E521" s="9"/>
    </row>
    <row r="522" spans="1:5" x14ac:dyDescent="0.25">
      <c r="B522" s="8"/>
      <c r="C522" s="8"/>
      <c r="D522" s="8"/>
      <c r="E522" s="1"/>
    </row>
    <row r="523" spans="1:5" x14ac:dyDescent="0.25">
      <c r="A523" s="14"/>
      <c r="B523" s="8"/>
      <c r="C523" s="10"/>
      <c r="D523" s="10"/>
      <c r="E523" s="9"/>
    </row>
    <row r="524" spans="1:5" x14ac:dyDescent="0.25">
      <c r="B524" s="8"/>
      <c r="C524" s="8"/>
      <c r="D524" s="8"/>
      <c r="E524" s="1"/>
    </row>
    <row r="525" spans="1:5" x14ac:dyDescent="0.25">
      <c r="A525" s="14"/>
      <c r="B525" s="8"/>
      <c r="C525" s="10"/>
      <c r="D525" s="10"/>
      <c r="E525" s="9"/>
    </row>
    <row r="526" spans="1:5" x14ac:dyDescent="0.25">
      <c r="B526" s="8"/>
      <c r="C526" s="8"/>
      <c r="D526" s="8"/>
      <c r="E526" s="1"/>
    </row>
    <row r="527" spans="1:5" x14ac:dyDescent="0.25">
      <c r="A527" s="14"/>
      <c r="B527" s="8"/>
      <c r="C527" s="10"/>
      <c r="D527" s="10"/>
      <c r="E527" s="9"/>
    </row>
    <row r="528" spans="1:5" x14ac:dyDescent="0.25">
      <c r="B528" s="8"/>
      <c r="C528" s="8"/>
      <c r="D528" s="8"/>
      <c r="E528" s="1"/>
    </row>
    <row r="529" spans="1:5" x14ac:dyDescent="0.25">
      <c r="A529" s="14"/>
      <c r="B529" s="8"/>
      <c r="C529" s="10"/>
      <c r="D529" s="10"/>
      <c r="E529" s="9"/>
    </row>
    <row r="530" spans="1:5" x14ac:dyDescent="0.25">
      <c r="B530" s="8"/>
      <c r="C530" s="8"/>
      <c r="D530" s="8"/>
      <c r="E530" s="1"/>
    </row>
    <row r="531" spans="1:5" x14ac:dyDescent="0.25">
      <c r="A531" s="14"/>
      <c r="B531" s="8"/>
      <c r="C531" s="10"/>
      <c r="D531" s="10"/>
      <c r="E531" s="9"/>
    </row>
    <row r="532" spans="1:5" x14ac:dyDescent="0.25">
      <c r="B532" s="8"/>
      <c r="C532" s="8"/>
      <c r="D532" s="8"/>
      <c r="E532" s="1"/>
    </row>
    <row r="533" spans="1:5" x14ac:dyDescent="0.25">
      <c r="A533" s="14"/>
      <c r="B533" s="8"/>
      <c r="C533" s="10"/>
      <c r="D533" s="10"/>
      <c r="E533" s="9"/>
    </row>
    <row r="534" spans="1:5" x14ac:dyDescent="0.25">
      <c r="B534" s="8"/>
      <c r="C534" s="8"/>
      <c r="D534" s="8"/>
      <c r="E534" s="1"/>
    </row>
    <row r="535" spans="1:5" x14ac:dyDescent="0.25">
      <c r="A535" s="14"/>
      <c r="B535" s="8"/>
      <c r="C535" s="10"/>
      <c r="D535" s="10"/>
      <c r="E535" s="9"/>
    </row>
    <row r="536" spans="1:5" x14ac:dyDescent="0.25">
      <c r="B536" s="8"/>
      <c r="C536" s="8"/>
      <c r="D536" s="8"/>
      <c r="E536" s="1"/>
    </row>
    <row r="537" spans="1:5" x14ac:dyDescent="0.25">
      <c r="A537" s="14"/>
      <c r="B537" s="8"/>
      <c r="C537" s="10"/>
      <c r="D537" s="10"/>
      <c r="E537" s="9"/>
    </row>
    <row r="538" spans="1:5" x14ac:dyDescent="0.25">
      <c r="B538" s="8"/>
      <c r="C538" s="8"/>
      <c r="D538" s="8"/>
      <c r="E538" s="1"/>
    </row>
    <row r="539" spans="1:5" x14ac:dyDescent="0.25">
      <c r="A539" s="14"/>
      <c r="B539" s="8"/>
      <c r="C539" s="10"/>
      <c r="D539" s="10"/>
      <c r="E539" s="9"/>
    </row>
    <row r="540" spans="1:5" x14ac:dyDescent="0.25">
      <c r="B540" s="8"/>
      <c r="C540" s="8"/>
      <c r="D540" s="8"/>
      <c r="E540" s="1"/>
    </row>
    <row r="541" spans="1:5" x14ac:dyDescent="0.25">
      <c r="A541" s="14"/>
      <c r="B541" s="8"/>
      <c r="C541" s="10"/>
      <c r="D541" s="10"/>
      <c r="E541" s="9"/>
    </row>
    <row r="542" spans="1:5" x14ac:dyDescent="0.25">
      <c r="B542" s="8"/>
      <c r="C542" s="8"/>
      <c r="D542" s="8"/>
      <c r="E542" s="1"/>
    </row>
    <row r="543" spans="1:5" x14ac:dyDescent="0.25">
      <c r="A543" s="14"/>
      <c r="B543" s="8"/>
      <c r="C543" s="10"/>
      <c r="D543" s="10"/>
      <c r="E543" s="9"/>
    </row>
    <row r="544" spans="1:5" x14ac:dyDescent="0.25">
      <c r="B544" s="8"/>
      <c r="C544" s="8"/>
      <c r="D544" s="8"/>
      <c r="E544" s="1"/>
    </row>
    <row r="545" spans="1:5" x14ac:dyDescent="0.25">
      <c r="A545" s="14"/>
      <c r="B545" s="8"/>
      <c r="C545" s="10"/>
      <c r="D545" s="10"/>
      <c r="E545" s="9"/>
    </row>
    <row r="546" spans="1:5" x14ac:dyDescent="0.25">
      <c r="B546" s="8"/>
      <c r="C546" s="8"/>
      <c r="D546" s="8"/>
      <c r="E546" s="1"/>
    </row>
    <row r="547" spans="1:5" x14ac:dyDescent="0.25">
      <c r="A547" s="14"/>
      <c r="B547" s="8"/>
      <c r="C547" s="10"/>
      <c r="D547" s="10"/>
      <c r="E547" s="9"/>
    </row>
    <row r="548" spans="1:5" x14ac:dyDescent="0.25">
      <c r="B548" s="8"/>
      <c r="C548" s="8"/>
      <c r="D548" s="8"/>
      <c r="E548" s="1"/>
    </row>
    <row r="549" spans="1:5" x14ac:dyDescent="0.25">
      <c r="A549" s="14"/>
      <c r="B549" s="8"/>
      <c r="C549" s="10"/>
      <c r="D549" s="10"/>
      <c r="E549" s="9"/>
    </row>
    <row r="550" spans="1:5" x14ac:dyDescent="0.25">
      <c r="B550" s="8"/>
      <c r="C550" s="8"/>
      <c r="D550" s="8"/>
      <c r="E550" s="1"/>
    </row>
    <row r="551" spans="1:5" x14ac:dyDescent="0.25">
      <c r="A551" s="14"/>
      <c r="B551" s="8"/>
      <c r="C551" s="10"/>
      <c r="D551" s="10"/>
      <c r="E551" s="9"/>
    </row>
    <row r="552" spans="1:5" x14ac:dyDescent="0.25">
      <c r="B552" s="8"/>
      <c r="C552" s="8"/>
      <c r="D552" s="8"/>
      <c r="E552" s="1"/>
    </row>
    <row r="553" spans="1:5" x14ac:dyDescent="0.25">
      <c r="A553" s="14"/>
      <c r="B553" s="8"/>
      <c r="C553" s="10"/>
      <c r="D553" s="10"/>
      <c r="E553" s="9"/>
    </row>
    <row r="554" spans="1:5" x14ac:dyDescent="0.25">
      <c r="B554" s="8"/>
      <c r="C554" s="8"/>
      <c r="D554" s="8"/>
      <c r="E554" s="1"/>
    </row>
    <row r="555" spans="1:5" x14ac:dyDescent="0.25">
      <c r="A555" s="14"/>
      <c r="B555" s="8"/>
      <c r="C555" s="10"/>
      <c r="D555" s="10"/>
      <c r="E555" s="9"/>
    </row>
    <row r="556" spans="1:5" x14ac:dyDescent="0.25">
      <c r="B556" s="8"/>
      <c r="C556" s="8"/>
      <c r="D556" s="8"/>
      <c r="E556" s="1"/>
    </row>
    <row r="557" spans="1:5" x14ac:dyDescent="0.25">
      <c r="A557" s="14"/>
      <c r="B557" s="8"/>
      <c r="C557" s="10"/>
      <c r="D557" s="10"/>
      <c r="E557" s="9"/>
    </row>
    <row r="558" spans="1:5" x14ac:dyDescent="0.25">
      <c r="B558" s="8"/>
      <c r="C558" s="8"/>
      <c r="D558" s="8"/>
      <c r="E558" s="1"/>
    </row>
    <row r="559" spans="1:5" x14ac:dyDescent="0.25">
      <c r="A559" s="14"/>
      <c r="B559" s="8"/>
      <c r="C559" s="10"/>
      <c r="D559" s="10"/>
      <c r="E559" s="9"/>
    </row>
    <row r="560" spans="1:5" x14ac:dyDescent="0.25">
      <c r="B560" s="8"/>
      <c r="C560" s="8"/>
      <c r="D560" s="8"/>
      <c r="E560" s="1"/>
    </row>
    <row r="561" spans="1:5" x14ac:dyDescent="0.25">
      <c r="A561" s="14"/>
      <c r="B561" s="8"/>
      <c r="C561" s="10"/>
      <c r="D561" s="10"/>
      <c r="E561" s="9"/>
    </row>
    <row r="562" spans="1:5" x14ac:dyDescent="0.25">
      <c r="B562" s="8"/>
      <c r="C562" s="8"/>
      <c r="D562" s="8"/>
      <c r="E562" s="1"/>
    </row>
    <row r="563" spans="1:5" x14ac:dyDescent="0.25">
      <c r="A563" s="14"/>
      <c r="B563" s="8"/>
      <c r="C563" s="10"/>
      <c r="D563" s="10"/>
      <c r="E563" s="9"/>
    </row>
    <row r="564" spans="1:5" x14ac:dyDescent="0.25">
      <c r="B564" s="8"/>
      <c r="C564" s="8"/>
      <c r="D564" s="8"/>
      <c r="E564" s="1"/>
    </row>
    <row r="565" spans="1:5" x14ac:dyDescent="0.25">
      <c r="A565" s="14"/>
      <c r="B565" s="8"/>
      <c r="C565" s="10"/>
      <c r="D565" s="10"/>
      <c r="E565" s="9"/>
    </row>
    <row r="566" spans="1:5" x14ac:dyDescent="0.25">
      <c r="B566" s="8"/>
      <c r="C566" s="8"/>
      <c r="D566" s="8"/>
      <c r="E566" s="1"/>
    </row>
    <row r="567" spans="1:5" x14ac:dyDescent="0.25">
      <c r="A567" s="14"/>
      <c r="B567" s="8"/>
      <c r="C567" s="10"/>
      <c r="D567" s="10"/>
      <c r="E567" s="9"/>
    </row>
    <row r="568" spans="1:5" x14ac:dyDescent="0.25">
      <c r="B568" s="8"/>
      <c r="C568" s="8"/>
      <c r="D568" s="8"/>
      <c r="E568" s="1"/>
    </row>
    <row r="569" spans="1:5" x14ac:dyDescent="0.25">
      <c r="A569" s="14"/>
      <c r="B569" s="8"/>
      <c r="C569" s="10"/>
      <c r="D569" s="10"/>
      <c r="E569" s="9"/>
    </row>
    <row r="570" spans="1:5" x14ac:dyDescent="0.25">
      <c r="B570" s="8"/>
      <c r="C570" s="8"/>
      <c r="D570" s="8"/>
      <c r="E570" s="1"/>
    </row>
    <row r="571" spans="1:5" x14ac:dyDescent="0.25">
      <c r="A571" s="14"/>
      <c r="B571" s="8"/>
      <c r="C571" s="10"/>
      <c r="D571" s="10"/>
      <c r="E571" s="9"/>
    </row>
    <row r="572" spans="1:5" x14ac:dyDescent="0.25">
      <c r="B572" s="8"/>
      <c r="C572" s="8"/>
      <c r="D572" s="8"/>
      <c r="E572" s="1"/>
    </row>
    <row r="573" spans="1:5" x14ac:dyDescent="0.25">
      <c r="A573" s="14"/>
      <c r="B573" s="8"/>
      <c r="C573" s="10"/>
      <c r="D573" s="10"/>
      <c r="E573" s="9"/>
    </row>
    <row r="574" spans="1:5" x14ac:dyDescent="0.25">
      <c r="B574" s="8"/>
      <c r="C574" s="8"/>
      <c r="D574" s="8"/>
      <c r="E574" s="1"/>
    </row>
    <row r="575" spans="1:5" x14ac:dyDescent="0.25">
      <c r="A575" s="14"/>
      <c r="B575" s="8"/>
      <c r="C575" s="10"/>
      <c r="D575" s="10"/>
      <c r="E575" s="9"/>
    </row>
    <row r="576" spans="1:5" x14ac:dyDescent="0.25">
      <c r="B576" s="8"/>
      <c r="C576" s="8"/>
      <c r="D576" s="8"/>
      <c r="E576" s="1"/>
    </row>
    <row r="577" spans="1:5" x14ac:dyDescent="0.25">
      <c r="A577" s="14"/>
      <c r="B577" s="8"/>
      <c r="C577" s="10"/>
      <c r="D577" s="10"/>
      <c r="E577" s="9"/>
    </row>
    <row r="578" spans="1:5" x14ac:dyDescent="0.25">
      <c r="B578" s="8"/>
      <c r="C578" s="8"/>
      <c r="D578" s="8"/>
      <c r="E578" s="1"/>
    </row>
    <row r="579" spans="1:5" x14ac:dyDescent="0.25">
      <c r="A579" s="14"/>
      <c r="B579" s="8"/>
      <c r="C579" s="10"/>
      <c r="D579" s="10"/>
      <c r="E579" s="9"/>
    </row>
    <row r="580" spans="1:5" x14ac:dyDescent="0.25">
      <c r="B580" s="8"/>
      <c r="C580" s="8"/>
      <c r="D580" s="8"/>
      <c r="E580" s="1"/>
    </row>
    <row r="581" spans="1:5" x14ac:dyDescent="0.25">
      <c r="A581" s="14"/>
      <c r="B581" s="8"/>
      <c r="C581" s="10"/>
      <c r="D581" s="10"/>
      <c r="E581" s="9"/>
    </row>
    <row r="582" spans="1:5" x14ac:dyDescent="0.25">
      <c r="B582" s="8"/>
      <c r="C582" s="8"/>
      <c r="D582" s="8"/>
      <c r="E582" s="1"/>
    </row>
    <row r="583" spans="1:5" x14ac:dyDescent="0.25">
      <c r="A583" s="14"/>
      <c r="B583" s="8"/>
      <c r="C583" s="10"/>
      <c r="D583" s="10"/>
      <c r="E583" s="9"/>
    </row>
    <row r="584" spans="1:5" x14ac:dyDescent="0.25">
      <c r="B584" s="8"/>
      <c r="C584" s="8"/>
      <c r="D584" s="8"/>
      <c r="E584" s="1"/>
    </row>
    <row r="585" spans="1:5" x14ac:dyDescent="0.25">
      <c r="A585" s="14"/>
      <c r="B585" s="8"/>
      <c r="C585" s="10"/>
      <c r="D585" s="10"/>
      <c r="E585" s="9"/>
    </row>
    <row r="586" spans="1:5" x14ac:dyDescent="0.25">
      <c r="B586" s="8"/>
      <c r="C586" s="8"/>
      <c r="D586" s="8"/>
      <c r="E586" s="1"/>
    </row>
    <row r="587" spans="1:5" x14ac:dyDescent="0.25">
      <c r="A587" s="14"/>
      <c r="B587" s="8"/>
      <c r="C587" s="10"/>
      <c r="D587" s="10"/>
      <c r="E587" s="9"/>
    </row>
    <row r="588" spans="1:5" x14ac:dyDescent="0.25">
      <c r="B588" s="8"/>
      <c r="C588" s="8"/>
      <c r="D588" s="8"/>
      <c r="E588" s="1"/>
    </row>
    <row r="589" spans="1:5" x14ac:dyDescent="0.25">
      <c r="A589" s="14"/>
      <c r="B589" s="8"/>
      <c r="C589" s="10"/>
      <c r="D589" s="10"/>
      <c r="E589" s="9"/>
    </row>
    <row r="590" spans="1:5" x14ac:dyDescent="0.25">
      <c r="B590" s="8"/>
      <c r="C590" s="8"/>
      <c r="D590" s="8"/>
      <c r="E590" s="1"/>
    </row>
    <row r="591" spans="1:5" x14ac:dyDescent="0.25">
      <c r="A591" s="14"/>
      <c r="B591" s="8"/>
      <c r="C591" s="10"/>
      <c r="D591" s="10"/>
      <c r="E591" s="9"/>
    </row>
    <row r="592" spans="1:5" x14ac:dyDescent="0.25">
      <c r="B592" s="8"/>
      <c r="C592" s="8"/>
      <c r="D592" s="8"/>
      <c r="E592" s="1"/>
    </row>
    <row r="593" spans="1:5" x14ac:dyDescent="0.25">
      <c r="A593" s="14"/>
      <c r="B593" s="8"/>
      <c r="C593" s="10"/>
      <c r="D593" s="10"/>
      <c r="E593" s="9"/>
    </row>
    <row r="594" spans="1:5" x14ac:dyDescent="0.25">
      <c r="B594" s="8"/>
      <c r="C594" s="8"/>
      <c r="D594" s="8"/>
      <c r="E594" s="1"/>
    </row>
    <row r="595" spans="1:5" x14ac:dyDescent="0.25">
      <c r="A595" s="14"/>
      <c r="B595" s="8"/>
      <c r="C595" s="10"/>
      <c r="D595" s="10"/>
      <c r="E595" s="9"/>
    </row>
    <row r="596" spans="1:5" x14ac:dyDescent="0.25">
      <c r="B596" s="8"/>
      <c r="C596" s="8"/>
      <c r="D596" s="8"/>
      <c r="E596" s="1"/>
    </row>
    <row r="597" spans="1:5" x14ac:dyDescent="0.25">
      <c r="A597" s="14"/>
      <c r="B597" s="8"/>
      <c r="C597" s="10"/>
      <c r="D597" s="10"/>
      <c r="E597" s="9"/>
    </row>
    <row r="598" spans="1:5" x14ac:dyDescent="0.25">
      <c r="B598" s="8"/>
      <c r="C598" s="8"/>
      <c r="D598" s="8"/>
      <c r="E598" s="1"/>
    </row>
    <row r="599" spans="1:5" x14ac:dyDescent="0.25">
      <c r="A599" s="14"/>
      <c r="B599" s="8"/>
      <c r="C599" s="10"/>
      <c r="D599" s="10"/>
      <c r="E599" s="9"/>
    </row>
    <row r="600" spans="1:5" x14ac:dyDescent="0.25">
      <c r="B600" s="8"/>
      <c r="C600" s="8"/>
      <c r="D600" s="8"/>
      <c r="E600" s="1"/>
    </row>
    <row r="601" spans="1:5" x14ac:dyDescent="0.25">
      <c r="A601" s="14"/>
      <c r="B601" s="8"/>
      <c r="C601" s="10"/>
      <c r="D601" s="10"/>
      <c r="E601" s="9"/>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160" zoomScaleNormal="160" zoomScalePageLayoutView="160" workbookViewId="0">
      <selection activeCell="H21" sqref="H21"/>
    </sheetView>
  </sheetViews>
  <sheetFormatPr defaultColWidth="8.85546875" defaultRowHeight="15" x14ac:dyDescent="0.25"/>
  <cols>
    <col min="1" max="1" width="33.42578125" customWidth="1"/>
    <col min="2" max="2" width="9.140625" customWidth="1"/>
    <col min="8" max="8" width="9.42578125" customWidth="1"/>
    <col min="11" max="11" width="47.4257812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218</v>
      </c>
      <c r="B2" s="4">
        <v>120</v>
      </c>
      <c r="C2" s="4">
        <v>3.9</v>
      </c>
      <c r="D2" s="4">
        <v>0.4</v>
      </c>
      <c r="E2" s="4">
        <v>47</v>
      </c>
      <c r="F2" s="4">
        <v>2.2999999999999998</v>
      </c>
      <c r="G2" s="4">
        <v>8.3000000000000007</v>
      </c>
      <c r="H2" s="4">
        <v>1.4</v>
      </c>
      <c r="I2" s="4" t="s">
        <v>226</v>
      </c>
      <c r="J2" s="4" t="s">
        <v>227</v>
      </c>
      <c r="K2" s="4" t="s">
        <v>328</v>
      </c>
    </row>
    <row r="3" spans="1:11" ht="15.75" x14ac:dyDescent="0.25">
      <c r="A3" s="3" t="s">
        <v>220</v>
      </c>
      <c r="B3" s="4">
        <v>54</v>
      </c>
      <c r="C3" s="4">
        <v>3.7</v>
      </c>
      <c r="D3" s="4">
        <v>1.2</v>
      </c>
      <c r="E3" s="4">
        <v>2</v>
      </c>
      <c r="F3" s="4">
        <v>0.9</v>
      </c>
      <c r="G3" s="4">
        <v>13.8</v>
      </c>
      <c r="H3" s="4">
        <v>2.1</v>
      </c>
      <c r="I3" s="4" t="s">
        <v>227</v>
      </c>
      <c r="J3" s="4" t="s">
        <v>228</v>
      </c>
      <c r="K3" s="4" t="s">
        <v>215</v>
      </c>
    </row>
    <row r="4" spans="1:11" ht="15.75" x14ac:dyDescent="0.25">
      <c r="A4" s="5" t="s">
        <v>219</v>
      </c>
      <c r="B4" s="4">
        <v>54</v>
      </c>
      <c r="C4" s="4">
        <v>86</v>
      </c>
      <c r="D4" s="4">
        <v>6</v>
      </c>
      <c r="E4" s="4">
        <v>0.4</v>
      </c>
      <c r="F4" s="4">
        <v>0.4</v>
      </c>
      <c r="G4" s="4">
        <v>1.8</v>
      </c>
      <c r="H4" s="4">
        <v>0.9</v>
      </c>
      <c r="I4" s="4" t="s">
        <v>225</v>
      </c>
      <c r="J4" s="4" t="s">
        <v>227</v>
      </c>
      <c r="K4" s="4" t="s">
        <v>325</v>
      </c>
    </row>
    <row r="5" spans="1:11" ht="15.75" x14ac:dyDescent="0.25">
      <c r="A5" s="3" t="s">
        <v>221</v>
      </c>
      <c r="B5" s="4">
        <v>36</v>
      </c>
      <c r="C5" s="4">
        <v>26</v>
      </c>
      <c r="D5" s="4">
        <v>14</v>
      </c>
      <c r="E5" s="4">
        <v>1.4</v>
      </c>
      <c r="F5" s="4">
        <v>0.2</v>
      </c>
      <c r="G5" s="4">
        <v>26</v>
      </c>
      <c r="H5" s="4">
        <v>1.25</v>
      </c>
      <c r="I5" s="4" t="s">
        <v>25</v>
      </c>
      <c r="J5" s="4" t="s">
        <v>227</v>
      </c>
      <c r="K5" s="4" t="s">
        <v>318</v>
      </c>
    </row>
    <row r="6" spans="1:11" ht="15.75" x14ac:dyDescent="0.25">
      <c r="A6" s="3" t="s">
        <v>222</v>
      </c>
      <c r="B6" s="4">
        <v>16</v>
      </c>
      <c r="C6" s="4">
        <v>0.1</v>
      </c>
      <c r="D6" s="4">
        <v>0</v>
      </c>
      <c r="E6" s="4">
        <v>1.5</v>
      </c>
      <c r="F6" s="4">
        <v>0</v>
      </c>
      <c r="G6" s="4">
        <v>0.8</v>
      </c>
      <c r="H6" s="4">
        <v>0</v>
      </c>
      <c r="I6" s="4" t="s">
        <v>227</v>
      </c>
      <c r="J6" s="4" t="s">
        <v>227</v>
      </c>
      <c r="K6" s="4" t="s">
        <v>216</v>
      </c>
    </row>
    <row r="7" spans="1:11" ht="15.75" x14ac:dyDescent="0.25">
      <c r="A7" s="3" t="s">
        <v>223</v>
      </c>
      <c r="B7" s="4">
        <v>12</v>
      </c>
      <c r="C7" s="4">
        <v>0.24</v>
      </c>
      <c r="D7" s="4">
        <v>0.04</v>
      </c>
      <c r="E7" s="4">
        <v>6.5</v>
      </c>
      <c r="F7" s="4">
        <v>5.9</v>
      </c>
      <c r="G7" s="4">
        <v>0.7</v>
      </c>
      <c r="H7" s="4">
        <v>1</v>
      </c>
      <c r="I7" s="4" t="s">
        <v>227</v>
      </c>
      <c r="J7" s="4" t="s">
        <v>227</v>
      </c>
      <c r="K7" s="4" t="s">
        <v>217</v>
      </c>
    </row>
  </sheetData>
  <pageMargins left="0.7" right="0.7" top="0.75" bottom="0.75" header="0.3" footer="0.3"/>
  <pageSetup orientation="portrait" horizontalDpi="4294967293" verticalDpi="4294967293"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175" zoomScaleNormal="175" zoomScalePageLayoutView="175" workbookViewId="0">
      <selection activeCell="A2" sqref="A2:K2"/>
    </sheetView>
  </sheetViews>
  <sheetFormatPr defaultColWidth="8.85546875" defaultRowHeight="15" x14ac:dyDescent="0.25"/>
  <cols>
    <col min="1" max="1" width="31.2851562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230</v>
      </c>
      <c r="B2" s="4">
        <v>120</v>
      </c>
      <c r="C2" s="4">
        <v>4.2</v>
      </c>
      <c r="D2" s="4">
        <v>0.5</v>
      </c>
      <c r="E2" s="4">
        <v>54</v>
      </c>
      <c r="F2" s="4">
        <v>3.7</v>
      </c>
      <c r="G2" s="4">
        <v>10</v>
      </c>
      <c r="H2" s="4">
        <v>1.1000000000000001</v>
      </c>
      <c r="I2" t="s">
        <v>236</v>
      </c>
      <c r="J2" s="4"/>
      <c r="K2" s="4" t="s">
        <v>327</v>
      </c>
    </row>
    <row r="3" spans="1:11" ht="15.75" x14ac:dyDescent="0.25">
      <c r="A3" s="5" t="s">
        <v>232</v>
      </c>
      <c r="B3" s="4">
        <v>45</v>
      </c>
      <c r="C3" s="4">
        <v>2.4900000000000002</v>
      </c>
      <c r="D3" s="4">
        <v>1.01</v>
      </c>
      <c r="E3" s="4">
        <v>1.65</v>
      </c>
      <c r="F3" s="4">
        <v>0.2</v>
      </c>
      <c r="G3" s="4">
        <v>15.8</v>
      </c>
      <c r="H3" s="4">
        <v>2.95</v>
      </c>
      <c r="I3" s="4" t="s">
        <v>227</v>
      </c>
      <c r="J3" s="4" t="s">
        <v>227</v>
      </c>
      <c r="K3" s="4" t="s">
        <v>237</v>
      </c>
    </row>
    <row r="4" spans="1:11" ht="15.75" x14ac:dyDescent="0.25">
      <c r="A4" s="3" t="s">
        <v>231</v>
      </c>
      <c r="B4" s="4">
        <v>40</v>
      </c>
      <c r="C4" s="4">
        <v>86</v>
      </c>
      <c r="D4" s="4">
        <v>6</v>
      </c>
      <c r="E4" s="4">
        <v>0.4</v>
      </c>
      <c r="F4" s="4">
        <v>0.4</v>
      </c>
      <c r="G4" s="4">
        <v>1.8</v>
      </c>
      <c r="H4" s="4">
        <v>0.9</v>
      </c>
      <c r="I4" s="4" t="s">
        <v>225</v>
      </c>
      <c r="J4" s="4" t="s">
        <v>227</v>
      </c>
      <c r="K4" s="4" t="s">
        <v>325</v>
      </c>
    </row>
    <row r="5" spans="1:11" ht="15.75" x14ac:dyDescent="0.25">
      <c r="A5" s="3" t="s">
        <v>234</v>
      </c>
      <c r="B5" s="4">
        <v>28</v>
      </c>
      <c r="C5" s="4">
        <v>10.6</v>
      </c>
      <c r="D5" s="4">
        <v>3.23</v>
      </c>
      <c r="E5" s="4">
        <v>3.4</v>
      </c>
      <c r="F5" s="4">
        <v>1</v>
      </c>
      <c r="G5" s="4">
        <v>12.6</v>
      </c>
      <c r="H5" s="4">
        <v>0.3</v>
      </c>
      <c r="I5" s="4" t="s">
        <v>225</v>
      </c>
      <c r="J5" s="4" t="s">
        <v>227</v>
      </c>
      <c r="K5" s="4" t="s">
        <v>319</v>
      </c>
    </row>
    <row r="6" spans="1:11" ht="15.75" x14ac:dyDescent="0.25">
      <c r="A6" s="3" t="s">
        <v>233</v>
      </c>
      <c r="B6" s="4">
        <v>26</v>
      </c>
      <c r="C6" s="4">
        <v>25.5</v>
      </c>
      <c r="D6" s="4">
        <v>17.100000000000001</v>
      </c>
      <c r="E6" s="4">
        <v>1</v>
      </c>
      <c r="F6" s="4">
        <v>1</v>
      </c>
      <c r="G6" s="4">
        <v>23</v>
      </c>
      <c r="H6" s="4">
        <v>1.8</v>
      </c>
      <c r="I6" s="4" t="s">
        <v>25</v>
      </c>
      <c r="J6" s="4" t="s">
        <v>227</v>
      </c>
      <c r="K6" s="4" t="s">
        <v>321</v>
      </c>
    </row>
    <row r="7" spans="1:11" ht="15.75" x14ac:dyDescent="0.25">
      <c r="A7" s="3" t="s">
        <v>235</v>
      </c>
      <c r="B7" s="4">
        <v>20</v>
      </c>
      <c r="C7" s="4">
        <v>0.3</v>
      </c>
      <c r="D7" s="4">
        <v>0</v>
      </c>
      <c r="E7" s="4">
        <v>2.6</v>
      </c>
      <c r="F7" s="4">
        <v>0</v>
      </c>
      <c r="G7" s="4">
        <v>0.9</v>
      </c>
      <c r="H7" s="4">
        <v>0</v>
      </c>
      <c r="I7" s="4" t="s">
        <v>227</v>
      </c>
      <c r="J7" s="4" t="s">
        <v>227</v>
      </c>
      <c r="K7" s="4" t="s">
        <v>227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zoomScale="160" zoomScaleNormal="160" zoomScalePageLayoutView="160" workbookViewId="0">
      <selection sqref="A1:K6"/>
    </sheetView>
  </sheetViews>
  <sheetFormatPr defaultColWidth="8.85546875" defaultRowHeight="15" x14ac:dyDescent="0.25"/>
  <cols>
    <col min="1" max="1" width="33"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238</v>
      </c>
      <c r="B2" s="4">
        <v>120</v>
      </c>
      <c r="C2" s="4">
        <v>5.5</v>
      </c>
      <c r="D2" s="4">
        <v>0.6</v>
      </c>
      <c r="E2" s="4">
        <v>38</v>
      </c>
      <c r="F2" s="4">
        <v>1.1000000000000001</v>
      </c>
      <c r="G2" s="4">
        <v>10</v>
      </c>
      <c r="H2" s="4">
        <v>1</v>
      </c>
      <c r="I2" s="4" t="s">
        <v>243</v>
      </c>
      <c r="J2" s="4" t="s">
        <v>244</v>
      </c>
      <c r="K2" s="4" t="s">
        <v>329</v>
      </c>
    </row>
    <row r="3" spans="1:11" ht="15.75" x14ac:dyDescent="0.25">
      <c r="A3" s="5" t="s">
        <v>240</v>
      </c>
      <c r="B3" s="4">
        <v>56</v>
      </c>
      <c r="C3" s="4">
        <v>3.7</v>
      </c>
      <c r="D3" s="4">
        <v>1.2</v>
      </c>
      <c r="E3" s="4">
        <v>2</v>
      </c>
      <c r="F3" s="4">
        <v>0.9</v>
      </c>
      <c r="G3" s="4">
        <v>13.8</v>
      </c>
      <c r="H3" s="4">
        <v>2.1</v>
      </c>
      <c r="I3" s="4" t="s">
        <v>227</v>
      </c>
      <c r="J3" s="4" t="s">
        <v>227</v>
      </c>
      <c r="K3" s="4" t="s">
        <v>99</v>
      </c>
    </row>
    <row r="4" spans="1:11" ht="15.75" x14ac:dyDescent="0.25">
      <c r="A4" s="3" t="s">
        <v>239</v>
      </c>
      <c r="B4" s="4">
        <v>40</v>
      </c>
      <c r="C4" s="4">
        <v>51.7</v>
      </c>
      <c r="D4" s="4">
        <v>3.4</v>
      </c>
      <c r="E4" s="4">
        <v>3.7</v>
      </c>
      <c r="F4" s="4">
        <v>0.95</v>
      </c>
      <c r="G4" s="4">
        <v>0.69</v>
      </c>
      <c r="H4" s="4">
        <v>2.2000000000000002</v>
      </c>
      <c r="I4" s="4" t="s">
        <v>245</v>
      </c>
      <c r="J4" s="4" t="s">
        <v>227</v>
      </c>
      <c r="K4" s="4" t="s">
        <v>324</v>
      </c>
    </row>
    <row r="5" spans="1:11" ht="15.75" x14ac:dyDescent="0.25">
      <c r="A5" s="3" t="s">
        <v>241</v>
      </c>
      <c r="B5" s="4">
        <v>22</v>
      </c>
      <c r="C5" s="4">
        <v>0.2</v>
      </c>
      <c r="D5" s="4">
        <v>0</v>
      </c>
      <c r="E5" s="4">
        <v>3.1</v>
      </c>
      <c r="F5" s="4">
        <v>0</v>
      </c>
      <c r="G5" s="4">
        <v>0.9</v>
      </c>
      <c r="H5" s="4">
        <v>0</v>
      </c>
      <c r="I5" s="4" t="s">
        <v>227</v>
      </c>
      <c r="J5" s="4" t="s">
        <v>227</v>
      </c>
      <c r="K5" s="4" t="s">
        <v>227</v>
      </c>
    </row>
    <row r="6" spans="1:11" ht="15.75" x14ac:dyDescent="0.25">
      <c r="A6" s="3" t="s">
        <v>242</v>
      </c>
      <c r="B6" s="4">
        <v>6</v>
      </c>
      <c r="C6" s="4">
        <v>0.6</v>
      </c>
      <c r="D6" s="4">
        <v>0</v>
      </c>
      <c r="E6" s="4">
        <v>2</v>
      </c>
      <c r="F6" s="4">
        <v>0</v>
      </c>
      <c r="G6" s="4">
        <v>1</v>
      </c>
      <c r="H6" s="4">
        <v>0</v>
      </c>
      <c r="I6" s="4" t="s">
        <v>227</v>
      </c>
      <c r="J6" s="4" t="s">
        <v>227</v>
      </c>
      <c r="K6" s="4" t="s">
        <v>227</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145" zoomScaleNormal="145" zoomScalePageLayoutView="145" workbookViewId="0">
      <selection sqref="A1:K7"/>
    </sheetView>
  </sheetViews>
  <sheetFormatPr defaultColWidth="8.85546875" defaultRowHeight="15" x14ac:dyDescent="0.25"/>
  <cols>
    <col min="1" max="1" width="34.8554687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246</v>
      </c>
      <c r="B2" s="4">
        <v>80</v>
      </c>
      <c r="C2" s="4">
        <v>3.9</v>
      </c>
      <c r="D2" s="4">
        <v>0.4</v>
      </c>
      <c r="E2" s="4">
        <v>47</v>
      </c>
      <c r="F2" s="4">
        <v>2.2999999999999998</v>
      </c>
      <c r="G2" s="4">
        <v>8.3000000000000007</v>
      </c>
      <c r="H2" s="4">
        <v>1.4</v>
      </c>
      <c r="I2" s="4" t="s">
        <v>226</v>
      </c>
      <c r="J2" s="4" t="s">
        <v>227</v>
      </c>
      <c r="K2" s="4" t="s">
        <v>328</v>
      </c>
    </row>
    <row r="3" spans="1:11" ht="15.75" x14ac:dyDescent="0.25">
      <c r="A3" s="5" t="s">
        <v>248</v>
      </c>
      <c r="B3" s="4">
        <v>35</v>
      </c>
      <c r="C3" s="4">
        <v>8.4340000000000011</v>
      </c>
      <c r="D3" s="4">
        <v>1.286</v>
      </c>
      <c r="E3" s="4">
        <v>0.57399999999999995</v>
      </c>
      <c r="F3" s="4">
        <v>0.15</v>
      </c>
      <c r="G3" s="4">
        <v>34.386000000000003</v>
      </c>
      <c r="H3" s="4">
        <v>1.075</v>
      </c>
      <c r="I3" s="4" t="s">
        <v>227</v>
      </c>
      <c r="J3" s="4" t="s">
        <v>227</v>
      </c>
      <c r="K3" s="4" t="s">
        <v>304</v>
      </c>
    </row>
    <row r="4" spans="1:11" ht="15.75" x14ac:dyDescent="0.25">
      <c r="A4" s="3" t="s">
        <v>247</v>
      </c>
      <c r="B4" s="4">
        <v>30</v>
      </c>
      <c r="C4" s="4">
        <v>30</v>
      </c>
      <c r="D4" s="4">
        <v>2</v>
      </c>
      <c r="E4" s="4">
        <v>18.600000000000001</v>
      </c>
      <c r="F4" s="4">
        <v>8.1999999999999993</v>
      </c>
      <c r="G4" s="4">
        <v>1</v>
      </c>
      <c r="H4" s="4">
        <v>1.6</v>
      </c>
      <c r="I4" s="4" t="s">
        <v>270</v>
      </c>
      <c r="J4" s="4"/>
      <c r="K4" s="4" t="s">
        <v>322</v>
      </c>
    </row>
    <row r="5" spans="1:11" ht="15.75" x14ac:dyDescent="0.25">
      <c r="A5" s="3" t="s">
        <v>251</v>
      </c>
      <c r="B5" s="4">
        <v>10</v>
      </c>
      <c r="C5" s="4">
        <v>0.6</v>
      </c>
      <c r="D5" s="4">
        <v>0</v>
      </c>
      <c r="E5" s="4">
        <v>2</v>
      </c>
      <c r="F5" s="4">
        <v>0</v>
      </c>
      <c r="G5" s="4">
        <v>1</v>
      </c>
      <c r="H5" s="4">
        <v>0</v>
      </c>
      <c r="I5" s="4" t="s">
        <v>227</v>
      </c>
      <c r="J5" s="4" t="s">
        <v>227</v>
      </c>
      <c r="K5" s="4" t="s">
        <v>227</v>
      </c>
    </row>
    <row r="6" spans="1:11" ht="15.75" x14ac:dyDescent="0.25">
      <c r="A6" s="3" t="s">
        <v>249</v>
      </c>
      <c r="B6" s="4">
        <v>6</v>
      </c>
      <c r="C6" s="4">
        <v>0.1</v>
      </c>
      <c r="D6" s="4">
        <v>0</v>
      </c>
      <c r="E6" s="4">
        <v>1.5</v>
      </c>
      <c r="F6" s="4">
        <v>0</v>
      </c>
      <c r="G6" s="4">
        <v>0.8</v>
      </c>
      <c r="H6" s="4">
        <v>0</v>
      </c>
      <c r="I6" s="4" t="s">
        <v>227</v>
      </c>
      <c r="J6" s="4" t="s">
        <v>227</v>
      </c>
      <c r="K6" s="4" t="s">
        <v>227</v>
      </c>
    </row>
    <row r="7" spans="1:11" ht="15.75" x14ac:dyDescent="0.25">
      <c r="A7" s="3" t="s">
        <v>250</v>
      </c>
      <c r="B7" s="4">
        <v>6</v>
      </c>
      <c r="C7" s="4">
        <v>0.24</v>
      </c>
      <c r="D7" s="4">
        <v>0.04</v>
      </c>
      <c r="E7" s="4">
        <v>6.5</v>
      </c>
      <c r="F7" s="4">
        <v>5.9</v>
      </c>
      <c r="G7" s="4">
        <v>0.7</v>
      </c>
      <c r="H7" s="4">
        <v>1</v>
      </c>
      <c r="I7" s="4" t="s">
        <v>227</v>
      </c>
      <c r="J7" s="4" t="s">
        <v>227</v>
      </c>
      <c r="K7" s="4" t="s">
        <v>252</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zoomScale="175" zoomScaleNormal="175" zoomScalePageLayoutView="175" workbookViewId="0">
      <selection activeCell="A13" sqref="A13"/>
    </sheetView>
  </sheetViews>
  <sheetFormatPr defaultColWidth="8.85546875" defaultRowHeight="15" x14ac:dyDescent="0.25"/>
  <cols>
    <col min="1" max="1" width="30.14062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253</v>
      </c>
      <c r="B2" s="4">
        <v>120</v>
      </c>
      <c r="C2" s="4">
        <v>3.9</v>
      </c>
      <c r="D2" s="4">
        <v>0.4</v>
      </c>
      <c r="E2" s="4">
        <v>47</v>
      </c>
      <c r="F2" s="4">
        <v>2.2999999999999998</v>
      </c>
      <c r="G2" s="4">
        <v>8.3000000000000007</v>
      </c>
      <c r="H2" s="4">
        <v>1.4</v>
      </c>
      <c r="I2" s="4" t="s">
        <v>226</v>
      </c>
      <c r="J2" s="4" t="s">
        <v>229</v>
      </c>
      <c r="K2" s="4" t="s">
        <v>328</v>
      </c>
    </row>
    <row r="3" spans="1:11" ht="15.75" x14ac:dyDescent="0.25">
      <c r="A3" s="5" t="s">
        <v>255</v>
      </c>
      <c r="B3" s="4">
        <v>62</v>
      </c>
      <c r="C3" s="4">
        <v>11</v>
      </c>
      <c r="D3" s="4">
        <v>4</v>
      </c>
      <c r="E3" s="4">
        <v>18</v>
      </c>
      <c r="F3" s="4">
        <v>0.5</v>
      </c>
      <c r="G3" s="4">
        <v>12</v>
      </c>
      <c r="H3" s="4">
        <v>1</v>
      </c>
      <c r="I3" s="4" t="s">
        <v>336</v>
      </c>
      <c r="J3" s="4" t="s">
        <v>227</v>
      </c>
      <c r="K3" s="4" t="s">
        <v>335</v>
      </c>
    </row>
    <row r="4" spans="1:11" ht="15.75" x14ac:dyDescent="0.25">
      <c r="A4" s="3" t="s">
        <v>254</v>
      </c>
      <c r="B4" s="4">
        <v>50</v>
      </c>
      <c r="C4" s="4">
        <v>36</v>
      </c>
      <c r="D4" s="4">
        <v>2.4</v>
      </c>
      <c r="E4" s="4">
        <v>15.8</v>
      </c>
      <c r="F4" s="4">
        <v>12.2</v>
      </c>
      <c r="G4" s="4">
        <v>1.3</v>
      </c>
      <c r="H4" s="4">
        <v>0.4</v>
      </c>
      <c r="I4" s="4" t="s">
        <v>245</v>
      </c>
      <c r="J4" s="4"/>
      <c r="K4" s="4" t="s">
        <v>257</v>
      </c>
    </row>
    <row r="5" spans="1:11" ht="15.75" x14ac:dyDescent="0.25">
      <c r="A5" s="3" t="s">
        <v>256</v>
      </c>
      <c r="B5" s="4">
        <v>10</v>
      </c>
      <c r="C5" s="4">
        <v>0.6</v>
      </c>
      <c r="D5" s="4">
        <v>0</v>
      </c>
      <c r="E5" s="4">
        <v>2</v>
      </c>
      <c r="F5" s="4">
        <v>0</v>
      </c>
      <c r="G5" s="4">
        <v>1</v>
      </c>
      <c r="H5" s="4">
        <v>0</v>
      </c>
      <c r="I5" s="4" t="s">
        <v>227</v>
      </c>
      <c r="J5" s="4" t="s">
        <v>227</v>
      </c>
      <c r="K5" s="4" t="s">
        <v>227</v>
      </c>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zoomScale="190" zoomScaleNormal="190" zoomScalePageLayoutView="190" workbookViewId="0">
      <selection sqref="A1:K5"/>
    </sheetView>
  </sheetViews>
  <sheetFormatPr defaultColWidth="8.85546875" defaultRowHeight="15" x14ac:dyDescent="0.25"/>
  <cols>
    <col min="1" max="1" width="34.710937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258</v>
      </c>
      <c r="B2" s="4">
        <v>120</v>
      </c>
      <c r="C2" s="4">
        <v>3.9</v>
      </c>
      <c r="D2" s="4">
        <v>0.4</v>
      </c>
      <c r="E2" s="4">
        <v>47</v>
      </c>
      <c r="F2" s="4">
        <v>2.2999999999999998</v>
      </c>
      <c r="G2" s="4">
        <v>8.3000000000000007</v>
      </c>
      <c r="H2" s="4">
        <v>1.4</v>
      </c>
      <c r="I2" s="4" t="s">
        <v>226</v>
      </c>
      <c r="J2" s="4" t="s">
        <v>227</v>
      </c>
      <c r="K2" s="4" t="s">
        <v>328</v>
      </c>
    </row>
    <row r="3" spans="1:11" ht="15.75" x14ac:dyDescent="0.25">
      <c r="A3" s="3" t="s">
        <v>260</v>
      </c>
      <c r="B3" s="4">
        <v>78</v>
      </c>
      <c r="C3" s="4">
        <v>8.1999999999999993</v>
      </c>
      <c r="D3" s="4">
        <v>2.1</v>
      </c>
      <c r="E3" s="4">
        <v>11</v>
      </c>
      <c r="F3" s="4">
        <v>1</v>
      </c>
      <c r="G3" s="4">
        <v>18</v>
      </c>
      <c r="H3" s="4">
        <v>1.7</v>
      </c>
      <c r="I3" s="4" t="s">
        <v>268</v>
      </c>
      <c r="J3" s="4" t="s">
        <v>269</v>
      </c>
      <c r="K3" s="4" t="s">
        <v>320</v>
      </c>
    </row>
    <row r="4" spans="1:11" ht="15.75" x14ac:dyDescent="0.25">
      <c r="A4" s="3" t="s">
        <v>259</v>
      </c>
      <c r="B4" s="4">
        <v>45</v>
      </c>
      <c r="C4" s="4">
        <v>86</v>
      </c>
      <c r="D4" s="4">
        <v>6</v>
      </c>
      <c r="E4" s="4">
        <v>0.4</v>
      </c>
      <c r="F4" s="4">
        <v>0.4</v>
      </c>
      <c r="G4" s="4">
        <v>1.8</v>
      </c>
      <c r="H4" s="4">
        <v>0.9</v>
      </c>
      <c r="I4" s="4" t="s">
        <v>225</v>
      </c>
      <c r="J4" s="4" t="s">
        <v>227</v>
      </c>
      <c r="K4" s="4" t="s">
        <v>325</v>
      </c>
    </row>
    <row r="5" spans="1:11" ht="15.75" x14ac:dyDescent="0.25">
      <c r="A5" s="3" t="s">
        <v>261</v>
      </c>
      <c r="B5" s="4">
        <v>10</v>
      </c>
      <c r="C5" s="4">
        <v>0.6</v>
      </c>
      <c r="D5" s="4">
        <v>0</v>
      </c>
      <c r="E5" s="4">
        <v>2</v>
      </c>
      <c r="F5" s="4">
        <v>0</v>
      </c>
      <c r="G5" s="4">
        <v>1</v>
      </c>
      <c r="H5" s="4">
        <v>0</v>
      </c>
      <c r="I5" s="4" t="s">
        <v>227</v>
      </c>
      <c r="J5" s="4" t="s">
        <v>227</v>
      </c>
      <c r="K5" s="4" t="s">
        <v>227</v>
      </c>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175" zoomScaleNormal="175" zoomScalePageLayoutView="175" workbookViewId="0">
      <selection activeCell="K2" sqref="K2"/>
    </sheetView>
  </sheetViews>
  <sheetFormatPr defaultColWidth="8.85546875" defaultRowHeight="15" x14ac:dyDescent="0.25"/>
  <cols>
    <col min="1" max="1" width="25.2851562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262</v>
      </c>
      <c r="B2" s="4">
        <v>120</v>
      </c>
      <c r="C2" s="4">
        <v>5.5</v>
      </c>
      <c r="D2" s="4">
        <v>0.6</v>
      </c>
      <c r="E2" s="4">
        <v>38</v>
      </c>
      <c r="F2" s="4">
        <v>1.1000000000000001</v>
      </c>
      <c r="G2" s="4">
        <v>10</v>
      </c>
      <c r="H2" s="4">
        <v>1</v>
      </c>
      <c r="I2" s="4" t="s">
        <v>243</v>
      </c>
      <c r="J2" s="4" t="s">
        <v>244</v>
      </c>
      <c r="K2" s="4" t="s">
        <v>329</v>
      </c>
    </row>
    <row r="3" spans="1:11" ht="15.75" x14ac:dyDescent="0.25">
      <c r="A3" s="3" t="s">
        <v>263</v>
      </c>
      <c r="B3" s="4">
        <v>40</v>
      </c>
      <c r="C3" s="4">
        <v>36</v>
      </c>
      <c r="D3" s="4">
        <v>2.4</v>
      </c>
      <c r="E3" s="4">
        <v>15.8</v>
      </c>
      <c r="F3" s="4">
        <v>12.2</v>
      </c>
      <c r="G3" s="4">
        <v>1.3</v>
      </c>
      <c r="H3" s="4">
        <v>0.4</v>
      </c>
      <c r="I3" s="4" t="s">
        <v>245</v>
      </c>
      <c r="J3" s="4" t="s">
        <v>227</v>
      </c>
      <c r="K3" s="4" t="s">
        <v>323</v>
      </c>
    </row>
    <row r="4" spans="1:11" ht="15.75" x14ac:dyDescent="0.25">
      <c r="A4" s="5" t="s">
        <v>264</v>
      </c>
      <c r="B4" s="4">
        <v>54</v>
      </c>
      <c r="C4" s="4">
        <v>3.7</v>
      </c>
      <c r="D4" s="4">
        <v>1.2</v>
      </c>
      <c r="E4" s="4">
        <v>2</v>
      </c>
      <c r="F4" s="4">
        <v>0.9</v>
      </c>
      <c r="G4" s="4">
        <v>13.8</v>
      </c>
      <c r="H4" s="4">
        <v>2.1</v>
      </c>
      <c r="I4" s="4" t="s">
        <v>227</v>
      </c>
      <c r="J4" s="4" t="s">
        <v>227</v>
      </c>
      <c r="K4" s="4" t="s">
        <v>99</v>
      </c>
    </row>
    <row r="5" spans="1:11" ht="15.75" x14ac:dyDescent="0.25">
      <c r="A5" s="3" t="s">
        <v>265</v>
      </c>
      <c r="B5" s="4">
        <v>28</v>
      </c>
      <c r="C5" s="4">
        <v>10.6</v>
      </c>
      <c r="D5" s="4">
        <v>3.23</v>
      </c>
      <c r="E5" s="4">
        <v>3.4</v>
      </c>
      <c r="F5" s="4">
        <v>1</v>
      </c>
      <c r="G5" s="4">
        <v>12.6</v>
      </c>
      <c r="H5" s="4">
        <v>0.3</v>
      </c>
      <c r="I5" s="4" t="s">
        <v>225</v>
      </c>
      <c r="J5" s="4" t="s">
        <v>227</v>
      </c>
      <c r="K5" s="4" t="s">
        <v>319</v>
      </c>
    </row>
    <row r="6" spans="1:11" ht="15.75" x14ac:dyDescent="0.25">
      <c r="A6" s="3" t="s">
        <v>266</v>
      </c>
      <c r="B6" s="4">
        <v>8</v>
      </c>
      <c r="C6" s="4">
        <v>0.1</v>
      </c>
      <c r="D6" s="4">
        <v>0</v>
      </c>
      <c r="E6" s="4">
        <v>1.5</v>
      </c>
      <c r="F6" s="4">
        <v>0</v>
      </c>
      <c r="G6" s="4">
        <v>0.8</v>
      </c>
      <c r="H6" s="4">
        <v>0</v>
      </c>
      <c r="I6" s="4" t="s">
        <v>227</v>
      </c>
      <c r="J6" s="4" t="s">
        <v>227</v>
      </c>
      <c r="K6" s="4" t="s">
        <v>216</v>
      </c>
    </row>
    <row r="7" spans="1:11" ht="15.75" x14ac:dyDescent="0.25">
      <c r="A7" s="3" t="s">
        <v>267</v>
      </c>
      <c r="B7" s="4">
        <v>12</v>
      </c>
      <c r="C7" s="4">
        <v>0.24</v>
      </c>
      <c r="D7" s="4">
        <v>0.04</v>
      </c>
      <c r="E7" s="4">
        <v>6.5</v>
      </c>
      <c r="F7" s="4">
        <v>5.9</v>
      </c>
      <c r="G7" s="4">
        <v>0.7</v>
      </c>
      <c r="H7" s="4">
        <v>1</v>
      </c>
      <c r="I7" s="4" t="s">
        <v>227</v>
      </c>
      <c r="J7" s="4" t="s">
        <v>227</v>
      </c>
      <c r="K7" s="4" t="s">
        <v>217</v>
      </c>
    </row>
  </sheetData>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175" zoomScaleNormal="175" zoomScalePageLayoutView="175" workbookViewId="0">
      <selection sqref="A1:K7"/>
    </sheetView>
  </sheetViews>
  <sheetFormatPr defaultColWidth="8.85546875" defaultRowHeight="15" x14ac:dyDescent="0.25"/>
  <cols>
    <col min="1" max="1" width="28.8554687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271</v>
      </c>
      <c r="B2" s="4">
        <v>120</v>
      </c>
      <c r="C2" s="4">
        <v>5.5</v>
      </c>
      <c r="D2" s="4">
        <v>0.6</v>
      </c>
      <c r="E2" s="4">
        <v>38</v>
      </c>
      <c r="F2" s="4">
        <v>1.1000000000000001</v>
      </c>
      <c r="G2" s="4">
        <v>10</v>
      </c>
      <c r="H2" s="4">
        <v>1</v>
      </c>
      <c r="I2" s="4" t="s">
        <v>243</v>
      </c>
      <c r="J2" s="4" t="s">
        <v>244</v>
      </c>
      <c r="K2" s="4" t="s">
        <v>329</v>
      </c>
    </row>
    <row r="3" spans="1:11" ht="15.75" x14ac:dyDescent="0.25">
      <c r="A3" s="3" t="s">
        <v>272</v>
      </c>
      <c r="B3" s="4">
        <v>90</v>
      </c>
      <c r="C3" s="4">
        <v>8.6</v>
      </c>
      <c r="D3" s="4">
        <v>0.7</v>
      </c>
      <c r="E3" s="4">
        <v>10.9</v>
      </c>
      <c r="F3" s="4">
        <v>0.8</v>
      </c>
      <c r="G3" s="4">
        <v>1.9</v>
      </c>
      <c r="H3" s="4">
        <v>0.3</v>
      </c>
      <c r="I3" s="4" t="s">
        <v>313</v>
      </c>
      <c r="J3" s="4" t="s">
        <v>314</v>
      </c>
      <c r="K3" s="4" t="s">
        <v>312</v>
      </c>
    </row>
    <row r="4" spans="1:11" ht="15.75" x14ac:dyDescent="0.25">
      <c r="A4" s="5" t="s">
        <v>273</v>
      </c>
      <c r="B4" s="4">
        <v>54</v>
      </c>
      <c r="C4" s="4">
        <v>3.7</v>
      </c>
      <c r="D4" s="4">
        <v>1.2</v>
      </c>
      <c r="E4" s="4">
        <v>2</v>
      </c>
      <c r="F4" s="4">
        <v>0.9</v>
      </c>
      <c r="G4" s="4">
        <v>13.8</v>
      </c>
      <c r="H4" s="4">
        <v>2.1</v>
      </c>
      <c r="I4" s="4" t="s">
        <v>227</v>
      </c>
      <c r="J4" s="4" t="s">
        <v>227</v>
      </c>
      <c r="K4" s="4" t="s">
        <v>99</v>
      </c>
    </row>
    <row r="5" spans="1:11" ht="15.75" x14ac:dyDescent="0.25">
      <c r="A5" s="3" t="s">
        <v>274</v>
      </c>
      <c r="B5" s="4">
        <v>28</v>
      </c>
      <c r="C5" s="4">
        <v>10.6</v>
      </c>
      <c r="D5" s="4">
        <v>3.23</v>
      </c>
      <c r="E5" s="4">
        <v>3.4</v>
      </c>
      <c r="F5" s="4">
        <v>1</v>
      </c>
      <c r="G5" s="4">
        <v>12.6</v>
      </c>
      <c r="H5" s="4">
        <v>0.3</v>
      </c>
      <c r="I5" s="4" t="s">
        <v>225</v>
      </c>
      <c r="J5" s="4" t="s">
        <v>227</v>
      </c>
      <c r="K5" s="4" t="s">
        <v>319</v>
      </c>
    </row>
    <row r="6" spans="1:11" ht="15.75" x14ac:dyDescent="0.25">
      <c r="A6" s="3" t="s">
        <v>276</v>
      </c>
      <c r="B6" s="4">
        <v>12</v>
      </c>
      <c r="C6" s="4">
        <v>0.24</v>
      </c>
      <c r="D6" s="4">
        <v>0.04</v>
      </c>
      <c r="E6" s="4">
        <v>6.5</v>
      </c>
      <c r="F6" s="4">
        <v>5.9</v>
      </c>
      <c r="G6" s="4">
        <v>0.7</v>
      </c>
      <c r="H6" s="4">
        <v>1</v>
      </c>
      <c r="I6" s="4" t="s">
        <v>227</v>
      </c>
      <c r="J6" s="4" t="s">
        <v>227</v>
      </c>
      <c r="K6" s="4" t="s">
        <v>217</v>
      </c>
    </row>
    <row r="7" spans="1:11" ht="15.75" x14ac:dyDescent="0.25">
      <c r="A7" s="3" t="s">
        <v>275</v>
      </c>
      <c r="B7" s="4">
        <v>8</v>
      </c>
      <c r="C7" s="4">
        <v>0.1</v>
      </c>
      <c r="D7" s="4">
        <v>0</v>
      </c>
      <c r="E7" s="4">
        <v>1.5</v>
      </c>
      <c r="F7" s="4">
        <v>0</v>
      </c>
      <c r="G7" s="4">
        <v>0.8</v>
      </c>
      <c r="H7" s="4">
        <v>0</v>
      </c>
      <c r="I7" s="4" t="s">
        <v>227</v>
      </c>
      <c r="J7" s="4" t="s">
        <v>227</v>
      </c>
      <c r="K7" s="4" t="s">
        <v>216</v>
      </c>
    </row>
  </sheetData>
  <pageMargins left="0.7" right="0.7" top="0.75" bottom="0.75" header="0.3" footer="0.3"/>
  <pageSetup paperSize="9" orientation="portrait" verticalDpi="4294967293"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zoomScale="175" zoomScaleNormal="175" zoomScalePageLayoutView="175" workbookViewId="0">
      <selection sqref="A1:K6"/>
    </sheetView>
  </sheetViews>
  <sheetFormatPr defaultColWidth="8.85546875" defaultRowHeight="15" x14ac:dyDescent="0.25"/>
  <cols>
    <col min="1" max="1" width="29.4257812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277</v>
      </c>
      <c r="B2" s="4">
        <v>95</v>
      </c>
      <c r="C2" s="4">
        <v>1.5</v>
      </c>
      <c r="D2" s="4">
        <v>0.2</v>
      </c>
      <c r="E2" s="4">
        <v>44</v>
      </c>
      <c r="F2" s="4">
        <v>0.9</v>
      </c>
      <c r="G2" s="4">
        <v>9.9</v>
      </c>
      <c r="H2" s="4">
        <v>1.2</v>
      </c>
      <c r="I2" s="4" t="s">
        <v>226</v>
      </c>
      <c r="J2" s="4" t="s">
        <v>227</v>
      </c>
      <c r="K2" s="4" t="s">
        <v>326</v>
      </c>
    </row>
    <row r="3" spans="1:11" ht="15.75" x14ac:dyDescent="0.25">
      <c r="A3" s="5" t="s">
        <v>279</v>
      </c>
      <c r="B3" s="4">
        <v>48</v>
      </c>
      <c r="C3" s="4">
        <v>9.2560000000000002</v>
      </c>
      <c r="D3" s="4">
        <v>1.6040000000000001</v>
      </c>
      <c r="E3" s="4">
        <v>0.82499999999999996</v>
      </c>
      <c r="F3" s="4">
        <v>0.32550000000000001</v>
      </c>
      <c r="G3" s="4">
        <v>27.512999999999998</v>
      </c>
      <c r="H3" s="4">
        <v>0.42</v>
      </c>
      <c r="I3" s="4" t="s">
        <v>45</v>
      </c>
      <c r="J3" s="4" t="s">
        <v>227</v>
      </c>
      <c r="K3" s="4" t="s">
        <v>303</v>
      </c>
    </row>
    <row r="4" spans="1:11" ht="15.75" x14ac:dyDescent="0.25">
      <c r="A4" s="3" t="s">
        <v>278</v>
      </c>
      <c r="B4" s="4">
        <v>40</v>
      </c>
      <c r="C4" s="4">
        <v>36</v>
      </c>
      <c r="D4" s="4">
        <v>2.4</v>
      </c>
      <c r="E4" s="4">
        <v>15.8</v>
      </c>
      <c r="F4" s="4">
        <v>12.2</v>
      </c>
      <c r="G4" s="4">
        <v>1.3</v>
      </c>
      <c r="H4" s="4">
        <v>0.4</v>
      </c>
      <c r="I4" s="4" t="s">
        <v>245</v>
      </c>
      <c r="J4" s="4" t="s">
        <v>227</v>
      </c>
      <c r="K4" s="4" t="s">
        <v>323</v>
      </c>
    </row>
    <row r="5" spans="1:11" ht="15.75" x14ac:dyDescent="0.25">
      <c r="A5" s="3" t="s">
        <v>281</v>
      </c>
      <c r="B5" s="4">
        <v>30</v>
      </c>
      <c r="C5" s="4">
        <v>1.25</v>
      </c>
      <c r="D5" s="4">
        <v>0.1</v>
      </c>
      <c r="E5" s="4">
        <v>4.3120000000000003</v>
      </c>
      <c r="F5" s="4">
        <v>0</v>
      </c>
      <c r="G5" s="4">
        <v>1.1715</v>
      </c>
      <c r="H5" s="4">
        <v>0</v>
      </c>
      <c r="I5" s="4" t="s">
        <v>227</v>
      </c>
      <c r="J5" s="4" t="s">
        <v>227</v>
      </c>
      <c r="K5" s="4"/>
    </row>
    <row r="6" spans="1:11" ht="15.75" x14ac:dyDescent="0.25">
      <c r="A6" s="3" t="s">
        <v>280</v>
      </c>
      <c r="B6" s="4">
        <v>16</v>
      </c>
      <c r="C6" s="4">
        <v>32.85</v>
      </c>
      <c r="D6" s="4">
        <v>13.2</v>
      </c>
      <c r="E6" s="4">
        <v>1</v>
      </c>
      <c r="F6" s="4">
        <v>0.2</v>
      </c>
      <c r="G6" s="4">
        <v>13.5</v>
      </c>
      <c r="H6" s="4">
        <v>2</v>
      </c>
      <c r="I6" s="4" t="s">
        <v>227</v>
      </c>
      <c r="J6" s="4" t="s">
        <v>227</v>
      </c>
      <c r="K6" s="4" t="s">
        <v>316</v>
      </c>
    </row>
  </sheetData>
  <pageMargins left="0.7" right="0.7" top="0.75" bottom="0.75" header="0.3" footer="0.3"/>
  <pageSetup paperSize="9" orientation="portrait" verticalDpi="4294967293"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zoomScale="160" zoomScaleNormal="160" zoomScalePageLayoutView="160" workbookViewId="0">
      <selection activeCell="E13" sqref="E13"/>
    </sheetView>
  </sheetViews>
  <sheetFormatPr defaultColWidth="8.85546875" defaultRowHeight="15" x14ac:dyDescent="0.25"/>
  <cols>
    <col min="1" max="1" width="32.14062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285</v>
      </c>
      <c r="B2" s="4">
        <v>95</v>
      </c>
      <c r="C2" s="4">
        <v>1.5</v>
      </c>
      <c r="D2" s="4">
        <v>0.2</v>
      </c>
      <c r="E2" s="4">
        <v>44</v>
      </c>
      <c r="F2" s="4">
        <v>0.9</v>
      </c>
      <c r="G2" s="4">
        <v>9.9</v>
      </c>
      <c r="H2" s="4">
        <v>1.2</v>
      </c>
      <c r="I2" s="4" t="s">
        <v>226</v>
      </c>
      <c r="J2" s="4" t="s">
        <v>227</v>
      </c>
      <c r="K2" s="4" t="s">
        <v>326</v>
      </c>
    </row>
    <row r="3" spans="1:11" ht="15.75" x14ac:dyDescent="0.25">
      <c r="A3" s="5" t="s">
        <v>284</v>
      </c>
      <c r="B3" s="4">
        <v>48</v>
      </c>
      <c r="C3" s="4">
        <v>9.2560000000000002</v>
      </c>
      <c r="D3" s="4">
        <v>1.6040000000000001</v>
      </c>
      <c r="E3" s="4">
        <v>0.82499999999999996</v>
      </c>
      <c r="F3" s="4">
        <v>0.32550000000000001</v>
      </c>
      <c r="G3" s="4">
        <v>27.512999999999998</v>
      </c>
      <c r="H3" s="4">
        <v>0.42</v>
      </c>
      <c r="I3" s="4" t="s">
        <v>45</v>
      </c>
      <c r="J3" s="4" t="s">
        <v>227</v>
      </c>
      <c r="K3" s="4" t="s">
        <v>303</v>
      </c>
    </row>
    <row r="4" spans="1:11" ht="15.75" x14ac:dyDescent="0.25">
      <c r="A4" s="3" t="s">
        <v>315</v>
      </c>
      <c r="B4" s="4">
        <v>44</v>
      </c>
      <c r="C4" s="4">
        <v>34</v>
      </c>
      <c r="D4" s="4">
        <v>2.4</v>
      </c>
      <c r="E4" s="4">
        <v>3.6</v>
      </c>
      <c r="F4" s="4">
        <v>3.2</v>
      </c>
      <c r="G4" s="4">
        <v>0.7</v>
      </c>
      <c r="H4" s="4">
        <v>2.2999999999999998</v>
      </c>
      <c r="I4" s="4" t="s">
        <v>317</v>
      </c>
      <c r="J4" s="4" t="s">
        <v>227</v>
      </c>
      <c r="K4" s="4" t="s">
        <v>332</v>
      </c>
    </row>
    <row r="5" spans="1:11" ht="15.75" x14ac:dyDescent="0.25">
      <c r="A5" s="3" t="s">
        <v>282</v>
      </c>
      <c r="B5" s="4">
        <v>30</v>
      </c>
      <c r="C5" s="4">
        <v>1.25</v>
      </c>
      <c r="D5" s="4">
        <v>0.1</v>
      </c>
      <c r="E5" s="4">
        <v>4.3120000000000003</v>
      </c>
      <c r="F5" s="4">
        <v>0</v>
      </c>
      <c r="G5" s="4">
        <v>1.1715</v>
      </c>
      <c r="H5" s="4">
        <v>0</v>
      </c>
      <c r="I5" s="4" t="s">
        <v>227</v>
      </c>
      <c r="J5" s="4" t="s">
        <v>227</v>
      </c>
      <c r="K5" s="4"/>
    </row>
    <row r="6" spans="1:11" ht="15.75" x14ac:dyDescent="0.25">
      <c r="A6" s="3" t="s">
        <v>283</v>
      </c>
      <c r="B6" s="4">
        <v>16</v>
      </c>
      <c r="C6" s="4">
        <v>32.85</v>
      </c>
      <c r="D6" s="4">
        <v>13.2</v>
      </c>
      <c r="E6" s="4">
        <v>1</v>
      </c>
      <c r="F6" s="4">
        <v>0.2</v>
      </c>
      <c r="G6" s="4">
        <v>13.5</v>
      </c>
      <c r="H6" s="4">
        <v>2</v>
      </c>
      <c r="I6" s="4" t="s">
        <v>227</v>
      </c>
      <c r="J6" s="4" t="s">
        <v>227</v>
      </c>
      <c r="K6" s="4" t="s">
        <v>316</v>
      </c>
    </row>
  </sheetData>
  <pageMargins left="0.7" right="0.7" top="0.75" bottom="0.75" header="0.3" footer="0.3"/>
  <pageSetup paperSize="9" orientation="portrait"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selection activeCell="J15" sqref="J15"/>
    </sheetView>
  </sheetViews>
  <sheetFormatPr defaultColWidth="8.85546875" defaultRowHeight="15" x14ac:dyDescent="0.25"/>
  <cols>
    <col min="1" max="1" width="25.2851562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149</v>
      </c>
      <c r="B2" s="4"/>
      <c r="C2" s="4">
        <v>34.200000000000003</v>
      </c>
      <c r="D2" s="4">
        <v>3.81</v>
      </c>
      <c r="E2" s="4">
        <v>8</v>
      </c>
      <c r="F2" s="4">
        <v>5.0999999999999996</v>
      </c>
      <c r="G2" s="4">
        <v>0.8</v>
      </c>
      <c r="H2" s="4">
        <v>1.27</v>
      </c>
      <c r="I2" s="4" t="s">
        <v>150</v>
      </c>
    </row>
    <row r="3" spans="1:9" ht="15.75" x14ac:dyDescent="0.25">
      <c r="A3" s="5"/>
      <c r="B3" s="4"/>
      <c r="C3" s="4"/>
      <c r="D3" s="4"/>
      <c r="E3" s="4"/>
      <c r="F3" s="4"/>
      <c r="G3" s="4"/>
      <c r="H3" s="4"/>
      <c r="I3" s="4"/>
    </row>
    <row r="4" spans="1:9" ht="15.75" x14ac:dyDescent="0.25">
      <c r="A4" s="3"/>
      <c r="B4" s="4"/>
      <c r="C4" s="4"/>
      <c r="D4" s="4"/>
      <c r="E4" s="4"/>
      <c r="F4" s="4"/>
      <c r="G4" s="4"/>
      <c r="H4" s="4"/>
      <c r="I4" s="4"/>
    </row>
    <row r="5" spans="1:9" ht="15.75" x14ac:dyDescent="0.25">
      <c r="A5" s="3"/>
      <c r="B5" s="4"/>
      <c r="C5" s="4"/>
      <c r="D5" s="4"/>
      <c r="E5" s="4"/>
      <c r="F5" s="4"/>
      <c r="G5" s="4"/>
      <c r="H5" s="4"/>
      <c r="I5" s="4"/>
    </row>
  </sheetData>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175" zoomScaleNormal="175" zoomScalePageLayoutView="175" workbookViewId="0">
      <selection sqref="A1:K7"/>
    </sheetView>
  </sheetViews>
  <sheetFormatPr defaultColWidth="8.85546875" defaultRowHeight="15" x14ac:dyDescent="0.25"/>
  <cols>
    <col min="1" max="1" width="30.4257812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286</v>
      </c>
      <c r="B2" s="4">
        <v>120</v>
      </c>
      <c r="C2" s="4">
        <v>3.9</v>
      </c>
      <c r="D2" s="4">
        <v>0.4</v>
      </c>
      <c r="E2" s="4">
        <v>47</v>
      </c>
      <c r="F2" s="4">
        <v>2.2999999999999998</v>
      </c>
      <c r="G2" s="4">
        <v>8.3000000000000007</v>
      </c>
      <c r="H2" s="4">
        <v>1.4</v>
      </c>
      <c r="I2" s="4" t="s">
        <v>226</v>
      </c>
      <c r="J2" s="4" t="s">
        <v>227</v>
      </c>
      <c r="K2" s="4" t="s">
        <v>328</v>
      </c>
    </row>
    <row r="3" spans="1:11" ht="15.75" x14ac:dyDescent="0.25">
      <c r="A3" s="3" t="s">
        <v>288</v>
      </c>
      <c r="B3" s="4">
        <v>42</v>
      </c>
      <c r="C3" s="4">
        <v>1.0900000000000001</v>
      </c>
      <c r="D3" s="4">
        <v>0.2</v>
      </c>
      <c r="E3" s="4">
        <v>0</v>
      </c>
      <c r="F3" s="4">
        <v>0</v>
      </c>
      <c r="G3" s="4">
        <v>15.2</v>
      </c>
      <c r="H3" s="4">
        <v>2.91</v>
      </c>
      <c r="I3" s="4" t="s">
        <v>227</v>
      </c>
      <c r="J3" s="4" t="s">
        <v>227</v>
      </c>
      <c r="K3" s="4" t="s">
        <v>301</v>
      </c>
    </row>
    <row r="4" spans="1:11" ht="15.75" x14ac:dyDescent="0.25">
      <c r="A4" s="3" t="s">
        <v>287</v>
      </c>
      <c r="B4" s="4">
        <v>40</v>
      </c>
      <c r="C4" s="4">
        <v>36</v>
      </c>
      <c r="D4" s="4">
        <v>2.4</v>
      </c>
      <c r="E4" s="4">
        <v>15.8</v>
      </c>
      <c r="F4" s="4">
        <v>12.2</v>
      </c>
      <c r="G4" s="4">
        <v>1.3</v>
      </c>
      <c r="H4" s="4">
        <v>0.4</v>
      </c>
      <c r="I4" s="4" t="s">
        <v>245</v>
      </c>
      <c r="J4" s="4" t="s">
        <v>227</v>
      </c>
      <c r="K4" s="4" t="s">
        <v>323</v>
      </c>
    </row>
    <row r="5" spans="1:11" ht="15.75" x14ac:dyDescent="0.25">
      <c r="A5" s="3" t="s">
        <v>289</v>
      </c>
      <c r="B5" s="4">
        <v>26</v>
      </c>
      <c r="C5" s="4">
        <v>25.5</v>
      </c>
      <c r="D5" s="4">
        <v>17.100000000000001</v>
      </c>
      <c r="E5" s="4">
        <v>1</v>
      </c>
      <c r="F5" s="4">
        <v>1</v>
      </c>
      <c r="G5" s="4">
        <v>23</v>
      </c>
      <c r="H5" s="4">
        <v>1.8</v>
      </c>
      <c r="I5" s="4" t="s">
        <v>25</v>
      </c>
      <c r="J5" s="4" t="s">
        <v>227</v>
      </c>
      <c r="K5" s="4" t="s">
        <v>321</v>
      </c>
    </row>
    <row r="6" spans="1:11" ht="15.75" x14ac:dyDescent="0.25">
      <c r="A6" s="5" t="s">
        <v>290</v>
      </c>
      <c r="B6" s="4">
        <v>12</v>
      </c>
      <c r="C6" s="4">
        <v>0.3</v>
      </c>
      <c r="D6" s="4">
        <v>0</v>
      </c>
      <c r="E6" s="4">
        <v>6.6</v>
      </c>
      <c r="F6" s="4">
        <v>0</v>
      </c>
      <c r="G6" s="4">
        <v>1.4</v>
      </c>
      <c r="H6" s="4">
        <v>0</v>
      </c>
      <c r="I6" s="4" t="s">
        <v>227</v>
      </c>
      <c r="J6" s="4" t="s">
        <v>227</v>
      </c>
      <c r="K6" s="4" t="s">
        <v>227</v>
      </c>
    </row>
    <row r="7" spans="1:11" ht="15.75" x14ac:dyDescent="0.25">
      <c r="A7" s="3" t="s">
        <v>291</v>
      </c>
      <c r="B7" s="4">
        <v>10</v>
      </c>
      <c r="C7" s="4">
        <v>0.6</v>
      </c>
      <c r="D7" s="4">
        <v>0</v>
      </c>
      <c r="E7" s="4">
        <v>2</v>
      </c>
      <c r="F7" s="4">
        <v>0</v>
      </c>
      <c r="G7" s="4">
        <v>1</v>
      </c>
      <c r="H7" s="4">
        <v>0</v>
      </c>
      <c r="I7" s="4" t="s">
        <v>227</v>
      </c>
      <c r="J7" s="4" t="s">
        <v>227</v>
      </c>
      <c r="K7" s="4" t="s">
        <v>227</v>
      </c>
    </row>
  </sheetData>
  <pageMargins left="0.7" right="0.7" top="0.75" bottom="0.75" header="0.3" footer="0.3"/>
  <pageSetup paperSize="9" orientation="portrait" verticalDpi="4294967293"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zoomScale="175" zoomScaleNormal="175" zoomScalePageLayoutView="175" workbookViewId="0">
      <selection sqref="A1:K6"/>
    </sheetView>
  </sheetViews>
  <sheetFormatPr defaultColWidth="8.85546875" defaultRowHeight="15" x14ac:dyDescent="0.25"/>
  <cols>
    <col min="1" max="1" width="27.8554687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292</v>
      </c>
      <c r="B2" s="4">
        <v>120</v>
      </c>
      <c r="C2" s="4">
        <v>5.5</v>
      </c>
      <c r="D2" s="4">
        <v>0.6</v>
      </c>
      <c r="E2" s="4">
        <v>38</v>
      </c>
      <c r="F2" s="4">
        <v>1.1000000000000001</v>
      </c>
      <c r="G2" s="4">
        <v>10</v>
      </c>
      <c r="H2" s="4">
        <v>1</v>
      </c>
      <c r="I2" s="4" t="s">
        <v>243</v>
      </c>
      <c r="J2" s="4" t="s">
        <v>244</v>
      </c>
      <c r="K2" s="4" t="s">
        <v>329</v>
      </c>
    </row>
    <row r="3" spans="1:11" ht="15.75" x14ac:dyDescent="0.25">
      <c r="A3" s="3" t="s">
        <v>294</v>
      </c>
      <c r="B3" s="4">
        <v>46</v>
      </c>
      <c r="C3" s="4">
        <v>1.8</v>
      </c>
      <c r="D3" s="4">
        <v>0.6</v>
      </c>
      <c r="E3" s="4">
        <v>3</v>
      </c>
      <c r="F3" s="4">
        <v>0.1</v>
      </c>
      <c r="G3" s="4">
        <v>13.5</v>
      </c>
      <c r="H3" s="4">
        <v>2.2000000000000002</v>
      </c>
      <c r="I3" s="4" t="s">
        <v>227</v>
      </c>
      <c r="J3" s="4" t="s">
        <v>227</v>
      </c>
      <c r="K3" s="4" t="s">
        <v>299</v>
      </c>
    </row>
    <row r="4" spans="1:11" ht="15.75" x14ac:dyDescent="0.25">
      <c r="A4" s="3" t="s">
        <v>300</v>
      </c>
      <c r="B4" s="4">
        <v>40</v>
      </c>
      <c r="C4" s="4">
        <v>31</v>
      </c>
      <c r="D4" s="4">
        <v>24</v>
      </c>
      <c r="E4" s="4">
        <v>6.4</v>
      </c>
      <c r="F4" s="4">
        <v>4.7</v>
      </c>
      <c r="G4" s="4">
        <v>2.7</v>
      </c>
      <c r="H4" s="4">
        <v>0.5</v>
      </c>
      <c r="I4" s="4" t="s">
        <v>25</v>
      </c>
      <c r="J4" s="4" t="s">
        <v>227</v>
      </c>
      <c r="K4" s="4" t="s">
        <v>330</v>
      </c>
    </row>
    <row r="5" spans="1:11" ht="15.75" x14ac:dyDescent="0.25">
      <c r="A5" s="3" t="s">
        <v>295</v>
      </c>
      <c r="B5" s="4">
        <v>20</v>
      </c>
      <c r="C5" s="4">
        <v>0.3</v>
      </c>
      <c r="D5" s="4">
        <v>0</v>
      </c>
      <c r="E5" s="4">
        <v>2.6</v>
      </c>
      <c r="F5" s="4">
        <v>0</v>
      </c>
      <c r="G5" s="4">
        <v>0.9</v>
      </c>
      <c r="H5" s="4">
        <v>0</v>
      </c>
      <c r="I5" s="4" t="s">
        <v>227</v>
      </c>
      <c r="J5" s="4" t="s">
        <v>227</v>
      </c>
      <c r="K5" s="4" t="s">
        <v>227</v>
      </c>
    </row>
    <row r="6" spans="1:11" ht="15.75" x14ac:dyDescent="0.25">
      <c r="A6" s="5" t="s">
        <v>293</v>
      </c>
      <c r="B6" s="4">
        <v>10</v>
      </c>
      <c r="C6" s="4">
        <v>0.6</v>
      </c>
      <c r="D6" s="4">
        <v>0</v>
      </c>
      <c r="E6" s="4">
        <v>2</v>
      </c>
      <c r="F6" s="4">
        <v>0</v>
      </c>
      <c r="G6" s="4">
        <v>1</v>
      </c>
      <c r="H6" s="4">
        <v>0</v>
      </c>
      <c r="I6" s="4" t="s">
        <v>227</v>
      </c>
      <c r="J6" s="4" t="s">
        <v>227</v>
      </c>
      <c r="K6" s="4" t="s">
        <v>227</v>
      </c>
    </row>
  </sheetData>
  <pageMargins left="0.7" right="0.7" top="0.75" bottom="0.75" header="0.3" footer="0.3"/>
  <pageSetup paperSize="9" orientation="portrait" verticalDpi="4294967293"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zoomScale="175" zoomScaleNormal="175" zoomScalePageLayoutView="175" workbookViewId="0">
      <selection sqref="A1:K6"/>
    </sheetView>
  </sheetViews>
  <sheetFormatPr defaultColWidth="8.85546875" defaultRowHeight="15" x14ac:dyDescent="0.25"/>
  <cols>
    <col min="1" max="1" width="30.2851562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238</v>
      </c>
      <c r="B2" s="4">
        <v>120</v>
      </c>
      <c r="C2" s="4">
        <v>5.5</v>
      </c>
      <c r="D2" s="4">
        <v>0.6</v>
      </c>
      <c r="E2" s="4">
        <v>38</v>
      </c>
      <c r="F2" s="4">
        <v>1.1000000000000001</v>
      </c>
      <c r="G2" s="4">
        <v>10</v>
      </c>
      <c r="H2" s="4">
        <v>1</v>
      </c>
      <c r="I2" s="4" t="s">
        <v>243</v>
      </c>
      <c r="J2" s="4" t="s">
        <v>244</v>
      </c>
      <c r="K2" s="4" t="s">
        <v>329</v>
      </c>
    </row>
    <row r="3" spans="1:11" ht="15.75" x14ac:dyDescent="0.25">
      <c r="A3" s="5" t="s">
        <v>334</v>
      </c>
      <c r="B3" s="4">
        <v>44</v>
      </c>
      <c r="C3" s="4">
        <v>2.81</v>
      </c>
      <c r="D3" s="4">
        <v>1.1000000000000001</v>
      </c>
      <c r="E3" s="4">
        <v>2.5299999999999998</v>
      </c>
      <c r="F3" s="4">
        <v>0.2</v>
      </c>
      <c r="G3" s="4">
        <v>13.5</v>
      </c>
      <c r="H3" s="4">
        <v>2.4900000000000002</v>
      </c>
      <c r="I3" s="4" t="s">
        <v>227</v>
      </c>
      <c r="J3" s="4" t="s">
        <v>227</v>
      </c>
      <c r="K3" s="4" t="s">
        <v>333</v>
      </c>
    </row>
    <row r="4" spans="1:11" ht="15.75" x14ac:dyDescent="0.25">
      <c r="A4" s="3" t="s">
        <v>296</v>
      </c>
      <c r="B4" s="4">
        <v>40</v>
      </c>
      <c r="C4" s="4">
        <v>39</v>
      </c>
      <c r="D4" s="4">
        <v>3.4</v>
      </c>
      <c r="E4" s="4">
        <v>5.0999999999999996</v>
      </c>
      <c r="F4" s="4">
        <v>1.5</v>
      </c>
      <c r="G4" s="4">
        <v>0.9</v>
      </c>
      <c r="H4" s="4">
        <v>1.3</v>
      </c>
      <c r="I4" s="4" t="s">
        <v>302</v>
      </c>
      <c r="J4" s="4" t="s">
        <v>227</v>
      </c>
      <c r="K4" s="4" t="s">
        <v>331</v>
      </c>
    </row>
    <row r="5" spans="1:11" ht="15.75" x14ac:dyDescent="0.25">
      <c r="A5" s="3" t="s">
        <v>298</v>
      </c>
      <c r="B5" s="4">
        <v>28</v>
      </c>
      <c r="C5" s="4">
        <v>10.6</v>
      </c>
      <c r="D5" s="4">
        <v>3.23</v>
      </c>
      <c r="E5" s="4">
        <v>3.4</v>
      </c>
      <c r="F5" s="4">
        <v>1</v>
      </c>
      <c r="G5" s="4">
        <v>12.6</v>
      </c>
      <c r="H5" s="4">
        <v>0.3</v>
      </c>
      <c r="I5" s="4" t="s">
        <v>225</v>
      </c>
      <c r="J5" s="4" t="s">
        <v>227</v>
      </c>
      <c r="K5" s="4" t="s">
        <v>319</v>
      </c>
    </row>
    <row r="6" spans="1:11" ht="15.75" x14ac:dyDescent="0.25">
      <c r="A6" s="3" t="s">
        <v>297</v>
      </c>
      <c r="B6" s="4">
        <v>12</v>
      </c>
      <c r="C6" s="4">
        <v>0.24</v>
      </c>
      <c r="D6" s="4">
        <v>0.04</v>
      </c>
      <c r="E6" s="4">
        <v>6.5</v>
      </c>
      <c r="F6" s="4">
        <v>5.9</v>
      </c>
      <c r="G6" s="4">
        <v>0.7</v>
      </c>
      <c r="H6" s="4">
        <v>1</v>
      </c>
      <c r="I6" s="4" t="s">
        <v>227</v>
      </c>
      <c r="J6" s="4" t="s">
        <v>227</v>
      </c>
      <c r="K6" s="4" t="s">
        <v>217</v>
      </c>
    </row>
  </sheetData>
  <pageMargins left="0.7" right="0.7" top="0.75" bottom="0.75" header="0.3" footer="0.3"/>
  <pageSetup paperSize="9" orientation="portrait" verticalDpi="4294967293"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zoomScale="145" zoomScaleNormal="145" zoomScalePageLayoutView="145" workbookViewId="0">
      <selection activeCell="B21" sqref="B21"/>
    </sheetView>
  </sheetViews>
  <sheetFormatPr defaultColWidth="8.85546875" defaultRowHeight="15" x14ac:dyDescent="0.25"/>
  <cols>
    <col min="1" max="1" width="30.8554687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305</v>
      </c>
      <c r="B2" s="4">
        <v>750</v>
      </c>
      <c r="C2" s="4">
        <v>0.3</v>
      </c>
      <c r="D2" s="4">
        <v>0</v>
      </c>
      <c r="E2" s="4">
        <v>14.4</v>
      </c>
      <c r="F2" s="4">
        <v>0</v>
      </c>
      <c r="G2" s="4">
        <v>2</v>
      </c>
      <c r="H2" s="4">
        <v>0</v>
      </c>
      <c r="I2" s="4"/>
      <c r="J2" s="4"/>
      <c r="K2" s="4"/>
    </row>
    <row r="3" spans="1:11" ht="15.75" x14ac:dyDescent="0.25">
      <c r="A3" s="5" t="s">
        <v>306</v>
      </c>
      <c r="B3" s="4">
        <v>200</v>
      </c>
      <c r="C3" s="4">
        <v>51.3</v>
      </c>
      <c r="D3" s="4">
        <v>4.0999999999999996</v>
      </c>
      <c r="E3" s="4">
        <v>5</v>
      </c>
      <c r="F3" s="4">
        <v>3</v>
      </c>
      <c r="G3" s="4">
        <v>0.8</v>
      </c>
      <c r="H3" s="4">
        <v>1.4</v>
      </c>
      <c r="I3" s="4"/>
      <c r="J3" s="4"/>
      <c r="K3" s="4"/>
    </row>
    <row r="4" spans="1:11" ht="15.75" x14ac:dyDescent="0.25">
      <c r="A4" s="3" t="s">
        <v>307</v>
      </c>
      <c r="B4" s="4">
        <v>23</v>
      </c>
      <c r="C4" s="4">
        <v>0</v>
      </c>
      <c r="D4" s="4">
        <v>0</v>
      </c>
      <c r="E4" s="4">
        <v>0</v>
      </c>
      <c r="F4" s="4">
        <v>0</v>
      </c>
      <c r="G4" s="4">
        <v>0</v>
      </c>
      <c r="H4" s="4">
        <v>0.6</v>
      </c>
      <c r="I4" s="4"/>
      <c r="J4" s="4"/>
      <c r="K4" s="4"/>
    </row>
    <row r="5" spans="1:11" ht="15.75" x14ac:dyDescent="0.25">
      <c r="A5" s="3" t="s">
        <v>308</v>
      </c>
      <c r="B5" s="4">
        <v>70</v>
      </c>
      <c r="C5" s="4">
        <v>0.12</v>
      </c>
      <c r="D5" s="4">
        <v>0.04</v>
      </c>
      <c r="E5" s="4">
        <v>5.4</v>
      </c>
      <c r="F5" s="4">
        <v>4.9000000000000004</v>
      </c>
      <c r="G5" s="4">
        <v>0.5</v>
      </c>
      <c r="H5" s="4">
        <v>1</v>
      </c>
      <c r="I5" s="4"/>
      <c r="J5" s="4"/>
      <c r="K5" s="4"/>
    </row>
    <row r="6" spans="1:11" ht="15.75" x14ac:dyDescent="0.25">
      <c r="A6" s="3" t="s">
        <v>309</v>
      </c>
      <c r="B6" s="4">
        <v>50</v>
      </c>
      <c r="C6" s="4">
        <v>0.3</v>
      </c>
      <c r="D6" s="4"/>
      <c r="E6" s="4">
        <v>6.6</v>
      </c>
      <c r="F6" s="4">
        <v>0</v>
      </c>
      <c r="G6" s="4">
        <v>1.4</v>
      </c>
      <c r="H6" s="4">
        <v>0</v>
      </c>
      <c r="I6" s="4"/>
      <c r="J6" s="4"/>
      <c r="K6" s="4"/>
    </row>
    <row r="7" spans="1:11" ht="15.75" x14ac:dyDescent="0.25">
      <c r="A7" s="3" t="s">
        <v>210</v>
      </c>
      <c r="B7" s="4">
        <v>80</v>
      </c>
      <c r="C7" s="4">
        <v>0.2</v>
      </c>
      <c r="D7" s="4"/>
      <c r="E7" s="4">
        <v>6.1</v>
      </c>
      <c r="F7" s="4">
        <v>0</v>
      </c>
      <c r="G7" s="4">
        <v>1</v>
      </c>
      <c r="H7" s="4">
        <v>0.2</v>
      </c>
      <c r="I7" s="4"/>
      <c r="J7" s="4"/>
      <c r="K7" s="4"/>
    </row>
    <row r="8" spans="1:11" ht="15.75" x14ac:dyDescent="0.25">
      <c r="A8" s="3" t="s">
        <v>310</v>
      </c>
      <c r="B8" s="4">
        <v>50</v>
      </c>
      <c r="C8" s="4">
        <v>0.4</v>
      </c>
      <c r="D8" s="4"/>
      <c r="E8" s="4">
        <v>8.6</v>
      </c>
      <c r="F8" s="4">
        <v>0</v>
      </c>
      <c r="G8" s="4">
        <v>6.5</v>
      </c>
      <c r="H8" s="4">
        <v>0</v>
      </c>
      <c r="I8" s="4"/>
      <c r="J8" s="4"/>
      <c r="K8" s="4"/>
    </row>
    <row r="9" spans="1:11" ht="15.75" x14ac:dyDescent="0.25">
      <c r="A9" s="3" t="s">
        <v>127</v>
      </c>
      <c r="B9" s="4">
        <v>20</v>
      </c>
      <c r="C9" s="4">
        <v>5.6</v>
      </c>
      <c r="D9" s="4">
        <v>0.5</v>
      </c>
      <c r="E9" s="4">
        <v>5.9</v>
      </c>
      <c r="F9" s="4">
        <v>5.5</v>
      </c>
      <c r="G9" s="4">
        <v>6</v>
      </c>
      <c r="H9" s="4">
        <v>2.2999999999999998</v>
      </c>
      <c r="I9" s="4"/>
      <c r="J9" s="4"/>
      <c r="K9" s="4"/>
    </row>
    <row r="10" spans="1:11" ht="15.75" x14ac:dyDescent="0.25">
      <c r="A10" s="3" t="s">
        <v>311</v>
      </c>
      <c r="B10" s="4">
        <v>2</v>
      </c>
      <c r="C10" s="4">
        <v>8.6</v>
      </c>
      <c r="D10" s="4">
        <v>0</v>
      </c>
      <c r="E10" s="4">
        <v>42.5</v>
      </c>
      <c r="F10" s="4">
        <v>0</v>
      </c>
      <c r="G10" s="4">
        <v>11.8</v>
      </c>
      <c r="H10" s="4">
        <v>0.4</v>
      </c>
      <c r="I10" s="4"/>
      <c r="J10" s="4"/>
      <c r="K10" s="4"/>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zoomScale="130" zoomScaleNormal="130" zoomScalePageLayoutView="130" workbookViewId="0">
      <selection activeCell="B11" sqref="B11"/>
    </sheetView>
  </sheetViews>
  <sheetFormatPr defaultColWidth="8.85546875" defaultRowHeight="15" x14ac:dyDescent="0.25"/>
  <cols>
    <col min="1" max="1" width="39.42578125" bestFit="1" customWidth="1"/>
    <col min="11" max="11" width="28.28515625" bestFit="1"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121</v>
      </c>
      <c r="B2" s="4">
        <v>10000</v>
      </c>
      <c r="C2" s="4">
        <v>0.06</v>
      </c>
      <c r="D2" s="4">
        <v>0</v>
      </c>
      <c r="E2" s="4">
        <v>0.03</v>
      </c>
      <c r="F2" s="4">
        <v>0</v>
      </c>
      <c r="G2" s="4">
        <v>0.31</v>
      </c>
      <c r="H2" s="4">
        <v>0</v>
      </c>
      <c r="I2" s="4"/>
      <c r="J2" s="4"/>
      <c r="K2" s="4"/>
    </row>
    <row r="3" spans="1:11" ht="15.75" x14ac:dyDescent="0.25">
      <c r="A3" s="3" t="s">
        <v>361</v>
      </c>
      <c r="B3" s="4">
        <v>10000</v>
      </c>
      <c r="C3" s="4">
        <v>92</v>
      </c>
      <c r="D3" s="4">
        <v>10</v>
      </c>
      <c r="E3" s="4">
        <v>0</v>
      </c>
      <c r="F3" s="4">
        <v>0</v>
      </c>
      <c r="G3" s="4">
        <v>0</v>
      </c>
      <c r="H3" s="4">
        <v>0</v>
      </c>
      <c r="I3" s="4"/>
      <c r="J3" s="4"/>
      <c r="K3" s="4"/>
    </row>
    <row r="4" spans="1:11" ht="15.75" x14ac:dyDescent="0.25">
      <c r="A4" s="3" t="s">
        <v>362</v>
      </c>
      <c r="B4" s="4">
        <v>3000</v>
      </c>
      <c r="C4" s="4">
        <v>50</v>
      </c>
      <c r="D4" s="4">
        <v>8.4</v>
      </c>
      <c r="E4" s="4">
        <v>13.8</v>
      </c>
      <c r="F4" s="4">
        <v>3.5</v>
      </c>
      <c r="G4" s="4">
        <v>25.6</v>
      </c>
      <c r="H4" s="4">
        <v>0</v>
      </c>
      <c r="I4" s="4"/>
      <c r="J4" s="4" t="s">
        <v>364</v>
      </c>
      <c r="K4" s="4" t="s">
        <v>363</v>
      </c>
    </row>
    <row r="5" spans="1:11" ht="15.75" x14ac:dyDescent="0.25">
      <c r="A5" s="5" t="s">
        <v>307</v>
      </c>
      <c r="B5" s="4">
        <v>300</v>
      </c>
      <c r="C5" s="4">
        <v>0</v>
      </c>
      <c r="D5" s="4">
        <v>0</v>
      </c>
      <c r="E5" s="4">
        <v>0</v>
      </c>
      <c r="F5" s="4">
        <v>0</v>
      </c>
      <c r="G5" s="4">
        <v>0</v>
      </c>
      <c r="H5" s="4">
        <v>0.6</v>
      </c>
      <c r="I5" s="4"/>
      <c r="J5" s="4"/>
      <c r="K5" s="4"/>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zoomScale="145" zoomScaleNormal="145" zoomScalePageLayoutView="145" workbookViewId="0">
      <selection activeCell="A17" sqref="A17"/>
    </sheetView>
  </sheetViews>
  <sheetFormatPr defaultColWidth="8.85546875" defaultRowHeight="15" x14ac:dyDescent="0.25"/>
  <cols>
    <col min="1" max="1" width="26" bestFit="1" customWidth="1"/>
    <col min="2" max="2" width="7.140625" bestFit="1" customWidth="1"/>
    <col min="11" max="11" width="8.85546875" style="19"/>
    <col min="12" max="12" width="8.85546875" style="20"/>
  </cols>
  <sheetData>
    <row r="1" spans="1:12" x14ac:dyDescent="0.25">
      <c r="A1" s="1" t="s">
        <v>145</v>
      </c>
      <c r="B1" s="2" t="s">
        <v>2</v>
      </c>
      <c r="C1" s="2" t="s">
        <v>3</v>
      </c>
      <c r="D1" s="2" t="s">
        <v>146</v>
      </c>
      <c r="E1" s="2" t="s">
        <v>4</v>
      </c>
      <c r="F1" s="2" t="s">
        <v>5</v>
      </c>
      <c r="G1" s="2" t="s">
        <v>6</v>
      </c>
      <c r="H1" s="2" t="s">
        <v>7</v>
      </c>
      <c r="I1" s="2" t="s">
        <v>224</v>
      </c>
      <c r="J1" s="6" t="s">
        <v>28</v>
      </c>
      <c r="K1" s="17" t="s">
        <v>8</v>
      </c>
    </row>
    <row r="2" spans="1:12" ht="15.75" x14ac:dyDescent="0.25">
      <c r="A2" s="3" t="s">
        <v>16</v>
      </c>
      <c r="B2" s="4">
        <v>77</v>
      </c>
      <c r="C2" s="4">
        <v>0.2</v>
      </c>
      <c r="D2" s="4">
        <v>0</v>
      </c>
      <c r="E2" s="4">
        <v>1.4</v>
      </c>
      <c r="F2" s="4">
        <v>0</v>
      </c>
      <c r="G2" s="4">
        <v>1.3</v>
      </c>
      <c r="H2" s="4">
        <v>0</v>
      </c>
      <c r="I2" s="4" t="s">
        <v>227</v>
      </c>
      <c r="J2" s="4" t="s">
        <v>227</v>
      </c>
      <c r="K2" s="18" t="s">
        <v>227</v>
      </c>
      <c r="L2" s="20">
        <f>(B2/185)*100</f>
        <v>41.621621621621621</v>
      </c>
    </row>
    <row r="3" spans="1:12" ht="15.75" x14ac:dyDescent="0.25">
      <c r="A3" s="3" t="s">
        <v>344</v>
      </c>
      <c r="B3" s="4">
        <v>39</v>
      </c>
      <c r="C3" s="4">
        <v>22</v>
      </c>
      <c r="D3" s="4">
        <v>2.4</v>
      </c>
      <c r="E3" s="4">
        <v>7.8</v>
      </c>
      <c r="F3" s="4">
        <v>7</v>
      </c>
      <c r="G3" s="4">
        <v>2.5</v>
      </c>
      <c r="H3" s="4">
        <v>2.4</v>
      </c>
      <c r="I3" s="4" t="s">
        <v>346</v>
      </c>
      <c r="J3" s="4" t="s">
        <v>227</v>
      </c>
      <c r="K3" s="18" t="s">
        <v>345</v>
      </c>
      <c r="L3" s="20">
        <f t="shared" ref="L3:L6" si="0">(B3/185)*100</f>
        <v>21.081081081081081</v>
      </c>
    </row>
    <row r="4" spans="1:12" ht="15.75" x14ac:dyDescent="0.25">
      <c r="A4" s="3" t="s">
        <v>337</v>
      </c>
      <c r="B4" s="4">
        <v>30</v>
      </c>
      <c r="C4" s="4">
        <v>1.2</v>
      </c>
      <c r="D4" s="4">
        <v>0.38</v>
      </c>
      <c r="E4" s="4">
        <v>0</v>
      </c>
      <c r="F4" s="4">
        <v>0</v>
      </c>
      <c r="G4" s="4">
        <v>22.8</v>
      </c>
      <c r="H4" s="4">
        <v>0.13</v>
      </c>
      <c r="I4" s="4" t="s">
        <v>338</v>
      </c>
      <c r="J4" s="4"/>
      <c r="K4" s="18" t="s">
        <v>366</v>
      </c>
      <c r="L4" s="20">
        <f t="shared" si="0"/>
        <v>16.216216216216218</v>
      </c>
    </row>
    <row r="5" spans="1:12" ht="15.75" x14ac:dyDescent="0.25">
      <c r="A5" s="3" t="s">
        <v>339</v>
      </c>
      <c r="B5" s="4">
        <v>25</v>
      </c>
      <c r="C5" s="4">
        <v>41</v>
      </c>
      <c r="D5" s="4">
        <v>19</v>
      </c>
      <c r="E5" s="4">
        <v>49</v>
      </c>
      <c r="F5" s="4">
        <v>3.6</v>
      </c>
      <c r="G5" s="4">
        <v>7.3</v>
      </c>
      <c r="H5" s="4">
        <v>2.5</v>
      </c>
      <c r="I5" s="4" t="s">
        <v>341</v>
      </c>
      <c r="J5" s="4" t="s">
        <v>45</v>
      </c>
      <c r="K5" s="18" t="s">
        <v>340</v>
      </c>
      <c r="L5" s="20">
        <f t="shared" si="0"/>
        <v>13.513513513513514</v>
      </c>
    </row>
    <row r="6" spans="1:12" ht="15.75" x14ac:dyDescent="0.25">
      <c r="A6" s="5" t="s">
        <v>342</v>
      </c>
      <c r="B6" s="4">
        <v>14</v>
      </c>
      <c r="C6" s="4">
        <v>28</v>
      </c>
      <c r="D6" s="4">
        <v>20</v>
      </c>
      <c r="E6" s="4">
        <v>0.6</v>
      </c>
      <c r="F6" s="4">
        <v>0</v>
      </c>
      <c r="G6" s="4">
        <v>31</v>
      </c>
      <c r="H6" s="4">
        <v>1.4</v>
      </c>
      <c r="I6" s="4" t="s">
        <v>25</v>
      </c>
      <c r="J6" s="4" t="s">
        <v>227</v>
      </c>
      <c r="K6" s="18" t="s">
        <v>343</v>
      </c>
      <c r="L6" s="20">
        <f t="shared" si="0"/>
        <v>7.5675675675675684</v>
      </c>
    </row>
  </sheetData>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zoomScale="145" zoomScaleNormal="145" zoomScalePageLayoutView="145" workbookViewId="0">
      <selection activeCell="N13" sqref="N13"/>
    </sheetView>
  </sheetViews>
  <sheetFormatPr defaultColWidth="8.85546875" defaultRowHeight="15" x14ac:dyDescent="0.25"/>
  <cols>
    <col min="1" max="1" width="28.28515625" bestFit="1" customWidth="1"/>
    <col min="9" max="9" width="11.85546875" customWidth="1"/>
    <col min="11" max="11" width="8.85546875" style="19"/>
    <col min="12" max="12" width="8.85546875" style="20"/>
  </cols>
  <sheetData>
    <row r="1" spans="1:12" x14ac:dyDescent="0.25">
      <c r="A1" s="1" t="s">
        <v>145</v>
      </c>
      <c r="B1" s="2" t="s">
        <v>2</v>
      </c>
      <c r="C1" s="2" t="s">
        <v>3</v>
      </c>
      <c r="D1" s="2" t="s">
        <v>146</v>
      </c>
      <c r="E1" s="2" t="s">
        <v>4</v>
      </c>
      <c r="F1" s="2" t="s">
        <v>5</v>
      </c>
      <c r="G1" s="2" t="s">
        <v>6</v>
      </c>
      <c r="H1" s="2" t="s">
        <v>7</v>
      </c>
      <c r="I1" s="2" t="s">
        <v>224</v>
      </c>
      <c r="J1" s="6" t="s">
        <v>28</v>
      </c>
      <c r="K1" s="17" t="s">
        <v>8</v>
      </c>
    </row>
    <row r="2" spans="1:12" ht="15.75" x14ac:dyDescent="0.25">
      <c r="A2" s="3" t="s">
        <v>16</v>
      </c>
      <c r="B2" s="4">
        <v>142</v>
      </c>
      <c r="C2" s="4">
        <v>0.2</v>
      </c>
      <c r="D2" s="4">
        <v>0</v>
      </c>
      <c r="E2" s="4">
        <v>1.4</v>
      </c>
      <c r="F2" s="4">
        <v>0</v>
      </c>
      <c r="G2" s="4">
        <v>1.3</v>
      </c>
      <c r="H2" s="4">
        <v>0</v>
      </c>
      <c r="I2" s="4" t="s">
        <v>227</v>
      </c>
      <c r="J2" s="4" t="s">
        <v>227</v>
      </c>
      <c r="K2" s="18" t="s">
        <v>227</v>
      </c>
      <c r="L2" s="20">
        <f>(B2/252)*100</f>
        <v>56.349206349206348</v>
      </c>
    </row>
    <row r="3" spans="1:12" ht="15.75" x14ac:dyDescent="0.25">
      <c r="A3" s="3" t="s">
        <v>347</v>
      </c>
      <c r="B3" s="4">
        <v>35</v>
      </c>
      <c r="C3" s="4">
        <v>0.2</v>
      </c>
      <c r="D3" s="4">
        <v>0</v>
      </c>
      <c r="E3" s="4">
        <v>7.2</v>
      </c>
      <c r="F3" s="4">
        <v>0</v>
      </c>
      <c r="G3" s="4">
        <v>1.3</v>
      </c>
      <c r="H3" s="4">
        <v>0.1</v>
      </c>
      <c r="I3" s="4" t="s">
        <v>227</v>
      </c>
      <c r="J3" s="4" t="s">
        <v>227</v>
      </c>
      <c r="K3" s="18" t="s">
        <v>227</v>
      </c>
      <c r="L3" s="20">
        <f t="shared" ref="L3:L8" si="0">(B3/252)*100</f>
        <v>13.888888888888889</v>
      </c>
    </row>
    <row r="4" spans="1:12" ht="15.75" x14ac:dyDescent="0.25">
      <c r="A4" s="3" t="s">
        <v>348</v>
      </c>
      <c r="B4" s="4">
        <v>26</v>
      </c>
      <c r="C4" s="4">
        <v>25</v>
      </c>
      <c r="D4" s="4">
        <v>17.77</v>
      </c>
      <c r="E4" s="4">
        <v>3.24</v>
      </c>
      <c r="F4" s="4">
        <v>0</v>
      </c>
      <c r="G4" s="4">
        <v>18.41</v>
      </c>
      <c r="H4" s="4">
        <v>4.17</v>
      </c>
      <c r="I4" s="4" t="s">
        <v>25</v>
      </c>
      <c r="J4" s="4"/>
      <c r="K4" s="18" t="s">
        <v>349</v>
      </c>
      <c r="L4" s="20">
        <f t="shared" si="0"/>
        <v>10.317460317460316</v>
      </c>
    </row>
    <row r="5" spans="1:12" ht="15.75" x14ac:dyDescent="0.25">
      <c r="A5" s="3" t="s">
        <v>350</v>
      </c>
      <c r="B5" s="4">
        <v>18</v>
      </c>
      <c r="C5" s="4">
        <v>0</v>
      </c>
      <c r="D5" s="4">
        <v>0</v>
      </c>
      <c r="E5" s="4">
        <v>54</v>
      </c>
      <c r="F5" s="4">
        <v>50</v>
      </c>
      <c r="G5" s="4">
        <v>0</v>
      </c>
      <c r="H5" s="4">
        <v>0.1</v>
      </c>
      <c r="I5" s="4" t="s">
        <v>227</v>
      </c>
      <c r="J5" s="4" t="s">
        <v>352</v>
      </c>
      <c r="K5" s="18" t="s">
        <v>351</v>
      </c>
      <c r="L5" s="20">
        <f t="shared" si="0"/>
        <v>7.1428571428571423</v>
      </c>
    </row>
    <row r="6" spans="1:12" ht="15.75" x14ac:dyDescent="0.25">
      <c r="A6" s="3" t="s">
        <v>355</v>
      </c>
      <c r="B6" s="4">
        <v>16</v>
      </c>
      <c r="C6" s="4">
        <v>91.3</v>
      </c>
      <c r="D6" s="4">
        <v>13.3</v>
      </c>
      <c r="E6" s="4">
        <v>0</v>
      </c>
      <c r="F6" s="4">
        <v>0</v>
      </c>
      <c r="G6" s="4">
        <v>0</v>
      </c>
      <c r="H6" s="4">
        <v>0</v>
      </c>
      <c r="I6" s="4" t="s">
        <v>227</v>
      </c>
      <c r="J6" s="4" t="s">
        <v>227</v>
      </c>
      <c r="K6" s="18" t="s">
        <v>227</v>
      </c>
      <c r="L6" s="20">
        <f t="shared" si="0"/>
        <v>6.3492063492063489</v>
      </c>
    </row>
    <row r="7" spans="1:12" ht="15.75" x14ac:dyDescent="0.25">
      <c r="A7" s="5" t="s">
        <v>353</v>
      </c>
      <c r="B7" s="4">
        <v>10</v>
      </c>
      <c r="C7" s="4">
        <v>0.6</v>
      </c>
      <c r="D7" s="4">
        <v>0</v>
      </c>
      <c r="E7" s="4">
        <v>17</v>
      </c>
      <c r="F7" s="4">
        <v>16</v>
      </c>
      <c r="G7" s="4">
        <v>0.7</v>
      </c>
      <c r="H7" s="4">
        <v>0</v>
      </c>
      <c r="I7" s="4" t="s">
        <v>227</v>
      </c>
      <c r="J7" s="4" t="s">
        <v>227</v>
      </c>
      <c r="K7" s="18" t="s">
        <v>227</v>
      </c>
      <c r="L7" s="20">
        <f t="shared" si="0"/>
        <v>3.9682539682539679</v>
      </c>
    </row>
    <row r="8" spans="1:12" ht="15.75" x14ac:dyDescent="0.25">
      <c r="A8" s="3" t="s">
        <v>354</v>
      </c>
      <c r="B8" s="4">
        <v>5</v>
      </c>
      <c r="C8" s="4">
        <v>0.3</v>
      </c>
      <c r="D8" s="4">
        <v>0</v>
      </c>
      <c r="E8" s="4">
        <v>0</v>
      </c>
      <c r="F8" s="4">
        <v>0</v>
      </c>
      <c r="G8" s="4">
        <v>2.7</v>
      </c>
      <c r="H8" s="4">
        <v>0.15</v>
      </c>
      <c r="I8" s="4" t="s">
        <v>227</v>
      </c>
      <c r="J8" s="4" t="s">
        <v>227</v>
      </c>
      <c r="K8" s="18" t="s">
        <v>227</v>
      </c>
      <c r="L8" s="20">
        <f t="shared" si="0"/>
        <v>1.984126984126984</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zoomScale="160" zoomScaleNormal="160" zoomScalePageLayoutView="160" workbookViewId="0">
      <selection activeCell="L2" sqref="L2:L6"/>
    </sheetView>
  </sheetViews>
  <sheetFormatPr defaultColWidth="8.85546875" defaultRowHeight="15" x14ac:dyDescent="0.25"/>
  <cols>
    <col min="1" max="1" width="22.7109375" bestFit="1" customWidth="1"/>
    <col min="9" max="9" width="11" customWidth="1"/>
    <col min="11" max="11" width="8.85546875" style="19"/>
    <col min="12" max="12" width="8.85546875" style="20"/>
  </cols>
  <sheetData>
    <row r="1" spans="1:12" x14ac:dyDescent="0.25">
      <c r="A1" s="1" t="s">
        <v>145</v>
      </c>
      <c r="B1" s="2" t="s">
        <v>2</v>
      </c>
      <c r="C1" s="2" t="s">
        <v>3</v>
      </c>
      <c r="D1" s="2" t="s">
        <v>146</v>
      </c>
      <c r="E1" s="2" t="s">
        <v>4</v>
      </c>
      <c r="F1" s="2" t="s">
        <v>5</v>
      </c>
      <c r="G1" s="2" t="s">
        <v>6</v>
      </c>
      <c r="H1" s="2" t="s">
        <v>7</v>
      </c>
      <c r="I1" s="2" t="s">
        <v>224</v>
      </c>
      <c r="J1" s="6" t="s">
        <v>28</v>
      </c>
      <c r="K1" s="17" t="s">
        <v>8</v>
      </c>
    </row>
    <row r="2" spans="1:12" ht="15.75" x14ac:dyDescent="0.25">
      <c r="A2" s="3" t="s">
        <v>356</v>
      </c>
      <c r="B2" s="4">
        <v>140</v>
      </c>
      <c r="C2" s="4">
        <v>15</v>
      </c>
      <c r="D2" s="4">
        <v>0.5</v>
      </c>
      <c r="E2" s="4">
        <v>72</v>
      </c>
      <c r="F2" s="4">
        <v>2.5</v>
      </c>
      <c r="G2" s="4">
        <v>13</v>
      </c>
      <c r="H2" s="4">
        <v>5.0000000000000001E-4</v>
      </c>
      <c r="I2" s="4" t="s">
        <v>227</v>
      </c>
      <c r="J2" s="4" t="s">
        <v>225</v>
      </c>
      <c r="K2" s="18" t="s">
        <v>357</v>
      </c>
      <c r="L2" s="20">
        <f>(B2/200)*100</f>
        <v>70</v>
      </c>
    </row>
    <row r="3" spans="1:12" ht="15.75" x14ac:dyDescent="0.25">
      <c r="A3" s="3" t="s">
        <v>337</v>
      </c>
      <c r="B3" s="4">
        <v>26</v>
      </c>
      <c r="C3" s="4">
        <v>1.2</v>
      </c>
      <c r="D3" s="4">
        <v>0.38</v>
      </c>
      <c r="E3" s="4">
        <v>0</v>
      </c>
      <c r="F3" s="4">
        <v>0</v>
      </c>
      <c r="G3" s="4">
        <v>22.8</v>
      </c>
      <c r="H3" s="4">
        <v>0.13</v>
      </c>
      <c r="I3" s="4" t="s">
        <v>338</v>
      </c>
      <c r="J3" s="4" t="s">
        <v>227</v>
      </c>
      <c r="K3" s="18" t="s">
        <v>366</v>
      </c>
      <c r="L3" s="20">
        <f t="shared" ref="L3:L6" si="0">(B3/200)*100</f>
        <v>13</v>
      </c>
    </row>
    <row r="4" spans="1:12" ht="15.75" x14ac:dyDescent="0.25">
      <c r="A4" s="3" t="s">
        <v>358</v>
      </c>
      <c r="B4" s="4">
        <v>22</v>
      </c>
      <c r="C4" s="4">
        <v>13.95</v>
      </c>
      <c r="D4" s="4">
        <v>2.09</v>
      </c>
      <c r="E4" s="4">
        <v>23.53</v>
      </c>
      <c r="F4" s="4">
        <v>23.53</v>
      </c>
      <c r="G4" s="4">
        <v>5.0999999999999996</v>
      </c>
      <c r="H4" s="4">
        <v>2.1800000000000002</v>
      </c>
      <c r="I4" s="4" t="s">
        <v>227</v>
      </c>
      <c r="J4" s="4" t="s">
        <v>352</v>
      </c>
      <c r="K4" s="18" t="s">
        <v>359</v>
      </c>
      <c r="L4" s="20">
        <f t="shared" si="0"/>
        <v>11</v>
      </c>
    </row>
    <row r="5" spans="1:12" ht="15.75" x14ac:dyDescent="0.25">
      <c r="A5" s="5" t="s">
        <v>342</v>
      </c>
      <c r="B5" s="4">
        <v>10</v>
      </c>
      <c r="C5" s="4">
        <v>28</v>
      </c>
      <c r="D5" s="4">
        <v>20</v>
      </c>
      <c r="E5" s="4">
        <v>0.6</v>
      </c>
      <c r="F5" s="4">
        <v>0</v>
      </c>
      <c r="G5" s="4">
        <v>31</v>
      </c>
      <c r="H5" s="4">
        <v>1.4</v>
      </c>
      <c r="I5" s="4" t="s">
        <v>25</v>
      </c>
      <c r="J5" s="4" t="s">
        <v>227</v>
      </c>
      <c r="K5" s="18" t="s">
        <v>343</v>
      </c>
      <c r="L5" s="20">
        <f t="shared" si="0"/>
        <v>5</v>
      </c>
    </row>
    <row r="6" spans="1:12" ht="15.75" x14ac:dyDescent="0.25">
      <c r="A6" s="3" t="s">
        <v>360</v>
      </c>
      <c r="B6" s="4">
        <v>2</v>
      </c>
      <c r="C6" s="4">
        <v>45.9</v>
      </c>
      <c r="D6" s="4">
        <v>5.4</v>
      </c>
      <c r="E6" s="4">
        <v>1.8</v>
      </c>
      <c r="F6" s="4">
        <v>0.5</v>
      </c>
      <c r="G6" s="4">
        <v>3.4</v>
      </c>
      <c r="H6" s="4">
        <v>0</v>
      </c>
      <c r="I6" s="4" t="s">
        <v>227</v>
      </c>
      <c r="J6" s="4" t="s">
        <v>227</v>
      </c>
      <c r="K6" s="18" t="s">
        <v>365</v>
      </c>
      <c r="L6" s="20">
        <f t="shared" si="0"/>
        <v>1</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zoomScale="145" zoomScaleNormal="145" zoomScalePageLayoutView="145" workbookViewId="0">
      <selection activeCell="L6" sqref="L6"/>
    </sheetView>
  </sheetViews>
  <sheetFormatPr defaultColWidth="8.85546875" defaultRowHeight="15" x14ac:dyDescent="0.25"/>
  <cols>
    <col min="1" max="1" width="39.42578125" bestFit="1" customWidth="1"/>
    <col min="11" max="11" width="8.85546875" style="23"/>
    <col min="12" max="12" width="8.85546875" style="20"/>
  </cols>
  <sheetData>
    <row r="1" spans="1:12" x14ac:dyDescent="0.25">
      <c r="A1" s="1" t="s">
        <v>145</v>
      </c>
      <c r="B1" s="2" t="s">
        <v>2</v>
      </c>
      <c r="C1" s="2" t="s">
        <v>3</v>
      </c>
      <c r="D1" s="2" t="s">
        <v>146</v>
      </c>
      <c r="E1" s="2" t="s">
        <v>4</v>
      </c>
      <c r="F1" s="2" t="s">
        <v>5</v>
      </c>
      <c r="G1" s="2" t="s">
        <v>6</v>
      </c>
      <c r="H1" s="2" t="s">
        <v>7</v>
      </c>
      <c r="I1" s="2" t="s">
        <v>224</v>
      </c>
      <c r="J1" s="6" t="s">
        <v>28</v>
      </c>
      <c r="K1" s="21" t="s">
        <v>8</v>
      </c>
    </row>
    <row r="2" spans="1:12" ht="15.75" x14ac:dyDescent="0.25">
      <c r="A2" s="3" t="s">
        <v>367</v>
      </c>
      <c r="B2" s="4">
        <v>135</v>
      </c>
      <c r="C2" s="4">
        <v>1.9</v>
      </c>
      <c r="D2" s="4">
        <v>0.4</v>
      </c>
      <c r="E2" s="4">
        <v>70</v>
      </c>
      <c r="F2" s="4">
        <v>2.2999999999999998</v>
      </c>
      <c r="G2" s="4">
        <v>12</v>
      </c>
      <c r="H2" s="4">
        <v>0</v>
      </c>
      <c r="I2" s="4" t="s">
        <v>369</v>
      </c>
      <c r="J2" s="4" t="s">
        <v>370</v>
      </c>
      <c r="K2" s="22" t="s">
        <v>368</v>
      </c>
      <c r="L2" s="20">
        <f>(B2/264)*100</f>
        <v>51.136363636363633</v>
      </c>
    </row>
    <row r="3" spans="1:12" ht="15.75" x14ac:dyDescent="0.25">
      <c r="A3" s="3" t="s">
        <v>358</v>
      </c>
      <c r="B3" s="4">
        <v>33</v>
      </c>
      <c r="C3" s="4">
        <v>13.95</v>
      </c>
      <c r="D3" s="4">
        <v>2.09</v>
      </c>
      <c r="E3" s="4">
        <v>23.53</v>
      </c>
      <c r="F3" s="4">
        <v>23.53</v>
      </c>
      <c r="G3" s="4">
        <v>5.0999999999999996</v>
      </c>
      <c r="H3" s="4">
        <v>2.1800000000000002</v>
      </c>
      <c r="I3" s="4" t="s">
        <v>227</v>
      </c>
      <c r="J3" s="4" t="s">
        <v>352</v>
      </c>
      <c r="K3" s="22" t="s">
        <v>359</v>
      </c>
      <c r="L3" s="20">
        <f t="shared" ref="L3:L9" si="0">(B3/264)*100</f>
        <v>12.5</v>
      </c>
    </row>
    <row r="4" spans="1:12" ht="15.75" x14ac:dyDescent="0.25">
      <c r="A4" s="3" t="s">
        <v>337</v>
      </c>
      <c r="B4" s="4">
        <v>25</v>
      </c>
      <c r="C4" s="4">
        <v>1.2</v>
      </c>
      <c r="D4" s="4">
        <v>0.38</v>
      </c>
      <c r="E4" s="4">
        <v>0</v>
      </c>
      <c r="F4" s="4">
        <v>0</v>
      </c>
      <c r="G4" s="4">
        <v>22.8</v>
      </c>
      <c r="H4" s="4">
        <v>0.13</v>
      </c>
      <c r="I4" s="4" t="s">
        <v>338</v>
      </c>
      <c r="J4" s="4"/>
      <c r="K4" s="22" t="s">
        <v>366</v>
      </c>
      <c r="L4" s="20">
        <f t="shared" si="0"/>
        <v>9.4696969696969688</v>
      </c>
    </row>
    <row r="5" spans="1:12" ht="15.75" x14ac:dyDescent="0.25">
      <c r="A5" s="3" t="s">
        <v>371</v>
      </c>
      <c r="B5" s="4">
        <v>22</v>
      </c>
      <c r="C5" s="4">
        <v>9</v>
      </c>
      <c r="D5" s="4">
        <v>5.2</v>
      </c>
      <c r="E5" s="4">
        <v>4.5</v>
      </c>
      <c r="F5" s="4">
        <v>4.0999999999999996</v>
      </c>
      <c r="G5" s="4">
        <v>3.4</v>
      </c>
      <c r="H5" s="4">
        <v>0.1</v>
      </c>
      <c r="I5" s="4" t="s">
        <v>25</v>
      </c>
      <c r="J5" s="4" t="s">
        <v>227</v>
      </c>
      <c r="K5" s="22" t="s">
        <v>372</v>
      </c>
      <c r="L5" s="20">
        <f t="shared" si="0"/>
        <v>8.3333333333333321</v>
      </c>
    </row>
    <row r="6" spans="1:12" ht="15.75" x14ac:dyDescent="0.25">
      <c r="A6" s="5" t="s">
        <v>373</v>
      </c>
      <c r="B6" s="4">
        <v>15</v>
      </c>
      <c r="C6" s="4">
        <v>0</v>
      </c>
      <c r="D6" s="4">
        <v>0</v>
      </c>
      <c r="E6" s="4">
        <v>2.8</v>
      </c>
      <c r="F6" s="4">
        <v>2.2999999999999998</v>
      </c>
      <c r="G6" s="4">
        <v>0.8</v>
      </c>
      <c r="H6" s="4">
        <v>0.01</v>
      </c>
      <c r="I6" s="4" t="s">
        <v>227</v>
      </c>
      <c r="J6" s="4" t="s">
        <v>227</v>
      </c>
      <c r="K6" s="22" t="s">
        <v>227</v>
      </c>
      <c r="L6" s="20">
        <f t="shared" si="0"/>
        <v>5.6818181818181817</v>
      </c>
    </row>
    <row r="7" spans="1:12" ht="15.75" x14ac:dyDescent="0.25">
      <c r="A7" s="5" t="s">
        <v>374</v>
      </c>
      <c r="B7" s="4">
        <v>15</v>
      </c>
      <c r="C7" s="4">
        <v>0.3</v>
      </c>
      <c r="D7" s="4">
        <v>0</v>
      </c>
      <c r="E7" s="4">
        <v>2.6</v>
      </c>
      <c r="F7" s="4">
        <v>0</v>
      </c>
      <c r="G7" s="4">
        <v>0.9</v>
      </c>
      <c r="H7" s="4">
        <v>0</v>
      </c>
      <c r="I7" s="4" t="s">
        <v>227</v>
      </c>
      <c r="J7" s="4" t="s">
        <v>227</v>
      </c>
      <c r="K7" s="22" t="s">
        <v>227</v>
      </c>
      <c r="L7" s="20">
        <f t="shared" si="0"/>
        <v>5.6818181818181817</v>
      </c>
    </row>
    <row r="8" spans="1:12" ht="15.75" x14ac:dyDescent="0.25">
      <c r="A8" s="3" t="s">
        <v>360</v>
      </c>
      <c r="B8" s="4">
        <v>14</v>
      </c>
      <c r="C8" s="4">
        <v>45.9</v>
      </c>
      <c r="D8" s="4">
        <v>5.4</v>
      </c>
      <c r="E8" s="4">
        <v>1.8</v>
      </c>
      <c r="F8" s="4">
        <v>0.5</v>
      </c>
      <c r="G8" s="4">
        <v>3.4</v>
      </c>
      <c r="H8" s="4">
        <v>0</v>
      </c>
      <c r="I8" s="4" t="s">
        <v>227</v>
      </c>
      <c r="J8" s="4" t="s">
        <v>227</v>
      </c>
      <c r="K8" s="22" t="s">
        <v>365</v>
      </c>
      <c r="L8" s="20">
        <f t="shared" si="0"/>
        <v>5.3030303030303028</v>
      </c>
    </row>
    <row r="9" spans="1:12" ht="15.75" x14ac:dyDescent="0.25">
      <c r="A9" s="3" t="s">
        <v>375</v>
      </c>
      <c r="B9" s="4">
        <v>5</v>
      </c>
      <c r="C9" s="4">
        <v>0.9</v>
      </c>
      <c r="D9" s="4">
        <v>0.2</v>
      </c>
      <c r="E9" s="4">
        <v>15</v>
      </c>
      <c r="F9" s="4">
        <v>0</v>
      </c>
      <c r="G9" s="4">
        <v>3.8</v>
      </c>
      <c r="H9" s="4">
        <v>0</v>
      </c>
      <c r="I9" s="4" t="s">
        <v>227</v>
      </c>
      <c r="J9" s="4" t="s">
        <v>227</v>
      </c>
      <c r="K9" s="22" t="s">
        <v>227</v>
      </c>
      <c r="L9" s="20">
        <f t="shared" si="0"/>
        <v>1.893939393939394</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zoomScale="160" zoomScaleNormal="160" zoomScalePageLayoutView="160" workbookViewId="0">
      <selection activeCell="L2" sqref="L2:L7"/>
    </sheetView>
  </sheetViews>
  <sheetFormatPr defaultColWidth="8.85546875" defaultRowHeight="15" x14ac:dyDescent="0.25"/>
  <cols>
    <col min="1" max="1" width="39.42578125" bestFit="1" customWidth="1"/>
  </cols>
  <sheetData>
    <row r="1" spans="1:12" x14ac:dyDescent="0.25">
      <c r="A1" s="1" t="s">
        <v>145</v>
      </c>
      <c r="B1" s="2" t="s">
        <v>2</v>
      </c>
      <c r="C1" s="2" t="s">
        <v>3</v>
      </c>
      <c r="D1" s="2" t="s">
        <v>146</v>
      </c>
      <c r="E1" s="2" t="s">
        <v>4</v>
      </c>
      <c r="F1" s="2" t="s">
        <v>5</v>
      </c>
      <c r="G1" s="2" t="s">
        <v>6</v>
      </c>
      <c r="H1" s="2" t="s">
        <v>7</v>
      </c>
      <c r="I1" s="2" t="s">
        <v>224</v>
      </c>
      <c r="J1" s="6" t="s">
        <v>28</v>
      </c>
      <c r="K1" s="6" t="s">
        <v>8</v>
      </c>
    </row>
    <row r="2" spans="1:12" ht="15.75" x14ac:dyDescent="0.25">
      <c r="A2" s="3" t="s">
        <v>377</v>
      </c>
      <c r="B2" s="4">
        <v>80</v>
      </c>
      <c r="C2" s="4">
        <v>0.2</v>
      </c>
      <c r="D2" s="4">
        <v>0.01</v>
      </c>
      <c r="E2" s="4">
        <v>10.6</v>
      </c>
      <c r="F2" s="4">
        <v>10.1</v>
      </c>
      <c r="G2" s="4">
        <v>0.5</v>
      </c>
      <c r="H2" s="4">
        <v>0</v>
      </c>
      <c r="I2" s="4" t="s">
        <v>227</v>
      </c>
      <c r="J2" s="4" t="s">
        <v>227</v>
      </c>
      <c r="K2" s="4"/>
      <c r="L2">
        <f>(B2/200)*100</f>
        <v>40</v>
      </c>
    </row>
    <row r="3" spans="1:12" ht="15.75" x14ac:dyDescent="0.25">
      <c r="A3" s="3" t="s">
        <v>376</v>
      </c>
      <c r="B3" s="4">
        <v>36</v>
      </c>
      <c r="C3" s="4">
        <v>0.1</v>
      </c>
      <c r="D3" s="4">
        <v>0</v>
      </c>
      <c r="E3" s="4">
        <v>9</v>
      </c>
      <c r="F3" s="4">
        <v>8</v>
      </c>
      <c r="G3" s="4">
        <v>0.5</v>
      </c>
      <c r="H3" s="4">
        <v>0</v>
      </c>
      <c r="I3" s="4" t="s">
        <v>227</v>
      </c>
      <c r="J3" s="4" t="s">
        <v>227</v>
      </c>
      <c r="K3" s="4"/>
      <c r="L3">
        <f t="shared" ref="L3:L7" si="0">(B3/200)*100</f>
        <v>18</v>
      </c>
    </row>
    <row r="4" spans="1:12" ht="15.75" x14ac:dyDescent="0.25">
      <c r="A4" s="3" t="s">
        <v>378</v>
      </c>
      <c r="B4" s="4">
        <v>30</v>
      </c>
      <c r="C4" s="4">
        <v>0.4</v>
      </c>
      <c r="D4" s="4">
        <v>0.06</v>
      </c>
      <c r="E4" s="4">
        <v>15.2</v>
      </c>
      <c r="F4" s="4">
        <v>15</v>
      </c>
      <c r="G4" s="4">
        <v>0.7</v>
      </c>
      <c r="H4" s="4">
        <v>0</v>
      </c>
      <c r="I4" s="4" t="s">
        <v>227</v>
      </c>
      <c r="J4" s="4" t="s">
        <v>227</v>
      </c>
      <c r="K4" s="4"/>
      <c r="L4">
        <f t="shared" si="0"/>
        <v>15</v>
      </c>
    </row>
    <row r="5" spans="1:12" ht="15.75" x14ac:dyDescent="0.25">
      <c r="A5" s="3" t="s">
        <v>380</v>
      </c>
      <c r="B5" s="4">
        <v>24</v>
      </c>
      <c r="C5" s="4">
        <v>0.8</v>
      </c>
      <c r="D5" s="4">
        <v>0.04</v>
      </c>
      <c r="E5" s="4">
        <v>10.3</v>
      </c>
      <c r="F5" s="4">
        <v>6.8</v>
      </c>
      <c r="G5" s="4">
        <v>1</v>
      </c>
      <c r="H5" s="4">
        <v>0</v>
      </c>
      <c r="I5" s="4" t="s">
        <v>227</v>
      </c>
      <c r="J5" s="4" t="s">
        <v>227</v>
      </c>
      <c r="K5" s="4"/>
      <c r="L5">
        <f t="shared" si="0"/>
        <v>12</v>
      </c>
    </row>
    <row r="6" spans="1:12" ht="15.75" x14ac:dyDescent="0.25">
      <c r="A6" s="5" t="s">
        <v>379</v>
      </c>
      <c r="B6" s="4">
        <v>20</v>
      </c>
      <c r="C6" s="4">
        <v>0.5</v>
      </c>
      <c r="D6" s="4">
        <v>0.1</v>
      </c>
      <c r="E6" s="4">
        <v>14.7</v>
      </c>
      <c r="F6" s="4">
        <v>12.5</v>
      </c>
      <c r="G6" s="4">
        <v>0.6</v>
      </c>
      <c r="H6" s="4">
        <v>0</v>
      </c>
      <c r="I6" s="4" t="s">
        <v>227</v>
      </c>
      <c r="J6" s="4" t="s">
        <v>227</v>
      </c>
      <c r="K6" s="4"/>
      <c r="L6">
        <f t="shared" si="0"/>
        <v>10</v>
      </c>
    </row>
    <row r="7" spans="1:12" ht="15.75" x14ac:dyDescent="0.25">
      <c r="A7" s="5" t="s">
        <v>381</v>
      </c>
      <c r="B7" s="4">
        <v>10</v>
      </c>
      <c r="C7" s="4">
        <v>1.7</v>
      </c>
      <c r="D7" s="4">
        <v>0.14000000000000001</v>
      </c>
      <c r="E7" s="4">
        <v>9</v>
      </c>
      <c r="F7" s="4">
        <v>9</v>
      </c>
      <c r="G7" s="4">
        <v>1.9</v>
      </c>
      <c r="H7" s="4">
        <v>0</v>
      </c>
      <c r="I7" s="4" t="s">
        <v>227</v>
      </c>
      <c r="J7" s="4" t="s">
        <v>227</v>
      </c>
      <c r="K7" s="4"/>
      <c r="L7">
        <f t="shared" si="0"/>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selection activeCell="B15" sqref="B15"/>
    </sheetView>
  </sheetViews>
  <sheetFormatPr defaultColWidth="8.85546875" defaultRowHeight="15" x14ac:dyDescent="0.25"/>
  <sheetData>
    <row r="1" spans="1:9" x14ac:dyDescent="0.25">
      <c r="A1" s="1" t="s">
        <v>145</v>
      </c>
      <c r="B1" s="2" t="s">
        <v>2</v>
      </c>
      <c r="C1" s="2" t="s">
        <v>3</v>
      </c>
      <c r="D1" s="2" t="s">
        <v>146</v>
      </c>
      <c r="E1" s="2" t="s">
        <v>4</v>
      </c>
      <c r="F1" s="2" t="s">
        <v>5</v>
      </c>
      <c r="G1" s="2" t="s">
        <v>6</v>
      </c>
      <c r="H1" s="2" t="s">
        <v>7</v>
      </c>
      <c r="I1" s="6" t="s">
        <v>8</v>
      </c>
    </row>
    <row r="2" spans="1:9" ht="15.75" x14ac:dyDescent="0.25">
      <c r="A2" s="3"/>
      <c r="B2" s="4">
        <v>0</v>
      </c>
      <c r="C2" s="4">
        <v>0</v>
      </c>
      <c r="D2" s="4">
        <v>0</v>
      </c>
      <c r="E2" s="4">
        <v>0</v>
      </c>
      <c r="F2" s="4">
        <v>0</v>
      </c>
      <c r="G2" s="4">
        <v>0</v>
      </c>
      <c r="H2" s="4">
        <v>0</v>
      </c>
      <c r="I2" s="4" t="s">
        <v>9</v>
      </c>
    </row>
    <row r="3" spans="1:9" ht="15.75" x14ac:dyDescent="0.25">
      <c r="A3" s="5"/>
      <c r="B3" s="4">
        <v>0</v>
      </c>
      <c r="C3" s="4">
        <v>0</v>
      </c>
      <c r="D3" s="4">
        <v>0</v>
      </c>
      <c r="E3" s="4">
        <v>32</v>
      </c>
      <c r="F3" s="4">
        <v>0</v>
      </c>
      <c r="G3" s="4">
        <v>0</v>
      </c>
      <c r="H3" s="4">
        <v>0</v>
      </c>
      <c r="I3" s="4" t="s">
        <v>10</v>
      </c>
    </row>
    <row r="4" spans="1:9" ht="15.75" x14ac:dyDescent="0.25">
      <c r="A4" s="3"/>
      <c r="B4" s="4">
        <v>0</v>
      </c>
      <c r="C4" s="4">
        <v>0</v>
      </c>
      <c r="D4" s="4">
        <v>0</v>
      </c>
      <c r="E4" s="4">
        <v>0.9</v>
      </c>
      <c r="F4" s="4">
        <v>0</v>
      </c>
      <c r="G4" s="4">
        <v>0</v>
      </c>
      <c r="H4" s="4">
        <v>0</v>
      </c>
      <c r="I4" s="4" t="s">
        <v>11</v>
      </c>
    </row>
    <row r="5" spans="1:9" ht="15.75" x14ac:dyDescent="0.25">
      <c r="A5" s="3"/>
      <c r="B5" s="4">
        <v>0</v>
      </c>
      <c r="C5" s="4">
        <v>0</v>
      </c>
      <c r="D5" s="4">
        <v>0</v>
      </c>
      <c r="E5" s="4">
        <v>0</v>
      </c>
      <c r="F5" s="4">
        <v>0</v>
      </c>
      <c r="G5" s="4">
        <v>0</v>
      </c>
      <c r="H5" s="4">
        <v>0</v>
      </c>
      <c r="I5" s="4" t="s">
        <v>11</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160" zoomScaleNormal="160" zoomScalePageLayoutView="160" workbookViewId="0">
      <selection activeCell="C18" sqref="C18"/>
    </sheetView>
  </sheetViews>
  <sheetFormatPr defaultColWidth="8.85546875" defaultRowHeight="15" x14ac:dyDescent="0.25"/>
  <cols>
    <col min="1" max="1" width="26" bestFit="1"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383</v>
      </c>
      <c r="B2" s="4">
        <v>120</v>
      </c>
      <c r="C2" s="4">
        <v>3.9</v>
      </c>
      <c r="D2" s="4">
        <v>0.4</v>
      </c>
      <c r="E2" s="4">
        <v>47</v>
      </c>
      <c r="F2" s="4">
        <v>2.2999999999999998</v>
      </c>
      <c r="G2" s="4">
        <v>8.3000000000000007</v>
      </c>
      <c r="H2" s="4">
        <v>1.4</v>
      </c>
      <c r="I2" s="4" t="s">
        <v>226</v>
      </c>
      <c r="J2" s="4" t="s">
        <v>227</v>
      </c>
      <c r="K2" s="4" t="s">
        <v>328</v>
      </c>
    </row>
    <row r="3" spans="1:11" ht="15.75" x14ac:dyDescent="0.25">
      <c r="A3" s="3" t="s">
        <v>382</v>
      </c>
      <c r="B3" s="4">
        <v>28</v>
      </c>
      <c r="C3" s="4">
        <v>1.0900000000000001</v>
      </c>
      <c r="D3" s="4">
        <v>0.2</v>
      </c>
      <c r="E3" s="4">
        <v>0</v>
      </c>
      <c r="F3" s="4">
        <v>0</v>
      </c>
      <c r="G3" s="4">
        <v>15.2</v>
      </c>
      <c r="H3" s="4">
        <v>2.91</v>
      </c>
      <c r="I3" s="4" t="s">
        <v>227</v>
      </c>
      <c r="J3" s="4" t="s">
        <v>227</v>
      </c>
      <c r="K3" s="4" t="s">
        <v>301</v>
      </c>
    </row>
    <row r="4" spans="1:11" ht="15.75" x14ac:dyDescent="0.25">
      <c r="A4" s="3" t="s">
        <v>384</v>
      </c>
      <c r="B4" s="4">
        <v>35</v>
      </c>
      <c r="C4" s="4">
        <v>36</v>
      </c>
      <c r="D4" s="4">
        <v>2.4</v>
      </c>
      <c r="E4" s="4">
        <v>15.8</v>
      </c>
      <c r="F4" s="4">
        <v>12.2</v>
      </c>
      <c r="G4" s="4">
        <v>1.3</v>
      </c>
      <c r="H4" s="4">
        <v>0.4</v>
      </c>
      <c r="I4" s="4" t="s">
        <v>245</v>
      </c>
      <c r="J4" s="4" t="s">
        <v>227</v>
      </c>
      <c r="K4" s="4" t="s">
        <v>323</v>
      </c>
    </row>
    <row r="5" spans="1:11" ht="15.75" x14ac:dyDescent="0.25">
      <c r="A5" s="3" t="s">
        <v>385</v>
      </c>
      <c r="B5" s="4">
        <v>13</v>
      </c>
      <c r="C5" s="4">
        <v>25.5</v>
      </c>
      <c r="D5" s="4">
        <v>17.100000000000001</v>
      </c>
      <c r="E5" s="4">
        <v>1</v>
      </c>
      <c r="F5" s="4">
        <v>1</v>
      </c>
      <c r="G5" s="4">
        <v>23</v>
      </c>
      <c r="H5" s="4">
        <v>1.8</v>
      </c>
      <c r="I5" s="4" t="s">
        <v>25</v>
      </c>
      <c r="J5" s="4" t="s">
        <v>227</v>
      </c>
      <c r="K5" s="4" t="s">
        <v>321</v>
      </c>
    </row>
    <row r="6" spans="1:11" ht="15.75" x14ac:dyDescent="0.25">
      <c r="A6" s="5" t="s">
        <v>386</v>
      </c>
      <c r="B6" s="4">
        <v>8</v>
      </c>
      <c r="C6" s="4">
        <v>0.3</v>
      </c>
      <c r="D6" s="4">
        <v>0</v>
      </c>
      <c r="E6" s="4">
        <v>6.6</v>
      </c>
      <c r="F6" s="4">
        <v>0</v>
      </c>
      <c r="G6" s="4">
        <v>1.4</v>
      </c>
      <c r="H6" s="4">
        <v>0</v>
      </c>
      <c r="I6" s="4" t="s">
        <v>227</v>
      </c>
      <c r="J6" s="4" t="s">
        <v>227</v>
      </c>
      <c r="K6" s="4" t="s">
        <v>227</v>
      </c>
    </row>
    <row r="7" spans="1:11" ht="15.75" x14ac:dyDescent="0.25">
      <c r="A7" s="3" t="s">
        <v>387</v>
      </c>
      <c r="B7" s="4">
        <v>8</v>
      </c>
      <c r="C7" s="4">
        <v>0.6</v>
      </c>
      <c r="D7" s="4">
        <v>0</v>
      </c>
      <c r="E7" s="4">
        <v>2</v>
      </c>
      <c r="F7" s="4">
        <v>0</v>
      </c>
      <c r="G7" s="4">
        <v>1</v>
      </c>
      <c r="H7" s="4">
        <v>0</v>
      </c>
      <c r="I7" s="4" t="s">
        <v>227</v>
      </c>
      <c r="J7" s="4" t="s">
        <v>227</v>
      </c>
      <c r="K7" s="4" t="s">
        <v>227</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160" zoomScaleNormal="160" zoomScalePageLayoutView="160" workbookViewId="0">
      <selection activeCell="B8" sqref="B8"/>
    </sheetView>
  </sheetViews>
  <sheetFormatPr defaultColWidth="8.85546875" defaultRowHeight="15" x14ac:dyDescent="0.25"/>
  <cols>
    <col min="1" max="1" width="26" bestFit="1"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393</v>
      </c>
      <c r="B2" s="4">
        <v>80</v>
      </c>
      <c r="C2" s="4">
        <v>0.7</v>
      </c>
      <c r="D2" s="4">
        <v>0.1</v>
      </c>
      <c r="E2" s="4">
        <v>54</v>
      </c>
      <c r="F2" s="4">
        <v>3.8</v>
      </c>
      <c r="G2" s="4">
        <v>9.8000000000000007</v>
      </c>
      <c r="H2" s="4">
        <v>1.6</v>
      </c>
      <c r="I2" s="4" t="s">
        <v>425</v>
      </c>
      <c r="J2" s="4" t="s">
        <v>426</v>
      </c>
      <c r="K2" s="4" t="s">
        <v>427</v>
      </c>
    </row>
    <row r="3" spans="1:11" ht="15.75" x14ac:dyDescent="0.25">
      <c r="A3" s="3" t="s">
        <v>382</v>
      </c>
      <c r="B3" s="4">
        <v>28</v>
      </c>
      <c r="C3" s="4">
        <v>1.0900000000000001</v>
      </c>
      <c r="D3" s="4">
        <v>0.2</v>
      </c>
      <c r="E3" s="4">
        <v>0</v>
      </c>
      <c r="F3" s="4">
        <v>0</v>
      </c>
      <c r="G3" s="4">
        <v>15.2</v>
      </c>
      <c r="H3" s="4">
        <v>2.91</v>
      </c>
      <c r="I3" s="4" t="s">
        <v>227</v>
      </c>
      <c r="J3" s="4" t="s">
        <v>227</v>
      </c>
      <c r="K3" s="4" t="s">
        <v>301</v>
      </c>
    </row>
    <row r="4" spans="1:11" ht="15.75" x14ac:dyDescent="0.25">
      <c r="A4" s="3" t="s">
        <v>384</v>
      </c>
      <c r="B4" s="4">
        <v>28</v>
      </c>
      <c r="C4" s="4">
        <v>36</v>
      </c>
      <c r="D4" s="4">
        <v>2.4</v>
      </c>
      <c r="E4" s="4">
        <v>15.8</v>
      </c>
      <c r="F4" s="4">
        <v>12.2</v>
      </c>
      <c r="G4" s="4">
        <v>1.3</v>
      </c>
      <c r="H4" s="4">
        <v>0.4</v>
      </c>
      <c r="I4" s="4" t="s">
        <v>245</v>
      </c>
      <c r="J4" s="4" t="s">
        <v>227</v>
      </c>
      <c r="K4" s="4" t="s">
        <v>323</v>
      </c>
    </row>
    <row r="5" spans="1:11" ht="15.75" x14ac:dyDescent="0.25">
      <c r="A5" s="3" t="s">
        <v>385</v>
      </c>
      <c r="B5" s="4">
        <v>13</v>
      </c>
      <c r="C5" s="4">
        <v>25.5</v>
      </c>
      <c r="D5" s="4">
        <v>17.100000000000001</v>
      </c>
      <c r="E5" s="4">
        <v>1</v>
      </c>
      <c r="F5" s="4">
        <v>1</v>
      </c>
      <c r="G5" s="4">
        <v>23</v>
      </c>
      <c r="H5" s="4">
        <v>1.8</v>
      </c>
      <c r="I5" s="4" t="s">
        <v>25</v>
      </c>
      <c r="J5" s="4" t="s">
        <v>227</v>
      </c>
      <c r="K5" s="4" t="s">
        <v>321</v>
      </c>
    </row>
    <row r="6" spans="1:11" ht="15.75" x14ac:dyDescent="0.25">
      <c r="A6" s="5" t="s">
        <v>394</v>
      </c>
      <c r="B6" s="4">
        <v>8</v>
      </c>
      <c r="C6" s="4">
        <v>0.3</v>
      </c>
      <c r="D6" s="4">
        <v>0</v>
      </c>
      <c r="E6" s="4">
        <v>6.6</v>
      </c>
      <c r="F6" s="4">
        <v>0</v>
      </c>
      <c r="G6" s="4">
        <v>1.4</v>
      </c>
      <c r="H6" s="4">
        <v>0</v>
      </c>
      <c r="I6" s="4" t="s">
        <v>227</v>
      </c>
      <c r="J6" s="4" t="s">
        <v>227</v>
      </c>
      <c r="K6" s="4" t="s">
        <v>227</v>
      </c>
    </row>
    <row r="7" spans="1:11" ht="15.75" x14ac:dyDescent="0.25">
      <c r="A7" s="3" t="s">
        <v>395</v>
      </c>
      <c r="B7" s="4">
        <v>8</v>
      </c>
      <c r="C7" s="4">
        <v>0.6</v>
      </c>
      <c r="D7" s="4">
        <v>0</v>
      </c>
      <c r="E7" s="4">
        <v>2</v>
      </c>
      <c r="F7" s="4">
        <v>0</v>
      </c>
      <c r="G7" s="4">
        <v>1</v>
      </c>
      <c r="H7" s="4">
        <v>0</v>
      </c>
      <c r="I7" s="4" t="s">
        <v>227</v>
      </c>
      <c r="J7" s="4" t="s">
        <v>227</v>
      </c>
      <c r="K7" s="4" t="s">
        <v>227</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160" zoomScaleNormal="160" zoomScalePageLayoutView="160" workbookViewId="0">
      <selection activeCell="A4" sqref="A4:K5"/>
    </sheetView>
  </sheetViews>
  <sheetFormatPr defaultColWidth="8.85546875" defaultRowHeight="15" x14ac:dyDescent="0.25"/>
  <cols>
    <col min="1" max="1" width="30.28515625" bestFit="1"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383</v>
      </c>
      <c r="B2" s="4">
        <v>120</v>
      </c>
      <c r="C2" s="4">
        <v>3.9</v>
      </c>
      <c r="D2" s="4">
        <v>0.4</v>
      </c>
      <c r="E2" s="4">
        <v>47</v>
      </c>
      <c r="F2" s="4">
        <v>2.2999999999999998</v>
      </c>
      <c r="G2" s="4">
        <v>8.3000000000000007</v>
      </c>
      <c r="H2" s="4">
        <v>1.4</v>
      </c>
      <c r="I2" s="4" t="s">
        <v>226</v>
      </c>
      <c r="J2" s="4" t="s">
        <v>227</v>
      </c>
      <c r="K2" s="4" t="s">
        <v>328</v>
      </c>
    </row>
    <row r="3" spans="1:11" ht="15.75" x14ac:dyDescent="0.25">
      <c r="A3" s="3" t="s">
        <v>388</v>
      </c>
      <c r="B3" s="4">
        <v>54</v>
      </c>
      <c r="C3" s="4">
        <v>3.7</v>
      </c>
      <c r="D3" s="4">
        <v>1.2</v>
      </c>
      <c r="E3" s="4">
        <v>2</v>
      </c>
      <c r="F3" s="4">
        <v>0.9</v>
      </c>
      <c r="G3" s="4">
        <v>13.8</v>
      </c>
      <c r="H3" s="4">
        <v>2.1</v>
      </c>
      <c r="I3" s="4" t="s">
        <v>227</v>
      </c>
      <c r="J3" s="4" t="s">
        <v>228</v>
      </c>
      <c r="K3" s="4" t="s">
        <v>215</v>
      </c>
    </row>
    <row r="4" spans="1:11" ht="15.75" x14ac:dyDescent="0.25">
      <c r="A4" s="5" t="s">
        <v>389</v>
      </c>
      <c r="B4" s="4">
        <v>40</v>
      </c>
      <c r="C4" s="4">
        <v>86</v>
      </c>
      <c r="D4" s="4">
        <v>6</v>
      </c>
      <c r="E4" s="4">
        <v>0.4</v>
      </c>
      <c r="F4" s="4">
        <v>0.4</v>
      </c>
      <c r="G4" s="4">
        <v>1.8</v>
      </c>
      <c r="H4" s="4">
        <v>0.9</v>
      </c>
      <c r="I4" s="4" t="s">
        <v>225</v>
      </c>
      <c r="J4" s="4" t="s">
        <v>227</v>
      </c>
      <c r="K4" s="4" t="s">
        <v>325</v>
      </c>
    </row>
    <row r="5" spans="1:11" ht="15.75" x14ac:dyDescent="0.25">
      <c r="A5" s="3" t="s">
        <v>390</v>
      </c>
      <c r="B5" s="4">
        <v>24</v>
      </c>
      <c r="C5" s="4">
        <v>26</v>
      </c>
      <c r="D5" s="4">
        <v>14</v>
      </c>
      <c r="E5" s="4">
        <v>1.4</v>
      </c>
      <c r="F5" s="4">
        <v>0.2</v>
      </c>
      <c r="G5" s="4">
        <v>26</v>
      </c>
      <c r="H5" s="4">
        <v>1.25</v>
      </c>
      <c r="I5" s="4" t="s">
        <v>25</v>
      </c>
      <c r="J5" s="4" t="s">
        <v>227</v>
      </c>
      <c r="K5" s="4" t="s">
        <v>318</v>
      </c>
    </row>
    <row r="6" spans="1:11" ht="15.75" x14ac:dyDescent="0.25">
      <c r="A6" s="3" t="s">
        <v>391</v>
      </c>
      <c r="B6" s="4">
        <v>8</v>
      </c>
      <c r="C6" s="4">
        <v>0.1</v>
      </c>
      <c r="D6" s="4">
        <v>0</v>
      </c>
      <c r="E6" s="4">
        <v>1.5</v>
      </c>
      <c r="F6" s="4">
        <v>0</v>
      </c>
      <c r="G6" s="4">
        <v>0.8</v>
      </c>
      <c r="H6" s="4">
        <v>0</v>
      </c>
      <c r="I6" s="4" t="s">
        <v>227</v>
      </c>
      <c r="J6" s="4" t="s">
        <v>227</v>
      </c>
      <c r="K6" s="4" t="s">
        <v>216</v>
      </c>
    </row>
    <row r="7" spans="1:11" ht="15.75" x14ac:dyDescent="0.25">
      <c r="A7" s="3" t="s">
        <v>392</v>
      </c>
      <c r="B7" s="4">
        <v>6</v>
      </c>
      <c r="C7" s="4">
        <v>0.24</v>
      </c>
      <c r="D7" s="4">
        <v>0.04</v>
      </c>
      <c r="E7" s="4">
        <v>6.5</v>
      </c>
      <c r="F7" s="4">
        <v>5.9</v>
      </c>
      <c r="G7" s="4">
        <v>0.7</v>
      </c>
      <c r="H7" s="4">
        <v>1</v>
      </c>
      <c r="I7" s="4" t="s">
        <v>227</v>
      </c>
      <c r="J7" s="4" t="s">
        <v>227</v>
      </c>
      <c r="K7" s="4" t="s">
        <v>217</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145" zoomScaleNormal="145" zoomScalePageLayoutView="145" workbookViewId="0">
      <selection activeCell="B2" sqref="B2:B7"/>
    </sheetView>
  </sheetViews>
  <sheetFormatPr defaultColWidth="8.85546875" defaultRowHeight="15" x14ac:dyDescent="0.25"/>
  <cols>
    <col min="1" max="1" width="26.42578125" bestFit="1"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396</v>
      </c>
      <c r="B2" s="4">
        <v>120</v>
      </c>
      <c r="C2" s="4">
        <v>3.9</v>
      </c>
      <c r="D2" s="4">
        <v>0.4</v>
      </c>
      <c r="E2" s="4">
        <v>47</v>
      </c>
      <c r="F2" s="4">
        <v>2.2999999999999998</v>
      </c>
      <c r="G2" s="4">
        <v>8.3000000000000007</v>
      </c>
      <c r="H2" s="4">
        <v>1.4</v>
      </c>
      <c r="I2" s="4" t="s">
        <v>226</v>
      </c>
      <c r="J2" s="4" t="s">
        <v>227</v>
      </c>
      <c r="K2" s="4" t="s">
        <v>328</v>
      </c>
    </row>
    <row r="3" spans="1:11" ht="15.75" x14ac:dyDescent="0.25">
      <c r="A3" s="5" t="s">
        <v>397</v>
      </c>
      <c r="B3" s="4">
        <v>35</v>
      </c>
      <c r="C3" s="4">
        <v>8.4340000000000011</v>
      </c>
      <c r="D3" s="4">
        <v>1.286</v>
      </c>
      <c r="E3" s="4">
        <v>0.57399999999999995</v>
      </c>
      <c r="F3" s="4">
        <v>0.15</v>
      </c>
      <c r="G3" s="4">
        <v>34.386000000000003</v>
      </c>
      <c r="H3" s="4">
        <v>1.075</v>
      </c>
      <c r="I3" s="4" t="s">
        <v>227</v>
      </c>
      <c r="J3" s="4" t="s">
        <v>227</v>
      </c>
      <c r="K3" s="4" t="s">
        <v>304</v>
      </c>
    </row>
    <row r="4" spans="1:11" ht="15.75" x14ac:dyDescent="0.25">
      <c r="A4" s="3" t="s">
        <v>398</v>
      </c>
      <c r="B4" s="4">
        <v>60</v>
      </c>
      <c r="C4" s="4">
        <v>30</v>
      </c>
      <c r="D4" s="4">
        <v>2</v>
      </c>
      <c r="E4" s="4">
        <v>18.600000000000001</v>
      </c>
      <c r="F4" s="4">
        <v>8.1999999999999993</v>
      </c>
      <c r="G4" s="4">
        <v>1</v>
      </c>
      <c r="H4" s="4">
        <v>1.6</v>
      </c>
      <c r="I4" s="4" t="s">
        <v>270</v>
      </c>
      <c r="J4" s="4"/>
      <c r="K4" s="4" t="s">
        <v>322</v>
      </c>
    </row>
    <row r="5" spans="1:11" ht="15.75" x14ac:dyDescent="0.25">
      <c r="A5" s="3" t="s">
        <v>395</v>
      </c>
      <c r="B5" s="4">
        <v>10</v>
      </c>
      <c r="C5" s="4">
        <v>0.6</v>
      </c>
      <c r="D5" s="4">
        <v>0</v>
      </c>
      <c r="E5" s="4">
        <v>2</v>
      </c>
      <c r="F5" s="4">
        <v>0</v>
      </c>
      <c r="G5" s="4">
        <v>1</v>
      </c>
      <c r="H5" s="4">
        <v>0</v>
      </c>
      <c r="I5" s="4" t="s">
        <v>227</v>
      </c>
      <c r="J5" s="4" t="s">
        <v>227</v>
      </c>
      <c r="K5" s="4" t="s">
        <v>227</v>
      </c>
    </row>
    <row r="6" spans="1:11" ht="15.75" x14ac:dyDescent="0.25">
      <c r="A6" s="3" t="s">
        <v>399</v>
      </c>
      <c r="B6" s="4">
        <v>6</v>
      </c>
      <c r="C6" s="4">
        <v>0.1</v>
      </c>
      <c r="D6" s="4">
        <v>0</v>
      </c>
      <c r="E6" s="4">
        <v>1.5</v>
      </c>
      <c r="F6" s="4">
        <v>0</v>
      </c>
      <c r="G6" s="4">
        <v>0.8</v>
      </c>
      <c r="H6" s="4">
        <v>0</v>
      </c>
      <c r="I6" s="4" t="s">
        <v>227</v>
      </c>
      <c r="J6" s="4" t="s">
        <v>227</v>
      </c>
      <c r="K6" s="4" t="s">
        <v>227</v>
      </c>
    </row>
    <row r="7" spans="1:11" ht="15.75" x14ac:dyDescent="0.25">
      <c r="A7" s="3" t="s">
        <v>392</v>
      </c>
      <c r="B7" s="4">
        <v>6</v>
      </c>
      <c r="C7" s="4">
        <v>0.24</v>
      </c>
      <c r="D7" s="4">
        <v>0.04</v>
      </c>
      <c r="E7" s="4">
        <v>6.5</v>
      </c>
      <c r="F7" s="4">
        <v>5.9</v>
      </c>
      <c r="G7" s="4">
        <v>0.7</v>
      </c>
      <c r="H7" s="4">
        <v>1</v>
      </c>
      <c r="I7" s="4" t="s">
        <v>227</v>
      </c>
      <c r="J7" s="4" t="s">
        <v>227</v>
      </c>
      <c r="K7" s="4" t="s">
        <v>252</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160" zoomScaleNormal="160" zoomScalePageLayoutView="160" workbookViewId="0">
      <selection activeCell="B2" sqref="B2:K2"/>
    </sheetView>
  </sheetViews>
  <sheetFormatPr defaultColWidth="8.85546875" defaultRowHeight="15" x14ac:dyDescent="0.25"/>
  <cols>
    <col min="1" max="1" width="22.42578125" bestFit="1"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400</v>
      </c>
      <c r="B2" s="4">
        <v>80</v>
      </c>
      <c r="C2" s="4">
        <v>0.7</v>
      </c>
      <c r="D2" s="4">
        <v>0.1</v>
      </c>
      <c r="E2" s="4">
        <v>54</v>
      </c>
      <c r="F2" s="4">
        <v>3.8</v>
      </c>
      <c r="G2" s="4">
        <v>9.8000000000000007</v>
      </c>
      <c r="H2" s="4">
        <v>1.6</v>
      </c>
      <c r="I2" s="4" t="s">
        <v>425</v>
      </c>
      <c r="J2" s="4" t="s">
        <v>426</v>
      </c>
      <c r="K2" s="4" t="s">
        <v>427</v>
      </c>
    </row>
    <row r="3" spans="1:11" ht="15.75" x14ac:dyDescent="0.25">
      <c r="A3" s="5" t="s">
        <v>397</v>
      </c>
      <c r="B3" s="4">
        <v>30</v>
      </c>
      <c r="C3" s="4">
        <v>8.4340000000000011</v>
      </c>
      <c r="D3" s="4">
        <v>1.286</v>
      </c>
      <c r="E3" s="4">
        <v>0.57399999999999995</v>
      </c>
      <c r="F3" s="4">
        <v>0.15</v>
      </c>
      <c r="G3" s="4">
        <v>34.386000000000003</v>
      </c>
      <c r="H3" s="4">
        <v>1.075</v>
      </c>
      <c r="I3" s="4" t="s">
        <v>227</v>
      </c>
      <c r="J3" s="4" t="s">
        <v>227</v>
      </c>
      <c r="K3" s="4" t="s">
        <v>304</v>
      </c>
    </row>
    <row r="4" spans="1:11" ht="15.75" x14ac:dyDescent="0.25">
      <c r="A4" s="3" t="s">
        <v>398</v>
      </c>
      <c r="B4" s="4">
        <v>40</v>
      </c>
      <c r="C4" s="4">
        <v>30</v>
      </c>
      <c r="D4" s="4">
        <v>2</v>
      </c>
      <c r="E4" s="4">
        <v>18.600000000000001</v>
      </c>
      <c r="F4" s="4">
        <v>8.1999999999999993</v>
      </c>
      <c r="G4" s="4">
        <v>1</v>
      </c>
      <c r="H4" s="4">
        <v>1.6</v>
      </c>
      <c r="I4" s="4" t="s">
        <v>270</v>
      </c>
      <c r="J4" s="4"/>
      <c r="K4" s="4" t="s">
        <v>322</v>
      </c>
    </row>
    <row r="5" spans="1:11" ht="15.75" x14ac:dyDescent="0.25">
      <c r="A5" s="3" t="s">
        <v>395</v>
      </c>
      <c r="B5" s="4">
        <v>10</v>
      </c>
      <c r="C5" s="4">
        <v>0.6</v>
      </c>
      <c r="D5" s="4">
        <v>0</v>
      </c>
      <c r="E5" s="4">
        <v>2</v>
      </c>
      <c r="F5" s="4">
        <v>0</v>
      </c>
      <c r="G5" s="4">
        <v>1</v>
      </c>
      <c r="H5" s="4">
        <v>0</v>
      </c>
      <c r="I5" s="4" t="s">
        <v>227</v>
      </c>
      <c r="J5" s="4" t="s">
        <v>227</v>
      </c>
      <c r="K5" s="4" t="s">
        <v>227</v>
      </c>
    </row>
    <row r="6" spans="1:11" ht="15.75" x14ac:dyDescent="0.25">
      <c r="A6" s="3" t="s">
        <v>399</v>
      </c>
      <c r="B6" s="4">
        <v>6</v>
      </c>
      <c r="C6" s="4">
        <v>0.1</v>
      </c>
      <c r="D6" s="4">
        <v>0</v>
      </c>
      <c r="E6" s="4">
        <v>1.5</v>
      </c>
      <c r="F6" s="4">
        <v>0</v>
      </c>
      <c r="G6" s="4">
        <v>0.8</v>
      </c>
      <c r="H6" s="4">
        <v>0</v>
      </c>
      <c r="I6" s="4" t="s">
        <v>227</v>
      </c>
      <c r="J6" s="4" t="s">
        <v>227</v>
      </c>
      <c r="K6" s="4" t="s">
        <v>227</v>
      </c>
    </row>
    <row r="7" spans="1:11" ht="15.75" x14ac:dyDescent="0.25">
      <c r="A7" s="3" t="s">
        <v>392</v>
      </c>
      <c r="B7" s="4">
        <v>6</v>
      </c>
      <c r="C7" s="4">
        <v>0.24</v>
      </c>
      <c r="D7" s="4">
        <v>0.04</v>
      </c>
      <c r="E7" s="4">
        <v>6.5</v>
      </c>
      <c r="F7" s="4">
        <v>5.9</v>
      </c>
      <c r="G7" s="4">
        <v>0.7</v>
      </c>
      <c r="H7" s="4">
        <v>1</v>
      </c>
      <c r="I7" s="4" t="s">
        <v>227</v>
      </c>
      <c r="J7" s="4" t="s">
        <v>227</v>
      </c>
      <c r="K7" s="4" t="s">
        <v>252</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160" zoomScaleNormal="160" zoomScalePageLayoutView="160" workbookViewId="0">
      <selection activeCell="C13" sqref="C13"/>
    </sheetView>
  </sheetViews>
  <sheetFormatPr defaultColWidth="8.85546875" defaultRowHeight="15" x14ac:dyDescent="0.25"/>
  <cols>
    <col min="1" max="1" width="26.42578125" bestFit="1"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401</v>
      </c>
      <c r="B2" s="4">
        <v>120</v>
      </c>
      <c r="C2" s="4">
        <v>5.5</v>
      </c>
      <c r="D2" s="4">
        <v>0.6</v>
      </c>
      <c r="E2" s="4">
        <v>38</v>
      </c>
      <c r="F2" s="4">
        <v>1.1000000000000001</v>
      </c>
      <c r="G2" s="4">
        <v>10</v>
      </c>
      <c r="H2" s="4">
        <v>1</v>
      </c>
      <c r="I2" s="4" t="s">
        <v>243</v>
      </c>
      <c r="J2" s="4" t="s">
        <v>244</v>
      </c>
      <c r="K2" s="4" t="s">
        <v>329</v>
      </c>
    </row>
    <row r="3" spans="1:11" ht="15.75" x14ac:dyDescent="0.25">
      <c r="A3" s="3" t="s">
        <v>402</v>
      </c>
      <c r="B3" s="4">
        <v>70</v>
      </c>
      <c r="C3" s="4">
        <v>8.6</v>
      </c>
      <c r="D3" s="4">
        <v>0.7</v>
      </c>
      <c r="E3" s="4">
        <v>10.9</v>
      </c>
      <c r="F3" s="4">
        <v>0.8</v>
      </c>
      <c r="G3" s="4">
        <v>1.9</v>
      </c>
      <c r="H3" s="4">
        <v>0.3</v>
      </c>
      <c r="I3" s="4" t="s">
        <v>313</v>
      </c>
      <c r="J3" s="4" t="s">
        <v>314</v>
      </c>
      <c r="K3" s="4" t="s">
        <v>312</v>
      </c>
    </row>
    <row r="4" spans="1:11" ht="15.75" x14ac:dyDescent="0.25">
      <c r="A4" s="5" t="s">
        <v>388</v>
      </c>
      <c r="B4" s="4">
        <v>54</v>
      </c>
      <c r="C4" s="4">
        <v>3.7</v>
      </c>
      <c r="D4" s="4">
        <v>1.2</v>
      </c>
      <c r="E4" s="4">
        <v>2</v>
      </c>
      <c r="F4" s="4">
        <v>0.9</v>
      </c>
      <c r="G4" s="4">
        <v>13.8</v>
      </c>
      <c r="H4" s="4">
        <v>2.1</v>
      </c>
      <c r="I4" s="4" t="s">
        <v>227</v>
      </c>
      <c r="J4" s="4" t="s">
        <v>227</v>
      </c>
      <c r="K4" s="4" t="s">
        <v>99</v>
      </c>
    </row>
    <row r="5" spans="1:11" ht="15.75" x14ac:dyDescent="0.25">
      <c r="A5" s="3" t="s">
        <v>403</v>
      </c>
      <c r="B5" s="4">
        <v>14</v>
      </c>
      <c r="C5" s="4">
        <v>10.6</v>
      </c>
      <c r="D5" s="4">
        <v>3.23</v>
      </c>
      <c r="E5" s="4">
        <v>3.4</v>
      </c>
      <c r="F5" s="4">
        <v>1</v>
      </c>
      <c r="G5" s="4">
        <v>12.6</v>
      </c>
      <c r="H5" s="4">
        <v>0.3</v>
      </c>
      <c r="I5" s="4" t="s">
        <v>225</v>
      </c>
      <c r="J5" s="4" t="s">
        <v>227</v>
      </c>
      <c r="K5" s="4" t="s">
        <v>319</v>
      </c>
    </row>
    <row r="6" spans="1:11" ht="15.75" x14ac:dyDescent="0.25">
      <c r="A6" s="3" t="s">
        <v>392</v>
      </c>
      <c r="B6" s="4">
        <v>8</v>
      </c>
      <c r="C6" s="4">
        <v>0.24</v>
      </c>
      <c r="D6" s="4">
        <v>0.04</v>
      </c>
      <c r="E6" s="4">
        <v>6.5</v>
      </c>
      <c r="F6" s="4">
        <v>5.9</v>
      </c>
      <c r="G6" s="4">
        <v>0.7</v>
      </c>
      <c r="H6" s="4">
        <v>1</v>
      </c>
      <c r="I6" s="4" t="s">
        <v>227</v>
      </c>
      <c r="J6" s="4" t="s">
        <v>227</v>
      </c>
      <c r="K6" s="4" t="s">
        <v>217</v>
      </c>
    </row>
    <row r="7" spans="1:11" ht="15.75" x14ac:dyDescent="0.25">
      <c r="A7" s="3" t="s">
        <v>399</v>
      </c>
      <c r="B7" s="4">
        <v>8</v>
      </c>
      <c r="C7" s="4">
        <v>0.1</v>
      </c>
      <c r="D7" s="4">
        <v>0</v>
      </c>
      <c r="E7" s="4">
        <v>1.5</v>
      </c>
      <c r="F7" s="4">
        <v>0</v>
      </c>
      <c r="G7" s="4">
        <v>0.8</v>
      </c>
      <c r="H7" s="4">
        <v>0</v>
      </c>
      <c r="I7" s="4" t="s">
        <v>227</v>
      </c>
      <c r="J7" s="4" t="s">
        <v>227</v>
      </c>
      <c r="K7" s="4" t="s">
        <v>216</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zoomScale="160" zoomScaleNormal="160" zoomScalePageLayoutView="160" workbookViewId="0">
      <selection activeCell="F13" sqref="F13"/>
    </sheetView>
  </sheetViews>
  <sheetFormatPr defaultColWidth="8.85546875" defaultRowHeight="15" x14ac:dyDescent="0.25"/>
  <cols>
    <col min="1" max="1" width="25.42578125" bestFit="1"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401</v>
      </c>
      <c r="B2" s="4">
        <v>120</v>
      </c>
      <c r="C2" s="4">
        <v>5.5</v>
      </c>
      <c r="D2" s="4">
        <v>0.6</v>
      </c>
      <c r="E2" s="4">
        <v>38</v>
      </c>
      <c r="F2" s="4">
        <v>1.1000000000000001</v>
      </c>
      <c r="G2" s="4">
        <v>10</v>
      </c>
      <c r="H2" s="4">
        <v>1</v>
      </c>
      <c r="I2" s="4" t="s">
        <v>243</v>
      </c>
      <c r="J2" s="4" t="s">
        <v>244</v>
      </c>
      <c r="K2" s="4" t="s">
        <v>329</v>
      </c>
    </row>
    <row r="3" spans="1:11" ht="15.75" x14ac:dyDescent="0.25">
      <c r="A3" s="3" t="s">
        <v>404</v>
      </c>
      <c r="B3" s="4">
        <v>46</v>
      </c>
      <c r="C3" s="4">
        <v>1.8</v>
      </c>
      <c r="D3" s="4">
        <v>0.6</v>
      </c>
      <c r="E3" s="4">
        <v>3</v>
      </c>
      <c r="F3" s="4">
        <v>0.1</v>
      </c>
      <c r="G3" s="4">
        <v>13.5</v>
      </c>
      <c r="H3" s="4">
        <v>2.2000000000000002</v>
      </c>
      <c r="I3" s="4" t="s">
        <v>227</v>
      </c>
      <c r="J3" s="4" t="s">
        <v>227</v>
      </c>
      <c r="K3" s="4" t="s">
        <v>299</v>
      </c>
    </row>
    <row r="4" spans="1:11" ht="15.75" x14ac:dyDescent="0.25">
      <c r="A4" s="3" t="s">
        <v>405</v>
      </c>
      <c r="B4" s="4">
        <v>40</v>
      </c>
      <c r="C4" s="4">
        <v>31</v>
      </c>
      <c r="D4" s="4">
        <v>24</v>
      </c>
      <c r="E4" s="4">
        <v>6.4</v>
      </c>
      <c r="F4" s="4">
        <v>4.7</v>
      </c>
      <c r="G4" s="4">
        <v>2.7</v>
      </c>
      <c r="H4" s="4">
        <v>0.5</v>
      </c>
      <c r="I4" s="4" t="s">
        <v>25</v>
      </c>
      <c r="J4" s="4" t="s">
        <v>227</v>
      </c>
      <c r="K4" s="4" t="s">
        <v>330</v>
      </c>
    </row>
    <row r="5" spans="1:11" ht="15.75" x14ac:dyDescent="0.25">
      <c r="A5" s="3" t="s">
        <v>406</v>
      </c>
      <c r="B5" s="4">
        <v>20</v>
      </c>
      <c r="C5" s="4">
        <v>0.3</v>
      </c>
      <c r="D5" s="4">
        <v>0</v>
      </c>
      <c r="E5" s="4">
        <v>2.6</v>
      </c>
      <c r="F5" s="4">
        <v>0</v>
      </c>
      <c r="G5" s="4">
        <v>0.9</v>
      </c>
      <c r="H5" s="4">
        <v>0</v>
      </c>
      <c r="I5" s="4" t="s">
        <v>227</v>
      </c>
      <c r="J5" s="4" t="s">
        <v>227</v>
      </c>
      <c r="K5" s="4" t="s">
        <v>227</v>
      </c>
    </row>
    <row r="6" spans="1:11" ht="15.75" x14ac:dyDescent="0.25">
      <c r="A6" s="5" t="s">
        <v>387</v>
      </c>
      <c r="B6" s="4">
        <v>10</v>
      </c>
      <c r="C6" s="4">
        <v>0.6</v>
      </c>
      <c r="D6" s="4">
        <v>0</v>
      </c>
      <c r="E6" s="4">
        <v>2</v>
      </c>
      <c r="F6" s="4">
        <v>0</v>
      </c>
      <c r="G6" s="4">
        <v>1</v>
      </c>
      <c r="H6" s="4">
        <v>0</v>
      </c>
      <c r="I6" s="4" t="s">
        <v>227</v>
      </c>
      <c r="J6" s="4" t="s">
        <v>227</v>
      </c>
      <c r="K6" s="4" t="s">
        <v>227</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160" zoomScaleNormal="160" zoomScalePageLayoutView="160" workbookViewId="0">
      <selection activeCell="A4" sqref="A4:K5"/>
    </sheetView>
  </sheetViews>
  <sheetFormatPr defaultColWidth="8.85546875" defaultRowHeight="15" x14ac:dyDescent="0.25"/>
  <cols>
    <col min="1" max="1" width="31.42578125" bestFit="1"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407</v>
      </c>
      <c r="B2" s="4">
        <v>120</v>
      </c>
      <c r="C2" s="4">
        <v>4.2</v>
      </c>
      <c r="D2" s="4">
        <v>0.5</v>
      </c>
      <c r="E2" s="4">
        <v>54</v>
      </c>
      <c r="F2" s="4">
        <v>3.7</v>
      </c>
      <c r="G2" s="4">
        <v>10</v>
      </c>
      <c r="H2" s="4">
        <v>1.1000000000000001</v>
      </c>
      <c r="I2" t="s">
        <v>236</v>
      </c>
      <c r="J2" s="4"/>
      <c r="K2" s="4" t="s">
        <v>327</v>
      </c>
    </row>
    <row r="3" spans="1:11" ht="15.75" x14ac:dyDescent="0.25">
      <c r="A3" s="5" t="s">
        <v>408</v>
      </c>
      <c r="B3" s="4">
        <v>35</v>
      </c>
      <c r="C3" s="4">
        <v>2.4900000000000002</v>
      </c>
      <c r="D3" s="4">
        <v>1.01</v>
      </c>
      <c r="E3" s="4">
        <v>1.65</v>
      </c>
      <c r="F3" s="4">
        <v>0.2</v>
      </c>
      <c r="G3" s="4">
        <v>15.8</v>
      </c>
      <c r="H3" s="4">
        <v>2.95</v>
      </c>
      <c r="I3" s="4" t="s">
        <v>227</v>
      </c>
      <c r="J3" s="4" t="s">
        <v>227</v>
      </c>
      <c r="K3" s="4" t="s">
        <v>237</v>
      </c>
    </row>
    <row r="4" spans="1:11" ht="15.75" x14ac:dyDescent="0.25">
      <c r="A4" s="3" t="s">
        <v>409</v>
      </c>
      <c r="B4" s="4">
        <v>55</v>
      </c>
      <c r="C4" s="4">
        <v>86</v>
      </c>
      <c r="D4" s="4">
        <v>6</v>
      </c>
      <c r="E4" s="4">
        <v>0.4</v>
      </c>
      <c r="F4" s="4">
        <v>0.4</v>
      </c>
      <c r="G4" s="4">
        <v>1.8</v>
      </c>
      <c r="H4" s="4">
        <v>0.9</v>
      </c>
      <c r="I4" s="4" t="s">
        <v>225</v>
      </c>
      <c r="J4" s="4" t="s">
        <v>227</v>
      </c>
      <c r="K4" s="4" t="s">
        <v>325</v>
      </c>
    </row>
    <row r="5" spans="1:11" ht="15.75" x14ac:dyDescent="0.25">
      <c r="A5" s="3" t="s">
        <v>410</v>
      </c>
      <c r="B5" s="4">
        <v>14</v>
      </c>
      <c r="C5" s="4">
        <v>10.6</v>
      </c>
      <c r="D5" s="4">
        <v>3.23</v>
      </c>
      <c r="E5" s="4">
        <v>3.4</v>
      </c>
      <c r="F5" s="4">
        <v>1</v>
      </c>
      <c r="G5" s="4">
        <v>12.6</v>
      </c>
      <c r="H5" s="4">
        <v>0.3</v>
      </c>
      <c r="I5" s="4" t="s">
        <v>225</v>
      </c>
      <c r="J5" s="4" t="s">
        <v>227</v>
      </c>
      <c r="K5" s="4" t="s">
        <v>319</v>
      </c>
    </row>
    <row r="6" spans="1:11" ht="15.75" x14ac:dyDescent="0.25">
      <c r="A6" s="3" t="s">
        <v>411</v>
      </c>
      <c r="B6" s="4">
        <v>15</v>
      </c>
      <c r="C6" s="4">
        <v>25.5</v>
      </c>
      <c r="D6" s="4">
        <v>17.100000000000001</v>
      </c>
      <c r="E6" s="4">
        <v>1</v>
      </c>
      <c r="F6" s="4">
        <v>1</v>
      </c>
      <c r="G6" s="4">
        <v>23</v>
      </c>
      <c r="H6" s="4">
        <v>1.8</v>
      </c>
      <c r="I6" s="4" t="s">
        <v>25</v>
      </c>
      <c r="J6" s="4" t="s">
        <v>227</v>
      </c>
      <c r="K6" s="4" t="s">
        <v>321</v>
      </c>
    </row>
    <row r="7" spans="1:11" ht="15.75" x14ac:dyDescent="0.25">
      <c r="A7" s="3" t="s">
        <v>412</v>
      </c>
      <c r="B7" s="4">
        <v>10</v>
      </c>
      <c r="C7" s="4">
        <v>0.3</v>
      </c>
      <c r="D7" s="4">
        <v>0</v>
      </c>
      <c r="E7" s="4">
        <v>2.6</v>
      </c>
      <c r="F7" s="4">
        <v>0</v>
      </c>
      <c r="G7" s="4">
        <v>0.9</v>
      </c>
      <c r="H7" s="4">
        <v>0</v>
      </c>
      <c r="I7" s="4" t="s">
        <v>227</v>
      </c>
      <c r="J7" s="4" t="s">
        <v>227</v>
      </c>
      <c r="K7" s="4" t="s">
        <v>227</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zoomScale="175" zoomScaleNormal="175" zoomScalePageLayoutView="175" workbookViewId="0">
      <selection activeCell="A2" sqref="A2:K2"/>
    </sheetView>
  </sheetViews>
  <sheetFormatPr defaultColWidth="8.85546875" defaultRowHeight="15" x14ac:dyDescent="0.25"/>
  <cols>
    <col min="1" max="1" width="31.42578125" bestFit="1"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396</v>
      </c>
      <c r="B2" s="4">
        <v>120</v>
      </c>
      <c r="C2" s="4">
        <v>3.9</v>
      </c>
      <c r="D2" s="4">
        <v>0.4</v>
      </c>
      <c r="E2" s="4">
        <v>47</v>
      </c>
      <c r="F2" s="4">
        <v>2.2999999999999998</v>
      </c>
      <c r="G2" s="4">
        <v>8.3000000000000007</v>
      </c>
      <c r="H2" s="4">
        <v>1.4</v>
      </c>
      <c r="I2" s="4" t="s">
        <v>226</v>
      </c>
      <c r="J2" s="4" t="s">
        <v>227</v>
      </c>
      <c r="K2" s="4" t="s">
        <v>328</v>
      </c>
    </row>
    <row r="3" spans="1:11" ht="15.75" x14ac:dyDescent="0.25">
      <c r="A3" s="3" t="s">
        <v>413</v>
      </c>
      <c r="B3" s="4">
        <v>78</v>
      </c>
      <c r="C3" s="4">
        <v>8.1999999999999993</v>
      </c>
      <c r="D3" s="4">
        <v>2.1</v>
      </c>
      <c r="E3" s="4">
        <v>11</v>
      </c>
      <c r="F3" s="4">
        <v>1</v>
      </c>
      <c r="G3" s="4">
        <v>18</v>
      </c>
      <c r="H3" s="4">
        <v>1.7</v>
      </c>
      <c r="I3" s="4" t="s">
        <v>268</v>
      </c>
      <c r="J3" s="4" t="s">
        <v>269</v>
      </c>
      <c r="K3" s="4" t="s">
        <v>320</v>
      </c>
    </row>
    <row r="4" spans="1:11" ht="15.75" x14ac:dyDescent="0.25">
      <c r="A4" s="3" t="s">
        <v>389</v>
      </c>
      <c r="B4" s="4">
        <v>45</v>
      </c>
      <c r="C4" s="4">
        <v>86</v>
      </c>
      <c r="D4" s="4">
        <v>6</v>
      </c>
      <c r="E4" s="4">
        <v>0.4</v>
      </c>
      <c r="F4" s="4">
        <v>0.4</v>
      </c>
      <c r="G4" s="4">
        <v>1.8</v>
      </c>
      <c r="H4" s="4">
        <v>0.9</v>
      </c>
      <c r="I4" s="4" t="s">
        <v>225</v>
      </c>
      <c r="J4" s="4" t="s">
        <v>227</v>
      </c>
      <c r="K4" s="4" t="s">
        <v>325</v>
      </c>
    </row>
    <row r="5" spans="1:11" ht="15.75" x14ac:dyDescent="0.25">
      <c r="A5" s="3" t="s">
        <v>395</v>
      </c>
      <c r="B5" s="4">
        <v>10</v>
      </c>
      <c r="C5" s="4">
        <v>0.6</v>
      </c>
      <c r="D5" s="4">
        <v>0</v>
      </c>
      <c r="E5" s="4">
        <v>2</v>
      </c>
      <c r="F5" s="4">
        <v>0</v>
      </c>
      <c r="G5" s="4">
        <v>1</v>
      </c>
      <c r="H5" s="4">
        <v>0</v>
      </c>
      <c r="I5" s="4" t="s">
        <v>227</v>
      </c>
      <c r="J5" s="4" t="s">
        <v>227</v>
      </c>
      <c r="K5" s="4" t="s">
        <v>227</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zoomScale="160" zoomScaleNormal="160" zoomScalePageLayoutView="160" workbookViewId="0">
      <selection activeCell="B2" sqref="B2:K2"/>
    </sheetView>
  </sheetViews>
  <sheetFormatPr defaultColWidth="8.85546875" defaultRowHeight="15" x14ac:dyDescent="0.25"/>
  <cols>
    <col min="1" max="1" width="26.140625" bestFit="1"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414</v>
      </c>
      <c r="B2" s="4">
        <v>80</v>
      </c>
      <c r="C2" s="4">
        <v>0.7</v>
      </c>
      <c r="D2" s="4">
        <v>0.1</v>
      </c>
      <c r="E2" s="4">
        <v>54</v>
      </c>
      <c r="F2" s="4">
        <v>3.8</v>
      </c>
      <c r="G2" s="4">
        <v>9.8000000000000007</v>
      </c>
      <c r="H2" s="4">
        <v>1.6</v>
      </c>
      <c r="I2" s="4" t="s">
        <v>425</v>
      </c>
      <c r="J2" s="4" t="s">
        <v>426</v>
      </c>
      <c r="K2" s="4" t="s">
        <v>427</v>
      </c>
    </row>
    <row r="3" spans="1:11" ht="15.75" x14ac:dyDescent="0.25">
      <c r="A3" s="3" t="s">
        <v>413</v>
      </c>
      <c r="B3" s="4">
        <v>52</v>
      </c>
      <c r="C3" s="4">
        <v>8.1999999999999993</v>
      </c>
      <c r="D3" s="4">
        <v>2.1</v>
      </c>
      <c r="E3" s="4">
        <v>11</v>
      </c>
      <c r="F3" s="4">
        <v>1</v>
      </c>
      <c r="G3" s="4">
        <v>18</v>
      </c>
      <c r="H3" s="4">
        <v>1.7</v>
      </c>
      <c r="I3" s="4" t="s">
        <v>268</v>
      </c>
      <c r="J3" s="4" t="s">
        <v>269</v>
      </c>
      <c r="K3" s="4" t="s">
        <v>320</v>
      </c>
    </row>
    <row r="4" spans="1:11" ht="15.75" x14ac:dyDescent="0.25">
      <c r="A4" s="3" t="s">
        <v>389</v>
      </c>
      <c r="B4" s="4">
        <v>35</v>
      </c>
      <c r="C4" s="4">
        <v>86</v>
      </c>
      <c r="D4" s="4">
        <v>6</v>
      </c>
      <c r="E4" s="4">
        <v>0.4</v>
      </c>
      <c r="F4" s="4">
        <v>0.4</v>
      </c>
      <c r="G4" s="4">
        <v>1.8</v>
      </c>
      <c r="H4" s="4">
        <v>0.9</v>
      </c>
      <c r="I4" s="4" t="s">
        <v>225</v>
      </c>
      <c r="J4" s="4" t="s">
        <v>227</v>
      </c>
      <c r="K4" s="4" t="s">
        <v>325</v>
      </c>
    </row>
    <row r="5" spans="1:11" ht="15.75" x14ac:dyDescent="0.25">
      <c r="A5" s="3" t="s">
        <v>395</v>
      </c>
      <c r="B5" s="4">
        <v>6</v>
      </c>
      <c r="C5" s="4">
        <v>0.6</v>
      </c>
      <c r="D5" s="4">
        <v>0</v>
      </c>
      <c r="E5" s="4">
        <v>2</v>
      </c>
      <c r="F5" s="4">
        <v>0</v>
      </c>
      <c r="G5" s="4">
        <v>1</v>
      </c>
      <c r="H5" s="4">
        <v>0</v>
      </c>
      <c r="I5" s="4" t="s">
        <v>227</v>
      </c>
      <c r="J5" s="4" t="s">
        <v>227</v>
      </c>
      <c r="K5" s="4" t="s">
        <v>227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selection activeCell="E2" sqref="E2"/>
    </sheetView>
  </sheetViews>
  <sheetFormatPr defaultColWidth="8.85546875" defaultRowHeight="15" x14ac:dyDescent="0.25"/>
  <cols>
    <col min="1" max="1" width="20.710937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158</v>
      </c>
      <c r="B2" s="4">
        <v>120</v>
      </c>
      <c r="C2" s="4">
        <v>3.5</v>
      </c>
      <c r="D2" s="4">
        <v>0.4</v>
      </c>
      <c r="E2" s="4">
        <v>46</v>
      </c>
      <c r="F2" s="4">
        <v>1.8</v>
      </c>
      <c r="G2" s="4">
        <v>9.6</v>
      </c>
      <c r="H2" s="4">
        <v>1.5</v>
      </c>
      <c r="I2" s="4" t="s">
        <v>9</v>
      </c>
    </row>
    <row r="3" spans="1:9" ht="15.75" x14ac:dyDescent="0.25">
      <c r="A3" s="5" t="s">
        <v>149</v>
      </c>
      <c r="B3" s="4">
        <v>30</v>
      </c>
      <c r="C3" s="4">
        <v>34.200000000000003</v>
      </c>
      <c r="D3" s="4">
        <v>3.81</v>
      </c>
      <c r="E3" s="4">
        <v>8</v>
      </c>
      <c r="F3" s="4">
        <v>5.0999999999999996</v>
      </c>
      <c r="G3" s="4">
        <v>0.8</v>
      </c>
      <c r="H3" s="4">
        <v>1.27</v>
      </c>
      <c r="I3" s="4" t="s">
        <v>10</v>
      </c>
    </row>
    <row r="4" spans="1:9" ht="15.75" x14ac:dyDescent="0.25">
      <c r="A4" s="3" t="s">
        <v>142</v>
      </c>
      <c r="B4" s="4">
        <v>30</v>
      </c>
      <c r="C4" s="4">
        <v>46.84</v>
      </c>
      <c r="D4" s="4">
        <v>18.809999999999999</v>
      </c>
      <c r="E4" s="4">
        <v>1</v>
      </c>
      <c r="F4" s="4">
        <v>0.2</v>
      </c>
      <c r="G4" s="4">
        <v>18.7</v>
      </c>
      <c r="H4" s="4">
        <v>3.48</v>
      </c>
      <c r="I4" s="4" t="s">
        <v>11</v>
      </c>
    </row>
    <row r="5" spans="1:9" ht="15.75" x14ac:dyDescent="0.25">
      <c r="A5" s="3" t="s">
        <v>48</v>
      </c>
      <c r="B5" s="4">
        <v>20</v>
      </c>
      <c r="C5" s="4">
        <v>0.12</v>
      </c>
      <c r="D5" s="4">
        <v>0.04</v>
      </c>
      <c r="E5" s="4">
        <v>5.4</v>
      </c>
      <c r="F5" s="4">
        <v>4.9000000000000004</v>
      </c>
      <c r="G5" s="4">
        <v>0.5</v>
      </c>
      <c r="H5" s="4">
        <v>1</v>
      </c>
      <c r="I5" s="4" t="s">
        <v>11</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zoomScale="160" zoomScaleNormal="160" zoomScalePageLayoutView="160" workbookViewId="0">
      <selection sqref="A1:K6"/>
    </sheetView>
  </sheetViews>
  <sheetFormatPr defaultColWidth="8.85546875" defaultRowHeight="15" x14ac:dyDescent="0.25"/>
  <cols>
    <col min="1" max="1" width="30.42578125" bestFit="1"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415</v>
      </c>
      <c r="B2" s="4">
        <v>120</v>
      </c>
      <c r="C2" s="4">
        <v>5.5</v>
      </c>
      <c r="D2" s="4">
        <v>0.6</v>
      </c>
      <c r="E2" s="4">
        <v>38</v>
      </c>
      <c r="F2" s="4">
        <v>1.1000000000000001</v>
      </c>
      <c r="G2" s="4">
        <v>10</v>
      </c>
      <c r="H2" s="4">
        <v>1</v>
      </c>
      <c r="I2" s="4" t="s">
        <v>243</v>
      </c>
      <c r="J2" s="4" t="s">
        <v>244</v>
      </c>
      <c r="K2" s="4" t="s">
        <v>329</v>
      </c>
    </row>
    <row r="3" spans="1:11" ht="15.75" x14ac:dyDescent="0.25">
      <c r="A3" s="5" t="s">
        <v>416</v>
      </c>
      <c r="B3" s="4">
        <v>45</v>
      </c>
      <c r="C3" s="4">
        <v>3.7</v>
      </c>
      <c r="D3" s="4">
        <v>1.2</v>
      </c>
      <c r="E3" s="4">
        <v>2</v>
      </c>
      <c r="F3" s="4">
        <v>0.9</v>
      </c>
      <c r="G3" s="4">
        <v>13.8</v>
      </c>
      <c r="H3" s="4">
        <v>2.1</v>
      </c>
      <c r="I3" s="4" t="s">
        <v>227</v>
      </c>
      <c r="J3" s="4" t="s">
        <v>227</v>
      </c>
      <c r="K3" s="4" t="s">
        <v>99</v>
      </c>
    </row>
    <row r="4" spans="1:11" ht="15.75" x14ac:dyDescent="0.25">
      <c r="A4" s="3" t="s">
        <v>417</v>
      </c>
      <c r="B4" s="4">
        <v>40</v>
      </c>
      <c r="C4" s="4">
        <v>51.7</v>
      </c>
      <c r="D4" s="4">
        <v>3.4</v>
      </c>
      <c r="E4" s="4">
        <v>3.7</v>
      </c>
      <c r="F4" s="4">
        <v>0.95</v>
      </c>
      <c r="G4" s="4">
        <v>0.69</v>
      </c>
      <c r="H4" s="4">
        <v>2.2000000000000002</v>
      </c>
      <c r="I4" s="4" t="s">
        <v>245</v>
      </c>
      <c r="J4" s="4" t="s">
        <v>227</v>
      </c>
      <c r="K4" s="4" t="s">
        <v>324</v>
      </c>
    </row>
    <row r="5" spans="1:11" ht="15.75" x14ac:dyDescent="0.25">
      <c r="A5" s="3" t="s">
        <v>418</v>
      </c>
      <c r="B5" s="4">
        <v>16</v>
      </c>
      <c r="C5" s="4">
        <v>0.2</v>
      </c>
      <c r="D5" s="4">
        <v>0</v>
      </c>
      <c r="E5" s="4">
        <v>3.1</v>
      </c>
      <c r="F5" s="4">
        <v>0</v>
      </c>
      <c r="G5" s="4">
        <v>0.9</v>
      </c>
      <c r="H5" s="4">
        <v>0</v>
      </c>
      <c r="I5" s="4" t="s">
        <v>227</v>
      </c>
      <c r="J5" s="4" t="s">
        <v>227</v>
      </c>
      <c r="K5" s="4" t="s">
        <v>227</v>
      </c>
    </row>
    <row r="6" spans="1:11" ht="15.75" x14ac:dyDescent="0.25">
      <c r="A6" s="3" t="s">
        <v>387</v>
      </c>
      <c r="B6" s="4">
        <v>6</v>
      </c>
      <c r="C6" s="4">
        <v>0.6</v>
      </c>
      <c r="D6" s="4">
        <v>0</v>
      </c>
      <c r="E6" s="4">
        <v>2</v>
      </c>
      <c r="F6" s="4">
        <v>0</v>
      </c>
      <c r="G6" s="4">
        <v>1</v>
      </c>
      <c r="H6" s="4">
        <v>0</v>
      </c>
      <c r="I6" s="4" t="s">
        <v>227</v>
      </c>
      <c r="J6" s="4" t="s">
        <v>227</v>
      </c>
      <c r="K6" s="4" t="s">
        <v>227</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zoomScale="160" zoomScaleNormal="160" zoomScalePageLayoutView="160" workbookViewId="0">
      <selection activeCell="B2" sqref="B2:K2"/>
    </sheetView>
  </sheetViews>
  <sheetFormatPr defaultColWidth="8.85546875" defaultRowHeight="15" x14ac:dyDescent="0.25"/>
  <cols>
    <col min="1" max="1" width="24.42578125" bestFit="1"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414</v>
      </c>
      <c r="B2" s="4">
        <v>80</v>
      </c>
      <c r="C2" s="4">
        <v>0.7</v>
      </c>
      <c r="D2" s="4">
        <v>0.1</v>
      </c>
      <c r="E2" s="4">
        <v>54</v>
      </c>
      <c r="F2" s="4">
        <v>3.8</v>
      </c>
      <c r="G2" s="4">
        <v>9.8000000000000007</v>
      </c>
      <c r="H2" s="4">
        <v>1.6</v>
      </c>
      <c r="I2" s="4" t="s">
        <v>425</v>
      </c>
      <c r="J2" s="4" t="s">
        <v>426</v>
      </c>
      <c r="K2" s="4" t="s">
        <v>427</v>
      </c>
    </row>
    <row r="3" spans="1:11" ht="15.75" x14ac:dyDescent="0.25">
      <c r="A3" s="5" t="s">
        <v>416</v>
      </c>
      <c r="B3" s="4">
        <v>28</v>
      </c>
      <c r="C3" s="4">
        <v>3.7</v>
      </c>
      <c r="D3" s="4">
        <v>1.2</v>
      </c>
      <c r="E3" s="4">
        <v>2</v>
      </c>
      <c r="F3" s="4">
        <v>0.9</v>
      </c>
      <c r="G3" s="4">
        <v>13.8</v>
      </c>
      <c r="H3" s="4">
        <v>2.1</v>
      </c>
      <c r="I3" s="4" t="s">
        <v>227</v>
      </c>
      <c r="J3" s="4" t="s">
        <v>227</v>
      </c>
      <c r="K3" s="4" t="s">
        <v>99</v>
      </c>
    </row>
    <row r="4" spans="1:11" ht="15.75" x14ac:dyDescent="0.25">
      <c r="A4" s="3" t="s">
        <v>417</v>
      </c>
      <c r="B4" s="4">
        <v>35</v>
      </c>
      <c r="C4" s="4">
        <v>51.7</v>
      </c>
      <c r="D4" s="4">
        <v>3.4</v>
      </c>
      <c r="E4" s="4">
        <v>3.7</v>
      </c>
      <c r="F4" s="4">
        <v>0.95</v>
      </c>
      <c r="G4" s="4">
        <v>0.69</v>
      </c>
      <c r="H4" s="4">
        <v>2.2000000000000002</v>
      </c>
      <c r="I4" s="4" t="s">
        <v>245</v>
      </c>
      <c r="J4" s="4" t="s">
        <v>227</v>
      </c>
      <c r="K4" s="4" t="s">
        <v>324</v>
      </c>
    </row>
    <row r="5" spans="1:11" ht="15.75" x14ac:dyDescent="0.25">
      <c r="A5" s="3" t="s">
        <v>418</v>
      </c>
      <c r="B5" s="4">
        <v>16</v>
      </c>
      <c r="C5" s="4">
        <v>0.2</v>
      </c>
      <c r="D5" s="4">
        <v>0</v>
      </c>
      <c r="E5" s="4">
        <v>3.1</v>
      </c>
      <c r="F5" s="4">
        <v>0</v>
      </c>
      <c r="G5" s="4">
        <v>0.9</v>
      </c>
      <c r="H5" s="4">
        <v>0</v>
      </c>
      <c r="I5" s="4" t="s">
        <v>227</v>
      </c>
      <c r="J5" s="4" t="s">
        <v>227</v>
      </c>
      <c r="K5" s="4" t="s">
        <v>227</v>
      </c>
    </row>
    <row r="6" spans="1:11" ht="15.75" x14ac:dyDescent="0.25">
      <c r="A6" s="3" t="s">
        <v>387</v>
      </c>
      <c r="B6" s="4">
        <v>6</v>
      </c>
      <c r="C6" s="4">
        <v>0.6</v>
      </c>
      <c r="D6" s="4">
        <v>0</v>
      </c>
      <c r="E6" s="4">
        <v>2</v>
      </c>
      <c r="F6" s="4">
        <v>0</v>
      </c>
      <c r="G6" s="4">
        <v>1</v>
      </c>
      <c r="H6" s="4">
        <v>0</v>
      </c>
      <c r="I6" s="4" t="s">
        <v>227</v>
      </c>
      <c r="J6" s="4" t="s">
        <v>227</v>
      </c>
      <c r="K6" s="4" t="s">
        <v>227</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zoomScale="160" zoomScaleNormal="160" zoomScalePageLayoutView="160" workbookViewId="0">
      <selection activeCell="B10" sqref="B10"/>
    </sheetView>
  </sheetViews>
  <sheetFormatPr defaultColWidth="8.85546875" defaultRowHeight="15" x14ac:dyDescent="0.25"/>
  <cols>
    <col min="1" max="1" width="27.85546875" bestFit="1"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396</v>
      </c>
      <c r="B2" s="4">
        <v>120</v>
      </c>
      <c r="C2" s="4">
        <v>3.9</v>
      </c>
      <c r="D2" s="4">
        <v>0.4</v>
      </c>
      <c r="E2" s="4">
        <v>47</v>
      </c>
      <c r="F2" s="4">
        <v>2.2999999999999998</v>
      </c>
      <c r="G2" s="4">
        <v>8.3000000000000007</v>
      </c>
      <c r="H2" s="4">
        <v>1.4</v>
      </c>
      <c r="I2" s="4" t="s">
        <v>226</v>
      </c>
      <c r="J2" s="4" t="s">
        <v>227</v>
      </c>
      <c r="K2" s="4" t="s">
        <v>328</v>
      </c>
    </row>
    <row r="3" spans="1:11" ht="15.75" x14ac:dyDescent="0.25">
      <c r="A3" s="5" t="s">
        <v>419</v>
      </c>
      <c r="B3" s="4">
        <v>35</v>
      </c>
      <c r="C3" s="4">
        <v>9.2560000000000002</v>
      </c>
      <c r="D3" s="4">
        <v>1.6040000000000001</v>
      </c>
      <c r="E3" s="4">
        <v>0.82499999999999996</v>
      </c>
      <c r="F3" s="4">
        <v>0.32550000000000001</v>
      </c>
      <c r="G3" s="4">
        <v>27.512999999999998</v>
      </c>
      <c r="H3" s="4">
        <v>0.42</v>
      </c>
      <c r="I3" s="4" t="s">
        <v>45</v>
      </c>
      <c r="J3" s="4" t="s">
        <v>227</v>
      </c>
      <c r="K3" s="4" t="s">
        <v>303</v>
      </c>
    </row>
    <row r="4" spans="1:11" ht="15.75" x14ac:dyDescent="0.25">
      <c r="A4" s="3" t="s">
        <v>384</v>
      </c>
      <c r="B4" s="4">
        <v>40</v>
      </c>
      <c r="C4" s="4">
        <v>36</v>
      </c>
      <c r="D4" s="4">
        <v>2.4</v>
      </c>
      <c r="E4" s="4">
        <v>15.8</v>
      </c>
      <c r="F4" s="4">
        <v>12.2</v>
      </c>
      <c r="G4" s="4">
        <v>1.3</v>
      </c>
      <c r="H4" s="4">
        <v>0.4</v>
      </c>
      <c r="I4" s="4" t="s">
        <v>245</v>
      </c>
      <c r="J4" s="4" t="s">
        <v>227</v>
      </c>
      <c r="K4" s="4" t="s">
        <v>323</v>
      </c>
    </row>
    <row r="5" spans="1:11" ht="15.75" x14ac:dyDescent="0.25">
      <c r="A5" s="3" t="s">
        <v>420</v>
      </c>
      <c r="B5" s="4">
        <v>50</v>
      </c>
      <c r="C5" s="4">
        <v>1.25</v>
      </c>
      <c r="D5" s="4">
        <v>0.1</v>
      </c>
      <c r="E5" s="4">
        <v>4.3120000000000003</v>
      </c>
      <c r="F5" s="4">
        <v>0</v>
      </c>
      <c r="G5" s="4">
        <v>1.1715</v>
      </c>
      <c r="H5" s="4">
        <v>0</v>
      </c>
      <c r="I5" s="4" t="s">
        <v>227</v>
      </c>
      <c r="J5" s="4" t="s">
        <v>227</v>
      </c>
      <c r="K5" s="4"/>
    </row>
    <row r="6" spans="1:11" ht="15.75" x14ac:dyDescent="0.25">
      <c r="A6" s="3" t="s">
        <v>421</v>
      </c>
      <c r="B6" s="4">
        <v>16</v>
      </c>
      <c r="C6" s="4">
        <v>32.85</v>
      </c>
      <c r="D6" s="4">
        <v>13.2</v>
      </c>
      <c r="E6" s="4">
        <v>1</v>
      </c>
      <c r="F6" s="4">
        <v>0.2</v>
      </c>
      <c r="G6" s="4">
        <v>13.5</v>
      </c>
      <c r="H6" s="4">
        <v>2</v>
      </c>
      <c r="I6" s="4" t="s">
        <v>227</v>
      </c>
      <c r="J6" s="4" t="s">
        <v>227</v>
      </c>
      <c r="K6" s="4" t="s">
        <v>316</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zoomScale="145" zoomScaleNormal="145" zoomScalePageLayoutView="145" workbookViewId="0">
      <selection activeCell="A5" sqref="A5:K5"/>
    </sheetView>
  </sheetViews>
  <sheetFormatPr defaultColWidth="8.85546875" defaultRowHeight="15" x14ac:dyDescent="0.25"/>
  <cols>
    <col min="1" max="1" width="33.42578125" bestFit="1"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407</v>
      </c>
      <c r="B2" s="4">
        <v>120</v>
      </c>
      <c r="C2" s="4">
        <v>4.2</v>
      </c>
      <c r="D2" s="4">
        <v>0.5</v>
      </c>
      <c r="E2" s="4">
        <v>54</v>
      </c>
      <c r="F2" s="4">
        <v>3.7</v>
      </c>
      <c r="G2" s="4">
        <v>10</v>
      </c>
      <c r="H2" s="4">
        <v>1.1000000000000001</v>
      </c>
      <c r="I2" t="s">
        <v>236</v>
      </c>
      <c r="J2" s="4"/>
      <c r="K2" s="4" t="s">
        <v>327</v>
      </c>
    </row>
    <row r="3" spans="1:11" ht="15.75" x14ac:dyDescent="0.25">
      <c r="A3" s="5" t="s">
        <v>422</v>
      </c>
      <c r="B3" s="4">
        <v>44</v>
      </c>
      <c r="C3" s="4">
        <v>2.81</v>
      </c>
      <c r="D3" s="4">
        <v>1.1000000000000001</v>
      </c>
      <c r="E3" s="4">
        <v>2.5299999999999998</v>
      </c>
      <c r="F3" s="4">
        <v>0.2</v>
      </c>
      <c r="G3" s="4">
        <v>13.5</v>
      </c>
      <c r="H3" s="4">
        <v>2.4900000000000002</v>
      </c>
      <c r="I3" s="4" t="s">
        <v>227</v>
      </c>
      <c r="J3" s="4" t="s">
        <v>227</v>
      </c>
      <c r="K3" s="4" t="s">
        <v>333</v>
      </c>
    </row>
    <row r="4" spans="1:11" ht="15.75" x14ac:dyDescent="0.25">
      <c r="A4" s="3" t="s">
        <v>423</v>
      </c>
      <c r="B4" s="4">
        <v>40</v>
      </c>
      <c r="C4" s="4">
        <v>39</v>
      </c>
      <c r="D4" s="4">
        <v>3.4</v>
      </c>
      <c r="E4" s="4">
        <v>5.0999999999999996</v>
      </c>
      <c r="F4" s="4">
        <v>1.5</v>
      </c>
      <c r="G4" s="4">
        <v>0.9</v>
      </c>
      <c r="H4" s="4">
        <v>1.3</v>
      </c>
      <c r="I4" s="4" t="s">
        <v>302</v>
      </c>
      <c r="J4" s="4" t="s">
        <v>227</v>
      </c>
      <c r="K4" s="4" t="s">
        <v>331</v>
      </c>
    </row>
    <row r="5" spans="1:11" ht="15.75" x14ac:dyDescent="0.25">
      <c r="A5" s="3" t="s">
        <v>410</v>
      </c>
      <c r="B5" s="4">
        <v>14</v>
      </c>
      <c r="C5" s="4">
        <v>10.6</v>
      </c>
      <c r="D5" s="4">
        <v>3.23</v>
      </c>
      <c r="E5" s="4">
        <v>3.4</v>
      </c>
      <c r="F5" s="4">
        <v>1</v>
      </c>
      <c r="G5" s="4">
        <v>12.6</v>
      </c>
      <c r="H5" s="4">
        <v>0.3</v>
      </c>
      <c r="I5" s="4" t="s">
        <v>225</v>
      </c>
      <c r="J5" s="4" t="s">
        <v>227</v>
      </c>
      <c r="K5" s="4" t="s">
        <v>319</v>
      </c>
    </row>
    <row r="6" spans="1:11" ht="15.75" x14ac:dyDescent="0.25">
      <c r="A6" s="3" t="s">
        <v>424</v>
      </c>
      <c r="B6" s="4">
        <v>12</v>
      </c>
      <c r="C6" s="4">
        <v>0.24</v>
      </c>
      <c r="D6" s="4">
        <v>0.04</v>
      </c>
      <c r="E6" s="4">
        <v>6.5</v>
      </c>
      <c r="F6" s="4">
        <v>5.9</v>
      </c>
      <c r="G6" s="4">
        <v>0.7</v>
      </c>
      <c r="H6" s="4">
        <v>1</v>
      </c>
      <c r="I6" s="4" t="s">
        <v>227</v>
      </c>
      <c r="J6" s="4" t="s">
        <v>227</v>
      </c>
      <c r="K6" s="4" t="s">
        <v>217</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150" zoomScaleNormal="150" zoomScalePageLayoutView="150" workbookViewId="0">
      <selection activeCell="A4" sqref="A4"/>
    </sheetView>
  </sheetViews>
  <sheetFormatPr defaultColWidth="8.85546875" defaultRowHeight="15" x14ac:dyDescent="0.25"/>
  <cols>
    <col min="1" max="1" width="27.85546875" bestFit="1" customWidth="1"/>
  </cols>
  <sheetData>
    <row r="1" spans="1:11" x14ac:dyDescent="0.25">
      <c r="A1" s="25" t="s">
        <v>145</v>
      </c>
      <c r="B1" s="26" t="s">
        <v>2</v>
      </c>
      <c r="C1" s="26" t="s">
        <v>3</v>
      </c>
      <c r="D1" s="26" t="s">
        <v>146</v>
      </c>
      <c r="E1" s="26" t="s">
        <v>4</v>
      </c>
      <c r="F1" s="26" t="s">
        <v>5</v>
      </c>
      <c r="G1" s="26" t="s">
        <v>6</v>
      </c>
      <c r="H1" s="26" t="s">
        <v>7</v>
      </c>
      <c r="I1" s="26" t="s">
        <v>224</v>
      </c>
      <c r="J1" s="27" t="s">
        <v>28</v>
      </c>
      <c r="K1" s="27" t="s">
        <v>8</v>
      </c>
    </row>
    <row r="2" spans="1:11" ht="15.75" x14ac:dyDescent="0.25">
      <c r="A2" s="3" t="s">
        <v>428</v>
      </c>
      <c r="B2" s="4">
        <v>95</v>
      </c>
      <c r="C2" s="4">
        <v>1.5</v>
      </c>
      <c r="D2" s="4">
        <v>0.2</v>
      </c>
      <c r="E2" s="4">
        <v>44</v>
      </c>
      <c r="F2" s="4">
        <v>0.9</v>
      </c>
      <c r="G2" s="4">
        <v>9.9</v>
      </c>
      <c r="H2" s="4">
        <v>1.2</v>
      </c>
      <c r="I2" s="4" t="s">
        <v>226</v>
      </c>
      <c r="J2" s="4" t="s">
        <v>227</v>
      </c>
      <c r="K2" s="4" t="s">
        <v>326</v>
      </c>
    </row>
    <row r="3" spans="1:11" ht="15.75" x14ac:dyDescent="0.25">
      <c r="A3" s="5" t="s">
        <v>389</v>
      </c>
      <c r="B3" s="4">
        <v>30</v>
      </c>
      <c r="C3" s="4">
        <v>86</v>
      </c>
      <c r="D3" s="4">
        <v>6</v>
      </c>
      <c r="E3" s="4">
        <v>0.4</v>
      </c>
      <c r="F3" s="4">
        <v>0.4</v>
      </c>
      <c r="G3" s="4">
        <v>1.8</v>
      </c>
      <c r="H3" s="4">
        <v>0.9</v>
      </c>
      <c r="I3" s="4" t="s">
        <v>225</v>
      </c>
      <c r="J3" s="4" t="s">
        <v>227</v>
      </c>
      <c r="K3" s="4" t="s">
        <v>325</v>
      </c>
    </row>
    <row r="4" spans="1:11" ht="15.75" x14ac:dyDescent="0.25">
      <c r="A4" s="3" t="s">
        <v>390</v>
      </c>
      <c r="B4" s="4">
        <v>25</v>
      </c>
      <c r="C4" s="4">
        <v>26</v>
      </c>
      <c r="D4" s="4">
        <v>14</v>
      </c>
      <c r="E4" s="4">
        <v>1.4</v>
      </c>
      <c r="F4" s="4">
        <v>0.2</v>
      </c>
      <c r="G4" s="4">
        <v>26</v>
      </c>
      <c r="H4" s="4">
        <v>1.25</v>
      </c>
      <c r="I4" s="4" t="s">
        <v>25</v>
      </c>
      <c r="J4" s="4" t="s">
        <v>227</v>
      </c>
      <c r="K4" s="4" t="s">
        <v>318</v>
      </c>
    </row>
    <row r="5" spans="1:11" ht="15.75" x14ac:dyDescent="0.25">
      <c r="A5" s="3" t="s">
        <v>410</v>
      </c>
      <c r="B5" s="4">
        <v>14</v>
      </c>
      <c r="C5" s="4">
        <v>10.6</v>
      </c>
      <c r="D5" s="4">
        <v>3.23</v>
      </c>
      <c r="E5" s="4">
        <v>3.4</v>
      </c>
      <c r="F5" s="4">
        <v>1</v>
      </c>
      <c r="G5" s="4">
        <v>12.6</v>
      </c>
      <c r="H5" s="4">
        <v>0.3</v>
      </c>
      <c r="I5" s="4" t="s">
        <v>225</v>
      </c>
      <c r="J5" s="4" t="s">
        <v>227</v>
      </c>
      <c r="K5" s="4" t="s">
        <v>319</v>
      </c>
    </row>
    <row r="6" spans="1:11" ht="15.75" x14ac:dyDescent="0.25">
      <c r="A6" s="3" t="s">
        <v>430</v>
      </c>
      <c r="B6" s="4">
        <v>20</v>
      </c>
      <c r="C6" s="4">
        <v>23</v>
      </c>
      <c r="D6" s="4">
        <v>15</v>
      </c>
      <c r="E6" s="4">
        <v>1.6</v>
      </c>
      <c r="F6" s="4">
        <v>0</v>
      </c>
      <c r="G6" s="4">
        <v>21</v>
      </c>
      <c r="H6" s="4">
        <v>2.2000000000000002</v>
      </c>
      <c r="I6" s="4" t="s">
        <v>25</v>
      </c>
      <c r="J6" s="4"/>
      <c r="K6" s="4" t="s">
        <v>431</v>
      </c>
    </row>
    <row r="7" spans="1:11" ht="15.75" x14ac:dyDescent="0.25">
      <c r="A7" s="3" t="s">
        <v>429</v>
      </c>
      <c r="B7" s="4">
        <v>10</v>
      </c>
      <c r="C7" s="4">
        <v>0.2</v>
      </c>
      <c r="D7" s="4">
        <v>0</v>
      </c>
      <c r="E7" s="4">
        <v>1.4</v>
      </c>
      <c r="F7" s="4">
        <v>0</v>
      </c>
      <c r="G7" s="4">
        <v>1.3</v>
      </c>
      <c r="H7" s="4">
        <v>0</v>
      </c>
      <c r="I7" s="4"/>
      <c r="J7" s="4"/>
      <c r="K7" s="4"/>
    </row>
  </sheetData>
  <pageMargins left="0.7" right="0.7" top="0.75" bottom="0.75" header="0.3" footer="0.3"/>
  <pageSetup paperSize="9" orientation="portrait"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zoomScale="131" workbookViewId="0">
      <selection activeCell="B8" sqref="B8"/>
    </sheetView>
  </sheetViews>
  <sheetFormatPr defaultColWidth="11.42578125" defaultRowHeight="15" x14ac:dyDescent="0.25"/>
  <cols>
    <col min="1" max="1" width="17" bestFit="1" customWidth="1"/>
  </cols>
  <sheetData>
    <row r="1" spans="1:11" x14ac:dyDescent="0.25">
      <c r="A1" s="25" t="s">
        <v>145</v>
      </c>
      <c r="B1" s="2" t="s">
        <v>2</v>
      </c>
      <c r="C1" s="2" t="s">
        <v>3</v>
      </c>
      <c r="D1" s="2" t="s">
        <v>146</v>
      </c>
      <c r="E1" s="2" t="s">
        <v>4</v>
      </c>
      <c r="F1" s="2" t="s">
        <v>5</v>
      </c>
      <c r="G1" s="2" t="s">
        <v>6</v>
      </c>
      <c r="H1" s="2" t="s">
        <v>7</v>
      </c>
      <c r="I1" s="2" t="s">
        <v>224</v>
      </c>
      <c r="J1" s="2" t="s">
        <v>28</v>
      </c>
      <c r="K1" s="2" t="s">
        <v>8</v>
      </c>
    </row>
    <row r="2" spans="1:11" x14ac:dyDescent="0.25">
      <c r="A2" s="28" t="s">
        <v>432</v>
      </c>
      <c r="B2" s="33">
        <v>75</v>
      </c>
      <c r="C2" s="34">
        <v>3.7</v>
      </c>
      <c r="D2" s="34">
        <v>0.4</v>
      </c>
      <c r="E2" s="34">
        <v>50</v>
      </c>
      <c r="F2" s="34">
        <v>2.7</v>
      </c>
      <c r="G2" s="34">
        <v>7.8</v>
      </c>
      <c r="H2" s="34">
        <v>1.3</v>
      </c>
      <c r="I2" s="1" t="s">
        <v>437</v>
      </c>
      <c r="J2" s="1" t="s">
        <v>438</v>
      </c>
      <c r="K2" s="1" t="s">
        <v>439</v>
      </c>
    </row>
    <row r="3" spans="1:11" x14ac:dyDescent="0.25">
      <c r="A3" s="28" t="s">
        <v>433</v>
      </c>
      <c r="B3" s="33">
        <v>12</v>
      </c>
      <c r="C3" s="34">
        <v>91.3</v>
      </c>
      <c r="D3" s="34">
        <v>13.3</v>
      </c>
      <c r="E3" s="34">
        <v>0</v>
      </c>
      <c r="F3" s="34">
        <v>0</v>
      </c>
      <c r="G3" s="34">
        <v>0</v>
      </c>
      <c r="H3" s="34">
        <v>0</v>
      </c>
      <c r="I3" s="1"/>
      <c r="J3" s="1"/>
      <c r="K3" s="1"/>
    </row>
    <row r="4" spans="1:11" x14ac:dyDescent="0.25">
      <c r="A4" s="28" t="s">
        <v>434</v>
      </c>
      <c r="B4" s="33">
        <v>40</v>
      </c>
      <c r="C4" s="1">
        <v>13.7</v>
      </c>
      <c r="D4" s="1">
        <v>4.9000000000000004</v>
      </c>
      <c r="E4" s="1">
        <v>0</v>
      </c>
      <c r="F4" s="1">
        <v>0</v>
      </c>
      <c r="G4" s="1">
        <v>27.8</v>
      </c>
      <c r="H4" s="1">
        <v>6</v>
      </c>
      <c r="I4" s="1"/>
      <c r="J4" s="1"/>
      <c r="K4" t="s">
        <v>480</v>
      </c>
    </row>
    <row r="5" spans="1:11" x14ac:dyDescent="0.25">
      <c r="A5" s="28" t="s">
        <v>435</v>
      </c>
      <c r="B5" s="33">
        <v>25</v>
      </c>
      <c r="C5" s="34">
        <v>0.2</v>
      </c>
      <c r="D5" s="34">
        <v>0</v>
      </c>
      <c r="E5" s="34">
        <v>3.1</v>
      </c>
      <c r="F5" s="34">
        <v>0</v>
      </c>
      <c r="G5" s="34">
        <v>0.9</v>
      </c>
      <c r="H5" s="34">
        <v>0</v>
      </c>
      <c r="I5" s="1"/>
      <c r="J5" s="1"/>
      <c r="K5" s="1"/>
    </row>
    <row r="6" spans="1:11" x14ac:dyDescent="0.25">
      <c r="A6" s="28" t="s">
        <v>436</v>
      </c>
      <c r="B6" s="33">
        <v>5</v>
      </c>
      <c r="C6" s="34">
        <v>0.3</v>
      </c>
      <c r="D6" s="34">
        <v>0</v>
      </c>
      <c r="E6" s="34">
        <v>6.6</v>
      </c>
      <c r="F6" s="34">
        <v>0</v>
      </c>
      <c r="G6" s="34">
        <v>1.4</v>
      </c>
      <c r="H6" s="34">
        <v>0</v>
      </c>
      <c r="I6" s="1"/>
      <c r="J6" s="1"/>
      <c r="K6" s="1"/>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workbookViewId="0">
      <selection activeCell="B11" sqref="B11"/>
    </sheetView>
  </sheetViews>
  <sheetFormatPr defaultColWidth="11.42578125" defaultRowHeight="15" x14ac:dyDescent="0.25"/>
  <cols>
    <col min="1" max="1" width="18.42578125" bestFit="1" customWidth="1"/>
  </cols>
  <sheetData>
    <row r="1" spans="1:11" x14ac:dyDescent="0.25">
      <c r="A1" s="25" t="s">
        <v>145</v>
      </c>
      <c r="B1" s="2" t="s">
        <v>2</v>
      </c>
      <c r="C1" s="2" t="s">
        <v>3</v>
      </c>
      <c r="D1" s="2" t="s">
        <v>146</v>
      </c>
      <c r="E1" s="2" t="s">
        <v>4</v>
      </c>
      <c r="F1" s="2" t="s">
        <v>5</v>
      </c>
      <c r="G1" s="2" t="s">
        <v>6</v>
      </c>
      <c r="H1" s="2" t="s">
        <v>7</v>
      </c>
      <c r="I1" s="2" t="s">
        <v>224</v>
      </c>
      <c r="J1" s="2" t="s">
        <v>28</v>
      </c>
      <c r="K1" s="2" t="s">
        <v>8</v>
      </c>
    </row>
    <row r="2" spans="1:11" x14ac:dyDescent="0.25">
      <c r="A2" s="28" t="s">
        <v>432</v>
      </c>
      <c r="B2" s="33">
        <v>75</v>
      </c>
      <c r="C2" s="34">
        <v>3.7</v>
      </c>
      <c r="D2" s="34">
        <v>0.4</v>
      </c>
      <c r="E2" s="34">
        <v>50</v>
      </c>
      <c r="F2" s="34">
        <v>2.7</v>
      </c>
      <c r="G2" s="34">
        <v>7.8</v>
      </c>
      <c r="H2" s="34">
        <v>1.3</v>
      </c>
      <c r="I2" s="1" t="s">
        <v>437</v>
      </c>
      <c r="J2" s="1" t="s">
        <v>438</v>
      </c>
      <c r="K2" s="1" t="s">
        <v>439</v>
      </c>
    </row>
    <row r="3" spans="1:11" x14ac:dyDescent="0.25">
      <c r="A3" s="28" t="s">
        <v>433</v>
      </c>
      <c r="B3" s="33">
        <v>12</v>
      </c>
      <c r="C3" s="34">
        <v>91.3</v>
      </c>
      <c r="D3" s="34">
        <v>13.3</v>
      </c>
      <c r="E3" s="34">
        <v>0</v>
      </c>
      <c r="F3" s="34">
        <v>0</v>
      </c>
      <c r="G3" s="34">
        <v>0</v>
      </c>
      <c r="H3" s="34">
        <v>0</v>
      </c>
      <c r="I3" s="1"/>
      <c r="J3" s="1"/>
      <c r="K3" s="1"/>
    </row>
    <row r="4" spans="1:11" x14ac:dyDescent="0.25">
      <c r="A4" s="28" t="s">
        <v>440</v>
      </c>
      <c r="B4" s="33">
        <v>65</v>
      </c>
      <c r="C4" s="34">
        <v>25</v>
      </c>
      <c r="D4" s="34">
        <v>16.2</v>
      </c>
      <c r="E4" s="34">
        <v>0.5</v>
      </c>
      <c r="F4" s="34">
        <v>0.5</v>
      </c>
      <c r="G4" s="34">
        <v>26</v>
      </c>
      <c r="H4" s="34">
        <v>1.3</v>
      </c>
      <c r="I4" s="1" t="s">
        <v>25</v>
      </c>
      <c r="J4" s="1"/>
      <c r="K4" s="1" t="s">
        <v>474</v>
      </c>
    </row>
    <row r="5" spans="1:11" x14ac:dyDescent="0.25">
      <c r="A5" s="28" t="s">
        <v>435</v>
      </c>
      <c r="B5" s="33">
        <v>20</v>
      </c>
      <c r="C5" s="34">
        <v>0.2</v>
      </c>
      <c r="D5" s="34">
        <v>0</v>
      </c>
      <c r="E5" s="34">
        <v>3.1</v>
      </c>
      <c r="F5" s="34">
        <v>0</v>
      </c>
      <c r="G5" s="34">
        <v>0.9</v>
      </c>
      <c r="H5" s="34">
        <v>0</v>
      </c>
      <c r="I5" s="1"/>
      <c r="J5" s="1"/>
      <c r="K5" s="1"/>
    </row>
    <row r="6" spans="1:11" x14ac:dyDescent="0.25">
      <c r="A6" s="28" t="s">
        <v>441</v>
      </c>
      <c r="B6" s="33">
        <v>1</v>
      </c>
      <c r="C6" s="34">
        <v>0.06</v>
      </c>
      <c r="D6" s="34">
        <v>0</v>
      </c>
      <c r="E6" s="34">
        <v>0.03</v>
      </c>
      <c r="F6" s="34">
        <v>0</v>
      </c>
      <c r="G6" s="34">
        <v>0.31</v>
      </c>
      <c r="H6" s="34">
        <v>0</v>
      </c>
      <c r="I6" s="1"/>
      <c r="J6" s="1"/>
      <c r="K6" s="1"/>
    </row>
    <row r="7" spans="1:11" x14ac:dyDescent="0.25">
      <c r="B7" s="35"/>
      <c r="C7" s="35"/>
      <c r="D7" s="35"/>
      <c r="E7" s="35"/>
      <c r="F7" s="35"/>
      <c r="G7" s="35"/>
      <c r="H7" s="35"/>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workbookViewId="0">
      <selection activeCell="B8" sqref="B8"/>
    </sheetView>
  </sheetViews>
  <sheetFormatPr defaultColWidth="11.42578125" defaultRowHeight="15" x14ac:dyDescent="0.25"/>
  <sheetData>
    <row r="1" spans="1:11" x14ac:dyDescent="0.25">
      <c r="A1" s="25" t="s">
        <v>145</v>
      </c>
      <c r="B1" s="2" t="s">
        <v>2</v>
      </c>
      <c r="C1" s="2" t="s">
        <v>3</v>
      </c>
      <c r="D1" s="2" t="s">
        <v>146</v>
      </c>
      <c r="E1" s="2" t="s">
        <v>4</v>
      </c>
      <c r="F1" s="2" t="s">
        <v>5</v>
      </c>
      <c r="G1" s="2" t="s">
        <v>6</v>
      </c>
      <c r="H1" s="2" t="s">
        <v>7</v>
      </c>
      <c r="I1" s="2" t="s">
        <v>224</v>
      </c>
      <c r="J1" s="2" t="s">
        <v>28</v>
      </c>
      <c r="K1" s="2" t="s">
        <v>8</v>
      </c>
    </row>
    <row r="2" spans="1:11" x14ac:dyDescent="0.25">
      <c r="A2" s="28" t="s">
        <v>432</v>
      </c>
      <c r="B2" s="24">
        <v>75</v>
      </c>
      <c r="C2" s="34">
        <v>3.7</v>
      </c>
      <c r="D2" s="34">
        <v>0.4</v>
      </c>
      <c r="E2" s="34">
        <v>50</v>
      </c>
      <c r="F2" s="34">
        <v>2.7</v>
      </c>
      <c r="G2" s="34">
        <v>7.8</v>
      </c>
      <c r="H2" s="34">
        <v>1.3</v>
      </c>
      <c r="I2" s="1" t="s">
        <v>437</v>
      </c>
      <c r="J2" s="1" t="s">
        <v>438</v>
      </c>
      <c r="K2" s="1" t="s">
        <v>439</v>
      </c>
    </row>
    <row r="3" spans="1:11" x14ac:dyDescent="0.25">
      <c r="A3" s="28" t="s">
        <v>433</v>
      </c>
      <c r="B3" s="24">
        <v>12</v>
      </c>
      <c r="C3" s="34">
        <v>91.3</v>
      </c>
      <c r="D3" s="34">
        <v>13.3</v>
      </c>
      <c r="E3" s="34">
        <v>0</v>
      </c>
      <c r="F3" s="34">
        <v>0</v>
      </c>
      <c r="G3" s="34">
        <v>0</v>
      </c>
      <c r="H3" s="34">
        <v>0</v>
      </c>
      <c r="I3" s="1"/>
      <c r="J3" s="1"/>
      <c r="K3" s="1"/>
    </row>
    <row r="4" spans="1:11" x14ac:dyDescent="0.25">
      <c r="A4" s="28" t="s">
        <v>442</v>
      </c>
      <c r="B4" s="1">
        <v>40</v>
      </c>
      <c r="C4" s="34">
        <v>3.7</v>
      </c>
      <c r="D4" s="34">
        <v>1.2</v>
      </c>
      <c r="E4" s="34">
        <v>2</v>
      </c>
      <c r="F4" s="34">
        <v>0.9</v>
      </c>
      <c r="G4" s="34">
        <v>13.8</v>
      </c>
      <c r="H4" s="34">
        <v>2.1</v>
      </c>
      <c r="I4" s="32"/>
      <c r="J4" s="1"/>
      <c r="K4" s="31" t="s">
        <v>481</v>
      </c>
    </row>
    <row r="5" spans="1:11" x14ac:dyDescent="0.25">
      <c r="A5" s="28" t="s">
        <v>443</v>
      </c>
      <c r="B5" s="1">
        <v>20</v>
      </c>
      <c r="C5" s="34">
        <v>26</v>
      </c>
      <c r="D5" s="34">
        <v>18</v>
      </c>
      <c r="E5" s="34">
        <v>1.4</v>
      </c>
      <c r="F5" s="34">
        <v>0.2</v>
      </c>
      <c r="G5" s="34">
        <v>26</v>
      </c>
      <c r="H5" s="34">
        <v>1.5</v>
      </c>
      <c r="I5" t="s">
        <v>25</v>
      </c>
      <c r="J5" s="1"/>
      <c r="K5" s="31" t="s">
        <v>482</v>
      </c>
    </row>
    <row r="6" spans="1:11" x14ac:dyDescent="0.25">
      <c r="A6" s="28" t="s">
        <v>435</v>
      </c>
      <c r="B6" s="1">
        <v>15</v>
      </c>
      <c r="C6" s="34">
        <v>0.2</v>
      </c>
      <c r="D6" s="34">
        <v>0</v>
      </c>
      <c r="E6" s="34">
        <v>3.1</v>
      </c>
      <c r="F6" s="34">
        <v>0</v>
      </c>
      <c r="G6" s="34">
        <v>0.9</v>
      </c>
      <c r="H6" s="34">
        <v>0</v>
      </c>
      <c r="I6" s="1"/>
      <c r="J6" s="1"/>
      <c r="K6" s="1"/>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workbookViewId="0">
      <selection activeCell="E17" sqref="E17"/>
    </sheetView>
  </sheetViews>
  <sheetFormatPr defaultColWidth="11.42578125" defaultRowHeight="15" x14ac:dyDescent="0.25"/>
  <cols>
    <col min="1" max="1" width="12.85546875" bestFit="1" customWidth="1"/>
  </cols>
  <sheetData>
    <row r="1" spans="1:11" x14ac:dyDescent="0.25">
      <c r="A1" s="1" t="s">
        <v>145</v>
      </c>
      <c r="B1" s="2" t="s">
        <v>2</v>
      </c>
      <c r="C1" s="2" t="s">
        <v>3</v>
      </c>
      <c r="D1" s="2" t="s">
        <v>146</v>
      </c>
      <c r="E1" s="2" t="s">
        <v>4</v>
      </c>
      <c r="F1" s="2" t="s">
        <v>5</v>
      </c>
      <c r="G1" s="2" t="s">
        <v>6</v>
      </c>
      <c r="H1" s="2" t="s">
        <v>7</v>
      </c>
      <c r="I1" s="2" t="s">
        <v>224</v>
      </c>
      <c r="J1" s="2" t="s">
        <v>28</v>
      </c>
      <c r="K1" s="2" t="s">
        <v>8</v>
      </c>
    </row>
    <row r="2" spans="1:11" ht="15.75" x14ac:dyDescent="0.25">
      <c r="A2" s="28" t="s">
        <v>444</v>
      </c>
      <c r="B2" s="29">
        <v>100</v>
      </c>
      <c r="C2" s="30">
        <v>0.2</v>
      </c>
      <c r="D2" s="30">
        <v>0</v>
      </c>
      <c r="E2" s="30">
        <v>6.1</v>
      </c>
      <c r="F2" s="30">
        <v>0</v>
      </c>
      <c r="G2" s="30">
        <v>1</v>
      </c>
      <c r="H2" s="30">
        <v>0.2</v>
      </c>
      <c r="I2" s="1"/>
      <c r="J2" s="1"/>
      <c r="K2" s="1"/>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workbookViewId="0">
      <selection activeCell="C7" sqref="C7"/>
    </sheetView>
  </sheetViews>
  <sheetFormatPr defaultColWidth="11.42578125" defaultRowHeight="15" x14ac:dyDescent="0.25"/>
  <sheetData>
    <row r="1" spans="1:11" x14ac:dyDescent="0.25">
      <c r="A1" s="1" t="s">
        <v>145</v>
      </c>
      <c r="B1" s="2" t="s">
        <v>2</v>
      </c>
      <c r="C1" s="2" t="s">
        <v>3</v>
      </c>
      <c r="D1" s="2" t="s">
        <v>146</v>
      </c>
      <c r="E1" s="2" t="s">
        <v>4</v>
      </c>
      <c r="F1" s="2" t="s">
        <v>5</v>
      </c>
      <c r="G1" s="2" t="s">
        <v>6</v>
      </c>
      <c r="H1" s="2" t="s">
        <v>7</v>
      </c>
      <c r="I1" s="2" t="s">
        <v>224</v>
      </c>
      <c r="J1" s="2" t="s">
        <v>28</v>
      </c>
      <c r="K1" s="2" t="s">
        <v>8</v>
      </c>
    </row>
    <row r="2" spans="1:11" x14ac:dyDescent="0.25">
      <c r="A2" s="28" t="s">
        <v>445</v>
      </c>
      <c r="B2" s="29">
        <v>100</v>
      </c>
      <c r="C2" s="1">
        <v>0.2</v>
      </c>
      <c r="D2" s="1">
        <v>0</v>
      </c>
      <c r="E2" s="1">
        <v>7.2</v>
      </c>
      <c r="F2" s="1">
        <v>0</v>
      </c>
      <c r="G2" s="1">
        <v>1.3</v>
      </c>
      <c r="H2" s="1">
        <v>0.1</v>
      </c>
      <c r="I2" s="1"/>
      <c r="J2" s="1"/>
      <c r="K2"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sqref="A1:I6"/>
    </sheetView>
  </sheetViews>
  <sheetFormatPr defaultColWidth="8.85546875" defaultRowHeight="15" x14ac:dyDescent="0.25"/>
  <cols>
    <col min="1" max="1" width="24"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158</v>
      </c>
      <c r="B2" s="4">
        <v>120</v>
      </c>
      <c r="C2" s="4">
        <v>3.5</v>
      </c>
      <c r="D2" s="4">
        <v>0.4</v>
      </c>
      <c r="E2" s="4">
        <v>46</v>
      </c>
      <c r="F2" s="4">
        <v>1.8</v>
      </c>
      <c r="G2" s="4">
        <v>9.6</v>
      </c>
      <c r="H2" s="4">
        <v>1.5</v>
      </c>
      <c r="I2" s="4" t="s">
        <v>9</v>
      </c>
    </row>
    <row r="3" spans="1:9" ht="15.75" x14ac:dyDescent="0.25">
      <c r="A3" s="5" t="s">
        <v>159</v>
      </c>
      <c r="B3" s="4">
        <v>30</v>
      </c>
      <c r="C3" s="4">
        <v>66</v>
      </c>
      <c r="D3" s="4">
        <v>5.7</v>
      </c>
      <c r="E3" s="4">
        <v>32</v>
      </c>
      <c r="F3" s="4">
        <v>1.4</v>
      </c>
      <c r="G3" s="4">
        <v>0.75</v>
      </c>
      <c r="H3" s="4">
        <v>0.45</v>
      </c>
      <c r="I3" s="4" t="s">
        <v>10</v>
      </c>
    </row>
    <row r="4" spans="1:9" ht="15.75" x14ac:dyDescent="0.25">
      <c r="A4" s="3" t="s">
        <v>157</v>
      </c>
      <c r="B4" s="4">
        <v>28</v>
      </c>
      <c r="C4" s="4">
        <v>3.7</v>
      </c>
      <c r="D4" s="4">
        <v>1.2</v>
      </c>
      <c r="E4" s="4">
        <v>2</v>
      </c>
      <c r="F4" s="4">
        <v>0.9</v>
      </c>
      <c r="G4" s="4">
        <v>13.8</v>
      </c>
      <c r="H4" s="4">
        <v>2.1</v>
      </c>
      <c r="I4" s="4" t="s">
        <v>11</v>
      </c>
    </row>
    <row r="5" spans="1:9" ht="15.75" x14ac:dyDescent="0.25">
      <c r="A5" s="3" t="s">
        <v>75</v>
      </c>
      <c r="B5" s="4">
        <v>22</v>
      </c>
      <c r="C5" s="4">
        <v>26</v>
      </c>
      <c r="D5" s="4">
        <v>12</v>
      </c>
      <c r="E5" s="4">
        <v>0.7</v>
      </c>
      <c r="F5" s="4">
        <v>0</v>
      </c>
      <c r="G5" s="4">
        <v>26</v>
      </c>
      <c r="H5" s="4">
        <v>1.2</v>
      </c>
      <c r="I5" s="4" t="s">
        <v>11</v>
      </c>
    </row>
    <row r="6" spans="1:9" ht="15.75" x14ac:dyDescent="0.25">
      <c r="A6" s="3" t="s">
        <v>156</v>
      </c>
      <c r="B6" s="4">
        <v>20</v>
      </c>
      <c r="C6" s="4">
        <v>0.24</v>
      </c>
      <c r="D6" s="4">
        <v>0.04</v>
      </c>
      <c r="E6" s="4">
        <v>6.5</v>
      </c>
      <c r="F6" s="4">
        <v>5.9</v>
      </c>
      <c r="G6" s="4">
        <v>0.7</v>
      </c>
      <c r="H6" s="4">
        <v>1</v>
      </c>
      <c r="I6" s="4" t="s">
        <v>160</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workbookViewId="0">
      <selection activeCell="H13" sqref="H13"/>
    </sheetView>
  </sheetViews>
  <sheetFormatPr defaultColWidth="11.42578125" defaultRowHeight="15" x14ac:dyDescent="0.25"/>
  <sheetData>
    <row r="1" spans="1:11" x14ac:dyDescent="0.25">
      <c r="A1" s="1" t="s">
        <v>145</v>
      </c>
      <c r="B1" s="2" t="s">
        <v>2</v>
      </c>
      <c r="C1" s="2" t="s">
        <v>3</v>
      </c>
      <c r="D1" s="2" t="s">
        <v>146</v>
      </c>
      <c r="E1" s="2" t="s">
        <v>4</v>
      </c>
      <c r="F1" s="2" t="s">
        <v>5</v>
      </c>
      <c r="G1" s="2" t="s">
        <v>6</v>
      </c>
      <c r="H1" s="2" t="s">
        <v>7</v>
      </c>
      <c r="I1" s="2" t="s">
        <v>224</v>
      </c>
      <c r="J1" s="2" t="s">
        <v>28</v>
      </c>
      <c r="K1" s="2" t="s">
        <v>8</v>
      </c>
    </row>
    <row r="2" spans="1:11" x14ac:dyDescent="0.25">
      <c r="A2" s="28" t="s">
        <v>446</v>
      </c>
      <c r="B2" s="29">
        <v>100</v>
      </c>
      <c r="C2" s="1">
        <v>0.3</v>
      </c>
      <c r="D2" s="1">
        <v>0</v>
      </c>
      <c r="E2" s="1">
        <v>2.6</v>
      </c>
      <c r="F2" s="1">
        <v>0</v>
      </c>
      <c r="G2" s="1">
        <v>1.5</v>
      </c>
      <c r="H2" s="1">
        <v>0.2</v>
      </c>
      <c r="I2" s="1" t="s">
        <v>447</v>
      </c>
      <c r="J2" s="1"/>
      <c r="K2" s="1"/>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selection activeCell="B7" sqref="B7"/>
    </sheetView>
  </sheetViews>
  <sheetFormatPr defaultColWidth="11.42578125" defaultRowHeight="15" x14ac:dyDescent="0.25"/>
  <sheetData>
    <row r="1" spans="1:11" x14ac:dyDescent="0.25">
      <c r="A1" s="1" t="s">
        <v>145</v>
      </c>
      <c r="B1" s="2" t="s">
        <v>2</v>
      </c>
      <c r="C1" s="2" t="s">
        <v>3</v>
      </c>
      <c r="D1" s="2" t="s">
        <v>146</v>
      </c>
      <c r="E1" s="2" t="s">
        <v>4</v>
      </c>
      <c r="F1" s="2" t="s">
        <v>5</v>
      </c>
      <c r="G1" s="2" t="s">
        <v>6</v>
      </c>
      <c r="H1" s="2" t="s">
        <v>7</v>
      </c>
      <c r="I1" s="2" t="s">
        <v>224</v>
      </c>
      <c r="J1" s="2" t="s">
        <v>28</v>
      </c>
      <c r="K1" s="2" t="s">
        <v>8</v>
      </c>
    </row>
    <row r="2" spans="1:11" x14ac:dyDescent="0.25">
      <c r="A2" s="28" t="s">
        <v>87</v>
      </c>
      <c r="B2" s="36">
        <v>68</v>
      </c>
      <c r="C2" s="34">
        <v>18.5</v>
      </c>
      <c r="D2" s="34">
        <v>12.2</v>
      </c>
      <c r="E2" s="34">
        <v>0.4</v>
      </c>
      <c r="F2" s="34">
        <v>0.4</v>
      </c>
      <c r="G2" s="34">
        <v>19</v>
      </c>
      <c r="H2" s="34">
        <v>0.4</v>
      </c>
      <c r="I2" s="1" t="s">
        <v>25</v>
      </c>
      <c r="J2" s="1"/>
      <c r="K2" s="1" t="s">
        <v>449</v>
      </c>
    </row>
    <row r="3" spans="1:11" x14ac:dyDescent="0.25">
      <c r="A3" s="28" t="s">
        <v>17</v>
      </c>
      <c r="B3" s="36">
        <v>42</v>
      </c>
      <c r="C3" s="34">
        <v>0.2</v>
      </c>
      <c r="D3" s="34">
        <v>0</v>
      </c>
      <c r="E3" s="34">
        <v>3.1</v>
      </c>
      <c r="F3" s="34">
        <v>0</v>
      </c>
      <c r="G3" s="34">
        <v>0.9</v>
      </c>
      <c r="H3" s="34">
        <v>0</v>
      </c>
      <c r="I3" s="1"/>
      <c r="J3" s="1"/>
      <c r="K3" s="1"/>
    </row>
    <row r="4" spans="1:11" x14ac:dyDescent="0.25">
      <c r="A4" s="28" t="s">
        <v>448</v>
      </c>
      <c r="B4" s="36">
        <v>4</v>
      </c>
      <c r="C4" s="34">
        <v>0.06</v>
      </c>
      <c r="D4" s="34">
        <v>0</v>
      </c>
      <c r="E4" s="34">
        <v>0.03</v>
      </c>
      <c r="F4" s="34">
        <v>0</v>
      </c>
      <c r="G4" s="34">
        <v>0.31</v>
      </c>
      <c r="H4" s="34">
        <v>0</v>
      </c>
      <c r="I4" s="1"/>
      <c r="J4" s="1"/>
      <c r="K4" s="1"/>
    </row>
    <row r="5" spans="1:11" x14ac:dyDescent="0.25">
      <c r="A5" s="28" t="s">
        <v>107</v>
      </c>
      <c r="B5" s="36">
        <v>4</v>
      </c>
      <c r="C5" s="34">
        <v>91.3</v>
      </c>
      <c r="D5" s="34">
        <v>13.3</v>
      </c>
      <c r="E5" s="34">
        <v>0</v>
      </c>
      <c r="F5" s="34">
        <v>0</v>
      </c>
      <c r="G5" s="34">
        <v>0</v>
      </c>
      <c r="H5" s="34">
        <v>0</v>
      </c>
      <c r="I5" s="1"/>
      <c r="J5" s="1"/>
      <c r="K5" s="1"/>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
  <sheetViews>
    <sheetView workbookViewId="0">
      <selection activeCell="C11" sqref="C11"/>
    </sheetView>
  </sheetViews>
  <sheetFormatPr defaultColWidth="11.42578125" defaultRowHeight="15" x14ac:dyDescent="0.25"/>
  <sheetData>
    <row r="1" spans="1:11" x14ac:dyDescent="0.25">
      <c r="A1" s="1" t="s">
        <v>145</v>
      </c>
      <c r="B1" s="2" t="s">
        <v>2</v>
      </c>
      <c r="C1" s="2" t="s">
        <v>3</v>
      </c>
      <c r="D1" s="2" t="s">
        <v>146</v>
      </c>
      <c r="E1" s="2" t="s">
        <v>4</v>
      </c>
      <c r="F1" s="2" t="s">
        <v>5</v>
      </c>
      <c r="G1" s="2" t="s">
        <v>6</v>
      </c>
      <c r="H1" s="2" t="s">
        <v>7</v>
      </c>
      <c r="I1" s="2" t="s">
        <v>224</v>
      </c>
      <c r="J1" s="2" t="s">
        <v>28</v>
      </c>
      <c r="K1" s="2" t="s">
        <v>8</v>
      </c>
    </row>
    <row r="2" spans="1:11" x14ac:dyDescent="0.25">
      <c r="A2" s="28" t="s">
        <v>450</v>
      </c>
      <c r="B2" s="36">
        <v>20</v>
      </c>
      <c r="C2" s="34">
        <v>0.4</v>
      </c>
      <c r="D2" s="34">
        <v>0</v>
      </c>
      <c r="E2" s="34">
        <v>1.7</v>
      </c>
      <c r="F2" s="34">
        <v>0</v>
      </c>
      <c r="G2" s="34">
        <v>2.6</v>
      </c>
      <c r="H2" s="34">
        <v>0.1</v>
      </c>
      <c r="I2" s="34"/>
      <c r="J2" s="1"/>
    </row>
    <row r="3" spans="1:11" x14ac:dyDescent="0.25">
      <c r="A3" s="28" t="s">
        <v>451</v>
      </c>
      <c r="B3" s="36">
        <v>50</v>
      </c>
      <c r="C3" s="34">
        <v>10.6</v>
      </c>
      <c r="D3" s="34">
        <v>3.23</v>
      </c>
      <c r="E3" s="34">
        <v>3.4</v>
      </c>
      <c r="F3" s="34">
        <v>1</v>
      </c>
      <c r="G3" s="34">
        <v>12.6</v>
      </c>
      <c r="H3" s="34">
        <v>0.3</v>
      </c>
      <c r="I3" s="34" t="s">
        <v>225</v>
      </c>
      <c r="J3" s="1"/>
      <c r="K3" s="31" t="s">
        <v>319</v>
      </c>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
  <sheetViews>
    <sheetView workbookViewId="0">
      <selection activeCell="B6" sqref="B6"/>
    </sheetView>
  </sheetViews>
  <sheetFormatPr defaultColWidth="11.42578125" defaultRowHeight="15" x14ac:dyDescent="0.25"/>
  <sheetData>
    <row r="1" spans="1:11" x14ac:dyDescent="0.25">
      <c r="A1" s="1" t="s">
        <v>145</v>
      </c>
      <c r="B1" s="2" t="s">
        <v>2</v>
      </c>
      <c r="C1" s="2" t="s">
        <v>3</v>
      </c>
      <c r="D1" s="2" t="s">
        <v>146</v>
      </c>
      <c r="E1" s="2" t="s">
        <v>4</v>
      </c>
      <c r="F1" s="2" t="s">
        <v>5</v>
      </c>
      <c r="G1" s="2" t="s">
        <v>6</v>
      </c>
      <c r="H1" s="2" t="s">
        <v>7</v>
      </c>
      <c r="I1" s="2" t="s">
        <v>224</v>
      </c>
      <c r="J1" s="2" t="s">
        <v>28</v>
      </c>
      <c r="K1" s="2" t="s">
        <v>8</v>
      </c>
    </row>
    <row r="2" spans="1:11" x14ac:dyDescent="0.25">
      <c r="A2" s="28" t="s">
        <v>452</v>
      </c>
      <c r="B2" s="36">
        <v>150</v>
      </c>
      <c r="C2" s="34">
        <v>0.1</v>
      </c>
      <c r="D2" s="34">
        <v>0</v>
      </c>
      <c r="E2" s="34">
        <v>1.5</v>
      </c>
      <c r="F2" s="34">
        <v>0</v>
      </c>
      <c r="G2" s="34">
        <v>0.8</v>
      </c>
      <c r="H2" s="34">
        <v>0</v>
      </c>
      <c r="I2" s="1"/>
      <c r="J2" s="1"/>
      <c r="K2" s="1"/>
    </row>
    <row r="3" spans="1:11" x14ac:dyDescent="0.25">
      <c r="A3" s="28" t="s">
        <v>107</v>
      </c>
      <c r="B3" s="36">
        <v>14</v>
      </c>
      <c r="C3" s="34">
        <v>91.3</v>
      </c>
      <c r="D3" s="34">
        <v>13.3</v>
      </c>
      <c r="E3" s="34">
        <v>0</v>
      </c>
      <c r="F3" s="34">
        <v>0</v>
      </c>
      <c r="G3" s="34">
        <v>0</v>
      </c>
      <c r="H3" s="34">
        <v>0</v>
      </c>
      <c r="I3" s="1"/>
      <c r="J3" s="1"/>
      <c r="K3" s="1"/>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selection activeCell="C10" sqref="C10"/>
    </sheetView>
  </sheetViews>
  <sheetFormatPr defaultColWidth="11.42578125" defaultRowHeight="15" x14ac:dyDescent="0.25"/>
  <sheetData>
    <row r="1" spans="1:11" x14ac:dyDescent="0.25">
      <c r="A1" s="1" t="s">
        <v>145</v>
      </c>
      <c r="B1" s="2" t="s">
        <v>2</v>
      </c>
      <c r="C1" s="2" t="s">
        <v>3</v>
      </c>
      <c r="D1" s="2" t="s">
        <v>146</v>
      </c>
      <c r="E1" s="2" t="s">
        <v>4</v>
      </c>
      <c r="F1" s="2" t="s">
        <v>5</v>
      </c>
      <c r="G1" s="2" t="s">
        <v>6</v>
      </c>
      <c r="H1" s="2" t="s">
        <v>7</v>
      </c>
      <c r="I1" s="2" t="s">
        <v>224</v>
      </c>
      <c r="J1" s="2" t="s">
        <v>28</v>
      </c>
      <c r="K1" s="2" t="s">
        <v>8</v>
      </c>
    </row>
    <row r="2" spans="1:11" x14ac:dyDescent="0.25">
      <c r="A2" s="28" t="s">
        <v>453</v>
      </c>
      <c r="B2" s="36">
        <v>74</v>
      </c>
      <c r="C2" s="34">
        <v>2.2000000000000002</v>
      </c>
      <c r="D2" s="34">
        <v>0.3</v>
      </c>
      <c r="E2" s="34">
        <v>13.6</v>
      </c>
      <c r="F2" s="34">
        <v>0</v>
      </c>
      <c r="G2" s="34">
        <v>6.5</v>
      </c>
      <c r="H2" s="34">
        <v>0.44</v>
      </c>
      <c r="I2" s="1"/>
      <c r="J2" s="1"/>
      <c r="K2" s="1" t="s">
        <v>456</v>
      </c>
    </row>
    <row r="3" spans="1:11" x14ac:dyDescent="0.25">
      <c r="A3" s="28" t="s">
        <v>454</v>
      </c>
      <c r="B3" s="36">
        <v>32</v>
      </c>
      <c r="C3" s="34">
        <v>0.2</v>
      </c>
      <c r="D3" s="34">
        <v>0</v>
      </c>
      <c r="E3" s="34">
        <v>0.7</v>
      </c>
      <c r="F3" s="34">
        <v>2</v>
      </c>
      <c r="G3" s="34">
        <v>0.7</v>
      </c>
      <c r="H3" s="34">
        <v>0.12</v>
      </c>
      <c r="I3" s="1" t="s">
        <v>447</v>
      </c>
      <c r="J3" s="1"/>
      <c r="K3" s="1"/>
    </row>
    <row r="4" spans="1:11" x14ac:dyDescent="0.25">
      <c r="A4" s="28" t="s">
        <v>374</v>
      </c>
      <c r="B4" s="36">
        <v>32</v>
      </c>
      <c r="C4" s="34">
        <v>0.3</v>
      </c>
      <c r="D4" s="34">
        <v>0</v>
      </c>
      <c r="E4" s="34">
        <v>2.6</v>
      </c>
      <c r="F4" s="34">
        <v>0</v>
      </c>
      <c r="G4" s="34">
        <v>0.9</v>
      </c>
      <c r="H4" s="34">
        <v>0</v>
      </c>
      <c r="I4" s="1"/>
      <c r="J4" s="1"/>
      <c r="K4" s="1"/>
    </row>
    <row r="5" spans="1:11" x14ac:dyDescent="0.25">
      <c r="A5" s="28" t="s">
        <v>455</v>
      </c>
      <c r="B5" s="36">
        <v>20</v>
      </c>
      <c r="C5" s="34">
        <v>45.9</v>
      </c>
      <c r="D5" s="34">
        <v>5.4</v>
      </c>
      <c r="E5" s="34">
        <v>1.8</v>
      </c>
      <c r="F5" s="34">
        <v>0.5</v>
      </c>
      <c r="G5" s="34">
        <v>3.4</v>
      </c>
      <c r="H5" s="34">
        <v>0</v>
      </c>
      <c r="I5" s="1" t="s">
        <v>364</v>
      </c>
      <c r="J5" s="1"/>
      <c r="K5" s="1" t="s">
        <v>365</v>
      </c>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workbookViewId="0">
      <selection activeCell="B8" sqref="B8"/>
    </sheetView>
  </sheetViews>
  <sheetFormatPr defaultColWidth="11.42578125" defaultRowHeight="15" x14ac:dyDescent="0.25"/>
  <sheetData>
    <row r="1" spans="1:11" x14ac:dyDescent="0.25">
      <c r="A1" s="1" t="s">
        <v>145</v>
      </c>
      <c r="B1" s="2" t="s">
        <v>2</v>
      </c>
      <c r="C1" s="2" t="s">
        <v>3</v>
      </c>
      <c r="D1" s="2" t="s">
        <v>146</v>
      </c>
      <c r="E1" s="2" t="s">
        <v>4</v>
      </c>
      <c r="F1" s="2" t="s">
        <v>5</v>
      </c>
      <c r="G1" s="2" t="s">
        <v>6</v>
      </c>
      <c r="H1" s="2" t="s">
        <v>7</v>
      </c>
      <c r="I1" s="2" t="s">
        <v>224</v>
      </c>
      <c r="J1" s="2" t="s">
        <v>28</v>
      </c>
      <c r="K1" s="2" t="s">
        <v>8</v>
      </c>
    </row>
    <row r="2" spans="1:11" x14ac:dyDescent="0.25">
      <c r="A2" s="28" t="s">
        <v>453</v>
      </c>
      <c r="B2" s="36">
        <v>74</v>
      </c>
      <c r="C2" s="34">
        <v>2.2000000000000002</v>
      </c>
      <c r="D2" s="34">
        <v>0.3</v>
      </c>
      <c r="E2" s="34">
        <v>13.6</v>
      </c>
      <c r="F2" s="34">
        <v>0</v>
      </c>
      <c r="G2" s="34">
        <v>6.5</v>
      </c>
      <c r="H2" s="34">
        <v>0.44</v>
      </c>
      <c r="I2" s="1"/>
      <c r="J2" s="1"/>
      <c r="K2" s="1" t="s">
        <v>456</v>
      </c>
    </row>
    <row r="3" spans="1:11" x14ac:dyDescent="0.25">
      <c r="A3" s="28" t="s">
        <v>454</v>
      </c>
      <c r="B3" s="36">
        <v>32</v>
      </c>
      <c r="C3" s="34">
        <v>0.2</v>
      </c>
      <c r="D3" s="34">
        <v>0</v>
      </c>
      <c r="E3" s="34">
        <v>0.7</v>
      </c>
      <c r="F3" s="34">
        <v>2</v>
      </c>
      <c r="G3" s="34">
        <v>0.7</v>
      </c>
      <c r="H3" s="34">
        <v>0.12</v>
      </c>
      <c r="I3" s="1" t="s">
        <v>447</v>
      </c>
      <c r="J3" s="1"/>
      <c r="K3" s="1"/>
    </row>
    <row r="4" spans="1:11" x14ac:dyDescent="0.25">
      <c r="A4" s="28" t="s">
        <v>374</v>
      </c>
      <c r="B4" s="36">
        <v>32</v>
      </c>
      <c r="C4" s="34">
        <v>0.3</v>
      </c>
      <c r="D4" s="34">
        <v>0</v>
      </c>
      <c r="E4" s="34">
        <v>2.6</v>
      </c>
      <c r="F4" s="34">
        <v>0</v>
      </c>
      <c r="G4" s="34">
        <v>0.9</v>
      </c>
      <c r="H4" s="34">
        <v>0</v>
      </c>
      <c r="I4" s="1"/>
      <c r="J4" s="1"/>
      <c r="K4" s="1"/>
    </row>
    <row r="5" spans="1:11" x14ac:dyDescent="0.25">
      <c r="A5" s="28" t="s">
        <v>107</v>
      </c>
      <c r="B5" s="36">
        <v>10</v>
      </c>
      <c r="C5" s="34">
        <v>91.3</v>
      </c>
      <c r="D5" s="34">
        <v>13.3</v>
      </c>
      <c r="E5" s="34">
        <v>0</v>
      </c>
      <c r="F5" s="34">
        <v>0</v>
      </c>
      <c r="G5" s="34">
        <v>0</v>
      </c>
      <c r="H5" s="34">
        <v>0</v>
      </c>
      <c r="I5" s="1"/>
      <c r="J5" s="1"/>
      <c r="K5" s="1"/>
    </row>
    <row r="6" spans="1:11" x14ac:dyDescent="0.25">
      <c r="A6" s="28" t="s">
        <v>457</v>
      </c>
      <c r="B6" s="36">
        <v>6</v>
      </c>
      <c r="C6" s="34">
        <v>0</v>
      </c>
      <c r="D6" s="34">
        <v>0</v>
      </c>
      <c r="E6" s="34">
        <v>54</v>
      </c>
      <c r="F6" s="34">
        <v>50</v>
      </c>
      <c r="G6" s="34">
        <v>0</v>
      </c>
      <c r="H6" s="34">
        <v>0.1</v>
      </c>
      <c r="I6" s="1" t="s">
        <v>352</v>
      </c>
      <c r="J6" s="1"/>
      <c r="K6" s="1" t="s">
        <v>351</v>
      </c>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
  <sheetViews>
    <sheetView workbookViewId="0">
      <selection activeCell="B10" sqref="B10"/>
    </sheetView>
  </sheetViews>
  <sheetFormatPr defaultColWidth="11.42578125" defaultRowHeight="15" x14ac:dyDescent="0.25"/>
  <cols>
    <col min="1" max="1" width="24.7109375" customWidth="1"/>
  </cols>
  <sheetData>
    <row r="1" spans="1:11" x14ac:dyDescent="0.25">
      <c r="A1" s="1" t="s">
        <v>145</v>
      </c>
      <c r="B1" s="2" t="s">
        <v>2</v>
      </c>
      <c r="C1" s="2" t="s">
        <v>3</v>
      </c>
      <c r="D1" s="2" t="s">
        <v>146</v>
      </c>
      <c r="E1" s="2" t="s">
        <v>4</v>
      </c>
      <c r="F1" s="2" t="s">
        <v>5</v>
      </c>
      <c r="G1" s="2" t="s">
        <v>6</v>
      </c>
      <c r="H1" s="2" t="s">
        <v>7</v>
      </c>
      <c r="I1" s="2" t="s">
        <v>224</v>
      </c>
      <c r="J1" s="2" t="s">
        <v>28</v>
      </c>
      <c r="K1" s="2" t="s">
        <v>8</v>
      </c>
    </row>
    <row r="2" spans="1:11" x14ac:dyDescent="0.25">
      <c r="A2" s="28" t="s">
        <v>458</v>
      </c>
      <c r="B2" s="33">
        <v>65</v>
      </c>
      <c r="C2" s="34">
        <v>0.2</v>
      </c>
      <c r="D2" s="34">
        <v>0</v>
      </c>
      <c r="E2" s="34">
        <v>1.4</v>
      </c>
      <c r="F2" s="34">
        <v>0</v>
      </c>
      <c r="G2" s="34">
        <v>1.3</v>
      </c>
      <c r="H2" s="34">
        <v>0</v>
      </c>
      <c r="I2" s="32"/>
      <c r="J2" s="1"/>
      <c r="K2" s="1"/>
    </row>
    <row r="3" spans="1:11" x14ac:dyDescent="0.25">
      <c r="A3" s="28" t="s">
        <v>459</v>
      </c>
      <c r="B3" s="33">
        <v>40</v>
      </c>
      <c r="C3" s="34">
        <v>1.2</v>
      </c>
      <c r="D3" s="34">
        <v>0.38</v>
      </c>
      <c r="E3" s="34">
        <v>0</v>
      </c>
      <c r="F3" s="34">
        <v>0</v>
      </c>
      <c r="G3" s="34">
        <v>22.8</v>
      </c>
      <c r="H3" s="34">
        <v>0.13</v>
      </c>
      <c r="I3" s="32" t="s">
        <v>338</v>
      </c>
      <c r="J3" s="1"/>
      <c r="K3" s="1" t="s">
        <v>366</v>
      </c>
    </row>
    <row r="4" spans="1:11" x14ac:dyDescent="0.25">
      <c r="A4" s="28" t="s">
        <v>460</v>
      </c>
      <c r="B4" s="33">
        <v>55</v>
      </c>
      <c r="C4" s="34">
        <v>0.2</v>
      </c>
      <c r="D4" s="34">
        <v>0</v>
      </c>
      <c r="E4" s="34">
        <v>3.1</v>
      </c>
      <c r="F4" s="34">
        <v>0</v>
      </c>
      <c r="G4" s="34">
        <v>0.9</v>
      </c>
      <c r="H4" s="34">
        <v>0</v>
      </c>
      <c r="I4" s="32"/>
      <c r="J4" s="1"/>
      <c r="K4" s="1"/>
    </row>
    <row r="5" spans="1:11" ht="15.75" x14ac:dyDescent="0.25">
      <c r="A5" s="28" t="s">
        <v>201</v>
      </c>
      <c r="B5" s="33">
        <v>12</v>
      </c>
      <c r="C5" s="37">
        <v>0.2</v>
      </c>
      <c r="D5" s="37">
        <v>0</v>
      </c>
      <c r="E5" s="37">
        <v>6.1</v>
      </c>
      <c r="F5" s="37">
        <v>0</v>
      </c>
      <c r="G5" s="37">
        <v>1</v>
      </c>
      <c r="H5" s="37">
        <v>0.2</v>
      </c>
      <c r="I5" s="32"/>
      <c r="J5" s="1"/>
      <c r="K5" s="1"/>
    </row>
    <row r="6" spans="1:11" x14ac:dyDescent="0.25">
      <c r="A6" s="28" t="s">
        <v>461</v>
      </c>
      <c r="B6" s="33">
        <v>25</v>
      </c>
      <c r="C6" s="34">
        <v>41</v>
      </c>
      <c r="D6" s="34">
        <v>19</v>
      </c>
      <c r="E6" s="34">
        <v>49</v>
      </c>
      <c r="F6" s="34">
        <v>3.6</v>
      </c>
      <c r="G6" s="34">
        <v>7.3</v>
      </c>
      <c r="H6" s="34">
        <v>2.5</v>
      </c>
      <c r="I6" t="s">
        <v>341</v>
      </c>
      <c r="J6" t="s">
        <v>45</v>
      </c>
      <c r="K6" t="s">
        <v>340</v>
      </c>
    </row>
    <row r="7" spans="1:11" x14ac:dyDescent="0.25">
      <c r="A7" s="28" t="s">
        <v>462</v>
      </c>
      <c r="B7" s="33">
        <v>14</v>
      </c>
      <c r="C7" s="34">
        <v>28</v>
      </c>
      <c r="D7" s="34">
        <v>20</v>
      </c>
      <c r="E7" s="34">
        <v>0.6</v>
      </c>
      <c r="F7" s="34">
        <v>0</v>
      </c>
      <c r="G7" s="34">
        <v>31</v>
      </c>
      <c r="H7" s="34">
        <v>1.4</v>
      </c>
      <c r="I7" t="s">
        <v>475</v>
      </c>
      <c r="J7" s="1"/>
      <c r="K7" t="s">
        <v>476</v>
      </c>
    </row>
    <row r="8" spans="1:11" x14ac:dyDescent="0.25">
      <c r="A8" s="28" t="s">
        <v>463</v>
      </c>
      <c r="B8" s="33">
        <v>25</v>
      </c>
      <c r="C8" s="34">
        <v>22</v>
      </c>
      <c r="D8" s="34">
        <v>2.4</v>
      </c>
      <c r="E8" s="34">
        <v>7.8</v>
      </c>
      <c r="F8" s="34">
        <v>7</v>
      </c>
      <c r="G8" s="34">
        <v>2.5</v>
      </c>
      <c r="H8" s="34">
        <v>2.4</v>
      </c>
      <c r="I8" s="32" t="s">
        <v>346</v>
      </c>
      <c r="J8" s="1"/>
      <c r="K8" s="1" t="s">
        <v>473</v>
      </c>
    </row>
  </sheetData>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150" zoomScaleNormal="150" workbookViewId="0">
      <selection activeCell="B8" sqref="B8"/>
    </sheetView>
  </sheetViews>
  <sheetFormatPr defaultColWidth="11.42578125" defaultRowHeight="15" x14ac:dyDescent="0.25"/>
  <sheetData>
    <row r="1" spans="1:11" x14ac:dyDescent="0.25">
      <c r="A1" s="1" t="s">
        <v>145</v>
      </c>
      <c r="B1" s="2" t="s">
        <v>2</v>
      </c>
      <c r="C1" s="2" t="s">
        <v>3</v>
      </c>
      <c r="D1" s="2" t="s">
        <v>146</v>
      </c>
      <c r="E1" s="2" t="s">
        <v>4</v>
      </c>
      <c r="F1" s="2" t="s">
        <v>5</v>
      </c>
      <c r="G1" s="2" t="s">
        <v>6</v>
      </c>
      <c r="H1" s="2" t="s">
        <v>7</v>
      </c>
      <c r="I1" s="2" t="s">
        <v>224</v>
      </c>
      <c r="J1" s="2" t="s">
        <v>28</v>
      </c>
      <c r="K1" s="2" t="s">
        <v>8</v>
      </c>
    </row>
    <row r="2" spans="1:11" x14ac:dyDescent="0.25">
      <c r="A2" s="28" t="s">
        <v>464</v>
      </c>
      <c r="B2" s="33">
        <v>113</v>
      </c>
      <c r="C2" s="34">
        <v>0.2</v>
      </c>
      <c r="D2" s="34">
        <v>0</v>
      </c>
      <c r="E2" s="34">
        <v>3.1</v>
      </c>
      <c r="F2" s="34">
        <v>0</v>
      </c>
      <c r="G2" s="34">
        <v>0.9</v>
      </c>
      <c r="H2" s="34">
        <v>0</v>
      </c>
      <c r="I2" s="1"/>
      <c r="J2" s="1"/>
      <c r="K2" s="1"/>
    </row>
    <row r="3" spans="1:11" x14ac:dyDescent="0.25">
      <c r="A3" s="28" t="s">
        <v>465</v>
      </c>
      <c r="B3" s="33">
        <v>83</v>
      </c>
      <c r="C3" s="34">
        <v>0.3</v>
      </c>
      <c r="D3" s="34">
        <v>0</v>
      </c>
      <c r="E3" s="34">
        <v>2.6</v>
      </c>
      <c r="F3" s="34">
        <v>0</v>
      </c>
      <c r="G3" s="34">
        <v>0.9</v>
      </c>
      <c r="H3" s="34">
        <v>0</v>
      </c>
      <c r="I3" s="1"/>
      <c r="J3" s="1"/>
      <c r="K3" s="1"/>
    </row>
    <row r="4" spans="1:11" x14ac:dyDescent="0.25">
      <c r="A4" s="28" t="s">
        <v>466</v>
      </c>
      <c r="B4" s="33">
        <v>60</v>
      </c>
      <c r="C4" s="34">
        <v>0.1</v>
      </c>
      <c r="D4" s="34">
        <v>0</v>
      </c>
      <c r="E4" s="34">
        <v>1.5</v>
      </c>
      <c r="F4" s="34">
        <v>0</v>
      </c>
      <c r="G4" s="34">
        <v>0.8</v>
      </c>
      <c r="H4" s="34">
        <v>0</v>
      </c>
      <c r="I4" s="1"/>
      <c r="J4" s="1"/>
      <c r="K4" s="1"/>
    </row>
    <row r="5" spans="1:11" x14ac:dyDescent="0.25">
      <c r="A5" s="28" t="s">
        <v>467</v>
      </c>
      <c r="B5" s="33">
        <v>16</v>
      </c>
      <c r="C5" s="34">
        <v>14</v>
      </c>
      <c r="D5" s="34">
        <v>2</v>
      </c>
      <c r="E5" s="34">
        <v>0</v>
      </c>
      <c r="F5" s="34">
        <v>0</v>
      </c>
      <c r="G5" s="34">
        <v>0.9</v>
      </c>
      <c r="H5" s="34">
        <v>2.5</v>
      </c>
      <c r="I5" s="1"/>
      <c r="J5" s="1" t="s">
        <v>479</v>
      </c>
      <c r="K5" s="1" t="s">
        <v>478</v>
      </c>
    </row>
    <row r="6" spans="1:11" x14ac:dyDescent="0.25">
      <c r="A6" s="28" t="s">
        <v>468</v>
      </c>
      <c r="B6" s="33">
        <v>50</v>
      </c>
      <c r="C6" s="34">
        <v>25</v>
      </c>
      <c r="D6" s="34">
        <v>17.77</v>
      </c>
      <c r="E6" s="34">
        <v>3.24</v>
      </c>
      <c r="F6" s="34">
        <v>0</v>
      </c>
      <c r="G6" s="34">
        <v>18.41</v>
      </c>
      <c r="H6" s="34">
        <v>4.17</v>
      </c>
      <c r="I6" s="1" t="s">
        <v>25</v>
      </c>
      <c r="J6" s="1"/>
      <c r="K6" s="1" t="s">
        <v>477</v>
      </c>
    </row>
    <row r="7" spans="1:11" x14ac:dyDescent="0.25">
      <c r="A7" s="28" t="s">
        <v>469</v>
      </c>
      <c r="B7" s="33">
        <v>2</v>
      </c>
      <c r="C7" s="1">
        <v>100</v>
      </c>
      <c r="D7" s="1">
        <v>11</v>
      </c>
      <c r="E7" s="1">
        <v>0</v>
      </c>
      <c r="F7" s="1">
        <v>0</v>
      </c>
      <c r="G7" s="1">
        <v>0</v>
      </c>
      <c r="H7" s="1">
        <v>0</v>
      </c>
      <c r="I7" s="1"/>
      <c r="J7" s="1"/>
      <c r="K7" s="1"/>
    </row>
  </sheetData>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tabSelected="1" zoomScale="120" zoomScaleNormal="120" workbookViewId="0">
      <selection activeCell="H10" sqref="H10"/>
    </sheetView>
  </sheetViews>
  <sheetFormatPr defaultColWidth="11.42578125" defaultRowHeight="15" x14ac:dyDescent="0.25"/>
  <sheetData>
    <row r="1" spans="1:11" x14ac:dyDescent="0.25">
      <c r="A1" s="1" t="s">
        <v>145</v>
      </c>
      <c r="B1" s="2" t="s">
        <v>2</v>
      </c>
      <c r="C1" s="2" t="s">
        <v>3</v>
      </c>
      <c r="D1" s="2" t="s">
        <v>146</v>
      </c>
      <c r="E1" s="2" t="s">
        <v>4</v>
      </c>
      <c r="F1" s="2" t="s">
        <v>5</v>
      </c>
      <c r="G1" s="2" t="s">
        <v>6</v>
      </c>
      <c r="H1" s="2" t="s">
        <v>7</v>
      </c>
      <c r="I1" s="2" t="s">
        <v>224</v>
      </c>
      <c r="J1" s="2" t="s">
        <v>28</v>
      </c>
      <c r="K1" s="2" t="s">
        <v>8</v>
      </c>
    </row>
    <row r="2" spans="1:11" x14ac:dyDescent="0.25">
      <c r="A2" s="28" t="s">
        <v>470</v>
      </c>
      <c r="B2" s="33">
        <v>83</v>
      </c>
      <c r="C2" s="34">
        <v>0.2</v>
      </c>
      <c r="D2" s="34">
        <v>0</v>
      </c>
      <c r="E2" s="34">
        <v>1.4</v>
      </c>
      <c r="F2" s="34">
        <v>0</v>
      </c>
      <c r="G2" s="34">
        <v>1.3</v>
      </c>
      <c r="H2" s="34">
        <v>0</v>
      </c>
      <c r="I2" s="1"/>
      <c r="J2" s="1"/>
      <c r="K2" s="1"/>
    </row>
    <row r="3" spans="1:11" x14ac:dyDescent="0.25">
      <c r="A3" s="28" t="s">
        <v>464</v>
      </c>
      <c r="B3" s="33">
        <v>98</v>
      </c>
      <c r="C3" s="34">
        <v>0.2</v>
      </c>
      <c r="D3" s="34">
        <v>0</v>
      </c>
      <c r="E3" s="34">
        <v>3.1</v>
      </c>
      <c r="F3" s="34">
        <v>0</v>
      </c>
      <c r="G3" s="34">
        <v>0.9</v>
      </c>
      <c r="H3" s="34">
        <v>0</v>
      </c>
      <c r="I3" s="1"/>
      <c r="J3" s="1"/>
      <c r="K3" s="1"/>
    </row>
    <row r="4" spans="1:11" x14ac:dyDescent="0.25">
      <c r="A4" s="28" t="s">
        <v>466</v>
      </c>
      <c r="B4" s="33">
        <v>68</v>
      </c>
      <c r="C4" s="34">
        <v>0.1</v>
      </c>
      <c r="D4" s="34">
        <v>0</v>
      </c>
      <c r="E4" s="34">
        <v>1.5</v>
      </c>
      <c r="F4" s="34">
        <v>0</v>
      </c>
      <c r="G4" s="34">
        <v>0.8</v>
      </c>
      <c r="H4" s="34">
        <v>0</v>
      </c>
      <c r="I4" s="1"/>
      <c r="J4" s="1"/>
      <c r="K4" s="1"/>
    </row>
    <row r="5" spans="1:11" x14ac:dyDescent="0.25">
      <c r="A5" s="28" t="s">
        <v>471</v>
      </c>
      <c r="B5" s="33">
        <v>40</v>
      </c>
      <c r="C5" s="38">
        <v>8.4339999999999993</v>
      </c>
      <c r="D5" s="38">
        <v>1.286</v>
      </c>
      <c r="E5" s="38">
        <v>0.57399999999999995</v>
      </c>
      <c r="F5" s="38">
        <v>0.15</v>
      </c>
      <c r="G5" s="38">
        <v>34.386000000000003</v>
      </c>
      <c r="H5" s="38">
        <v>1.075</v>
      </c>
      <c r="I5" s="1"/>
      <c r="J5" s="1"/>
      <c r="K5" t="s">
        <v>304</v>
      </c>
    </row>
    <row r="6" spans="1:11" x14ac:dyDescent="0.25">
      <c r="A6" s="28" t="s">
        <v>472</v>
      </c>
      <c r="B6" s="33">
        <v>15</v>
      </c>
      <c r="C6" s="1">
        <v>0.6</v>
      </c>
      <c r="D6" s="1">
        <v>0.2</v>
      </c>
      <c r="E6" s="1">
        <v>28</v>
      </c>
      <c r="F6" s="1">
        <v>0.7</v>
      </c>
      <c r="G6" s="1">
        <v>3.6</v>
      </c>
      <c r="H6" s="1">
        <v>0.1</v>
      </c>
      <c r="I6" s="1"/>
      <c r="J6" s="1"/>
      <c r="K6" s="1"/>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sqref="A1:I6"/>
    </sheetView>
  </sheetViews>
  <sheetFormatPr defaultColWidth="8.85546875" defaultRowHeight="15" x14ac:dyDescent="0.25"/>
  <cols>
    <col min="1" max="1" width="26.2851562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161</v>
      </c>
      <c r="B2" s="4">
        <v>120</v>
      </c>
      <c r="C2" s="4">
        <v>15</v>
      </c>
      <c r="D2" s="4">
        <v>8.9</v>
      </c>
      <c r="E2" s="4">
        <v>5.3</v>
      </c>
      <c r="F2" s="4">
        <v>3.6</v>
      </c>
      <c r="G2" s="4">
        <v>2.5</v>
      </c>
      <c r="H2" s="4">
        <v>0.15</v>
      </c>
      <c r="I2" s="4" t="s">
        <v>164</v>
      </c>
    </row>
    <row r="3" spans="1:9" ht="15.75" x14ac:dyDescent="0.25">
      <c r="A3" s="5" t="s">
        <v>162</v>
      </c>
      <c r="B3" s="4">
        <v>50</v>
      </c>
      <c r="C3" s="4">
        <v>26</v>
      </c>
      <c r="D3" s="4">
        <v>16.5</v>
      </c>
      <c r="E3" s="4">
        <v>57</v>
      </c>
      <c r="F3" s="4">
        <v>51</v>
      </c>
      <c r="G3" s="4">
        <v>6.1</v>
      </c>
      <c r="H3" s="4">
        <v>3.7999999999999999E-2</v>
      </c>
      <c r="I3" s="4" t="s">
        <v>163</v>
      </c>
    </row>
    <row r="4" spans="1:9" ht="15.75" x14ac:dyDescent="0.25">
      <c r="A4" s="3" t="s">
        <v>165</v>
      </c>
      <c r="B4" s="4">
        <v>5</v>
      </c>
      <c r="C4" s="4">
        <v>0</v>
      </c>
      <c r="D4" s="4">
        <v>0</v>
      </c>
      <c r="E4" s="4">
        <v>100</v>
      </c>
      <c r="F4" s="4">
        <v>100</v>
      </c>
      <c r="G4" s="4">
        <v>0</v>
      </c>
      <c r="H4" s="4">
        <v>0.01</v>
      </c>
      <c r="I4" s="4" t="s">
        <v>166</v>
      </c>
    </row>
    <row r="5" spans="1:9" ht="15.75" x14ac:dyDescent="0.25">
      <c r="A5" s="3" t="s">
        <v>170</v>
      </c>
      <c r="B5" s="4">
        <v>25</v>
      </c>
      <c r="C5" s="4">
        <v>0.3</v>
      </c>
      <c r="D5" s="4">
        <v>0.05</v>
      </c>
      <c r="E5" s="4">
        <v>21.6</v>
      </c>
      <c r="F5" s="4">
        <v>19</v>
      </c>
      <c r="G5" s="4">
        <v>1.1000000000000001</v>
      </c>
      <c r="H5" s="4">
        <v>0</v>
      </c>
      <c r="I5" s="4" t="s">
        <v>167</v>
      </c>
    </row>
    <row r="6" spans="1:9" ht="15.75" x14ac:dyDescent="0.25">
      <c r="A6" s="3" t="s">
        <v>169</v>
      </c>
      <c r="B6" s="4">
        <v>50</v>
      </c>
      <c r="C6" s="4">
        <v>31</v>
      </c>
      <c r="D6" s="4">
        <v>29</v>
      </c>
      <c r="E6" s="4">
        <v>4.4000000000000004</v>
      </c>
      <c r="F6" s="4">
        <v>3.6</v>
      </c>
      <c r="G6" s="4">
        <v>2.4</v>
      </c>
      <c r="H6" s="4">
        <v>0.13</v>
      </c>
      <c r="I6" s="4" t="s">
        <v>168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C3" sqref="C3:H3"/>
    </sheetView>
  </sheetViews>
  <sheetFormatPr defaultColWidth="8.85546875" defaultRowHeight="15" x14ac:dyDescent="0.25"/>
  <cols>
    <col min="1" max="1" width="23.2851562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171</v>
      </c>
      <c r="B2" s="4">
        <v>60</v>
      </c>
      <c r="C2" s="4">
        <v>0.7</v>
      </c>
      <c r="D2" s="4">
        <v>0</v>
      </c>
      <c r="E2" s="4">
        <v>2.2999999999999998</v>
      </c>
      <c r="F2" s="4">
        <v>0</v>
      </c>
      <c r="G2" s="4">
        <v>3.4</v>
      </c>
      <c r="H2" s="4">
        <v>0.1</v>
      </c>
      <c r="I2" s="4" t="s">
        <v>164</v>
      </c>
    </row>
    <row r="3" spans="1:9" ht="15.75" x14ac:dyDescent="0.25">
      <c r="A3" s="5" t="s">
        <v>172</v>
      </c>
      <c r="B3" s="4">
        <v>60</v>
      </c>
      <c r="C3" s="4">
        <v>0.2</v>
      </c>
      <c r="D3" s="4">
        <v>0</v>
      </c>
      <c r="E3" s="4">
        <v>6.1</v>
      </c>
      <c r="F3" s="4">
        <v>0</v>
      </c>
      <c r="G3" s="4">
        <v>1</v>
      </c>
      <c r="H3" s="4">
        <v>0.2</v>
      </c>
      <c r="I3" s="4" t="s">
        <v>163</v>
      </c>
    </row>
    <row r="4" spans="1:9" ht="15.75" x14ac:dyDescent="0.25">
      <c r="A4" s="3"/>
      <c r="B4" s="4"/>
      <c r="C4" s="4"/>
      <c r="D4" s="4"/>
      <c r="E4" s="4"/>
      <c r="F4" s="4"/>
      <c r="G4" s="4"/>
      <c r="H4" s="4"/>
      <c r="I4" s="4"/>
    </row>
    <row r="5" spans="1:9" ht="15.75" x14ac:dyDescent="0.25">
      <c r="A5" s="3"/>
      <c r="B5" s="4"/>
      <c r="C5" s="4"/>
      <c r="D5" s="4"/>
      <c r="E5" s="4"/>
      <c r="F5" s="4"/>
      <c r="G5" s="4"/>
      <c r="H5" s="4"/>
      <c r="I5" s="4"/>
    </row>
    <row r="6" spans="1:9" ht="15.75" x14ac:dyDescent="0.25">
      <c r="A6" s="3"/>
      <c r="B6" s="4"/>
      <c r="C6" s="4"/>
      <c r="D6" s="4"/>
      <c r="E6" s="4"/>
      <c r="F6" s="4"/>
      <c r="G6" s="4"/>
      <c r="H6" s="4"/>
      <c r="I6" s="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zoomScale="130" zoomScaleNormal="130" zoomScalePageLayoutView="130" workbookViewId="0">
      <selection activeCell="I2" sqref="I2"/>
    </sheetView>
  </sheetViews>
  <sheetFormatPr defaultColWidth="8.85546875" defaultRowHeight="15" x14ac:dyDescent="0.25"/>
  <cols>
    <col min="1" max="1" width="21.2851562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173</v>
      </c>
      <c r="B2" s="4">
        <v>80</v>
      </c>
      <c r="C2" s="4">
        <v>18.5</v>
      </c>
      <c r="D2" s="4">
        <v>13</v>
      </c>
      <c r="E2" s="4">
        <v>11.5</v>
      </c>
      <c r="F2" s="4">
        <v>1.5</v>
      </c>
      <c r="G2" s="4">
        <v>18</v>
      </c>
      <c r="H2" s="4">
        <v>0.5</v>
      </c>
      <c r="I2" s="4" t="s">
        <v>160</v>
      </c>
    </row>
    <row r="3" spans="1:9" ht="15.75" x14ac:dyDescent="0.25">
      <c r="A3" s="5" t="s">
        <v>174</v>
      </c>
      <c r="B3" s="4">
        <v>80</v>
      </c>
      <c r="C3" s="4">
        <v>1.6</v>
      </c>
      <c r="D3" s="4">
        <v>0.6</v>
      </c>
      <c r="E3" s="4">
        <v>3.4</v>
      </c>
      <c r="F3" s="4">
        <v>0.5</v>
      </c>
      <c r="G3" s="4">
        <v>14</v>
      </c>
      <c r="H3" s="4">
        <v>3.1</v>
      </c>
      <c r="I3" s="4" t="s">
        <v>160</v>
      </c>
    </row>
    <row r="4" spans="1:9" ht="15.75" x14ac:dyDescent="0.25">
      <c r="A4" s="3" t="s">
        <v>175</v>
      </c>
      <c r="B4" s="4">
        <v>80</v>
      </c>
      <c r="C4" s="4">
        <v>0.4</v>
      </c>
      <c r="D4" s="4">
        <v>0.1</v>
      </c>
      <c r="E4" s="4">
        <v>17</v>
      </c>
      <c r="F4" s="4">
        <v>16</v>
      </c>
      <c r="G4" s="4">
        <v>0.6</v>
      </c>
      <c r="H4" s="4">
        <v>0</v>
      </c>
      <c r="I4" s="4" t="s">
        <v>160</v>
      </c>
    </row>
    <row r="5" spans="1:9" ht="15.75" x14ac:dyDescent="0.25">
      <c r="A5" s="3" t="s">
        <v>176</v>
      </c>
      <c r="B5" s="4">
        <v>65</v>
      </c>
      <c r="C5" s="4">
        <v>1.3</v>
      </c>
      <c r="D5" s="4">
        <v>0.2</v>
      </c>
      <c r="E5" s="4">
        <v>50</v>
      </c>
      <c r="F5" s="4">
        <v>0.5</v>
      </c>
      <c r="G5" s="4">
        <v>7.9</v>
      </c>
      <c r="H5" s="4">
        <v>1.4</v>
      </c>
      <c r="I5" s="4" t="s">
        <v>160</v>
      </c>
    </row>
    <row r="6" spans="1:9" ht="15.75" x14ac:dyDescent="0.25">
      <c r="A6" s="3"/>
      <c r="B6" s="4"/>
      <c r="C6" s="4"/>
      <c r="D6" s="4"/>
      <c r="E6" s="4"/>
      <c r="F6" s="4"/>
      <c r="G6" s="4"/>
      <c r="H6" s="4"/>
      <c r="I6"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68</vt:i4>
      </vt:variant>
    </vt:vector>
  </HeadingPairs>
  <TitlesOfParts>
    <vt:vector size="68" baseType="lpstr">
      <vt:lpstr>corn_bageta</vt:lpstr>
      <vt:lpstr>products</vt:lpstr>
      <vt:lpstr>product_x</vt:lpstr>
      <vt:lpstr>empty_pattern</vt:lpstr>
      <vt:lpstr>css_54</vt:lpstr>
      <vt:lpstr>css_53</vt:lpstr>
      <vt:lpstr>css_52</vt:lpstr>
      <vt:lpstr>css_51</vt:lpstr>
      <vt:lpstr>1A</vt:lpstr>
      <vt:lpstr>1B</vt:lpstr>
      <vt:lpstr>2A</vt:lpstr>
      <vt:lpstr>2B</vt:lpstr>
      <vt:lpstr>3A</vt:lpstr>
      <vt:lpstr>3B</vt:lpstr>
      <vt:lpstr>4A</vt:lpstr>
      <vt:lpstr>4B</vt:lpstr>
      <vt:lpstr>banany</vt:lpstr>
      <vt:lpstr>caesar_salat</vt:lpstr>
      <vt:lpstr>maliny</vt:lpstr>
      <vt:lpstr>x_francuzka_bageta</vt:lpstr>
      <vt:lpstr>x_moriavia_bageta</vt:lpstr>
      <vt:lpstr>x_sunkova_bageta</vt:lpstr>
      <vt:lpstr>x_gyros_bageta</vt:lpstr>
      <vt:lpstr>x_golden_nugets</vt:lpstr>
      <vt:lpstr>x_stripsy_1</vt:lpstr>
      <vt:lpstr>x_labuznik_1</vt:lpstr>
      <vt:lpstr>x_labuznik_2</vt:lpstr>
      <vt:lpstr>x_zivanska_bageta_1</vt:lpstr>
      <vt:lpstr>x_zivanska_bageta_2</vt:lpstr>
      <vt:lpstr>x_debrecinska_bageta</vt:lpstr>
      <vt:lpstr>x_maja_bageta</vt:lpstr>
      <vt:lpstr>x_bavorska_bageta</vt:lpstr>
      <vt:lpstr>x_zemiakovy_salat</vt:lpstr>
      <vt:lpstr>_t_bazalkove_pesto</vt:lpstr>
      <vt:lpstr>t_salat_caesar</vt:lpstr>
      <vt:lpstr>t_salat_s_pecenou_cviklou</vt:lpstr>
      <vt:lpstr>t_salat_cestovinovy_s_kuracim</vt:lpstr>
      <vt:lpstr>t_salat_cous_cous</vt:lpstr>
      <vt:lpstr>t_salat_exoticky_mix</vt:lpstr>
      <vt:lpstr>k_debrecinka_psenicna</vt:lpstr>
      <vt:lpstr>k_debrecinka_psenicna_mala</vt:lpstr>
      <vt:lpstr>k_francuzka_psenicna</vt:lpstr>
      <vt:lpstr>k_gyros_psenicna</vt:lpstr>
      <vt:lpstr>k_gyros_psenicna_mala</vt:lpstr>
      <vt:lpstr>k_labuznik_spaldova</vt:lpstr>
      <vt:lpstr>k_morcacia_spaldova</vt:lpstr>
      <vt:lpstr>k_moravia_staroceska</vt:lpstr>
      <vt:lpstr>k_kuracie_stripsy_psenicna</vt:lpstr>
      <vt:lpstr>k_kuracie_stripsy_psenicna_mala</vt:lpstr>
      <vt:lpstr>k_sunkova_spaldova</vt:lpstr>
      <vt:lpstr>k_sunkova_psenicna_mala</vt:lpstr>
      <vt:lpstr>k_farmarska_psenicna</vt:lpstr>
      <vt:lpstr>k_bavaria_staroceska</vt:lpstr>
      <vt:lpstr>k_syrova_grahamova</vt:lpstr>
      <vt:lpstr>a_toast_prosciutto</vt:lpstr>
      <vt:lpstr>a_toast_mozzarella</vt:lpstr>
      <vt:lpstr>a_toast_sunka_syr</vt:lpstr>
      <vt:lpstr>b_salat_mrkvovy</vt:lpstr>
      <vt:lpstr>b_salat_civklovy</vt:lpstr>
      <vt:lpstr>b_salat_zelerovy</vt:lpstr>
      <vt:lpstr>c_salat_capresse</vt:lpstr>
      <vt:lpstr>c_protein_box</vt:lpstr>
      <vt:lpstr>c_salat_uhorkovy</vt:lpstr>
      <vt:lpstr>c_salat_cicerovo_zeleninovy_01</vt:lpstr>
      <vt:lpstr>c_salat_cicerovo_zeleninovy_02</vt:lpstr>
      <vt:lpstr>c_salat_caesar</vt:lpstr>
      <vt:lpstr>c_salat_grecky</vt:lpstr>
      <vt:lpstr>c_salat_gyros</vt:lpstr>
    </vt:vector>
  </TitlesOfParts>
  <Company>Caterpillar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 Toth</dc:creator>
  <cp:lastModifiedBy>Jan Toth</cp:lastModifiedBy>
  <dcterms:created xsi:type="dcterms:W3CDTF">2017-06-23T13:17:22Z</dcterms:created>
  <dcterms:modified xsi:type="dcterms:W3CDTF">2018-04-10T07:25:03Z</dcterms:modified>
</cp:coreProperties>
</file>