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e Yang\Box Sync\Master Thesis\data\"/>
    </mc:Choice>
  </mc:AlternateContent>
  <xr:revisionPtr revIDLastSave="0" documentId="13_ncr:1_{FF0D3C10-AC04-4A37-B069-72053835C1B1}" xr6:coauthVersionLast="40" xr6:coauthVersionMax="40" xr10:uidLastSave="{00000000-0000-0000-0000-000000000000}"/>
  <bookViews>
    <workbookView xWindow="-90" yWindow="-90" windowWidth="19380" windowHeight="10980" activeTab="1" xr2:uid="{55F2ACA2-E06E-435C-B1E2-E967632BBE61}"/>
  </bookViews>
  <sheets>
    <sheet name="Data" sheetId="3" r:id="rId1"/>
    <sheet name="Count Figure" sheetId="6" r:id="rId2"/>
    <sheet name="Class" sheetId="2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9" i="3" l="1"/>
  <c r="K49" i="3" s="1"/>
  <c r="J48" i="3"/>
  <c r="K48" i="3" s="1"/>
  <c r="J47" i="3"/>
  <c r="K47" i="3" s="1"/>
  <c r="J46" i="3"/>
  <c r="K46" i="3" s="1"/>
  <c r="J45" i="3"/>
  <c r="K45" i="3" s="1"/>
  <c r="J44" i="3"/>
  <c r="K44" i="3" s="1"/>
  <c r="J43" i="3"/>
  <c r="K43" i="3" s="1"/>
  <c r="J42" i="3"/>
  <c r="K42" i="3" s="1"/>
  <c r="J41" i="3"/>
  <c r="K41" i="3" s="1"/>
  <c r="J40" i="3"/>
  <c r="K40" i="3" s="1"/>
  <c r="J39" i="3"/>
  <c r="K39" i="3" s="1"/>
  <c r="J38" i="3"/>
  <c r="K38" i="3" s="1"/>
  <c r="J37" i="3"/>
  <c r="K37" i="3" s="1"/>
  <c r="J36" i="3"/>
  <c r="K36" i="3" s="1"/>
  <c r="J35" i="3"/>
  <c r="K35" i="3" s="1"/>
  <c r="J34" i="3"/>
  <c r="K34" i="3" s="1"/>
  <c r="J33" i="3"/>
  <c r="K33" i="3" s="1"/>
  <c r="J32" i="3"/>
  <c r="K32" i="3" s="1"/>
  <c r="J31" i="3"/>
  <c r="K31" i="3" s="1"/>
  <c r="J30" i="3"/>
  <c r="K30" i="3" s="1"/>
  <c r="J29" i="3"/>
  <c r="K29" i="3" s="1"/>
  <c r="J28" i="3"/>
  <c r="K28" i="3" s="1"/>
  <c r="J27" i="3"/>
  <c r="K27" i="3" s="1"/>
  <c r="J26" i="3"/>
  <c r="K26" i="3" s="1"/>
  <c r="J25" i="3"/>
  <c r="K25" i="3" s="1"/>
  <c r="J24" i="3"/>
  <c r="K24" i="3" s="1"/>
  <c r="J23" i="3"/>
  <c r="K23" i="3" s="1"/>
  <c r="J22" i="3"/>
  <c r="K22" i="3" s="1"/>
  <c r="J21" i="3"/>
  <c r="K21" i="3" s="1"/>
  <c r="J20" i="3"/>
  <c r="K20" i="3" s="1"/>
  <c r="J19" i="3"/>
  <c r="K19" i="3" s="1"/>
  <c r="J18" i="3"/>
  <c r="K18" i="3" s="1"/>
  <c r="J17" i="3"/>
  <c r="K17" i="3" s="1"/>
  <c r="J16" i="3"/>
  <c r="K16" i="3" s="1"/>
  <c r="J15" i="3"/>
  <c r="K15" i="3" s="1"/>
  <c r="J14" i="3"/>
  <c r="K14" i="3" s="1"/>
  <c r="J13" i="3"/>
  <c r="K13" i="3" s="1"/>
  <c r="J12" i="3"/>
  <c r="K12" i="3" s="1"/>
  <c r="J11" i="3"/>
  <c r="K11" i="3" s="1"/>
  <c r="J10" i="3"/>
  <c r="K10" i="3" s="1"/>
  <c r="J9" i="3"/>
  <c r="K9" i="3" s="1"/>
  <c r="J8" i="3"/>
  <c r="K8" i="3" s="1"/>
  <c r="J7" i="3"/>
  <c r="K7" i="3" s="1"/>
  <c r="J6" i="3"/>
  <c r="K6" i="3" s="1"/>
  <c r="J5" i="3"/>
  <c r="K5" i="3" s="1"/>
  <c r="J4" i="3"/>
  <c r="K4" i="3" s="1"/>
  <c r="J3" i="3"/>
  <c r="K3" i="3" s="1"/>
  <c r="J2" i="3"/>
  <c r="K2" i="3" s="1"/>
</calcChain>
</file>

<file path=xl/sharedStrings.xml><?xml version="1.0" encoding="utf-8"?>
<sst xmlns="http://schemas.openxmlformats.org/spreadsheetml/2006/main" count="140" uniqueCount="90">
  <si>
    <t>curvature</t>
  </si>
  <si>
    <t>DD at lowest energy use</t>
  </si>
  <si>
    <t>DDmax</t>
  </si>
  <si>
    <t>DDmin</t>
  </si>
  <si>
    <t>energy use at highest DD</t>
  </si>
  <si>
    <t>energy use at lowest DD</t>
  </si>
  <si>
    <t>lowest energy use</t>
  </si>
  <si>
    <t>Alabama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</si>
  <si>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</si>
  <si>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</si>
  <si>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</si>
  <si>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</si>
  <si>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</si>
  <si>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</si>
  <si>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</si>
  <si>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</si>
  <si>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</si>
  <si>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</si>
  <si>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</si>
  <si>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</si>
  <si>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</si>
  <si>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</si>
  <si>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</si>
  <si>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</si>
  <si>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</si>
  <si>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</si>
  <si>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</si>
  <si>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</si>
  <si>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</si>
  <si>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</si>
  <si>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</si>
  <si>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</si>
  <si>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</si>
  <si>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</si>
  <si>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</si>
  <si>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</si>
  <si>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</si>
  <si>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</si>
  <si>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</si>
  <si>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</si>
  <si>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</si>
  <si>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</si>
  <si>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</si>
  <si>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</si>
  <si>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</si>
  <si>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</si>
  <si>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</si>
  <si>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</si>
  <si>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</si>
  <si>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</si>
  <si>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</si>
  <si>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</si>
  <si>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</si>
  <si>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</si>
  <si>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</si>
  <si>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Classses</t>
  </si>
  <si>
    <t>Combo</t>
  </si>
  <si>
    <t>0000-10-1</t>
  </si>
  <si>
    <t>1000111</t>
  </si>
  <si>
    <t>Grand Total</t>
  </si>
  <si>
    <t>Row Labels</t>
  </si>
  <si>
    <t>State</t>
  </si>
  <si>
    <t>Energy Type</t>
  </si>
  <si>
    <t>Curvature</t>
  </si>
  <si>
    <t>Ddmax</t>
  </si>
  <si>
    <t>Energy use at highest DD</t>
  </si>
  <si>
    <t>Energy use at lowest DD</t>
  </si>
  <si>
    <t>Lowest Energy Use</t>
  </si>
  <si>
    <t>Classes (through vlookup)</t>
  </si>
  <si>
    <t>NG</t>
  </si>
  <si>
    <t>0110-10-1</t>
  </si>
  <si>
    <t>0000-1-1-1</t>
  </si>
  <si>
    <t>0-100-1-1-1</t>
  </si>
  <si>
    <t>0010-1-1-1</t>
  </si>
  <si>
    <t>1110-10-1</t>
  </si>
  <si>
    <t>0000010</t>
  </si>
  <si>
    <t>1000-11-1</t>
  </si>
  <si>
    <t>-1000-1-1-1</t>
  </si>
  <si>
    <t>-1-100-1-1-1</t>
  </si>
  <si>
    <t>1-100-10-1</t>
  </si>
  <si>
    <t>0000000</t>
  </si>
  <si>
    <t>1000-10-1</t>
  </si>
  <si>
    <t>1-101100</t>
  </si>
  <si>
    <t>100001-1</t>
  </si>
  <si>
    <t>1000010</t>
  </si>
  <si>
    <t>1-10001-1</t>
  </si>
  <si>
    <t>1001-10-1</t>
  </si>
  <si>
    <t>0-100000</t>
  </si>
  <si>
    <t>000000-1</t>
  </si>
  <si>
    <t>Count of Classes (through vlookup)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</si>
</sst>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1" applyAlignment="1">
      <alignment wrapText="1"/>
    </xf>
    <xf numFmtId="49" fontId="1" fillId="0" borderId="1" xfId="1" applyNumberFormat="1" applyAlignment="1">
      <alignment wrapText="1"/>
    </xf>
    <xf numFmtId="0" fontId="0" fillId="0" borderId="0" xfId="0" applyAlignment="1">
      <alignment wrapText="1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[NG curve sig slope binary.xlsx]Count Figure!PivotTable1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Figure'!$B$3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Figure'!$A$4:$A$25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'Count Figure'!$B$4:$B$25</c:f>
              <c:numCache>
                <c:formatCode>General</c:formatCode>
                <c:ptCount val="21"/>
                <c:pt idx="0">
                  <c:v>1</c:v>
                </c:pt>
                <c:pt idx="1">
                  <c:v>9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5-4A6F-9BD3-A8897218A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225112"/>
        <c:axId val="322222816"/>
      </c:barChart>
      <c:catAx>
        <c:axId val="32222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22816"/>
        <c:crosses val="autoZero"/>
        <c:auto val="1"/>
        <c:lblAlgn val="ctr"/>
        <c:lblOffset val="100"/>
        <c:noMultiLvlLbl val="0"/>
      </c:catAx>
      <c:valAx>
        <c:axId val="3222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2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</xdr:colOff>
      <xdr:row>3</xdr:row>
      <xdr:rowOff>146050</xdr:rowOff>
    </xdr:from>
    <xdr:to>
      <xdr:col>10</xdr:col>
      <xdr:colOff>344487</xdr:colOff>
      <xdr:row>18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E6050-5F1E-405C-ADA5-C1672F0A7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e Yang" refreshedDate="43521.562465856485" createdVersion="6" refreshedVersion="6" minRefreshableVersion="3" recordCount="48" xr:uid="{4BC5778D-FE57-4B45-877B-840C760A4006}">
  <cacheSource type="worksheet">
    <worksheetSource ref="J1:K49" sheet="Data"/>
  </cacheSource>
  <cacheFields count="2">
    <cacheField name="Combo" numFmtId="49">
      <sharedItems/>
    </cacheField>
    <cacheField name="Classes (through vlookup)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0110-10-1"/>
    <x v="0"/>
  </r>
  <r>
    <s v="0000-1-1-1"/>
    <x v="1"/>
  </r>
  <r>
    <s v="0-100-1-1-1"/>
    <x v="2"/>
  </r>
  <r>
    <s v="0-100-1-1-1"/>
    <x v="2"/>
  </r>
  <r>
    <s v="0010-1-1-1"/>
    <x v="3"/>
  </r>
  <r>
    <s v="1110-10-1"/>
    <x v="4"/>
  </r>
  <r>
    <s v="0000010"/>
    <x v="5"/>
  </r>
  <r>
    <s v="1000-11-1"/>
    <x v="6"/>
  </r>
  <r>
    <s v="-1000-1-1-1"/>
    <x v="7"/>
  </r>
  <r>
    <s v="-1-100-1-1-1"/>
    <x v="8"/>
  </r>
  <r>
    <s v="1000111"/>
    <x v="9"/>
  </r>
  <r>
    <s v="0000-1-1-1"/>
    <x v="1"/>
  </r>
  <r>
    <s v="0000-1-1-1"/>
    <x v="1"/>
  </r>
  <r>
    <s v="0000-1-1-1"/>
    <x v="1"/>
  </r>
  <r>
    <s v="0-100-1-1-1"/>
    <x v="2"/>
  </r>
  <r>
    <s v="-1000-1-1-1"/>
    <x v="7"/>
  </r>
  <r>
    <s v="0-100-1-1-1"/>
    <x v="2"/>
  </r>
  <r>
    <s v="1000111"/>
    <x v="9"/>
  </r>
  <r>
    <s v="1-100-10-1"/>
    <x v="10"/>
  </r>
  <r>
    <s v="0000000"/>
    <x v="11"/>
  </r>
  <r>
    <s v="0000-10-1"/>
    <x v="12"/>
  </r>
  <r>
    <s v="1000-10-1"/>
    <x v="13"/>
  </r>
  <r>
    <s v="0000-10-1"/>
    <x v="12"/>
  </r>
  <r>
    <s v="0000-1-1-1"/>
    <x v="1"/>
  </r>
  <r>
    <s v="1000-10-1"/>
    <x v="13"/>
  </r>
  <r>
    <s v="0000-1-1-1"/>
    <x v="1"/>
  </r>
  <r>
    <s v="1-101100"/>
    <x v="14"/>
  </r>
  <r>
    <s v="1110-10-1"/>
    <x v="4"/>
  </r>
  <r>
    <s v="100001-1"/>
    <x v="15"/>
  </r>
  <r>
    <s v="0000-1-1-1"/>
    <x v="1"/>
  </r>
  <r>
    <s v="1000010"/>
    <x v="16"/>
  </r>
  <r>
    <s v="1-10001-1"/>
    <x v="17"/>
  </r>
  <r>
    <s v="1001-10-1"/>
    <x v="18"/>
  </r>
  <r>
    <s v="0000-10-1"/>
    <x v="12"/>
  </r>
  <r>
    <s v="0-100-1-1-1"/>
    <x v="2"/>
  </r>
  <r>
    <s v="1000010"/>
    <x v="16"/>
  </r>
  <r>
    <s v="0000-10-1"/>
    <x v="12"/>
  </r>
  <r>
    <s v="0000-10-1"/>
    <x v="12"/>
  </r>
  <r>
    <s v="0-100000"/>
    <x v="19"/>
  </r>
  <r>
    <s v="1000-10-1"/>
    <x v="13"/>
  </r>
  <r>
    <s v="000000-1"/>
    <x v="20"/>
  </r>
  <r>
    <s v="0000-1-1-1"/>
    <x v="1"/>
  </r>
  <r>
    <s v="1000-10-1"/>
    <x v="13"/>
  </r>
  <r>
    <s v="1000111"/>
    <x v="9"/>
  </r>
  <r>
    <s v="100001-1"/>
    <x v="15"/>
  </r>
  <r>
    <s v="1000010"/>
    <x v="16"/>
  </r>
  <r>
    <s v="0000-1-1-1"/>
    <x v="1"/>
  </r>
  <r>
    <s v="1000-10-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87DF27-1334-4EE0-823A-8D08D5DDF99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5" firstHeaderRow="1" firstDataRow="1" firstDataCol="1"/>
  <pivotFields count="2"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Classes (through vlookup)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6E1C-6821-4319-AA3B-FB2827449BD5}">
  <dimension ref="A1:K49"/>
  <sheetViews>
    <sheetView workbookViewId="0">
      <selection activeCell="J2" sqref="J2:K49"/>
    </sheetView>
  </sheetViews>
  <sheetFormatPr defaultRowHeight="14.75" x14ac:dyDescent="0.75"/>
  <cols>
    <col min="3" max="3" width="10.54296875" customWidth="1"/>
    <col min="4" max="4" width="14.7265625" customWidth="1"/>
    <col min="9" max="9" width="10.04296875" customWidth="1"/>
    <col min="10" max="10" width="10.90625" style="1" customWidth="1"/>
  </cols>
  <sheetData>
    <row r="1" spans="1:11" ht="59.75" thickBot="1" x14ac:dyDescent="0.9">
      <c r="A1" s="5" t="s">
        <v>61</v>
      </c>
      <c r="B1" s="5" t="s">
        <v>62</v>
      </c>
      <c r="C1" s="5" t="s">
        <v>63</v>
      </c>
      <c r="D1" s="5" t="s">
        <v>1</v>
      </c>
      <c r="E1" s="5" t="s">
        <v>64</v>
      </c>
      <c r="F1" s="5" t="s">
        <v>3</v>
      </c>
      <c r="G1" s="5" t="s">
        <v>65</v>
      </c>
      <c r="H1" s="5" t="s">
        <v>66</v>
      </c>
      <c r="I1" s="5" t="s">
        <v>67</v>
      </c>
      <c r="J1" s="6" t="s">
        <v>56</v>
      </c>
      <c r="K1" s="5" t="s">
        <v>68</v>
      </c>
    </row>
    <row r="2" spans="1:11" x14ac:dyDescent="0.75">
      <c r="A2" t="s">
        <v>7</v>
      </c>
      <c r="B2" t="s">
        <v>69</v>
      </c>
      <c r="C2">
        <v>0</v>
      </c>
      <c r="D2">
        <v>1</v>
      </c>
      <c r="E2">
        <v>1</v>
      </c>
      <c r="F2">
        <v>0</v>
      </c>
      <c r="G2">
        <v>-1</v>
      </c>
      <c r="H2">
        <v>0</v>
      </c>
      <c r="I2">
        <v>-1</v>
      </c>
      <c r="J2" s="1" t="str">
        <f>C2&amp;D2&amp;E2&amp;F2&amp;G2&amp;H2&amp;I2</f>
        <v>0110-10-1</v>
      </c>
      <c r="K2">
        <f>VLOOKUP(J2,Class!$A$2:$B$22,2, FALSE)</f>
        <v>1</v>
      </c>
    </row>
    <row r="3" spans="1:11" x14ac:dyDescent="0.75">
      <c r="A3" t="s">
        <v>8</v>
      </c>
      <c r="B3" t="s">
        <v>69</v>
      </c>
      <c r="C3">
        <v>0</v>
      </c>
      <c r="D3">
        <v>0</v>
      </c>
      <c r="E3">
        <v>0</v>
      </c>
      <c r="F3">
        <v>0</v>
      </c>
      <c r="G3">
        <v>-1</v>
      </c>
      <c r="H3">
        <v>-1</v>
      </c>
      <c r="I3">
        <v>-1</v>
      </c>
      <c r="J3" s="1" t="str">
        <f t="shared" ref="J3:J49" si="0">C3&amp;D3&amp;E3&amp;F3&amp;G3&amp;H3&amp;I3</f>
        <v>0000-1-1-1</v>
      </c>
      <c r="K3">
        <f>VLOOKUP(J3,Class!$A$2:$B$22,2, FALSE)</f>
        <v>2</v>
      </c>
    </row>
    <row r="4" spans="1:11" x14ac:dyDescent="0.75">
      <c r="A4" t="s">
        <v>9</v>
      </c>
      <c r="B4" t="s">
        <v>69</v>
      </c>
      <c r="C4">
        <v>0</v>
      </c>
      <c r="D4">
        <v>-1</v>
      </c>
      <c r="E4">
        <v>0</v>
      </c>
      <c r="F4">
        <v>0</v>
      </c>
      <c r="G4">
        <v>-1</v>
      </c>
      <c r="H4">
        <v>-1</v>
      </c>
      <c r="I4">
        <v>-1</v>
      </c>
      <c r="J4" s="1" t="str">
        <f t="shared" si="0"/>
        <v>0-100-1-1-1</v>
      </c>
      <c r="K4">
        <f>VLOOKUP(J4,Class!$A$2:$B$22,2, FALSE)</f>
        <v>3</v>
      </c>
    </row>
    <row r="5" spans="1:11" x14ac:dyDescent="0.75">
      <c r="A5" t="s">
        <v>10</v>
      </c>
      <c r="B5" t="s">
        <v>69</v>
      </c>
      <c r="C5">
        <v>0</v>
      </c>
      <c r="D5">
        <v>-1</v>
      </c>
      <c r="E5">
        <v>0</v>
      </c>
      <c r="F5">
        <v>0</v>
      </c>
      <c r="G5">
        <v>-1</v>
      </c>
      <c r="H5">
        <v>-1</v>
      </c>
      <c r="I5">
        <v>-1</v>
      </c>
      <c r="J5" s="1" t="str">
        <f>C5&amp;D5&amp;E5&amp;F5&amp;G5&amp;H5&amp;I5</f>
        <v>0-100-1-1-1</v>
      </c>
      <c r="K5">
        <f>VLOOKUP(J5,Class!$A$2:$B$22,2, FALSE)</f>
        <v>3</v>
      </c>
    </row>
    <row r="6" spans="1:11" x14ac:dyDescent="0.75">
      <c r="A6" t="s">
        <v>11</v>
      </c>
      <c r="B6" t="s">
        <v>69</v>
      </c>
      <c r="C6">
        <v>0</v>
      </c>
      <c r="D6">
        <v>0</v>
      </c>
      <c r="E6">
        <v>1</v>
      </c>
      <c r="F6">
        <v>0</v>
      </c>
      <c r="G6">
        <v>-1</v>
      </c>
      <c r="H6">
        <v>-1</v>
      </c>
      <c r="I6">
        <v>-1</v>
      </c>
      <c r="J6" s="1" t="str">
        <f t="shared" si="0"/>
        <v>0010-1-1-1</v>
      </c>
      <c r="K6">
        <f>VLOOKUP(J6,Class!$A$2:$B$22,2, FALSE)</f>
        <v>4</v>
      </c>
    </row>
    <row r="7" spans="1:11" x14ac:dyDescent="0.75">
      <c r="A7" t="s">
        <v>12</v>
      </c>
      <c r="B7" t="s">
        <v>69</v>
      </c>
      <c r="C7">
        <v>1</v>
      </c>
      <c r="D7">
        <v>1</v>
      </c>
      <c r="E7">
        <v>1</v>
      </c>
      <c r="F7">
        <v>0</v>
      </c>
      <c r="G7">
        <v>-1</v>
      </c>
      <c r="H7">
        <v>0</v>
      </c>
      <c r="I7">
        <v>-1</v>
      </c>
      <c r="J7" s="1" t="str">
        <f t="shared" si="0"/>
        <v>1110-10-1</v>
      </c>
      <c r="K7">
        <f>VLOOKUP(J7,Class!$A$2:$B$22,2, FALSE)</f>
        <v>5</v>
      </c>
    </row>
    <row r="8" spans="1:11" x14ac:dyDescent="0.75">
      <c r="A8" t="s">
        <v>13</v>
      </c>
      <c r="B8" t="s">
        <v>69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 s="1" t="str">
        <f t="shared" si="0"/>
        <v>0000010</v>
      </c>
      <c r="K8">
        <f>VLOOKUP(J8,Class!$A$2:$B$22,2, FALSE)</f>
        <v>6</v>
      </c>
    </row>
    <row r="9" spans="1:11" x14ac:dyDescent="0.75">
      <c r="A9" t="s">
        <v>14</v>
      </c>
      <c r="B9" t="s">
        <v>69</v>
      </c>
      <c r="C9">
        <v>1</v>
      </c>
      <c r="D9">
        <v>0</v>
      </c>
      <c r="E9">
        <v>0</v>
      </c>
      <c r="F9">
        <v>0</v>
      </c>
      <c r="G9">
        <v>-1</v>
      </c>
      <c r="H9">
        <v>1</v>
      </c>
      <c r="I9">
        <v>-1</v>
      </c>
      <c r="J9" s="1" t="str">
        <f t="shared" si="0"/>
        <v>1000-11-1</v>
      </c>
      <c r="K9">
        <f>VLOOKUP(J9,Class!$A$2:$B$22,2, FALSE)</f>
        <v>7</v>
      </c>
    </row>
    <row r="10" spans="1:11" x14ac:dyDescent="0.75">
      <c r="A10" t="s">
        <v>15</v>
      </c>
      <c r="B10" t="s">
        <v>69</v>
      </c>
      <c r="C10">
        <v>-1</v>
      </c>
      <c r="D10">
        <v>0</v>
      </c>
      <c r="E10">
        <v>0</v>
      </c>
      <c r="F10">
        <v>0</v>
      </c>
      <c r="G10">
        <v>-1</v>
      </c>
      <c r="H10">
        <v>-1</v>
      </c>
      <c r="I10">
        <v>-1</v>
      </c>
      <c r="J10" s="1" t="str">
        <f t="shared" si="0"/>
        <v>-1000-1-1-1</v>
      </c>
      <c r="K10">
        <f>VLOOKUP(J10,Class!$A$2:$B$22,2, FALSE)</f>
        <v>8</v>
      </c>
    </row>
    <row r="11" spans="1:11" x14ac:dyDescent="0.75">
      <c r="A11" t="s">
        <v>16</v>
      </c>
      <c r="B11" t="s">
        <v>69</v>
      </c>
      <c r="C11">
        <v>-1</v>
      </c>
      <c r="D11">
        <v>-1</v>
      </c>
      <c r="E11">
        <v>0</v>
      </c>
      <c r="F11">
        <v>0</v>
      </c>
      <c r="G11">
        <v>-1</v>
      </c>
      <c r="H11">
        <v>-1</v>
      </c>
      <c r="I11">
        <v>-1</v>
      </c>
      <c r="J11" s="1" t="str">
        <f t="shared" si="0"/>
        <v>-1-100-1-1-1</v>
      </c>
      <c r="K11">
        <f>VLOOKUP(J11,Class!$A$2:$B$22,2, FALSE)</f>
        <v>9</v>
      </c>
    </row>
    <row r="12" spans="1:11" x14ac:dyDescent="0.75">
      <c r="A12" t="s">
        <v>17</v>
      </c>
      <c r="B12" t="s">
        <v>69</v>
      </c>
      <c r="C12">
        <v>1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 s="1" t="str">
        <f t="shared" si="0"/>
        <v>1000111</v>
      </c>
      <c r="K12">
        <f>VLOOKUP(J12,Class!$A$2:$B$22,2, FALSE)</f>
        <v>10</v>
      </c>
    </row>
    <row r="13" spans="1:11" x14ac:dyDescent="0.75">
      <c r="A13" t="s">
        <v>18</v>
      </c>
      <c r="B13" t="s">
        <v>69</v>
      </c>
      <c r="C13">
        <v>0</v>
      </c>
      <c r="D13">
        <v>0</v>
      </c>
      <c r="E13">
        <v>0</v>
      </c>
      <c r="F13">
        <v>0</v>
      </c>
      <c r="G13">
        <v>-1</v>
      </c>
      <c r="H13">
        <v>-1</v>
      </c>
      <c r="I13">
        <v>-1</v>
      </c>
      <c r="J13" s="1" t="str">
        <f t="shared" si="0"/>
        <v>0000-1-1-1</v>
      </c>
      <c r="K13">
        <f>VLOOKUP(J13,Class!$A$2:$B$22,2, FALSE)</f>
        <v>2</v>
      </c>
    </row>
    <row r="14" spans="1:11" x14ac:dyDescent="0.75">
      <c r="A14" t="s">
        <v>19</v>
      </c>
      <c r="B14" t="s">
        <v>69</v>
      </c>
      <c r="C14">
        <v>0</v>
      </c>
      <c r="D14">
        <v>0</v>
      </c>
      <c r="E14">
        <v>0</v>
      </c>
      <c r="F14">
        <v>0</v>
      </c>
      <c r="G14">
        <v>-1</v>
      </c>
      <c r="H14">
        <v>-1</v>
      </c>
      <c r="I14">
        <v>-1</v>
      </c>
      <c r="J14" s="1" t="str">
        <f t="shared" si="0"/>
        <v>0000-1-1-1</v>
      </c>
      <c r="K14">
        <f>VLOOKUP(J14,Class!$A$2:$B$22,2, FALSE)</f>
        <v>2</v>
      </c>
    </row>
    <row r="15" spans="1:11" x14ac:dyDescent="0.75">
      <c r="A15" t="s">
        <v>20</v>
      </c>
      <c r="B15" t="s">
        <v>69</v>
      </c>
      <c r="C15">
        <v>0</v>
      </c>
      <c r="D15">
        <v>0</v>
      </c>
      <c r="E15">
        <v>0</v>
      </c>
      <c r="F15">
        <v>0</v>
      </c>
      <c r="G15">
        <v>-1</v>
      </c>
      <c r="H15">
        <v>-1</v>
      </c>
      <c r="I15">
        <v>-1</v>
      </c>
      <c r="J15" s="1" t="str">
        <f t="shared" si="0"/>
        <v>0000-1-1-1</v>
      </c>
      <c r="K15">
        <f>VLOOKUP(J15,Class!$A$2:$B$22,2, FALSE)</f>
        <v>2</v>
      </c>
    </row>
    <row r="16" spans="1:11" x14ac:dyDescent="0.75">
      <c r="A16" t="s">
        <v>21</v>
      </c>
      <c r="B16" t="s">
        <v>69</v>
      </c>
      <c r="C16">
        <v>0</v>
      </c>
      <c r="D16">
        <v>-1</v>
      </c>
      <c r="E16">
        <v>0</v>
      </c>
      <c r="F16">
        <v>0</v>
      </c>
      <c r="G16">
        <v>-1</v>
      </c>
      <c r="H16">
        <v>-1</v>
      </c>
      <c r="I16">
        <v>-1</v>
      </c>
      <c r="J16" s="1" t="str">
        <f t="shared" si="0"/>
        <v>0-100-1-1-1</v>
      </c>
      <c r="K16">
        <f>VLOOKUP(J16,Class!$A$2:$B$22,2, FALSE)</f>
        <v>3</v>
      </c>
    </row>
    <row r="17" spans="1:11" x14ac:dyDescent="0.75">
      <c r="A17" t="s">
        <v>22</v>
      </c>
      <c r="B17" t="s">
        <v>69</v>
      </c>
      <c r="C17">
        <v>-1</v>
      </c>
      <c r="D17">
        <v>0</v>
      </c>
      <c r="E17">
        <v>0</v>
      </c>
      <c r="F17">
        <v>0</v>
      </c>
      <c r="G17">
        <v>-1</v>
      </c>
      <c r="H17">
        <v>-1</v>
      </c>
      <c r="I17">
        <v>-1</v>
      </c>
      <c r="J17" s="1" t="str">
        <f t="shared" si="0"/>
        <v>-1000-1-1-1</v>
      </c>
      <c r="K17">
        <f>VLOOKUP(J17,Class!$A$2:$B$22,2, FALSE)</f>
        <v>8</v>
      </c>
    </row>
    <row r="18" spans="1:11" x14ac:dyDescent="0.75">
      <c r="A18" t="s">
        <v>23</v>
      </c>
      <c r="B18" t="s">
        <v>69</v>
      </c>
      <c r="C18">
        <v>0</v>
      </c>
      <c r="D18">
        <v>-1</v>
      </c>
      <c r="E18">
        <v>0</v>
      </c>
      <c r="F18">
        <v>0</v>
      </c>
      <c r="G18">
        <v>-1</v>
      </c>
      <c r="H18">
        <v>-1</v>
      </c>
      <c r="I18">
        <v>-1</v>
      </c>
      <c r="J18" s="1" t="str">
        <f t="shared" si="0"/>
        <v>0-100-1-1-1</v>
      </c>
      <c r="K18">
        <f>VLOOKUP(J18,Class!$A$2:$B$22,2, FALSE)</f>
        <v>3</v>
      </c>
    </row>
    <row r="19" spans="1:11" x14ac:dyDescent="0.75">
      <c r="A19" t="s">
        <v>24</v>
      </c>
      <c r="B19" t="s">
        <v>69</v>
      </c>
      <c r="C19">
        <v>1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 s="1" t="str">
        <f t="shared" si="0"/>
        <v>1000111</v>
      </c>
      <c r="K19">
        <f>VLOOKUP(J19,Class!$A$2:$B$22,2, FALSE)</f>
        <v>10</v>
      </c>
    </row>
    <row r="20" spans="1:11" x14ac:dyDescent="0.75">
      <c r="A20" t="s">
        <v>25</v>
      </c>
      <c r="B20" t="s">
        <v>69</v>
      </c>
      <c r="C20">
        <v>1</v>
      </c>
      <c r="D20">
        <v>-1</v>
      </c>
      <c r="E20">
        <v>0</v>
      </c>
      <c r="F20">
        <v>0</v>
      </c>
      <c r="G20">
        <v>-1</v>
      </c>
      <c r="H20">
        <v>0</v>
      </c>
      <c r="I20">
        <v>-1</v>
      </c>
      <c r="J20" s="1" t="str">
        <f t="shared" si="0"/>
        <v>1-100-10-1</v>
      </c>
      <c r="K20">
        <f>VLOOKUP(J20,Class!$A$2:$B$22,2, FALSE)</f>
        <v>11</v>
      </c>
    </row>
    <row r="21" spans="1:11" x14ac:dyDescent="0.75">
      <c r="A21" t="s">
        <v>26</v>
      </c>
      <c r="B21" t="s">
        <v>69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s="1" t="str">
        <f t="shared" si="0"/>
        <v>0000000</v>
      </c>
      <c r="K21">
        <f>VLOOKUP(J21,Class!$A$2:$B$22,2, FALSE)</f>
        <v>12</v>
      </c>
    </row>
    <row r="22" spans="1:11" x14ac:dyDescent="0.75">
      <c r="A22" t="s">
        <v>27</v>
      </c>
      <c r="B22" t="s">
        <v>69</v>
      </c>
      <c r="C22">
        <v>0</v>
      </c>
      <c r="D22">
        <v>0</v>
      </c>
      <c r="E22">
        <v>0</v>
      </c>
      <c r="F22">
        <v>0</v>
      </c>
      <c r="G22">
        <v>-1</v>
      </c>
      <c r="H22">
        <v>0</v>
      </c>
      <c r="I22">
        <v>-1</v>
      </c>
      <c r="J22" s="1" t="str">
        <f t="shared" si="0"/>
        <v>0000-10-1</v>
      </c>
      <c r="K22">
        <f>VLOOKUP(J22,Class!$A$2:$B$22,2, FALSE)</f>
        <v>13</v>
      </c>
    </row>
    <row r="23" spans="1:11" x14ac:dyDescent="0.75">
      <c r="A23" t="s">
        <v>28</v>
      </c>
      <c r="B23" t="s">
        <v>69</v>
      </c>
      <c r="C23">
        <v>1</v>
      </c>
      <c r="D23">
        <v>0</v>
      </c>
      <c r="E23">
        <v>0</v>
      </c>
      <c r="F23">
        <v>0</v>
      </c>
      <c r="G23">
        <v>-1</v>
      </c>
      <c r="H23">
        <v>0</v>
      </c>
      <c r="I23">
        <v>-1</v>
      </c>
      <c r="J23" s="1" t="str">
        <f t="shared" si="0"/>
        <v>1000-10-1</v>
      </c>
      <c r="K23">
        <f>VLOOKUP(J23,Class!$A$2:$B$22,2, FALSE)</f>
        <v>14</v>
      </c>
    </row>
    <row r="24" spans="1:11" x14ac:dyDescent="0.75">
      <c r="A24" t="s">
        <v>29</v>
      </c>
      <c r="B24" t="s">
        <v>69</v>
      </c>
      <c r="C24">
        <v>0</v>
      </c>
      <c r="D24">
        <v>0</v>
      </c>
      <c r="E24">
        <v>0</v>
      </c>
      <c r="F24">
        <v>0</v>
      </c>
      <c r="G24">
        <v>-1</v>
      </c>
      <c r="H24">
        <v>0</v>
      </c>
      <c r="I24">
        <v>-1</v>
      </c>
      <c r="J24" s="1" t="str">
        <f t="shared" si="0"/>
        <v>0000-10-1</v>
      </c>
      <c r="K24">
        <f>VLOOKUP(J24,Class!$A$2:$B$22,2, FALSE)</f>
        <v>13</v>
      </c>
    </row>
    <row r="25" spans="1:11" x14ac:dyDescent="0.75">
      <c r="A25" t="s">
        <v>30</v>
      </c>
      <c r="B25" t="s">
        <v>69</v>
      </c>
      <c r="C25">
        <v>0</v>
      </c>
      <c r="D25">
        <v>0</v>
      </c>
      <c r="E25">
        <v>0</v>
      </c>
      <c r="F25">
        <v>0</v>
      </c>
      <c r="G25">
        <v>-1</v>
      </c>
      <c r="H25">
        <v>-1</v>
      </c>
      <c r="I25">
        <v>-1</v>
      </c>
      <c r="J25" s="1" t="str">
        <f t="shared" si="0"/>
        <v>0000-1-1-1</v>
      </c>
      <c r="K25">
        <f>VLOOKUP(J25,Class!$A$2:$B$22,2, FALSE)</f>
        <v>2</v>
      </c>
    </row>
    <row r="26" spans="1:11" x14ac:dyDescent="0.75">
      <c r="A26" t="s">
        <v>31</v>
      </c>
      <c r="B26" t="s">
        <v>69</v>
      </c>
      <c r="C26">
        <v>1</v>
      </c>
      <c r="D26">
        <v>0</v>
      </c>
      <c r="E26">
        <v>0</v>
      </c>
      <c r="F26">
        <v>0</v>
      </c>
      <c r="G26">
        <v>-1</v>
      </c>
      <c r="H26">
        <v>0</v>
      </c>
      <c r="I26">
        <v>-1</v>
      </c>
      <c r="J26" s="1" t="str">
        <f t="shared" si="0"/>
        <v>1000-10-1</v>
      </c>
      <c r="K26">
        <f>VLOOKUP(J26,Class!$A$2:$B$22,2, FALSE)</f>
        <v>14</v>
      </c>
    </row>
    <row r="27" spans="1:11" x14ac:dyDescent="0.75">
      <c r="A27" t="s">
        <v>32</v>
      </c>
      <c r="B27" t="s">
        <v>69</v>
      </c>
      <c r="C27">
        <v>0</v>
      </c>
      <c r="D27">
        <v>0</v>
      </c>
      <c r="E27">
        <v>0</v>
      </c>
      <c r="F27">
        <v>0</v>
      </c>
      <c r="G27">
        <v>-1</v>
      </c>
      <c r="H27">
        <v>-1</v>
      </c>
      <c r="I27">
        <v>-1</v>
      </c>
      <c r="J27" s="1" t="str">
        <f t="shared" si="0"/>
        <v>0000-1-1-1</v>
      </c>
      <c r="K27">
        <f>VLOOKUP(J27,Class!$A$2:$B$22,2, FALSE)</f>
        <v>2</v>
      </c>
    </row>
    <row r="28" spans="1:11" x14ac:dyDescent="0.75">
      <c r="A28" t="s">
        <v>33</v>
      </c>
      <c r="B28" t="s">
        <v>69</v>
      </c>
      <c r="C28">
        <v>1</v>
      </c>
      <c r="D28">
        <v>-1</v>
      </c>
      <c r="E28">
        <v>0</v>
      </c>
      <c r="F28">
        <v>1</v>
      </c>
      <c r="G28">
        <v>1</v>
      </c>
      <c r="H28">
        <v>0</v>
      </c>
      <c r="I28">
        <v>0</v>
      </c>
      <c r="J28" s="1" t="str">
        <f t="shared" si="0"/>
        <v>1-101100</v>
      </c>
      <c r="K28">
        <f>VLOOKUP(J28,Class!$A$2:$B$22,2, FALSE)</f>
        <v>15</v>
      </c>
    </row>
    <row r="29" spans="1:11" x14ac:dyDescent="0.75">
      <c r="A29" t="s">
        <v>34</v>
      </c>
      <c r="B29" t="s">
        <v>69</v>
      </c>
      <c r="C29">
        <v>1</v>
      </c>
      <c r="D29">
        <v>1</v>
      </c>
      <c r="E29">
        <v>1</v>
      </c>
      <c r="F29">
        <v>0</v>
      </c>
      <c r="G29">
        <v>-1</v>
      </c>
      <c r="H29">
        <v>0</v>
      </c>
      <c r="I29">
        <v>-1</v>
      </c>
      <c r="J29" s="1" t="str">
        <f t="shared" si="0"/>
        <v>1110-10-1</v>
      </c>
      <c r="K29">
        <f>VLOOKUP(J29,Class!$A$2:$B$22,2, FALSE)</f>
        <v>5</v>
      </c>
    </row>
    <row r="30" spans="1:11" x14ac:dyDescent="0.75">
      <c r="A30" t="s">
        <v>35</v>
      </c>
      <c r="B30" t="s">
        <v>69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-1</v>
      </c>
      <c r="J30" s="1" t="str">
        <f t="shared" si="0"/>
        <v>100001-1</v>
      </c>
      <c r="K30">
        <f>VLOOKUP(J30,Class!$A$2:$B$22,2, FALSE)</f>
        <v>16</v>
      </c>
    </row>
    <row r="31" spans="1:11" x14ac:dyDescent="0.75">
      <c r="A31" t="s">
        <v>36</v>
      </c>
      <c r="B31" t="s">
        <v>69</v>
      </c>
      <c r="C31">
        <v>0</v>
      </c>
      <c r="D31">
        <v>0</v>
      </c>
      <c r="E31">
        <v>0</v>
      </c>
      <c r="F31">
        <v>0</v>
      </c>
      <c r="G31">
        <v>-1</v>
      </c>
      <c r="H31">
        <v>-1</v>
      </c>
      <c r="I31">
        <v>-1</v>
      </c>
      <c r="J31" s="1" t="str">
        <f t="shared" si="0"/>
        <v>0000-1-1-1</v>
      </c>
      <c r="K31">
        <f>VLOOKUP(J31,Class!$A$2:$B$22,2, FALSE)</f>
        <v>2</v>
      </c>
    </row>
    <row r="32" spans="1:11" x14ac:dyDescent="0.75">
      <c r="A32" t="s">
        <v>37</v>
      </c>
      <c r="B32" t="s">
        <v>69</v>
      </c>
      <c r="C32">
        <v>1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 s="1" t="str">
        <f t="shared" si="0"/>
        <v>1000010</v>
      </c>
      <c r="K32">
        <f>VLOOKUP(J32,Class!$A$2:$B$22,2, FALSE)</f>
        <v>17</v>
      </c>
    </row>
    <row r="33" spans="1:11" x14ac:dyDescent="0.75">
      <c r="A33" t="s">
        <v>38</v>
      </c>
      <c r="B33" t="s">
        <v>69</v>
      </c>
      <c r="C33">
        <v>1</v>
      </c>
      <c r="D33">
        <v>-1</v>
      </c>
      <c r="E33">
        <v>0</v>
      </c>
      <c r="F33">
        <v>0</v>
      </c>
      <c r="G33">
        <v>0</v>
      </c>
      <c r="H33">
        <v>1</v>
      </c>
      <c r="I33">
        <v>-1</v>
      </c>
      <c r="J33" s="1" t="str">
        <f t="shared" si="0"/>
        <v>1-10001-1</v>
      </c>
      <c r="K33">
        <f>VLOOKUP(J33,Class!$A$2:$B$22,2, FALSE)</f>
        <v>18</v>
      </c>
    </row>
    <row r="34" spans="1:11" x14ac:dyDescent="0.75">
      <c r="A34" t="s">
        <v>39</v>
      </c>
      <c r="B34" t="s">
        <v>69</v>
      </c>
      <c r="C34">
        <v>1</v>
      </c>
      <c r="D34">
        <v>0</v>
      </c>
      <c r="E34">
        <v>0</v>
      </c>
      <c r="F34">
        <v>1</v>
      </c>
      <c r="G34">
        <v>-1</v>
      </c>
      <c r="H34">
        <v>0</v>
      </c>
      <c r="I34">
        <v>-1</v>
      </c>
      <c r="J34" s="1" t="str">
        <f t="shared" si="0"/>
        <v>1001-10-1</v>
      </c>
      <c r="K34">
        <f>VLOOKUP(J34,Class!$A$2:$B$22,2, FALSE)</f>
        <v>19</v>
      </c>
    </row>
    <row r="35" spans="1:11" x14ac:dyDescent="0.75">
      <c r="A35" t="s">
        <v>40</v>
      </c>
      <c r="B35" t="s">
        <v>69</v>
      </c>
      <c r="C35">
        <v>0</v>
      </c>
      <c r="D35">
        <v>0</v>
      </c>
      <c r="E35">
        <v>0</v>
      </c>
      <c r="F35">
        <v>0</v>
      </c>
      <c r="G35">
        <v>-1</v>
      </c>
      <c r="H35">
        <v>0</v>
      </c>
      <c r="I35">
        <v>-1</v>
      </c>
      <c r="J35" s="1" t="str">
        <f t="shared" si="0"/>
        <v>0000-10-1</v>
      </c>
      <c r="K35">
        <f>VLOOKUP(J35,Class!$A$2:$B$22,2, FALSE)</f>
        <v>13</v>
      </c>
    </row>
    <row r="36" spans="1:11" x14ac:dyDescent="0.75">
      <c r="A36" t="s">
        <v>41</v>
      </c>
      <c r="B36" t="s">
        <v>69</v>
      </c>
      <c r="C36">
        <v>0</v>
      </c>
      <c r="D36">
        <v>-1</v>
      </c>
      <c r="E36">
        <v>0</v>
      </c>
      <c r="F36">
        <v>0</v>
      </c>
      <c r="G36">
        <v>-1</v>
      </c>
      <c r="H36">
        <v>-1</v>
      </c>
      <c r="I36">
        <v>-1</v>
      </c>
      <c r="J36" s="1" t="str">
        <f t="shared" si="0"/>
        <v>0-100-1-1-1</v>
      </c>
      <c r="K36">
        <f>VLOOKUP(J36,Class!$A$2:$B$22,2, FALSE)</f>
        <v>3</v>
      </c>
    </row>
    <row r="37" spans="1:11" x14ac:dyDescent="0.75">
      <c r="A37" t="s">
        <v>42</v>
      </c>
      <c r="B37" t="s">
        <v>69</v>
      </c>
      <c r="C37">
        <v>1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 s="1" t="str">
        <f t="shared" si="0"/>
        <v>1000010</v>
      </c>
      <c r="K37">
        <f>VLOOKUP(J37,Class!$A$2:$B$22,2, FALSE)</f>
        <v>17</v>
      </c>
    </row>
    <row r="38" spans="1:11" x14ac:dyDescent="0.75">
      <c r="A38" t="s">
        <v>43</v>
      </c>
      <c r="B38" t="s">
        <v>69</v>
      </c>
      <c r="C38">
        <v>0</v>
      </c>
      <c r="D38">
        <v>0</v>
      </c>
      <c r="E38">
        <v>0</v>
      </c>
      <c r="F38">
        <v>0</v>
      </c>
      <c r="G38">
        <v>-1</v>
      </c>
      <c r="H38">
        <v>0</v>
      </c>
      <c r="I38">
        <v>-1</v>
      </c>
      <c r="J38" s="1" t="str">
        <f t="shared" si="0"/>
        <v>0000-10-1</v>
      </c>
      <c r="K38">
        <f>VLOOKUP(J38,Class!$A$2:$B$22,2, FALSE)</f>
        <v>13</v>
      </c>
    </row>
    <row r="39" spans="1:11" x14ac:dyDescent="0.75">
      <c r="A39" t="s">
        <v>44</v>
      </c>
      <c r="B39" t="s">
        <v>69</v>
      </c>
      <c r="C39">
        <v>0</v>
      </c>
      <c r="D39">
        <v>0</v>
      </c>
      <c r="E39">
        <v>0</v>
      </c>
      <c r="F39">
        <v>0</v>
      </c>
      <c r="G39">
        <v>-1</v>
      </c>
      <c r="H39">
        <v>0</v>
      </c>
      <c r="I39">
        <v>-1</v>
      </c>
      <c r="J39" s="1" t="str">
        <f t="shared" si="0"/>
        <v>0000-10-1</v>
      </c>
      <c r="K39">
        <f>VLOOKUP(J39,Class!$A$2:$B$22,2, FALSE)</f>
        <v>13</v>
      </c>
    </row>
    <row r="40" spans="1:11" x14ac:dyDescent="0.75">
      <c r="A40" t="s">
        <v>45</v>
      </c>
      <c r="B40" t="s">
        <v>69</v>
      </c>
      <c r="C40">
        <v>0</v>
      </c>
      <c r="D40">
        <v>-1</v>
      </c>
      <c r="E40">
        <v>0</v>
      </c>
      <c r="F40">
        <v>0</v>
      </c>
      <c r="G40">
        <v>0</v>
      </c>
      <c r="H40">
        <v>0</v>
      </c>
      <c r="I40">
        <v>0</v>
      </c>
      <c r="J40" s="1" t="str">
        <f t="shared" si="0"/>
        <v>0-100000</v>
      </c>
      <c r="K40">
        <f>VLOOKUP(J40,Class!$A$2:$B$22,2, FALSE)</f>
        <v>20</v>
      </c>
    </row>
    <row r="41" spans="1:11" x14ac:dyDescent="0.75">
      <c r="A41" t="s">
        <v>46</v>
      </c>
      <c r="B41" t="s">
        <v>69</v>
      </c>
      <c r="C41">
        <v>1</v>
      </c>
      <c r="D41">
        <v>0</v>
      </c>
      <c r="E41">
        <v>0</v>
      </c>
      <c r="F41">
        <v>0</v>
      </c>
      <c r="G41">
        <v>-1</v>
      </c>
      <c r="H41">
        <v>0</v>
      </c>
      <c r="I41">
        <v>-1</v>
      </c>
      <c r="J41" s="1" t="str">
        <f t="shared" si="0"/>
        <v>1000-10-1</v>
      </c>
      <c r="K41">
        <f>VLOOKUP(J41,Class!$A$2:$B$22,2, FALSE)</f>
        <v>14</v>
      </c>
    </row>
    <row r="42" spans="1:11" x14ac:dyDescent="0.75">
      <c r="A42" t="s">
        <v>47</v>
      </c>
      <c r="B42" t="s">
        <v>69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-1</v>
      </c>
      <c r="J42" s="1" t="str">
        <f t="shared" si="0"/>
        <v>000000-1</v>
      </c>
      <c r="K42">
        <f>VLOOKUP(J42,Class!$A$2:$B$22,2, FALSE)</f>
        <v>21</v>
      </c>
    </row>
    <row r="43" spans="1:11" x14ac:dyDescent="0.75">
      <c r="A43" t="s">
        <v>48</v>
      </c>
      <c r="B43" t="s">
        <v>69</v>
      </c>
      <c r="C43">
        <v>0</v>
      </c>
      <c r="D43">
        <v>0</v>
      </c>
      <c r="E43">
        <v>0</v>
      </c>
      <c r="F43">
        <v>0</v>
      </c>
      <c r="G43">
        <v>-1</v>
      </c>
      <c r="H43">
        <v>-1</v>
      </c>
      <c r="I43">
        <v>-1</v>
      </c>
      <c r="J43" s="1" t="str">
        <f t="shared" si="0"/>
        <v>0000-1-1-1</v>
      </c>
      <c r="K43">
        <f>VLOOKUP(J43,Class!$A$2:$B$22,2, FALSE)</f>
        <v>2</v>
      </c>
    </row>
    <row r="44" spans="1:11" x14ac:dyDescent="0.75">
      <c r="A44" t="s">
        <v>49</v>
      </c>
      <c r="B44" t="s">
        <v>69</v>
      </c>
      <c r="C44">
        <v>1</v>
      </c>
      <c r="D44">
        <v>0</v>
      </c>
      <c r="E44">
        <v>0</v>
      </c>
      <c r="F44">
        <v>0</v>
      </c>
      <c r="G44">
        <v>-1</v>
      </c>
      <c r="H44">
        <v>0</v>
      </c>
      <c r="I44">
        <v>-1</v>
      </c>
      <c r="J44" s="1" t="str">
        <f t="shared" si="0"/>
        <v>1000-10-1</v>
      </c>
      <c r="K44">
        <f>VLOOKUP(J44,Class!$A$2:$B$22,2, FALSE)</f>
        <v>14</v>
      </c>
    </row>
    <row r="45" spans="1:11" x14ac:dyDescent="0.75">
      <c r="A45" t="s">
        <v>50</v>
      </c>
      <c r="B45" t="s">
        <v>69</v>
      </c>
      <c r="C45">
        <v>1</v>
      </c>
      <c r="D45">
        <v>0</v>
      </c>
      <c r="E45">
        <v>0</v>
      </c>
      <c r="F45">
        <v>0</v>
      </c>
      <c r="G45">
        <v>1</v>
      </c>
      <c r="H45">
        <v>1</v>
      </c>
      <c r="I45">
        <v>1</v>
      </c>
      <c r="J45" s="1" t="str">
        <f t="shared" si="0"/>
        <v>1000111</v>
      </c>
      <c r="K45">
        <f>VLOOKUP(J45,Class!$A$2:$B$22,2, FALSE)</f>
        <v>10</v>
      </c>
    </row>
    <row r="46" spans="1:11" x14ac:dyDescent="0.75">
      <c r="A46" t="s">
        <v>51</v>
      </c>
      <c r="B46" t="s">
        <v>69</v>
      </c>
      <c r="C46">
        <v>1</v>
      </c>
      <c r="D46">
        <v>0</v>
      </c>
      <c r="E46">
        <v>0</v>
      </c>
      <c r="F46">
        <v>0</v>
      </c>
      <c r="G46">
        <v>0</v>
      </c>
      <c r="H46">
        <v>1</v>
      </c>
      <c r="I46">
        <v>-1</v>
      </c>
      <c r="J46" s="1" t="str">
        <f t="shared" si="0"/>
        <v>100001-1</v>
      </c>
      <c r="K46">
        <f>VLOOKUP(J46,Class!$A$2:$B$22,2, FALSE)</f>
        <v>16</v>
      </c>
    </row>
    <row r="47" spans="1:11" x14ac:dyDescent="0.75">
      <c r="A47" t="s">
        <v>52</v>
      </c>
      <c r="B47" t="s">
        <v>69</v>
      </c>
      <c r="C47">
        <v>1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 s="1" t="str">
        <f t="shared" si="0"/>
        <v>1000010</v>
      </c>
      <c r="K47">
        <f>VLOOKUP(J47,Class!$A$2:$B$22,2, FALSE)</f>
        <v>17</v>
      </c>
    </row>
    <row r="48" spans="1:11" x14ac:dyDescent="0.75">
      <c r="A48" t="s">
        <v>53</v>
      </c>
      <c r="B48" t="s">
        <v>69</v>
      </c>
      <c r="C48">
        <v>0</v>
      </c>
      <c r="D48">
        <v>0</v>
      </c>
      <c r="E48">
        <v>0</v>
      </c>
      <c r="F48">
        <v>0</v>
      </c>
      <c r="G48">
        <v>-1</v>
      </c>
      <c r="H48">
        <v>-1</v>
      </c>
      <c r="I48">
        <v>-1</v>
      </c>
      <c r="J48" s="1" t="str">
        <f t="shared" si="0"/>
        <v>0000-1-1-1</v>
      </c>
      <c r="K48">
        <f>VLOOKUP(J48,Class!$A$2:$B$22,2, FALSE)</f>
        <v>2</v>
      </c>
    </row>
    <row r="49" spans="1:11" x14ac:dyDescent="0.75">
      <c r="A49" t="s">
        <v>54</v>
      </c>
      <c r="B49" t="s">
        <v>69</v>
      </c>
      <c r="C49">
        <v>1</v>
      </c>
      <c r="D49">
        <v>0</v>
      </c>
      <c r="E49">
        <v>0</v>
      </c>
      <c r="F49">
        <v>0</v>
      </c>
      <c r="G49">
        <v>-1</v>
      </c>
      <c r="H49">
        <v>0</v>
      </c>
      <c r="I49">
        <v>-1</v>
      </c>
      <c r="J49" s="1" t="str">
        <f t="shared" si="0"/>
        <v>1000-10-1</v>
      </c>
      <c r="K49">
        <f>VLOOKUP(J49,Class!$A$2:$B$22,2, FALSE)</f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B8E11-DFC4-41D2-B366-0E4B3D08DE27}">
  <dimension ref="A3:B25"/>
  <sheetViews>
    <sheetView tabSelected="1" topLeftCell="A4" workbookViewId="0">
      <selection activeCell="J22" sqref="J22"/>
    </sheetView>
  </sheetViews>
  <sheetFormatPr defaultRowHeight="14.75" x14ac:dyDescent="0.75"/>
  <cols>
    <col min="1" max="1" width="12.40625" bestFit="1" customWidth="1"/>
    <col min="2" max="2" width="30.2265625" bestFit="1" customWidth="1"/>
  </cols>
  <sheetData>
    <row r="3" spans="1:2" x14ac:dyDescent="0.75">
      <c r="A3" s="3" t="s">
        <v>60</v>
      </c>
      <c r="B3" t="s">
        <v>89</v>
      </c>
    </row>
    <row r="4" spans="1:2" x14ac:dyDescent="0.75">
      <c r="A4" s="4">
        <v>1</v>
      </c>
      <c r="B4" s="2">
        <v>1</v>
      </c>
    </row>
    <row r="5" spans="1:2" x14ac:dyDescent="0.75">
      <c r="A5" s="4">
        <v>2</v>
      </c>
      <c r="B5" s="2">
        <v>9</v>
      </c>
    </row>
    <row r="6" spans="1:2" x14ac:dyDescent="0.75">
      <c r="A6" s="4">
        <v>3</v>
      </c>
      <c r="B6" s="2">
        <v>5</v>
      </c>
    </row>
    <row r="7" spans="1:2" x14ac:dyDescent="0.75">
      <c r="A7" s="4">
        <v>4</v>
      </c>
      <c r="B7" s="2">
        <v>1</v>
      </c>
    </row>
    <row r="8" spans="1:2" x14ac:dyDescent="0.75">
      <c r="A8" s="4">
        <v>5</v>
      </c>
      <c r="B8" s="2">
        <v>2</v>
      </c>
    </row>
    <row r="9" spans="1:2" x14ac:dyDescent="0.75">
      <c r="A9" s="4">
        <v>6</v>
      </c>
      <c r="B9" s="2">
        <v>1</v>
      </c>
    </row>
    <row r="10" spans="1:2" x14ac:dyDescent="0.75">
      <c r="A10" s="4">
        <v>7</v>
      </c>
      <c r="B10" s="2">
        <v>1</v>
      </c>
    </row>
    <row r="11" spans="1:2" x14ac:dyDescent="0.75">
      <c r="A11" s="4">
        <v>8</v>
      </c>
      <c r="B11" s="2">
        <v>2</v>
      </c>
    </row>
    <row r="12" spans="1:2" x14ac:dyDescent="0.75">
      <c r="A12" s="4">
        <v>9</v>
      </c>
      <c r="B12" s="2">
        <v>1</v>
      </c>
    </row>
    <row r="13" spans="1:2" x14ac:dyDescent="0.75">
      <c r="A13" s="4">
        <v>10</v>
      </c>
      <c r="B13" s="2">
        <v>3</v>
      </c>
    </row>
    <row r="14" spans="1:2" x14ac:dyDescent="0.75">
      <c r="A14" s="4">
        <v>11</v>
      </c>
      <c r="B14" s="2">
        <v>1</v>
      </c>
    </row>
    <row r="15" spans="1:2" x14ac:dyDescent="0.75">
      <c r="A15" s="4">
        <v>12</v>
      </c>
      <c r="B15" s="2">
        <v>1</v>
      </c>
    </row>
    <row r="16" spans="1:2" x14ac:dyDescent="0.75">
      <c r="A16" s="4">
        <v>13</v>
      </c>
      <c r="B16" s="2">
        <v>5</v>
      </c>
    </row>
    <row r="17" spans="1:2" x14ac:dyDescent="0.75">
      <c r="A17" s="4">
        <v>14</v>
      </c>
      <c r="B17" s="2">
        <v>5</v>
      </c>
    </row>
    <row r="18" spans="1:2" x14ac:dyDescent="0.75">
      <c r="A18" s="4">
        <v>15</v>
      </c>
      <c r="B18" s="2">
        <v>1</v>
      </c>
    </row>
    <row r="19" spans="1:2" x14ac:dyDescent="0.75">
      <c r="A19" s="4">
        <v>16</v>
      </c>
      <c r="B19" s="2">
        <v>2</v>
      </c>
    </row>
    <row r="20" spans="1:2" x14ac:dyDescent="0.75">
      <c r="A20" s="4">
        <v>17</v>
      </c>
      <c r="B20" s="2">
        <v>3</v>
      </c>
    </row>
    <row r="21" spans="1:2" x14ac:dyDescent="0.75">
      <c r="A21" s="4">
        <v>18</v>
      </c>
      <c r="B21" s="2">
        <v>1</v>
      </c>
    </row>
    <row r="22" spans="1:2" x14ac:dyDescent="0.75">
      <c r="A22" s="4">
        <v>19</v>
      </c>
      <c r="B22" s="2">
        <v>1</v>
      </c>
    </row>
    <row r="23" spans="1:2" x14ac:dyDescent="0.75">
      <c r="A23" s="4">
        <v>20</v>
      </c>
      <c r="B23" s="2">
        <v>1</v>
      </c>
    </row>
    <row r="24" spans="1:2" x14ac:dyDescent="0.75">
      <c r="A24" s="4">
        <v>21</v>
      </c>
      <c r="B24" s="2">
        <v>1</v>
      </c>
    </row>
    <row r="25" spans="1:2" x14ac:dyDescent="0.75">
      <c r="A25" s="4" t="s">
        <v>59</v>
      </c>
      <c r="B25" s="2">
        <v>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BCEF1-E7BA-4A03-A1E3-606CB3FDD314}">
  <dimension ref="A1:I22"/>
  <sheetViews>
    <sheetView workbookViewId="0">
      <selection activeCell="K3" sqref="K3"/>
    </sheetView>
  </sheetViews>
  <sheetFormatPr defaultRowHeight="14.75" x14ac:dyDescent="0.75"/>
  <cols>
    <col min="1" max="1" width="17" customWidth="1"/>
    <col min="2" max="2" width="13" customWidth="1"/>
    <col min="3" max="3" width="14.08984375" customWidth="1"/>
    <col min="9" max="9" width="7.58984375" customWidth="1"/>
  </cols>
  <sheetData>
    <row r="1" spans="1:9" s="7" customFormat="1" ht="59" x14ac:dyDescent="0.75">
      <c r="A1" s="7" t="s">
        <v>56</v>
      </c>
      <c r="B1" s="7" t="s">
        <v>55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</row>
    <row r="2" spans="1:9" x14ac:dyDescent="0.75">
      <c r="A2" t="s">
        <v>70</v>
      </c>
      <c r="B2">
        <v>1</v>
      </c>
      <c r="C2">
        <v>0</v>
      </c>
      <c r="D2">
        <v>1</v>
      </c>
      <c r="E2">
        <v>1</v>
      </c>
      <c r="F2">
        <v>0</v>
      </c>
      <c r="G2">
        <v>-1</v>
      </c>
      <c r="H2">
        <v>0</v>
      </c>
      <c r="I2">
        <v>-1</v>
      </c>
    </row>
    <row r="3" spans="1:9" x14ac:dyDescent="0.75">
      <c r="A3" t="s">
        <v>71</v>
      </c>
      <c r="B3">
        <v>2</v>
      </c>
      <c r="C3">
        <v>0</v>
      </c>
      <c r="D3">
        <v>0</v>
      </c>
      <c r="E3">
        <v>0</v>
      </c>
      <c r="F3">
        <v>0</v>
      </c>
      <c r="G3">
        <v>-1</v>
      </c>
      <c r="H3">
        <v>-1</v>
      </c>
      <c r="I3">
        <v>-1</v>
      </c>
    </row>
    <row r="4" spans="1:9" x14ac:dyDescent="0.75">
      <c r="A4" t="s">
        <v>72</v>
      </c>
      <c r="B4">
        <v>3</v>
      </c>
      <c r="C4">
        <v>0</v>
      </c>
      <c r="D4">
        <v>-1</v>
      </c>
      <c r="E4">
        <v>0</v>
      </c>
      <c r="F4">
        <v>0</v>
      </c>
      <c r="G4">
        <v>-1</v>
      </c>
      <c r="H4">
        <v>-1</v>
      </c>
      <c r="I4">
        <v>-1</v>
      </c>
    </row>
    <row r="5" spans="1:9" x14ac:dyDescent="0.75">
      <c r="A5" t="s">
        <v>73</v>
      </c>
      <c r="B5">
        <v>4</v>
      </c>
      <c r="C5">
        <v>0</v>
      </c>
      <c r="D5">
        <v>0</v>
      </c>
      <c r="E5">
        <v>1</v>
      </c>
      <c r="F5">
        <v>0</v>
      </c>
      <c r="G5">
        <v>-1</v>
      </c>
      <c r="H5">
        <v>-1</v>
      </c>
      <c r="I5">
        <v>-1</v>
      </c>
    </row>
    <row r="6" spans="1:9" x14ac:dyDescent="0.75">
      <c r="A6" t="s">
        <v>74</v>
      </c>
      <c r="B6">
        <v>5</v>
      </c>
      <c r="C6">
        <v>1</v>
      </c>
      <c r="D6">
        <v>1</v>
      </c>
      <c r="E6">
        <v>1</v>
      </c>
      <c r="F6">
        <v>0</v>
      </c>
      <c r="G6">
        <v>-1</v>
      </c>
      <c r="H6">
        <v>0</v>
      </c>
      <c r="I6">
        <v>-1</v>
      </c>
    </row>
    <row r="7" spans="1:9" x14ac:dyDescent="0.75">
      <c r="A7" t="s">
        <v>75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</row>
    <row r="8" spans="1:9" x14ac:dyDescent="0.75">
      <c r="A8" t="s">
        <v>76</v>
      </c>
      <c r="B8">
        <v>7</v>
      </c>
      <c r="C8">
        <v>1</v>
      </c>
      <c r="D8">
        <v>0</v>
      </c>
      <c r="E8">
        <v>0</v>
      </c>
      <c r="F8">
        <v>0</v>
      </c>
      <c r="G8">
        <v>-1</v>
      </c>
      <c r="H8">
        <v>1</v>
      </c>
      <c r="I8">
        <v>-1</v>
      </c>
    </row>
    <row r="9" spans="1:9" x14ac:dyDescent="0.75">
      <c r="A9" t="s">
        <v>77</v>
      </c>
      <c r="B9">
        <v>8</v>
      </c>
      <c r="C9">
        <v>-1</v>
      </c>
      <c r="D9">
        <v>0</v>
      </c>
      <c r="E9">
        <v>0</v>
      </c>
      <c r="F9">
        <v>0</v>
      </c>
      <c r="G9">
        <v>-1</v>
      </c>
      <c r="H9">
        <v>-1</v>
      </c>
      <c r="I9">
        <v>-1</v>
      </c>
    </row>
    <row r="10" spans="1:9" x14ac:dyDescent="0.75">
      <c r="A10" t="s">
        <v>78</v>
      </c>
      <c r="B10">
        <v>9</v>
      </c>
      <c r="C10">
        <v>-1</v>
      </c>
      <c r="D10">
        <v>-1</v>
      </c>
      <c r="E10">
        <v>0</v>
      </c>
      <c r="F10">
        <v>0</v>
      </c>
      <c r="G10">
        <v>-1</v>
      </c>
      <c r="H10">
        <v>-1</v>
      </c>
      <c r="I10">
        <v>-1</v>
      </c>
    </row>
    <row r="11" spans="1:9" x14ac:dyDescent="0.75">
      <c r="A11" t="s">
        <v>58</v>
      </c>
      <c r="B11">
        <v>10</v>
      </c>
      <c r="C11">
        <v>1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</row>
    <row r="12" spans="1:9" x14ac:dyDescent="0.75">
      <c r="A12" t="s">
        <v>79</v>
      </c>
      <c r="B12">
        <v>11</v>
      </c>
      <c r="C12">
        <v>1</v>
      </c>
      <c r="D12">
        <v>-1</v>
      </c>
      <c r="E12">
        <v>0</v>
      </c>
      <c r="F12">
        <v>0</v>
      </c>
      <c r="G12">
        <v>-1</v>
      </c>
      <c r="H12">
        <v>0</v>
      </c>
      <c r="I12">
        <v>-1</v>
      </c>
    </row>
    <row r="13" spans="1:9" x14ac:dyDescent="0.75">
      <c r="A13" t="s">
        <v>80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75">
      <c r="A14" t="s">
        <v>57</v>
      </c>
      <c r="B14">
        <v>13</v>
      </c>
      <c r="C14">
        <v>0</v>
      </c>
      <c r="D14">
        <v>0</v>
      </c>
      <c r="E14">
        <v>0</v>
      </c>
      <c r="F14">
        <v>0</v>
      </c>
      <c r="G14">
        <v>-1</v>
      </c>
      <c r="H14">
        <v>0</v>
      </c>
      <c r="I14">
        <v>-1</v>
      </c>
    </row>
    <row r="15" spans="1:9" x14ac:dyDescent="0.75">
      <c r="A15" t="s">
        <v>81</v>
      </c>
      <c r="B15">
        <v>14</v>
      </c>
      <c r="C15">
        <v>1</v>
      </c>
      <c r="D15">
        <v>0</v>
      </c>
      <c r="E15">
        <v>0</v>
      </c>
      <c r="F15">
        <v>0</v>
      </c>
      <c r="G15">
        <v>-1</v>
      </c>
      <c r="H15">
        <v>0</v>
      </c>
      <c r="I15">
        <v>-1</v>
      </c>
    </row>
    <row r="16" spans="1:9" x14ac:dyDescent="0.75">
      <c r="A16" t="s">
        <v>82</v>
      </c>
      <c r="B16">
        <v>15</v>
      </c>
      <c r="C16">
        <v>1</v>
      </c>
      <c r="D16">
        <v>-1</v>
      </c>
      <c r="E16">
        <v>0</v>
      </c>
      <c r="F16">
        <v>1</v>
      </c>
      <c r="G16">
        <v>1</v>
      </c>
      <c r="H16">
        <v>0</v>
      </c>
      <c r="I16">
        <v>0</v>
      </c>
    </row>
    <row r="17" spans="1:9" x14ac:dyDescent="0.75">
      <c r="A17" t="s">
        <v>83</v>
      </c>
      <c r="B17">
        <v>16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-1</v>
      </c>
    </row>
    <row r="18" spans="1:9" x14ac:dyDescent="0.75">
      <c r="A18" t="s">
        <v>84</v>
      </c>
      <c r="B18">
        <v>17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</row>
    <row r="19" spans="1:9" x14ac:dyDescent="0.75">
      <c r="A19" t="s">
        <v>85</v>
      </c>
      <c r="B19">
        <v>18</v>
      </c>
      <c r="C19">
        <v>1</v>
      </c>
      <c r="D19">
        <v>-1</v>
      </c>
      <c r="E19">
        <v>0</v>
      </c>
      <c r="F19">
        <v>0</v>
      </c>
      <c r="G19">
        <v>0</v>
      </c>
      <c r="H19">
        <v>1</v>
      </c>
      <c r="I19">
        <v>-1</v>
      </c>
    </row>
    <row r="20" spans="1:9" x14ac:dyDescent="0.75">
      <c r="A20" t="s">
        <v>86</v>
      </c>
      <c r="B20">
        <v>19</v>
      </c>
      <c r="C20">
        <v>1</v>
      </c>
      <c r="D20">
        <v>0</v>
      </c>
      <c r="E20">
        <v>0</v>
      </c>
      <c r="F20">
        <v>1</v>
      </c>
      <c r="G20">
        <v>-1</v>
      </c>
      <c r="H20">
        <v>0</v>
      </c>
      <c r="I20">
        <v>-1</v>
      </c>
    </row>
    <row r="21" spans="1:9" x14ac:dyDescent="0.75">
      <c r="A21" t="s">
        <v>87</v>
      </c>
      <c r="B21">
        <v>20</v>
      </c>
      <c r="C21">
        <v>0</v>
      </c>
      <c r="D21">
        <v>-1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75">
      <c r="A22" t="s">
        <v>88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Count Figure</vt:lpstr>
      <vt:lpstr>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Yang</dc:creator>
  <cp:lastModifiedBy>Jessie Yang</cp:lastModifiedBy>
  <dcterms:created xsi:type="dcterms:W3CDTF">2019-02-22T19:59:45Z</dcterms:created>
  <dcterms:modified xsi:type="dcterms:W3CDTF">2019-02-25T18:30:58Z</dcterms:modified>
</cp:coreProperties>
</file>