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" i="1" l="1"/>
  <c r="E10" i="1" s="1"/>
  <c r="F10" i="1" s="1"/>
  <c r="G10" i="1" s="1"/>
  <c r="H10" i="1" s="1"/>
  <c r="D9" i="1"/>
  <c r="E9" i="1" s="1"/>
  <c r="F9" i="1" s="1"/>
  <c r="G9" i="1" s="1"/>
  <c r="H9" i="1" s="1"/>
  <c r="D8" i="1"/>
  <c r="E8" i="1" s="1"/>
  <c r="F8" i="1" s="1"/>
  <c r="G8" i="1" s="1"/>
  <c r="H8" i="1" s="1"/>
  <c r="D7" i="1"/>
  <c r="D6" i="1"/>
  <c r="E6" i="1" s="1"/>
  <c r="F6" i="1" s="1"/>
  <c r="G6" i="1" s="1"/>
  <c r="H6" i="1" s="1"/>
  <c r="E7" i="1"/>
  <c r="F7" i="1" s="1"/>
  <c r="G7" i="1" s="1"/>
  <c r="H7" i="1" s="1"/>
  <c r="D5" i="1"/>
  <c r="E5" i="1" s="1"/>
  <c r="F5" i="1" s="1"/>
  <c r="G5" i="1" s="1"/>
  <c r="H5" i="1" s="1"/>
  <c r="D4" i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<sst xmlns="http://schemas.openxmlformats.org/spreadsheetml/2006/main" count="7" uniqueCount="7">
  <si>
    <t>前导符</t>
    <phoneticPr fontId="1" type="noConversion"/>
  </si>
  <si>
    <t>帧长(Bytes)</t>
    <phoneticPr fontId="1" type="noConversion"/>
  </si>
  <si>
    <t>媒质速率(Mbps)</t>
    <phoneticPr fontId="1" type="noConversion"/>
  </si>
  <si>
    <t>帧开始标志</t>
    <phoneticPr fontId="1" type="noConversion"/>
  </si>
  <si>
    <t>帧间隙</t>
    <phoneticPr fontId="1" type="noConversion"/>
  </si>
  <si>
    <t>比特每字节</t>
    <phoneticPr fontId="1" type="noConversion"/>
  </si>
  <si>
    <t>理想吞吐量(fps)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</si>
</sst>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3" xfId="0" applyBorder="1"/>
    <xf numFmtId="0" fontId="0" fillId="0" borderId="25" xfId="0" applyBorder="1" applyAlignment="1"/>
    <xf numFmtId="0" fontId="0" fillId="0" borderId="0" xfId="0" applyAlignment="1"/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/>
    <xf numFmtId="0" fontId="0" fillId="0" borderId="12" xfId="0" applyBorder="1" applyAlignment="1"/>
    <xf numFmtId="177" fontId="0" fillId="0" borderId="1" xfId="0" applyNumberFormat="1" applyBorder="1"/>
    <xf numFmtId="177" fontId="0" fillId="0" borderId="11" xfId="0" applyNumberFormat="1" applyBorder="1"/>
    <xf numFmtId="177" fontId="0" fillId="0" borderId="2" xfId="0" applyNumberFormat="1" applyBorder="1"/>
    <xf numFmtId="177" fontId="0" fillId="0" borderId="17" xfId="0" applyNumberFormat="1" applyBorder="1"/>
    <xf numFmtId="177" fontId="0" fillId="0" borderId="3" xfId="0" applyNumberFormat="1" applyBorder="1"/>
    <xf numFmtId="177" fontId="0" fillId="0" borderId="10" xfId="0" applyNumberFormat="1" applyBorder="1"/>
    <xf numFmtId="177" fontId="0" fillId="0" borderId="19" xfId="0" applyNumberFormat="1" applyBorder="1"/>
    <xf numFmtId="177" fontId="0" fillId="0" borderId="24" xfId="0" applyNumberFormat="1" applyBorder="1"/>
    <xf numFmtId="177" fontId="0" fillId="0" borderId="5" xfId="0" applyNumberFormat="1" applyBorder="1"/>
    <xf numFmtId="177" fontId="0" fillId="0" borderId="18" xfId="0" applyNumberFormat="1" applyBorder="1"/>
    <xf numFmtId="177" fontId="0" fillId="0" borderId="20" xfId="0" applyNumberFormat="1" applyBorder="1"/>
    <xf numFmtId="177" fontId="0" fillId="0" borderId="23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"/>
  <sheetViews>
    <sheetView tabSelected="1" workbookViewId="0">
      <selection activeCell="G17" sqref="G17"/>
    </sheetView>
  </sheetViews>
  <sheetFormatPr defaultRowHeight="13.5" x14ac:dyDescent="0.15"/>
  <cols>
    <col min="1" max="1" width="7" customWidth="1"/>
    <col min="2" max="2" width="12.25" customWidth="1"/>
    <col min="3" max="3" width="4.75" customWidth="1"/>
    <col min="4" max="4" width="10" customWidth="1"/>
    <col min="5" max="6" width="11.75" customWidth="1"/>
    <col min="7" max="7" width="13" customWidth="1"/>
    <col min="8" max="8" width="13.75" customWidth="1"/>
  </cols>
  <sheetData>
    <row r="1" spans="2:8" ht="14.25" thickBot="1" x14ac:dyDescent="0.2"/>
    <row r="2" spans="2:8" ht="14.25" thickTop="1" x14ac:dyDescent="0.15">
      <c r="B2" s="12" t="s">
        <v>6</v>
      </c>
      <c r="C2" s="13"/>
      <c r="D2" s="16" t="s">
        <v>2</v>
      </c>
      <c r="E2" s="13"/>
      <c r="F2" s="13"/>
      <c r="G2" s="13"/>
      <c r="H2" s="17"/>
    </row>
    <row r="3" spans="2:8" ht="14.25" thickBot="1" x14ac:dyDescent="0.2">
      <c r="B3" s="14"/>
      <c r="C3" s="15"/>
      <c r="D3" s="2">
        <v>10</v>
      </c>
      <c r="E3" s="2">
        <v>100</v>
      </c>
      <c r="F3" s="2">
        <v>1000</v>
      </c>
      <c r="G3" s="2">
        <v>1000</v>
      </c>
      <c r="H3" s="7">
        <v>10000</v>
      </c>
    </row>
    <row r="4" spans="2:8" ht="14.25" thickTop="1" x14ac:dyDescent="0.15">
      <c r="B4" s="10" t="s">
        <v>1</v>
      </c>
      <c r="C4" s="1">
        <v>64</v>
      </c>
      <c r="D4" s="19">
        <f>1000000*D3/(C4+C12+C13+C14)/C15</f>
        <v>14880.952380952382</v>
      </c>
      <c r="E4" s="20">
        <f>D4*10</f>
        <v>148809.52380952382</v>
      </c>
      <c r="F4" s="20">
        <f t="shared" ref="F4:H10" si="0">E4*10</f>
        <v>1488095.2380952381</v>
      </c>
      <c r="G4" s="21">
        <f t="shared" si="0"/>
        <v>14880952.380952381</v>
      </c>
      <c r="H4" s="22">
        <f t="shared" si="0"/>
        <v>148809523.80952382</v>
      </c>
    </row>
    <row r="5" spans="2:8" x14ac:dyDescent="0.15">
      <c r="B5" s="10"/>
      <c r="C5" s="1">
        <v>128</v>
      </c>
      <c r="D5" s="23">
        <f>1000*1000*D3/(C5+C12+C13+C14)/C15</f>
        <v>8445.9459459459467</v>
      </c>
      <c r="E5" s="24">
        <f>D5*10</f>
        <v>84459.459459459467</v>
      </c>
      <c r="F5" s="24">
        <f t="shared" ref="F5:G5" si="1">E5*10</f>
        <v>844594.59459459467</v>
      </c>
      <c r="G5" s="25">
        <f t="shared" si="1"/>
        <v>8445945.9459459465</v>
      </c>
      <c r="H5" s="26">
        <f t="shared" si="0"/>
        <v>84459459.459459469</v>
      </c>
    </row>
    <row r="6" spans="2:8" x14ac:dyDescent="0.15">
      <c r="B6" s="10"/>
      <c r="C6" s="1">
        <v>256</v>
      </c>
      <c r="D6" s="23">
        <f>1000*1000*D3/(C6+C12+C13+C14)/C15</f>
        <v>4528.985507246377</v>
      </c>
      <c r="E6" s="24">
        <f t="shared" ref="E6:E10" si="2">D6*10</f>
        <v>45289.855072463768</v>
      </c>
      <c r="F6" s="24">
        <f t="shared" ref="F6:G6" si="3">E6*10</f>
        <v>452898.55072463769</v>
      </c>
      <c r="G6" s="25">
        <f t="shared" si="3"/>
        <v>4528985.5072463769</v>
      </c>
      <c r="H6" s="26">
        <f t="shared" si="0"/>
        <v>45289855.072463766</v>
      </c>
    </row>
    <row r="7" spans="2:8" x14ac:dyDescent="0.15">
      <c r="B7" s="10"/>
      <c r="C7" s="1">
        <v>512</v>
      </c>
      <c r="D7" s="23">
        <f>1000*1000*D3/(C7+C12+C13+C14)/C15</f>
        <v>2349.624060150376</v>
      </c>
      <c r="E7" s="24">
        <f t="shared" si="2"/>
        <v>23496.24060150376</v>
      </c>
      <c r="F7" s="24">
        <f t="shared" ref="F7:G7" si="4">E7*10</f>
        <v>234962.40601503759</v>
      </c>
      <c r="G7" s="25">
        <f t="shared" si="4"/>
        <v>2349624.0601503761</v>
      </c>
      <c r="H7" s="26">
        <f t="shared" si="0"/>
        <v>23496240.60150376</v>
      </c>
    </row>
    <row r="8" spans="2:8" x14ac:dyDescent="0.15">
      <c r="B8" s="10"/>
      <c r="C8" s="1">
        <v>1024</v>
      </c>
      <c r="D8" s="23">
        <f>1000*1000*D3/(C8+C12+C13+C14)/C15</f>
        <v>1197.3180076628353</v>
      </c>
      <c r="E8" s="24">
        <f t="shared" si="2"/>
        <v>11973.180076628352</v>
      </c>
      <c r="F8" s="24">
        <f t="shared" ref="F8:G8" si="5">E8*10</f>
        <v>119731.80076628353</v>
      </c>
      <c r="G8" s="25">
        <f t="shared" si="5"/>
        <v>1197318.0076628353</v>
      </c>
      <c r="H8" s="26">
        <f t="shared" si="0"/>
        <v>11973180.076628353</v>
      </c>
    </row>
    <row r="9" spans="2:8" x14ac:dyDescent="0.15">
      <c r="B9" s="10"/>
      <c r="C9" s="1">
        <v>1280</v>
      </c>
      <c r="D9" s="23">
        <f>1000*1000*D3/(C9+C12+C13+C14)/C15</f>
        <v>961.53846153846155</v>
      </c>
      <c r="E9" s="24">
        <f t="shared" si="2"/>
        <v>9615.3846153846152</v>
      </c>
      <c r="F9" s="24">
        <f t="shared" ref="F9:G9" si="6">E9*10</f>
        <v>96153.846153846156</v>
      </c>
      <c r="G9" s="25">
        <f t="shared" si="6"/>
        <v>961538.4615384615</v>
      </c>
      <c r="H9" s="26">
        <f t="shared" si="0"/>
        <v>9615384.615384616</v>
      </c>
    </row>
    <row r="10" spans="2:8" ht="14.25" thickBot="1" x14ac:dyDescent="0.2">
      <c r="B10" s="11"/>
      <c r="C10" s="3">
        <v>1518</v>
      </c>
      <c r="D10" s="27">
        <f>1000*1000*D3/(C10+C12+C13+C14)/C15</f>
        <v>812.74382314694412</v>
      </c>
      <c r="E10" s="28">
        <f t="shared" si="2"/>
        <v>8127.4382314694412</v>
      </c>
      <c r="F10" s="28">
        <f t="shared" ref="F10:G10" si="7">E10*10</f>
        <v>81274.382314694405</v>
      </c>
      <c r="G10" s="29">
        <f t="shared" si="7"/>
        <v>812743.82314694405</v>
      </c>
      <c r="H10" s="30">
        <f t="shared" si="0"/>
        <v>8127438.2314694403</v>
      </c>
    </row>
    <row r="11" spans="2:8" ht="15" thickTop="1" thickBot="1" x14ac:dyDescent="0.2">
      <c r="B11" s="18"/>
      <c r="C11" s="18"/>
      <c r="D11" s="18"/>
      <c r="E11" s="18"/>
      <c r="F11" s="18"/>
      <c r="G11" s="18"/>
      <c r="H11" s="18"/>
    </row>
    <row r="12" spans="2:8" ht="14.25" thickTop="1" x14ac:dyDescent="0.15">
      <c r="B12" s="4" t="s">
        <v>0</v>
      </c>
      <c r="C12" s="4">
        <v>7</v>
      </c>
      <c r="D12" s="8"/>
      <c r="E12" s="9"/>
      <c r="F12" s="9"/>
      <c r="G12" s="9"/>
      <c r="H12" s="9"/>
    </row>
    <row r="13" spans="2:8" x14ac:dyDescent="0.15">
      <c r="B13" s="5" t="s">
        <v>3</v>
      </c>
      <c r="C13" s="5">
        <v>1</v>
      </c>
      <c r="D13" s="8"/>
      <c r="E13" s="9"/>
      <c r="F13" s="9"/>
      <c r="G13" s="9"/>
      <c r="H13" s="9"/>
    </row>
    <row r="14" spans="2:8" x14ac:dyDescent="0.15">
      <c r="B14" s="5" t="s">
        <v>4</v>
      </c>
      <c r="C14" s="5">
        <v>12</v>
      </c>
      <c r="D14" s="8"/>
      <c r="E14" s="9"/>
      <c r="F14" s="9"/>
      <c r="G14" s="9"/>
      <c r="H14" s="9"/>
    </row>
    <row r="15" spans="2:8" ht="14.25" thickBot="1" x14ac:dyDescent="0.2">
      <c r="B15" s="6" t="s">
        <v>5</v>
      </c>
      <c r="C15" s="6">
        <v>8</v>
      </c>
      <c r="D15" s="8"/>
      <c r="E15" s="9"/>
      <c r="F15" s="9"/>
      <c r="G15" s="9"/>
      <c r="H15" s="9"/>
    </row>
    <row r="16" spans="2:8" ht="14.25" thickTop="1" x14ac:dyDescent="0.15"/>
  </sheetData>
  <mergeCells count="5">
    <mergeCell ref="D12:H15"/>
    <mergeCell ref="B4:B10"/>
    <mergeCell ref="B2:C3"/>
    <mergeCell ref="D2:H2"/>
    <mergeCell ref="B11:H11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2013-03-16T05:19:47Z</dcterms:modified>
</cp:coreProperties>
</file>