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xju/Documents/Programs/PersonalSite/xju2.github.io/markdown_generator/"/>
    </mc:Choice>
  </mc:AlternateContent>
  <xr:revisionPtr revIDLastSave="0" documentId="8_{8FF40904-7ADF-FD49-BCF0-D161A4FC3C0D}" xr6:coauthVersionLast="44" xr6:coauthVersionMax="44" xr10:uidLastSave="{00000000-0000-0000-0000-000000000000}"/>
  <bookViews>
    <workbookView xWindow="-40400" yWindow="4040" windowWidth="38400" windowHeight="23540" tabRatio="500" xr2:uid="{00000000-000D-0000-FFFF-FFFF00000000}"/>
  </bookViews>
  <sheets>
    <sheet name="publications" sheetId="1" r:id="rId1"/>
    <sheet name="talks" sheetId="2" r:id="rId2"/>
  </sheets>
  <definedNames>
    <definedName name="publications" localSheetId="0">publications!#REF!</definedName>
    <definedName name="publications_1" localSheetId="0">publications!#REF!</definedName>
    <definedName name="publications_2" localSheetId="0">publications!$A$1:$G$17</definedName>
    <definedName name="talks" localSheetId="1">talks!#REF!</definedName>
    <definedName name="talks_1" localSheetId="1">talks!$A$1:$H$14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0" i="1" l="1"/>
  <c r="I31" i="1" s="1"/>
  <c r="I33" i="1"/>
  <c r="H3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ublications.tsv" type="6" refreshedVersion="0" background="1" saveData="1">
    <textPr fileType="mac" sourceFile="Macintosh HD:Users:xju:Documents:Programs:PersonalSite:xju2.github.io:markdown_generator:publications.tsv">
      <textFields count="7">
        <textField type="text"/>
        <textField/>
        <textField/>
        <textField/>
        <textField/>
        <textField/>
        <textField/>
      </textFields>
    </textPr>
  </connection>
  <connection id="2" xr16:uid="{00000000-0015-0000-FFFF-FFFF01000000}" name="talks.tsv" type="6" refreshedVersion="0" background="1" saveData="1">
    <textPr fileType="mac" sourceFile="Macintosh HD:Users:xju:Documents:Programs:PersonalSite:xju2.github.io:markdown_generator:talks.tsv">
      <textFields count="8">
        <textField type="text"/>
        <textField/>
        <textField/>
        <textField/>
        <textField type="text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<sst xmlns="http://schemas.openxmlformats.org/spreadsheetml/2006/main" count="279" uniqueCount="209">
  <si>
    <t>pub_date</t>
  </si>
  <si>
    <t>title</t>
  </si>
  <si>
    <t>venue</t>
  </si>
  <si>
    <t>excerpt</t>
  </si>
  <si>
    <t>citation</t>
  </si>
  <si>
    <t>url_slug</t>
  </si>
  <si>
    <t>paper_url</t>
  </si>
  <si>
    <t>JHEP</t>
  </si>
  <si>
    <t>p</t>
  </si>
  <si>
    <t>A Particle Consistent with the Higgs Boson Observed with the ATLAS Detector at the Large Hadron Collider</t>
  </si>
  <si>
    <t>Science</t>
  </si>
  <si>
    <t>Observation of a new particle in the search for the Standard Model Higgs boson with the ATLAS detector at the LHC</t>
  </si>
  <si>
    <t>Measurement of Higgs boson production and couplings in the four-lepton channel in pp collisions at center-of-mass energies of 7 and 8 TeV with the ATLAS detector</t>
  </si>
  <si>
    <t>EPJC</t>
  </si>
  <si>
    <t>Search for new phenomena in final states with an energetic jet and large missing transverse momentumi in pp collisions at 13 TeV using the ATLAS detector</t>
  </si>
  <si>
    <t>PLB</t>
  </si>
  <si>
    <t>2010-12-14</t>
  </si>
  <si>
    <t>2011-11-24</t>
  </si>
  <si>
    <t>2012-04-12</t>
  </si>
  <si>
    <t>2012-03-29</t>
  </si>
  <si>
    <t>2012-12-21</t>
  </si>
  <si>
    <t>2012-09-17</t>
  </si>
  <si>
    <t>2014-09-09</t>
  </si>
  <si>
    <t>2015-01-16</t>
  </si>
  <si>
    <t>2016-08-22</t>
  </si>
  <si>
    <t>2016-09-01</t>
  </si>
  <si>
    <t>2017-07-01</t>
  </si>
  <si>
    <t>2017-10-01</t>
  </si>
  <si>
    <t>Measurement of the $W \\to l\\nu$ and $Z \\to \\ell\\ell$ production cross section in proton-proton collision at $\\sqrt{s}$ = 7 TeV with the ATLAS detector</t>
  </si>
  <si>
    <t>Search for the Standard Model Higgs boson in the decay channel $H \\to ZZ^{*} \\to 4\\ell$ with the ATLAS detector</t>
  </si>
  <si>
    <t>Search for the Standard Model Higgs boson in the decay channel $H \\to ZZ^{*} \\to 4\\ell$ with 4.8 fb$^{-1}$ of pp collisions at $\\sqrt{s} = 7$ TeV with ATLAS</t>
  </si>
  <si>
    <t>Combined search for the Standard Model Higgs boson using up to 4.9 fb$^{-1}$ of pp collision data at $\\sqrt{s}$ = 7 TeV with the ATLAS detector at the LHC</t>
  </si>
  <si>
    <t>Search for resonances in diphoton events at $\\sqrt{s}$ = 13 TeV with the ATLAS detector</t>
  </si>
  <si>
    <t>Search for new phenomena in high-mass diphoton final states using 37 fb$^{-1}$ of proton-proton collisions at $\\sqrt{s}$ = 13 TeV with the ATLAS detector</t>
  </si>
  <si>
    <t>type</t>
  </si>
  <si>
    <t>date</t>
  </si>
  <si>
    <t>location</t>
  </si>
  <si>
    <t>talk_url</t>
  </si>
  <si>
    <t>description</t>
  </si>
  <si>
    <t>Background estimation in four-lepton analysis</t>
  </si>
  <si>
    <t>Talk@HZZ workshop</t>
  </si>
  <si>
    <t>t</t>
  </si>
  <si>
    <t>Laboratoire de l'Accelerateur Lineaire-Orsay</t>
  </si>
  <si>
    <t>Orsay, France</t>
  </si>
  <si>
    <t xml:space="preserve">I presented the estimation of reducible background in the four-lepton analysis in the ATLAS HZZ workshop. </t>
  </si>
  <si>
    <t>Observation of the new Higgs-like particle in the four-lepton decay channel with the ATLAS detector</t>
  </si>
  <si>
    <t>Poster@Conference</t>
  </si>
  <si>
    <t>CERN</t>
  </si>
  <si>
    <t>Geneva, Switzerland</t>
  </si>
  <si>
    <t>https://cds.cern.ch/record/1522394/files/ATL-COM-PHYS-2013-253.pdf</t>
  </si>
  <si>
    <t>It describes the observation of a Higgs-like particle in the four-lepton decay channel with the ATLAS detector and presicion measurements of its properties, including the mass of the particle, its coupling to fermions and vector bosons, its spin and parity.</t>
  </si>
  <si>
    <t>2D workspace for mass and rate measurement</t>
  </si>
  <si>
    <t>Sapienza Universita di Roma</t>
  </si>
  <si>
    <t>Rome, Italy</t>
  </si>
  <si>
    <t>https://indico.cern.ch/event/243532/contributions/1562707/attachments/415034/576699/RomeWorkshopApr2013_xiangyang.pdf</t>
  </si>
  <si>
    <t>I presented the implementation of a two-dimensional fit in the four-lepton analysis used to measure the mass and the production rate of the observed Higgs boson</t>
  </si>
  <si>
    <t>Observation and coupling measurements of the Higgs boson in the four-lepton decay mode</t>
  </si>
  <si>
    <t>Talk@US ATLAS General Meeting</t>
  </si>
  <si>
    <t>Argonne National Laboratory</t>
  </si>
  <si>
    <t>Lemont, IL, US</t>
  </si>
  <si>
    <t>The measured Higgs coupling to fermions and vector boson in the four-lepton channel were reported.</t>
  </si>
  <si>
    <t>Observation and measurements of the Higgs boson in the four-lepton decay mode</t>
  </si>
  <si>
    <t>Talk@International Symposium on Higgs Physics</t>
  </si>
  <si>
    <t>IHEP</t>
  </si>
  <si>
    <t>Beijing, China</t>
  </si>
  <si>
    <t>http://indico.ihep.ac.cn/event/3029/session/5/contribution/47/material/slides/0.pdf</t>
  </si>
  <si>
    <t>I presented the observation of the Higgs boson and the measurement of its properties in the four-lepton final state.</t>
  </si>
  <si>
    <t>Selected key perspectives of H &amp;rarr; ZZ analysis in LHC Run 2</t>
  </si>
  <si>
    <t>Talk@Higgs workshop</t>
  </si>
  <si>
    <t>https://indico.cern.ch/event/289241/contributions/1643578/attachments/540089/744431/HiggsWorkshop_Rome_20140418_v2.pdf</t>
  </si>
  <si>
    <t xml:space="preserve">LHC was expected to start its second run of proton-proton collisions at an unprecedented center-of-mass energy of 13 TeV in proton-proton collision data. I were representing the four-lepton analysis team to present the highlighted perspectives our analysis want to focus in the coming LHC Run 2. </t>
  </si>
  <si>
    <t>Search for BSM physics including dark matter at ATLAS</t>
  </si>
  <si>
    <t>Talk@2016 UCLA Dark Matter</t>
  </si>
  <si>
    <t>University of California Los Angeles</t>
  </si>
  <si>
    <t>Los Angeles, USA</t>
  </si>
  <si>
    <t>https://conferences.pa.ucla.edu/dm16/talks/xiangyangju.pdf</t>
  </si>
  <si>
    <t>I presented the search for beyond the Standard Model physics including dark matter in ATLAS.</t>
  </si>
  <si>
    <t>Statistical framework in H&amp;rarr;ZZ</t>
  </si>
  <si>
    <t>Max-Planck-Institut fur Physik</t>
  </si>
  <si>
    <t>Munich, German</t>
  </si>
  <si>
    <t>https://indico.cern.ch/event/481860/contributions/2000329/attachments/1263547/1869839/20160426_HZZworkshop_WS.pdf</t>
  </si>
  <si>
    <t>I presented a general software framework I developed for obtaining statistical interpretations of the four-lepton results.</t>
  </si>
  <si>
    <t>Study of the properties of the Higgs boson and searches for new physics with the Higgs boson at ATLAS using 13 TeV data</t>
  </si>
  <si>
    <t>Seminar@LPHE</t>
  </si>
  <si>
    <t>s</t>
  </si>
  <si>
    <t>Ecole Polytechnique Federale de Lausanne</t>
  </si>
  <si>
    <t>Lausanne, Switzerland</t>
  </si>
  <si>
    <t>http://lphe.epfl.ch/seminar/extern/Xiangyang_Ju_03102016.pdf</t>
  </si>
  <si>
    <t>I presented the latest measurements of the Higgs boson using the 13 TeV data, along with the search for new physics in the unprecedented center-of-mass energy of 13 TeV.</t>
  </si>
  <si>
    <t>Recent results of the Higgs measurements and searches in ATLAS</t>
  </si>
  <si>
    <t>Seminar@Nanjing University</t>
  </si>
  <si>
    <t>Nanjing University</t>
  </si>
  <si>
    <t>Nanjing, China</t>
  </si>
  <si>
    <t>I presented the recent results on the Higgs physics sector, including the measurement of its properties and the search for Higgs boson-like particles in high mass region.</t>
  </si>
  <si>
    <t>Higgs measurements and search for new physics in four-lepton channel</t>
  </si>
  <si>
    <t>Seminar@Shandong University</t>
  </si>
  <si>
    <t>Shandong University</t>
  </si>
  <si>
    <t>Shandong, China</t>
  </si>
  <si>
    <t>This seminar is very similar to the one I gave in Nanjing University. In this seminar, I restricted myself on the four-lepton analysis itself and gave a decent level of details of this analysis.</t>
  </si>
  <si>
    <t>Search for heavy ZZ resonances in the four-lepton and ll&amp;#957;&amp;#957; final states with the ATLAS detector</t>
  </si>
  <si>
    <t>Talk@US ATLAS workshop</t>
  </si>
  <si>
    <t>https://indico.cern.ch/event/631514/contributions/2659552/attachments/1498399/2332658/20170725_xju_highmass_4l_llvv.pdf</t>
  </si>
  <si>
    <t>I presented the search for heavy ZZ resonances in ATLAS with 13 TeV data. Two excesses were found with four-lepton invariant mass at around 240 GeV and 700 GeV, each with a local significance of 3.4 standard deviations and a global significance of 2.2 standard deviations. More data are needed to confirm or reject the two excesses.</t>
  </si>
  <si>
    <t>Talk@Meeting of APS Division of Particle and Field</t>
  </si>
  <si>
    <t>Fermi Accelerator National Laboratory</t>
  </si>
  <si>
    <t>DuPage County, IL, US</t>
  </si>
  <si>
    <t>https://indico.fnal.gov/event/11999/session/14/contribution/98/material/slides/0.pdf</t>
  </si>
  <si>
    <t>2012-10-10</t>
  </si>
  <si>
    <t>2013-03-13</t>
  </si>
  <si>
    <t>2013-04-17</t>
  </si>
  <si>
    <t>2013-07-17</t>
  </si>
  <si>
    <t>2013-08-15</t>
  </si>
  <si>
    <t>2014-04-18</t>
  </si>
  <si>
    <t>2016-02-18</t>
  </si>
  <si>
    <t>2016-04-26</t>
  </si>
  <si>
    <t>2016-10-03</t>
  </si>
  <si>
    <t>2016-12-21</t>
  </si>
  <si>
    <t>2016-12-23</t>
  </si>
  <si>
    <t>2017-07-25</t>
  </si>
  <si>
    <t>2017-08-03</t>
  </si>
  <si>
    <t>Search for heavy ZZ resonances in the $\\ell\\ell\\ell\\ell$ and $\\ell\\ell\\nu\\nu$ final state using proton-proton collisions at $\\sqrt{s}$ = 13 TeV with the ATLAS detector</t>
  </si>
  <si>
    <t>Measurement of the Higgs boson mass from the $H \\to \\gamma\\gamma$ and $H \\to  ZZ^{*} \\to 4\\ell$ channels with the ATLAS detector using 25 fb$^{-1}$ of pp collision data</t>
  </si>
  <si>
    <t>CONF</t>
  </si>
  <si>
    <t>c</t>
  </si>
  <si>
    <t>2016-08-06</t>
  </si>
  <si>
    <t>Combined measurements of the Higgs boson production and decay rates in $H\\to ZZ^{*} \\to 4\\ell$and $H \\to \\gamma\\gamma$ final states using pp collision data at $\\sqrt{s} = 13$TeV in the ATLAS experiment</t>
  </si>
  <si>
    <t>ATLAS-CONF-2016-081</t>
  </si>
  <si>
    <t>2015-12-14</t>
  </si>
  <si>
    <t>Measurement of the fiducial cross section of the Higgs boson and search for new physics in the $ZZ^{*}\\to 4\\ell$ final state with ATLAS using 2015 LHC pp collisions</t>
  </si>
  <si>
    <t>ATLAS-CONF-2015-059</t>
  </si>
  <si>
    <t>2015-07-03</t>
  </si>
  <si>
    <t>Dark Matter Benchmark Models for Early LHC Run-2 Searches: Report of the ATLAS/CMS Dark Matter Forum</t>
  </si>
  <si>
    <t>arxiv</t>
  </si>
  <si>
    <t>arxiv:1507.00966</t>
  </si>
  <si>
    <t>a</t>
  </si>
  <si>
    <t>2013-03-06</t>
  </si>
  <si>
    <t>Measurement of the properties of the Higgs-like boson in the four lepton decay channel with the ATLAS detector using 25 fb$^{-1}$ of proton-proton collision data</t>
  </si>
  <si>
    <t>ATLAS-CONF-2013-013</t>
  </si>
  <si>
    <t>2012-12-13</t>
  </si>
  <si>
    <t>Observation of an excess of events in the search for the Standard Model Higgs boson in the $H\\to ZZ^{*}\\to 4\\ell$ channel with the ATLAS detector</t>
  </si>
  <si>
    <t>ATLAS-CONF-2012-169</t>
  </si>
  <si>
    <t>2012-07-05</t>
  </si>
  <si>
    <t>ATLAS-CONF-2012-092</t>
  </si>
  <si>
    <t>total-citation</t>
  </si>
  <si>
    <t>PRD</t>
  </si>
  <si>
    <t>InspireHep</t>
  </si>
  <si>
    <t>citation-update-date</t>
  </si>
  <si>
    <t>https://inspirehep.net/record/1609773</t>
  </si>
  <si>
    <t>https://inspirehep.net/record/1643838</t>
  </si>
  <si>
    <t>2017-11-09</t>
  </si>
  <si>
    <t>Search for dark matter and other new phenomena in events with an energetic jet and large missing transverse momentum using the ATLAS detector</t>
  </si>
  <si>
    <t>http://inspirehep.net/record/1635274</t>
  </si>
  <si>
    <t>2017-08-31</t>
  </si>
  <si>
    <t>Searches for heavy 𝑍𝑍 and 𝑍𝑊 resonances in the ℓℓ𝑞𝑞 and 𝜈𝜈𝑞𝑞 final states in 𝑝𝑝 collisions at 𝑠√=13 TeV with the ATLAS detector</t>
  </si>
  <si>
    <t>http://inspirehep.net/record/1620910</t>
  </si>
  <si>
    <t>2018-08-07</t>
  </si>
  <si>
    <t>http://inspirehep.net/record/1685420</t>
  </si>
  <si>
    <t>Combination of searches for heavy resonances decaying into bosonic and leptonic final states using 36 fb−1 of proton-proton collision data at 𝑠√=13 TeV with the ATLAS detector</t>
  </si>
  <si>
    <t>2014-08-14</t>
  </si>
  <si>
    <t>Fiducial and differential cross sections of Higgs boson production measured in the four-lepton decay channel in 𝑝𝑝 collisions at 𝑠√=8 TeV with the ATLAS detector</t>
  </si>
  <si>
    <t>Phys.Lett. B738 (2014) 234-253</t>
  </si>
  <si>
    <t>http://inspirehep.net/record/1310835</t>
  </si>
  <si>
    <t>2011-04-01</t>
  </si>
  <si>
    <t>Search for pair production of first or second generation leptoquarks in proton-proton collisions at 𝑠√=7 TeV using the ATLAS detector at the LHC</t>
  </si>
  <si>
    <t>Phys.Rev. D83 (2011) 112006</t>
  </si>
  <si>
    <t>http://inspirehep.net/record/897002</t>
  </si>
  <si>
    <t>ATLAS-CONF-2010-044</t>
  </si>
  <si>
    <t>ATLAS-CONF-2017-058</t>
  </si>
  <si>
    <t>ATLAS-CONF-2016-059</t>
  </si>
  <si>
    <t>ATLAS-CONF-2016-079</t>
  </si>
  <si>
    <t>cited-by-others</t>
  </si>
  <si>
    <t>http://inspirehep.net/record/929699</t>
  </si>
  <si>
    <t>http://inspirehep.net/record/1223730</t>
  </si>
  <si>
    <t>http://inspirehep.net/record/1469066</t>
  </si>
  <si>
    <t>http://inspirehep.net/record/1088225</t>
  </si>
  <si>
    <t>http://inspirehep.net/record/1452559</t>
  </si>
  <si>
    <t>http://inspirehep.net/record/1311990</t>
  </si>
  <si>
    <t>http://inspirehep.net/record/872570</t>
  </si>
  <si>
    <t>http://inspirehep.net/record/1300650</t>
  </si>
  <si>
    <t>http://inspirehep.net/record/1088223</t>
  </si>
  <si>
    <t>http://inspirehep.net/record/1124337</t>
  </si>
  <si>
    <t>http://inspirehep.net/record/1381178</t>
  </si>
  <si>
    <t>http://inspirehep.net/record/1204325</t>
  </si>
  <si>
    <t>http://inspirehep.net/record/1409821/</t>
  </si>
  <si>
    <t>http://inspirehep.net/record/1229983</t>
  </si>
  <si>
    <t>http://inspirehep.net/record/1229969</t>
  </si>
  <si>
    <t>http://inspirehep.net/record/1480061</t>
  </si>
  <si>
    <t>http://inspirehep.net/record/1609535</t>
  </si>
  <si>
    <t>http://inspirehep.net/record/1203945</t>
  </si>
  <si>
    <t>http://inspirehep.net/record/1480059</t>
  </si>
  <si>
    <t>http://inspirehep.net/record/1480039</t>
  </si>
  <si>
    <t>编辑推荐</t>
  </si>
  <si>
    <t>无</t>
  </si>
  <si>
    <t>封面</t>
  </si>
  <si>
    <t>Science 338 1576-1582</t>
  </si>
  <si>
    <t>JHEP 1012 (2010) 060</t>
  </si>
  <si>
    <t>Phys.Lett.B 705 (2011) 435-451</t>
  </si>
  <si>
    <t>Phys.Lett.B 710 (2012) 49-66</t>
  </si>
  <si>
    <t>Phys.Lett.B 710 (2012) 383-402</t>
  </si>
  <si>
    <t xml:space="preserve"> Phys.Lett.B 716 (2012) 1-29</t>
  </si>
  <si>
    <t>Phys.rev.D 91 (2015) no.1, 012006</t>
  </si>
  <si>
    <t xml:space="preserve"> Phys.Rev.D 94 (2016) no.3, 032005</t>
  </si>
  <si>
    <t>JHEP 1609 (2016) 001</t>
  </si>
  <si>
    <t>JHEP 1801 (2018) 126</t>
  </si>
  <si>
    <t>Phys.Rev. D98 (2018) no.5, 052008</t>
  </si>
  <si>
    <t>Eur. Phys. J. C 78 (2018) 293</t>
  </si>
  <si>
    <t>Phys.Rev. D90 (2014) no.5, 052004</t>
  </si>
  <si>
    <t>JHEP 1803 (2018) 009</t>
  </si>
  <si>
    <t>Phys.Lett. B775 (2017) 105-125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</si>
</sst>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1" fillId="0" borderId="0" xfId="3"/>
    <xf numFmtId="14" fontId="0" fillId="0" borderId="0" xfId="0" applyNumberFormat="1"/>
    <xf numFmtId="0" fontId="3" fillId="0" borderId="0" xfId="0" applyFont="1"/>
    <xf numFmtId="14" fontId="3" fillId="0" borderId="0" xfId="0" applyNumberFormat="1" applyFont="1"/>
  </cellXfs>
  <cellStyles count="144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ublications_2" connectionId="1" xr16:uid="{00000000-0016-0000-0000-000000000000}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lks_1" connectionId="2" xr16:uid="{00000000-0016-0000-0100-000001000000}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hyperlink" Target="http://inspirehep.net/record/92969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abSelected="1" workbookViewId="0">
      <selection activeCell="E4" sqref="E4"/>
    </sheetView>
  </sheetViews>
  <sheetFormatPr baseColWidth="10" defaultRowHeight="16"/>
  <cols>
    <col min="1" max="1" width="10.5" bestFit="1" customWidth="1"/>
    <col min="2" max="2" width="176.33203125" bestFit="1" customWidth="1"/>
    <col min="3" max="3" width="15.6640625" customWidth="1"/>
    <col min="4" max="4" width="10.33203125" customWidth="1"/>
    <col min="5" max="5" width="44.1640625" customWidth="1"/>
    <col min="6" max="6" width="9" customWidth="1"/>
    <col min="7" max="7" width="72.6640625" bestFit="1" customWidth="1"/>
    <col min="8" max="9" width="19" customWidth="1"/>
    <col min="10" max="11" width="10.83203125" customWidth="1"/>
  </cols>
  <sheetData>
    <row r="1" spans="1:1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143</v>
      </c>
      <c r="I1" t="s">
        <v>170</v>
      </c>
      <c r="J1" t="s">
        <v>145</v>
      </c>
      <c r="K1" t="s">
        <v>146</v>
      </c>
    </row>
    <row r="2" spans="1:12">
      <c r="A2" s="1" t="s">
        <v>130</v>
      </c>
      <c r="B2" t="s">
        <v>131</v>
      </c>
      <c r="C2" t="s">
        <v>132</v>
      </c>
      <c r="E2" t="s">
        <v>133</v>
      </c>
      <c r="F2" t="s">
        <v>134</v>
      </c>
      <c r="G2" t="s">
        <v>181</v>
      </c>
      <c r="H2">
        <v>323</v>
      </c>
      <c r="I2">
        <v>243</v>
      </c>
      <c r="J2">
        <v>1381178</v>
      </c>
      <c r="K2" s="3">
        <v>43568</v>
      </c>
    </row>
    <row r="3" spans="1:12">
      <c r="A3" s="1"/>
      <c r="K3" s="3"/>
    </row>
    <row r="4" spans="1:12">
      <c r="A4" s="1" t="s">
        <v>141</v>
      </c>
      <c r="B4" t="s">
        <v>139</v>
      </c>
      <c r="C4" t="s">
        <v>122</v>
      </c>
      <c r="E4" t="s">
        <v>142</v>
      </c>
      <c r="F4" t="s">
        <v>123</v>
      </c>
      <c r="G4" s="2" t="s">
        <v>182</v>
      </c>
      <c r="H4">
        <v>62</v>
      </c>
      <c r="I4">
        <v>51</v>
      </c>
      <c r="J4">
        <v>1204325</v>
      </c>
      <c r="K4" s="3">
        <v>43568</v>
      </c>
    </row>
    <row r="5" spans="1:12">
      <c r="A5" s="1" t="s">
        <v>138</v>
      </c>
      <c r="B5" t="s">
        <v>139</v>
      </c>
      <c r="C5" t="s">
        <v>122</v>
      </c>
      <c r="E5" t="s">
        <v>140</v>
      </c>
      <c r="F5" t="s">
        <v>123</v>
      </c>
      <c r="G5" s="2" t="s">
        <v>184</v>
      </c>
      <c r="H5">
        <v>48</v>
      </c>
      <c r="I5">
        <v>43</v>
      </c>
      <c r="J5">
        <v>1229983</v>
      </c>
      <c r="K5" s="3">
        <v>43568</v>
      </c>
    </row>
    <row r="6" spans="1:12">
      <c r="A6" s="1" t="s">
        <v>135</v>
      </c>
      <c r="B6" t="s">
        <v>136</v>
      </c>
      <c r="C6" t="s">
        <v>122</v>
      </c>
      <c r="E6" t="s">
        <v>137</v>
      </c>
      <c r="F6" t="s">
        <v>123</v>
      </c>
      <c r="G6" s="2" t="s">
        <v>185</v>
      </c>
      <c r="H6">
        <v>297</v>
      </c>
      <c r="I6">
        <v>266</v>
      </c>
      <c r="J6">
        <v>1229969</v>
      </c>
      <c r="K6" s="3">
        <v>43568</v>
      </c>
    </row>
    <row r="7" spans="1:12">
      <c r="A7" s="1" t="s">
        <v>127</v>
      </c>
      <c r="B7" t="s">
        <v>128</v>
      </c>
      <c r="C7" t="s">
        <v>122</v>
      </c>
      <c r="E7" t="s">
        <v>129</v>
      </c>
      <c r="F7" t="s">
        <v>123</v>
      </c>
      <c r="G7" s="2" t="s">
        <v>183</v>
      </c>
      <c r="H7">
        <v>23</v>
      </c>
      <c r="I7">
        <v>23</v>
      </c>
      <c r="J7">
        <v>1409821</v>
      </c>
      <c r="K7" s="3">
        <v>43568</v>
      </c>
    </row>
    <row r="8" spans="1:12">
      <c r="A8" s="1" t="s">
        <v>124</v>
      </c>
      <c r="B8" t="s">
        <v>125</v>
      </c>
      <c r="C8" t="s">
        <v>122</v>
      </c>
      <c r="E8" t="s">
        <v>126</v>
      </c>
      <c r="F8" t="s">
        <v>123</v>
      </c>
      <c r="G8" s="2" t="s">
        <v>186</v>
      </c>
      <c r="H8">
        <v>42</v>
      </c>
      <c r="I8">
        <v>30</v>
      </c>
      <c r="J8">
        <v>1480061</v>
      </c>
      <c r="K8" s="3">
        <v>43568</v>
      </c>
    </row>
    <row r="9" spans="1:12">
      <c r="A9" s="1"/>
      <c r="E9" t="s">
        <v>167</v>
      </c>
      <c r="F9" t="s">
        <v>123</v>
      </c>
      <c r="G9" s="2" t="s">
        <v>187</v>
      </c>
      <c r="H9">
        <v>20</v>
      </c>
      <c r="I9">
        <v>18</v>
      </c>
      <c r="J9">
        <v>1609535</v>
      </c>
      <c r="K9" s="3"/>
    </row>
    <row r="10" spans="1:12">
      <c r="A10" s="1"/>
      <c r="E10" t="s">
        <v>166</v>
      </c>
      <c r="F10" t="s">
        <v>123</v>
      </c>
      <c r="G10" s="2" t="s">
        <v>188</v>
      </c>
      <c r="H10">
        <v>21</v>
      </c>
      <c r="I10">
        <v>8</v>
      </c>
      <c r="J10">
        <v>1203945</v>
      </c>
      <c r="K10" s="3">
        <v>43568</v>
      </c>
    </row>
    <row r="11" spans="1:12">
      <c r="A11" s="1"/>
      <c r="E11" t="s">
        <v>169</v>
      </c>
      <c r="F11" t="s">
        <v>123</v>
      </c>
      <c r="G11" s="2" t="s">
        <v>189</v>
      </c>
      <c r="H11">
        <v>67</v>
      </c>
      <c r="I11">
        <v>50</v>
      </c>
      <c r="J11">
        <v>1480059</v>
      </c>
      <c r="K11" s="3"/>
    </row>
    <row r="12" spans="1:12">
      <c r="A12" s="1"/>
      <c r="E12" t="s">
        <v>168</v>
      </c>
      <c r="F12" t="s">
        <v>123</v>
      </c>
      <c r="G12" s="2" t="s">
        <v>190</v>
      </c>
      <c r="H12">
        <v>120</v>
      </c>
      <c r="I12">
        <v>110</v>
      </c>
      <c r="J12">
        <v>1480039</v>
      </c>
      <c r="K12" s="3"/>
    </row>
    <row r="13" spans="1:12">
      <c r="A13" s="1" t="s">
        <v>16</v>
      </c>
      <c r="B13" t="s">
        <v>28</v>
      </c>
      <c r="C13" t="s">
        <v>7</v>
      </c>
      <c r="E13" t="s">
        <v>195</v>
      </c>
      <c r="F13" t="s">
        <v>8</v>
      </c>
      <c r="G13" t="s">
        <v>177</v>
      </c>
      <c r="H13">
        <v>366</v>
      </c>
      <c r="I13">
        <v>94</v>
      </c>
      <c r="J13">
        <v>872570</v>
      </c>
      <c r="K13" s="3">
        <v>43568</v>
      </c>
      <c r="L13" s="4" t="s">
        <v>192</v>
      </c>
    </row>
    <row r="14" spans="1:12">
      <c r="A14" s="1" t="s">
        <v>162</v>
      </c>
      <c r="B14" t="s">
        <v>163</v>
      </c>
      <c r="C14" t="s">
        <v>144</v>
      </c>
      <c r="E14" t="s">
        <v>164</v>
      </c>
      <c r="F14" t="s">
        <v>8</v>
      </c>
      <c r="G14" t="s">
        <v>165</v>
      </c>
      <c r="H14">
        <v>53</v>
      </c>
      <c r="I14">
        <v>28</v>
      </c>
      <c r="J14">
        <v>897002</v>
      </c>
      <c r="L14" s="5" t="s">
        <v>192</v>
      </c>
    </row>
    <row r="15" spans="1:12">
      <c r="A15" s="1" t="s">
        <v>17</v>
      </c>
      <c r="B15" t="s">
        <v>29</v>
      </c>
      <c r="C15" t="s">
        <v>15</v>
      </c>
      <c r="E15" t="s">
        <v>196</v>
      </c>
      <c r="F15" t="s">
        <v>8</v>
      </c>
      <c r="G15" s="2" t="s">
        <v>171</v>
      </c>
      <c r="H15">
        <v>39</v>
      </c>
      <c r="I15">
        <v>28</v>
      </c>
      <c r="J15">
        <v>929699</v>
      </c>
      <c r="K15" s="3">
        <v>43568</v>
      </c>
      <c r="L15" s="4" t="s">
        <v>192</v>
      </c>
    </row>
    <row r="16" spans="1:12">
      <c r="A16" s="1" t="s">
        <v>19</v>
      </c>
      <c r="B16" t="s">
        <v>31</v>
      </c>
      <c r="C16" t="s">
        <v>15</v>
      </c>
      <c r="E16" t="s">
        <v>197</v>
      </c>
      <c r="F16" t="s">
        <v>8</v>
      </c>
      <c r="G16" t="s">
        <v>179</v>
      </c>
      <c r="H16">
        <v>688</v>
      </c>
      <c r="I16">
        <v>607</v>
      </c>
      <c r="J16">
        <v>1088223</v>
      </c>
      <c r="K16" s="3">
        <v>43568</v>
      </c>
      <c r="L16" s="4" t="s">
        <v>192</v>
      </c>
    </row>
    <row r="17" spans="1:12">
      <c r="A17" s="1" t="s">
        <v>18</v>
      </c>
      <c r="B17" t="s">
        <v>30</v>
      </c>
      <c r="C17" t="s">
        <v>15</v>
      </c>
      <c r="E17" t="s">
        <v>198</v>
      </c>
      <c r="F17" t="s">
        <v>8</v>
      </c>
      <c r="G17" t="s">
        <v>174</v>
      </c>
      <c r="H17">
        <v>187</v>
      </c>
      <c r="I17">
        <v>129</v>
      </c>
      <c r="J17">
        <v>1088225</v>
      </c>
      <c r="K17" s="3">
        <v>43568</v>
      </c>
      <c r="L17" s="4" t="s">
        <v>192</v>
      </c>
    </row>
    <row r="18" spans="1:12">
      <c r="A18" s="1" t="s">
        <v>21</v>
      </c>
      <c r="B18" t="s">
        <v>11</v>
      </c>
      <c r="C18" t="s">
        <v>15</v>
      </c>
      <c r="E18" t="s">
        <v>199</v>
      </c>
      <c r="F18" t="s">
        <v>8</v>
      </c>
      <c r="G18" t="s">
        <v>180</v>
      </c>
      <c r="H18">
        <v>9370</v>
      </c>
      <c r="I18">
        <v>8098</v>
      </c>
      <c r="J18">
        <v>1124337</v>
      </c>
      <c r="K18" s="3">
        <v>43568</v>
      </c>
      <c r="L18" s="4" t="s">
        <v>193</v>
      </c>
    </row>
    <row r="19" spans="1:12">
      <c r="A19" s="1" t="s">
        <v>20</v>
      </c>
      <c r="B19" t="s">
        <v>9</v>
      </c>
      <c r="C19" t="s">
        <v>10</v>
      </c>
      <c r="E19" t="s">
        <v>194</v>
      </c>
      <c r="F19" t="s">
        <v>8</v>
      </c>
      <c r="G19" t="s">
        <v>172</v>
      </c>
      <c r="H19">
        <v>83</v>
      </c>
      <c r="I19">
        <v>68</v>
      </c>
      <c r="J19">
        <v>1223730</v>
      </c>
      <c r="K19" s="3">
        <v>43568</v>
      </c>
      <c r="L19" s="4" t="s">
        <v>193</v>
      </c>
    </row>
    <row r="20" spans="1:12">
      <c r="A20" s="1" t="s">
        <v>158</v>
      </c>
      <c r="B20" t="s">
        <v>159</v>
      </c>
      <c r="C20" t="s">
        <v>15</v>
      </c>
      <c r="E20" t="s">
        <v>160</v>
      </c>
      <c r="F20" t="s">
        <v>8</v>
      </c>
      <c r="G20" t="s">
        <v>161</v>
      </c>
      <c r="H20">
        <v>112</v>
      </c>
      <c r="I20">
        <v>59</v>
      </c>
      <c r="J20">
        <v>1310835</v>
      </c>
      <c r="K20" s="3">
        <v>43568</v>
      </c>
      <c r="L20" s="4" t="s">
        <v>192</v>
      </c>
    </row>
    <row r="21" spans="1:12">
      <c r="A21" s="1" t="s">
        <v>22</v>
      </c>
      <c r="B21" t="s">
        <v>121</v>
      </c>
      <c r="C21" t="s">
        <v>144</v>
      </c>
      <c r="E21" t="s">
        <v>206</v>
      </c>
      <c r="F21" t="s">
        <v>8</v>
      </c>
      <c r="G21" t="s">
        <v>178</v>
      </c>
      <c r="H21">
        <v>440</v>
      </c>
      <c r="I21">
        <v>292</v>
      </c>
      <c r="J21">
        <v>1300650</v>
      </c>
      <c r="K21" s="3">
        <v>43568</v>
      </c>
      <c r="L21" s="4" t="s">
        <v>191</v>
      </c>
    </row>
    <row r="22" spans="1:12">
      <c r="A22" s="1" t="s">
        <v>23</v>
      </c>
      <c r="B22" t="s">
        <v>12</v>
      </c>
      <c r="C22" t="s">
        <v>144</v>
      </c>
      <c r="E22" t="s">
        <v>200</v>
      </c>
      <c r="F22" t="s">
        <v>8</v>
      </c>
      <c r="G22" t="s">
        <v>176</v>
      </c>
      <c r="H22">
        <v>269</v>
      </c>
      <c r="I22">
        <v>177</v>
      </c>
      <c r="J22">
        <v>1311990</v>
      </c>
      <c r="K22" s="3">
        <v>43568</v>
      </c>
      <c r="L22" s="4" t="s">
        <v>192</v>
      </c>
    </row>
    <row r="23" spans="1:12">
      <c r="A23" s="1" t="s">
        <v>24</v>
      </c>
      <c r="B23" t="s">
        <v>14</v>
      </c>
      <c r="C23" t="s">
        <v>144</v>
      </c>
      <c r="E23" t="s">
        <v>201</v>
      </c>
      <c r="F23" t="s">
        <v>8</v>
      </c>
      <c r="G23" t="s">
        <v>175</v>
      </c>
      <c r="H23">
        <v>238</v>
      </c>
      <c r="I23">
        <v>184</v>
      </c>
      <c r="J23">
        <v>1452559</v>
      </c>
      <c r="K23" s="3">
        <v>43568</v>
      </c>
    </row>
    <row r="24" spans="1:12">
      <c r="A24" s="1" t="s">
        <v>25</v>
      </c>
      <c r="B24" t="s">
        <v>32</v>
      </c>
      <c r="C24" t="s">
        <v>7</v>
      </c>
      <c r="E24" t="s">
        <v>202</v>
      </c>
      <c r="F24" t="s">
        <v>8</v>
      </c>
      <c r="G24" t="s">
        <v>173</v>
      </c>
      <c r="H24">
        <v>168</v>
      </c>
      <c r="I24">
        <v>132</v>
      </c>
      <c r="J24">
        <v>1469066</v>
      </c>
      <c r="K24" s="3">
        <v>43568</v>
      </c>
    </row>
    <row r="25" spans="1:12">
      <c r="A25" s="1" t="s">
        <v>26</v>
      </c>
      <c r="B25" t="s">
        <v>33</v>
      </c>
      <c r="C25" t="s">
        <v>15</v>
      </c>
      <c r="E25" t="s">
        <v>208</v>
      </c>
      <c r="F25" t="s">
        <v>8</v>
      </c>
      <c r="G25" t="s">
        <v>147</v>
      </c>
      <c r="H25">
        <v>77</v>
      </c>
      <c r="I25">
        <v>61</v>
      </c>
      <c r="J25">
        <v>1609773</v>
      </c>
      <c r="K25" s="3">
        <v>43568</v>
      </c>
    </row>
    <row r="26" spans="1:12">
      <c r="A26" s="1" t="s">
        <v>152</v>
      </c>
      <c r="B26" t="s">
        <v>153</v>
      </c>
      <c r="C26" t="s">
        <v>7</v>
      </c>
      <c r="E26" t="s">
        <v>207</v>
      </c>
      <c r="F26" t="s">
        <v>8</v>
      </c>
      <c r="G26" t="s">
        <v>154</v>
      </c>
      <c r="H26">
        <v>55</v>
      </c>
      <c r="I26">
        <v>35</v>
      </c>
      <c r="J26">
        <v>1620910</v>
      </c>
      <c r="K26" s="3">
        <v>43568</v>
      </c>
    </row>
    <row r="27" spans="1:12">
      <c r="A27" s="1" t="s">
        <v>27</v>
      </c>
      <c r="B27" t="s">
        <v>120</v>
      </c>
      <c r="C27" t="s">
        <v>13</v>
      </c>
      <c r="E27" t="s">
        <v>205</v>
      </c>
      <c r="F27" t="s">
        <v>8</v>
      </c>
      <c r="G27" t="s">
        <v>148</v>
      </c>
      <c r="H27">
        <v>49</v>
      </c>
      <c r="I27">
        <v>41</v>
      </c>
      <c r="J27">
        <v>1643838</v>
      </c>
      <c r="K27" s="3">
        <v>43568</v>
      </c>
    </row>
    <row r="28" spans="1:12">
      <c r="A28" s="1" t="s">
        <v>149</v>
      </c>
      <c r="B28" t="s">
        <v>150</v>
      </c>
      <c r="C28" t="s">
        <v>7</v>
      </c>
      <c r="E28" t="s">
        <v>203</v>
      </c>
      <c r="F28" t="s">
        <v>8</v>
      </c>
      <c r="G28" t="s">
        <v>151</v>
      </c>
      <c r="H28">
        <v>112</v>
      </c>
      <c r="I28">
        <v>91</v>
      </c>
      <c r="J28">
        <v>1635274</v>
      </c>
      <c r="K28" s="3">
        <v>43568</v>
      </c>
    </row>
    <row r="29" spans="1:12">
      <c r="A29" s="1" t="s">
        <v>155</v>
      </c>
      <c r="B29" t="s">
        <v>157</v>
      </c>
      <c r="C29" t="s">
        <v>144</v>
      </c>
      <c r="E29" t="s">
        <v>204</v>
      </c>
      <c r="F29" t="s">
        <v>8</v>
      </c>
      <c r="G29" t="s">
        <v>156</v>
      </c>
      <c r="H29">
        <v>19</v>
      </c>
      <c r="I29">
        <v>16</v>
      </c>
      <c r="J29">
        <v>1685420</v>
      </c>
      <c r="K29" s="3">
        <v>43568</v>
      </c>
    </row>
    <row r="30" spans="1:12">
      <c r="A30" s="1"/>
      <c r="H30">
        <f>SUM(H2:H29)</f>
        <v>13348</v>
      </c>
      <c r="I30">
        <f>SUM(I2:I29)</f>
        <v>10982</v>
      </c>
    </row>
    <row r="31" spans="1:12">
      <c r="A31" s="1"/>
      <c r="I31">
        <f>I30-I9</f>
        <v>10964</v>
      </c>
    </row>
    <row r="32" spans="1:12">
      <c r="A32" s="1"/>
    </row>
    <row r="33" spans="1:9">
      <c r="A33" s="1"/>
      <c r="I33">
        <f>SUM(I5,I6,I7)</f>
        <v>332</v>
      </c>
    </row>
    <row r="34" spans="1:9">
      <c r="A34" s="1"/>
    </row>
    <row r="35" spans="1:9">
      <c r="A35" s="1"/>
    </row>
    <row r="36" spans="1:9">
      <c r="A36" s="1"/>
    </row>
    <row r="37" spans="1:9">
      <c r="A37" s="1"/>
    </row>
  </sheetData>
  <sortState xmlns:xlrd2="http://schemas.microsoft.com/office/spreadsheetml/2017/richdata2" ref="A2:L38">
    <sortCondition ref="F1"/>
  </sortState>
  <hyperlinks>
    <hyperlink ref="G15" r:id="rId1" xr:uid="{00000000-0004-0000-0000-000000000000}"/>
  </hyperlink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workbookViewId="0"/>
  </sheetViews>
  <sheetFormatPr baseColWidth="10" defaultRowHeight="16"/>
  <cols>
    <col min="1" max="1" width="80.6640625" bestFit="1" customWidth="1"/>
    <col min="2" max="2" width="42.1640625" bestFit="1" customWidth="1"/>
    <col min="3" max="3" width="7.6640625" bestFit="1" customWidth="1"/>
    <col min="4" max="4" width="37.1640625" bestFit="1" customWidth="1"/>
    <col min="5" max="5" width="10.5" bestFit="1" customWidth="1"/>
    <col min="6" max="6" width="19.33203125" bestFit="1" customWidth="1"/>
    <col min="7" max="7" width="110" bestFit="1" customWidth="1"/>
    <col min="8" max="8" width="80.6640625" bestFit="1" customWidth="1"/>
  </cols>
  <sheetData>
    <row r="1" spans="1:8">
      <c r="A1" s="1" t="s">
        <v>1</v>
      </c>
      <c r="B1" t="s">
        <v>34</v>
      </c>
      <c r="C1" t="s">
        <v>5</v>
      </c>
      <c r="D1" t="s">
        <v>2</v>
      </c>
      <c r="E1" s="1" t="s">
        <v>35</v>
      </c>
      <c r="F1" t="s">
        <v>36</v>
      </c>
      <c r="G1" t="s">
        <v>37</v>
      </c>
      <c r="H1" t="s">
        <v>38</v>
      </c>
    </row>
    <row r="2" spans="1:8">
      <c r="A2" s="1" t="s">
        <v>39</v>
      </c>
      <c r="B2" t="s">
        <v>40</v>
      </c>
      <c r="C2" t="s">
        <v>41</v>
      </c>
      <c r="D2" t="s">
        <v>42</v>
      </c>
      <c r="E2" s="1" t="s">
        <v>107</v>
      </c>
      <c r="F2" t="s">
        <v>43</v>
      </c>
      <c r="H2" t="s">
        <v>44</v>
      </c>
    </row>
    <row r="3" spans="1:8">
      <c r="A3" s="1" t="s">
        <v>45</v>
      </c>
      <c r="B3" t="s">
        <v>46</v>
      </c>
      <c r="C3" t="s">
        <v>8</v>
      </c>
      <c r="D3" t="s">
        <v>47</v>
      </c>
      <c r="E3" s="1" t="s">
        <v>108</v>
      </c>
      <c r="F3" t="s">
        <v>48</v>
      </c>
      <c r="G3" t="s">
        <v>49</v>
      </c>
      <c r="H3" t="s">
        <v>50</v>
      </c>
    </row>
    <row r="4" spans="1:8">
      <c r="A4" s="1" t="s">
        <v>51</v>
      </c>
      <c r="B4" t="s">
        <v>40</v>
      </c>
      <c r="C4" t="s">
        <v>41</v>
      </c>
      <c r="D4" t="s">
        <v>52</v>
      </c>
      <c r="E4" s="1" t="s">
        <v>109</v>
      </c>
      <c r="F4" t="s">
        <v>53</v>
      </c>
      <c r="G4" t="s">
        <v>54</v>
      </c>
      <c r="H4" t="s">
        <v>55</v>
      </c>
    </row>
    <row r="5" spans="1:8">
      <c r="A5" s="1" t="s">
        <v>56</v>
      </c>
      <c r="B5" t="s">
        <v>57</v>
      </c>
      <c r="C5" t="s">
        <v>41</v>
      </c>
      <c r="D5" t="s">
        <v>58</v>
      </c>
      <c r="E5" s="1" t="s">
        <v>110</v>
      </c>
      <c r="F5" t="s">
        <v>59</v>
      </c>
      <c r="H5" t="s">
        <v>60</v>
      </c>
    </row>
    <row r="6" spans="1:8">
      <c r="A6" s="1" t="s">
        <v>61</v>
      </c>
      <c r="B6" t="s">
        <v>62</v>
      </c>
      <c r="C6" t="s">
        <v>41</v>
      </c>
      <c r="D6" t="s">
        <v>63</v>
      </c>
      <c r="E6" s="1" t="s">
        <v>111</v>
      </c>
      <c r="F6" t="s">
        <v>64</v>
      </c>
      <c r="G6" t="s">
        <v>65</v>
      </c>
      <c r="H6" t="s">
        <v>66</v>
      </c>
    </row>
    <row r="7" spans="1:8">
      <c r="A7" s="1" t="s">
        <v>67</v>
      </c>
      <c r="B7" t="s">
        <v>68</v>
      </c>
      <c r="C7" t="s">
        <v>41</v>
      </c>
      <c r="D7" t="s">
        <v>52</v>
      </c>
      <c r="E7" s="1" t="s">
        <v>112</v>
      </c>
      <c r="F7" t="s">
        <v>53</v>
      </c>
      <c r="G7" t="s">
        <v>69</v>
      </c>
      <c r="H7" t="s">
        <v>70</v>
      </c>
    </row>
    <row r="8" spans="1:8">
      <c r="A8" s="1" t="s">
        <v>71</v>
      </c>
      <c r="B8" t="s">
        <v>72</v>
      </c>
      <c r="C8" t="s">
        <v>41</v>
      </c>
      <c r="D8" t="s">
        <v>73</v>
      </c>
      <c r="E8" s="1" t="s">
        <v>113</v>
      </c>
      <c r="F8" t="s">
        <v>74</v>
      </c>
      <c r="G8" t="s">
        <v>75</v>
      </c>
      <c r="H8" t="s">
        <v>76</v>
      </c>
    </row>
    <row r="9" spans="1:8">
      <c r="A9" s="1" t="s">
        <v>77</v>
      </c>
      <c r="B9" t="s">
        <v>40</v>
      </c>
      <c r="C9" t="s">
        <v>41</v>
      </c>
      <c r="D9" t="s">
        <v>78</v>
      </c>
      <c r="E9" s="1" t="s">
        <v>114</v>
      </c>
      <c r="F9" t="s">
        <v>79</v>
      </c>
      <c r="G9" t="s">
        <v>80</v>
      </c>
      <c r="H9" t="s">
        <v>81</v>
      </c>
    </row>
    <row r="10" spans="1:8">
      <c r="A10" s="1" t="s">
        <v>82</v>
      </c>
      <c r="B10" t="s">
        <v>83</v>
      </c>
      <c r="C10" t="s">
        <v>84</v>
      </c>
      <c r="D10" t="s">
        <v>85</v>
      </c>
      <c r="E10" s="1" t="s">
        <v>115</v>
      </c>
      <c r="F10" t="s">
        <v>86</v>
      </c>
      <c r="G10" t="s">
        <v>87</v>
      </c>
      <c r="H10" t="s">
        <v>88</v>
      </c>
    </row>
    <row r="11" spans="1:8">
      <c r="A11" s="1" t="s">
        <v>89</v>
      </c>
      <c r="B11" t="s">
        <v>90</v>
      </c>
      <c r="C11" t="s">
        <v>84</v>
      </c>
      <c r="D11" t="s">
        <v>91</v>
      </c>
      <c r="E11" s="1" t="s">
        <v>116</v>
      </c>
      <c r="F11" t="s">
        <v>92</v>
      </c>
      <c r="H11" t="s">
        <v>93</v>
      </c>
    </row>
    <row r="12" spans="1:8">
      <c r="A12" s="1" t="s">
        <v>94</v>
      </c>
      <c r="B12" t="s">
        <v>95</v>
      </c>
      <c r="C12" t="s">
        <v>84</v>
      </c>
      <c r="D12" t="s">
        <v>96</v>
      </c>
      <c r="E12" s="1" t="s">
        <v>117</v>
      </c>
      <c r="F12" t="s">
        <v>97</v>
      </c>
      <c r="H12" t="s">
        <v>98</v>
      </c>
    </row>
    <row r="13" spans="1:8">
      <c r="A13" s="1" t="s">
        <v>99</v>
      </c>
      <c r="B13" t="s">
        <v>100</v>
      </c>
      <c r="C13" t="s">
        <v>41</v>
      </c>
      <c r="D13" t="s">
        <v>58</v>
      </c>
      <c r="E13" s="1" t="s">
        <v>118</v>
      </c>
      <c r="F13" t="s">
        <v>59</v>
      </c>
      <c r="G13" t="s">
        <v>101</v>
      </c>
      <c r="H13" t="s">
        <v>102</v>
      </c>
    </row>
    <row r="14" spans="1:8">
      <c r="A14" s="1" t="s">
        <v>99</v>
      </c>
      <c r="B14" t="s">
        <v>103</v>
      </c>
      <c r="C14" t="s">
        <v>41</v>
      </c>
      <c r="D14" t="s">
        <v>104</v>
      </c>
      <c r="E14" s="1" t="s">
        <v>119</v>
      </c>
      <c r="F14" t="s">
        <v>105</v>
      </c>
      <c r="G14" t="s">
        <v>106</v>
      </c>
      <c r="H14" t="s">
        <v>102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publications</vt:lpstr>
      <vt:lpstr>talks</vt:lpstr>
      <vt:lpstr>publications!publications_2</vt:lpstr>
      <vt:lpstr>talks!talks_1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向阳 居</dc:creator>
  <cp:lastModifiedBy>Xiangyang Ju</cp:lastModifiedBy>
  <dcterms:created xsi:type="dcterms:W3CDTF">2017-10-23T18:01:46Z</dcterms:created>
  <dcterms:modified xsi:type="dcterms:W3CDTF">2019-08-18T22:21:24Z</dcterms:modified>
</cp:coreProperties>
</file>