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nehmyanegash/Desktop/YERRR/CMPE 315/Lab2/"/>
    </mc:Choice>
  </mc:AlternateContent>
  <xr:revisionPtr revIDLastSave="0" documentId="13_ncr:1_{ABF92338-7CCB-4C4B-B01D-F7C62A153D5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J35" i="1"/>
  <c r="G35" i="1"/>
  <c r="D35" i="1"/>
  <c r="M34" i="1"/>
  <c r="J34" i="1"/>
  <c r="G34" i="1"/>
  <c r="D34" i="1"/>
  <c r="M33" i="1"/>
  <c r="J33" i="1"/>
  <c r="G33" i="1"/>
  <c r="D33" i="1"/>
  <c r="M32" i="1"/>
  <c r="J32" i="1"/>
  <c r="G32" i="1"/>
  <c r="D32" i="1"/>
  <c r="M31" i="1"/>
  <c r="J31" i="1"/>
  <c r="G31" i="1"/>
  <c r="D31" i="1"/>
  <c r="M30" i="1"/>
  <c r="J30" i="1"/>
  <c r="G30" i="1"/>
  <c r="D30" i="1"/>
  <c r="M29" i="1"/>
  <c r="J29" i="1"/>
  <c r="G29" i="1"/>
  <c r="D29" i="1"/>
  <c r="G17" i="1"/>
  <c r="G18" i="1"/>
  <c r="G19" i="1"/>
  <c r="G20" i="1"/>
  <c r="G21" i="1"/>
  <c r="G22" i="1"/>
  <c r="G23" i="1"/>
  <c r="G24" i="1"/>
  <c r="G25" i="1"/>
  <c r="G26" i="1"/>
  <c r="G27" i="1"/>
  <c r="G28" i="1"/>
  <c r="D17" i="1"/>
  <c r="D18" i="1"/>
  <c r="D19" i="1"/>
  <c r="D20" i="1"/>
  <c r="D21" i="1"/>
  <c r="D22" i="1"/>
  <c r="D23" i="1"/>
  <c r="D24" i="1"/>
  <c r="D25" i="1"/>
  <c r="D26" i="1"/>
  <c r="D27" i="1"/>
  <c r="D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" i="1"/>
  <c r="J3" i="1"/>
  <c r="J4" i="1"/>
  <c r="J10" i="1"/>
  <c r="J11" i="1"/>
  <c r="J13" i="1"/>
  <c r="J5" i="1"/>
  <c r="J14" i="1"/>
  <c r="J12" i="1"/>
  <c r="J6" i="1"/>
  <c r="J8" i="1"/>
  <c r="J15" i="1"/>
  <c r="J9" i="1"/>
  <c r="J7" i="1"/>
  <c r="J16" i="1"/>
</calcChain>
</file>

<file path=xl/sharedStrings.xml><?xml version="1.0" encoding="utf-8"?>
<sst xmlns="http://schemas.openxmlformats.org/spreadsheetml/2006/main" count="47" uniqueCount="47">
  <si>
    <t>rise 4.5</t>
  </si>
  <si>
    <t>rise .5</t>
  </si>
  <si>
    <t>rise</t>
  </si>
  <si>
    <t>fall 4.5</t>
  </si>
  <si>
    <t>fall .5</t>
  </si>
  <si>
    <t xml:space="preserve">fall </t>
  </si>
  <si>
    <t>delay rise</t>
  </si>
  <si>
    <t>delay fall</t>
  </si>
  <si>
    <t>INVx1 2</t>
  </si>
  <si>
    <t>INVx1 4</t>
  </si>
  <si>
    <t>INVx1 8</t>
  </si>
  <si>
    <t>INVx1 16</t>
  </si>
  <si>
    <t>INVx2 2</t>
  </si>
  <si>
    <t>INVx2 4</t>
  </si>
  <si>
    <t>INVx2 8</t>
  </si>
  <si>
    <t>INVx2 16</t>
  </si>
  <si>
    <t>INVx4 2</t>
  </si>
  <si>
    <t>INVx4 4</t>
  </si>
  <si>
    <t>INVx4 8</t>
  </si>
  <si>
    <t>INVx4 16</t>
  </si>
  <si>
    <t>INVx1 1</t>
  </si>
  <si>
    <t>INVx2 1</t>
  </si>
  <si>
    <t>INVx4 1</t>
  </si>
  <si>
    <t>rise- out</t>
  </si>
  <si>
    <t>rise- in</t>
  </si>
  <si>
    <t>fall- out</t>
  </si>
  <si>
    <t>fall- in</t>
  </si>
  <si>
    <t>NOR2x1 1</t>
  </si>
  <si>
    <t>NOR2x1 1 flipped</t>
  </si>
  <si>
    <t>NOR2x1 2</t>
  </si>
  <si>
    <t>NOR2x1 2 flipped</t>
  </si>
  <si>
    <t>NOR2x1 4</t>
  </si>
  <si>
    <t>NOR2x1 4 flipped</t>
  </si>
  <si>
    <t>NAND2x1 1</t>
  </si>
  <si>
    <t>NAND2x1 1 flipped</t>
  </si>
  <si>
    <t>NAND2x1 2</t>
  </si>
  <si>
    <t>NAND2x1 2 flipped</t>
  </si>
  <si>
    <t>NAND2x1 4</t>
  </si>
  <si>
    <t>NAND2x1 4 flipped</t>
  </si>
  <si>
    <t>Gate</t>
  </si>
  <si>
    <t>AOI layout</t>
  </si>
  <si>
    <t>OAI layout</t>
  </si>
  <si>
    <t>AOI schematic</t>
  </si>
  <si>
    <t>NOR2x1 layout</t>
  </si>
  <si>
    <t>NAND2x1 layout</t>
  </si>
  <si>
    <t>INVx1 layout</t>
  </si>
  <si>
    <t>OAI schematic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</si>
</sst>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Rise Time vs. NAND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and NOR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NOR2x1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(Sheet1!$D$17,Sheet1!$D$19,Sheet1!$D$21)</c:f>
              <c:numCache>
                <c:formatCode>General</c:formatCode>
                <c:ptCount val="3"/>
                <c:pt idx="0">
                  <c:v>0.32589000000000024</c:v>
                </c:pt>
                <c:pt idx="1">
                  <c:v>0.37916000000000061</c:v>
                </c:pt>
                <c:pt idx="2">
                  <c:v>0.48477999999999977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E-F347-991B-7A6DFF983150}"/>
            </c:ext>
          </c:extLst>
        </c:ser>
        <c:ser>
          <c:idx val="1"/>
          <c:order val="1"/>
          <c:tx>
            <c:v>NOR2x1 flipped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(Sheet1!$D$18,Sheet1!$D$20,Sheet1!$D$22)</c:f>
              <c:numCache>
                <c:formatCode>General</c:formatCode>
                <c:ptCount val="3"/>
                <c:pt idx="0">
                  <c:v>0.30141999999999936</c:v>
                </c:pt>
                <c:pt idx="1">
                  <c:v>0.35381000000000018</c:v>
                </c:pt>
                <c:pt idx="2">
                  <c:v>0.4609299999999994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EE-F347-991B-7A6DFF983150}"/>
            </c:ext>
          </c:extLst>
        </c:ser>
        <c:ser>
          <c:idx val="2"/>
          <c:order val="2"/>
          <c:tx>
            <c:v>NAND2x1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(Sheet1!$D$23,Sheet1!$D$25,Sheet1!$D$27)</c:f>
              <c:numCache>
                <c:formatCode>General</c:formatCode>
                <c:ptCount val="3"/>
                <c:pt idx="0">
                  <c:v>0.37812999999999963</c:v>
                </c:pt>
                <c:pt idx="1">
                  <c:v>0.43930999999999987</c:v>
                </c:pt>
                <c:pt idx="2">
                  <c:v>0.55959000000000003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EE-F347-991B-7A6DFF983150}"/>
            </c:ext>
          </c:extLst>
        </c:ser>
        <c:ser>
          <c:idx val="3"/>
          <c:order val="3"/>
          <c:tx>
            <c:v>NAND2x1 flipped</c:v>
          </c:tx>
          <c:spPr>
            <a:ln w="19050">
              <a:noFill/>
            </a:ln>
          </c:spPr>
          <c:xVal>
            <c:numLit>
              <c:formatCode>General</c:formatCode>
              <c:ptCount val="2"/>
              <c:pt idx="0">
                <c:v>1</c:v>
              </c:pt>
              <c:pt idx="1">
                <c:v>24</c:v>
              </c:pt>
            </c:numLit>
          </c:xVal>
          <c:yVal>
            <c:numRef>
              <c:f>(Sheet1!$D$24,Sheet1!$D$26,Sheet1!$D$28)</c:f>
              <c:numCache>
                <c:formatCode>General</c:formatCode>
                <c:ptCount val="3"/>
                <c:pt idx="0">
                  <c:v>0.28042999999999996</c:v>
                </c:pt>
                <c:pt idx="1">
                  <c:v>0.34443000000000001</c:v>
                </c:pt>
                <c:pt idx="2">
                  <c:v>0.46608999999999945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EE-F347-991B-7A6DFF98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Rise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Fall Time vs. NAND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and NOR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NOR2x1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(Sheet1!$G$17,Sheet1!$G$19,Sheet1!$G$21)</c:f>
              <c:numCache>
                <c:formatCode>General</c:formatCode>
                <c:ptCount val="3"/>
                <c:pt idx="0">
                  <c:v>0.25970000000000004</c:v>
                </c:pt>
                <c:pt idx="1">
                  <c:v>0.41625999999999985</c:v>
                </c:pt>
                <c:pt idx="2">
                  <c:v>0.45297999999999994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B-984B-B5CC-1874DCDE382F}"/>
            </c:ext>
          </c:extLst>
        </c:ser>
        <c:ser>
          <c:idx val="1"/>
          <c:order val="1"/>
          <c:tx>
            <c:v>NOR2x1 flipped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(Sheet1!$G$18,Sheet1!$G$20,Sheet1!$G$22)</c:f>
              <c:numCache>
                <c:formatCode>General</c:formatCode>
                <c:ptCount val="3"/>
                <c:pt idx="0">
                  <c:v>0.41304999999999992</c:v>
                </c:pt>
                <c:pt idx="1">
                  <c:v>0.47706000000000004</c:v>
                </c:pt>
                <c:pt idx="2">
                  <c:v>0.60223000000000004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B-984B-B5CC-1874DCDE382F}"/>
            </c:ext>
          </c:extLst>
        </c:ser>
        <c:ser>
          <c:idx val="2"/>
          <c:order val="2"/>
          <c:tx>
            <c:v>NAND2x1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(Sheet1!$G$23,Sheet1!$G$25,Sheet1!$G$27)</c:f>
              <c:numCache>
                <c:formatCode>General</c:formatCode>
                <c:ptCount val="3"/>
                <c:pt idx="0">
                  <c:v>0.24419999999999997</c:v>
                </c:pt>
                <c:pt idx="1">
                  <c:v>0.29025999999999996</c:v>
                </c:pt>
                <c:pt idx="2">
                  <c:v>0.38312999999999997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B-984B-B5CC-1874DCDE382F}"/>
            </c:ext>
          </c:extLst>
        </c:ser>
        <c:ser>
          <c:idx val="3"/>
          <c:order val="3"/>
          <c:tx>
            <c:v>NAND2x1 flipped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(Sheet1!$D$24,Sheet1!$D$26,Sheet1!$D$28,Sheet1!$G$24,Sheet1!$G$26,Sheet1!$G$28)</c:f>
              <c:numCache>
                <c:formatCode>General</c:formatCode>
                <c:ptCount val="6"/>
                <c:pt idx="0">
                  <c:v>0.28042999999999996</c:v>
                </c:pt>
                <c:pt idx="1">
                  <c:v>0.34443000000000001</c:v>
                </c:pt>
                <c:pt idx="2">
                  <c:v>0.46608999999999945</c:v>
                </c:pt>
                <c:pt idx="3">
                  <c:v>0.2755399999999999</c:v>
                </c:pt>
                <c:pt idx="4">
                  <c:v>0.32139000000000006</c:v>
                </c:pt>
                <c:pt idx="5">
                  <c:v>0.41432000000000002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B-984B-B5CC-1874DCDE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Fall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Rise Time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Sheet1!$D$2:$D$6</c:f>
              <c:numCache>
                <c:formatCode>General</c:formatCode>
                <c:ptCount val="5"/>
                <c:pt idx="0">
                  <c:v>0.24775999999999954</c:v>
                </c:pt>
                <c:pt idx="1">
                  <c:v>0.31038999999999994</c:v>
                </c:pt>
                <c:pt idx="2">
                  <c:v>0.42900999999999989</c:v>
                </c:pt>
                <c:pt idx="3">
                  <c:v>0.66629999999999967</c:v>
                </c:pt>
                <c:pt idx="4">
                  <c:v>1.1707100000000006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A-4B42-BDD2-1A3DD387AF3F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Sheet1!$D$7:$D$11</c:f>
              <c:numCache>
                <c:formatCode>General</c:formatCode>
                <c:ptCount val="5"/>
                <c:pt idx="0">
                  <c:v>0.20073000000000008</c:v>
                </c:pt>
                <c:pt idx="1">
                  <c:v>0.23498000000000019</c:v>
                </c:pt>
                <c:pt idx="2">
                  <c:v>0.2925399999999998</c:v>
                </c:pt>
                <c:pt idx="3">
                  <c:v>0.40064000000000011</c:v>
                </c:pt>
                <c:pt idx="4">
                  <c:v>0.6150500000000001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A-4B42-BDD2-1A3DD387AF3F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Sheet1!$D$12:$D$16</c:f>
              <c:numCache>
                <c:formatCode>General</c:formatCode>
                <c:ptCount val="5"/>
                <c:pt idx="0">
                  <c:v>0.18409999999999993</c:v>
                </c:pt>
                <c:pt idx="1">
                  <c:v>0.19817000000000018</c:v>
                </c:pt>
                <c:pt idx="2">
                  <c:v>0.20927000000000007</c:v>
                </c:pt>
                <c:pt idx="3">
                  <c:v>0.28472000000000008</c:v>
                </c:pt>
                <c:pt idx="4">
                  <c:v>0.38832999999999984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A-4B42-BDD2-1A3DD387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 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Rise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Fall Time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Delay</a:t>
            </a:r>
            <a:r>
              <a:rPr lang="en-US" b="0">
                <a:solidFill>
                  <a:srgbClr val="757575"/>
                </a:solidFill>
                <a:latin typeface="+mn-lt"/>
              </a:rPr>
              <a:t>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Sheet1!$J$2:$J$6</c:f>
              <c:numCache>
                <c:formatCode>General</c:formatCode>
                <c:ptCount val="5"/>
                <c:pt idx="0">
                  <c:v>0.13548999999999989</c:v>
                </c:pt>
                <c:pt idx="1">
                  <c:v>0.1692499999999999</c:v>
                </c:pt>
                <c:pt idx="2">
                  <c:v>0.22745000000000015</c:v>
                </c:pt>
                <c:pt idx="3">
                  <c:v>0.33004999999999995</c:v>
                </c:pt>
                <c:pt idx="4">
                  <c:v>0.54342000000000024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8-6B4B-A385-84F9CC54BF81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Sheet1!$J$7:$J$11</c:f>
              <c:numCache>
                <c:formatCode>General</c:formatCode>
                <c:ptCount val="5"/>
                <c:pt idx="0">
                  <c:v>0.11228999999999978</c:v>
                </c:pt>
                <c:pt idx="1">
                  <c:v>0.12978000000000023</c:v>
                </c:pt>
                <c:pt idx="2">
                  <c:v>0.1603399999999997</c:v>
                </c:pt>
                <c:pt idx="3">
                  <c:v>0.21353000000000044</c:v>
                </c:pt>
                <c:pt idx="4">
                  <c:v>0.30677000000000021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8-6B4B-A385-84F9CC54BF81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Sheet1!$J$12:$J$16</c:f>
              <c:numCache>
                <c:formatCode>General</c:formatCode>
                <c:ptCount val="5"/>
                <c:pt idx="0">
                  <c:v>0.10165000000000024</c:v>
                </c:pt>
                <c:pt idx="1">
                  <c:v>0.11064999999999969</c:v>
                </c:pt>
                <c:pt idx="2">
                  <c:v>0.12711000000000006</c:v>
                </c:pt>
                <c:pt idx="3">
                  <c:v>0.15652000000000044</c:v>
                </c:pt>
                <c:pt idx="4">
                  <c:v>0.20695999999999959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8-6B4B-A385-84F9CC54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 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Fall Time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Rise Time Delay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Sheet1!$M$2:$M$6</c:f>
              <c:numCache>
                <c:formatCode>General</c:formatCode>
                <c:ptCount val="5"/>
                <c:pt idx="0">
                  <c:v>0.14771000000000001</c:v>
                </c:pt>
                <c:pt idx="1">
                  <c:v>0.18189999999999995</c:v>
                </c:pt>
                <c:pt idx="2">
                  <c:v>0.24127999999999994</c:v>
                </c:pt>
                <c:pt idx="3">
                  <c:v>0.3486499999999999</c:v>
                </c:pt>
                <c:pt idx="4">
                  <c:v>0.56970999999999994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7-724B-A97A-0449E11046F1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Sheet1!$M$7:$M$11</c:f>
              <c:numCache>
                <c:formatCode>General</c:formatCode>
                <c:ptCount val="5"/>
                <c:pt idx="0">
                  <c:v>9.7830000000000084E-2</c:v>
                </c:pt>
                <c:pt idx="1">
                  <c:v>0.11515999999999993</c:v>
                </c:pt>
                <c:pt idx="2">
                  <c:v>0.14576999999999996</c:v>
                </c:pt>
                <c:pt idx="3">
                  <c:v>0.19822000000000006</c:v>
                </c:pt>
                <c:pt idx="4">
                  <c:v>0.28681000000000001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7-724B-A97A-0449E11046F1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Sheet1!$M$12:$M$16</c:f>
              <c:numCache>
                <c:formatCode>General</c:formatCode>
                <c:ptCount val="5"/>
                <c:pt idx="0">
                  <c:v>7.356000000000007E-2</c:v>
                </c:pt>
                <c:pt idx="1">
                  <c:v>8.2610000000000072E-2</c:v>
                </c:pt>
                <c:pt idx="2">
                  <c:v>9.9189999999999889E-2</c:v>
                </c:pt>
                <c:pt idx="3">
                  <c:v>0.12824999999999998</c:v>
                </c:pt>
                <c:pt idx="4">
                  <c:v>0.1775199999999999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7-724B-A97A-0449E11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Rise Time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Fall Time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Sheet1!$G$2:$G$6</c:f>
              <c:numCache>
                <c:formatCode>General</c:formatCode>
                <c:ptCount val="5"/>
                <c:pt idx="0">
                  <c:v>0.23127000000000009</c:v>
                </c:pt>
                <c:pt idx="1">
                  <c:v>0.29594000000000009</c:v>
                </c:pt>
                <c:pt idx="2">
                  <c:v>0.41874999999999996</c:v>
                </c:pt>
                <c:pt idx="3">
                  <c:v>0.66074000000000011</c:v>
                </c:pt>
                <c:pt idx="4">
                  <c:v>1.1699400000000002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A-DA4C-B8D7-E43A53DDCCE0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Sheet1!$G$7:$G$11</c:f>
              <c:numCache>
                <c:formatCode>General</c:formatCode>
                <c:ptCount val="5"/>
                <c:pt idx="0">
                  <c:v>0.18361000000000005</c:v>
                </c:pt>
                <c:pt idx="1">
                  <c:v>0.21240999999999999</c:v>
                </c:pt>
                <c:pt idx="2">
                  <c:v>0.26892999999999989</c:v>
                </c:pt>
                <c:pt idx="3">
                  <c:v>0.37148000000000003</c:v>
                </c:pt>
                <c:pt idx="4">
                  <c:v>0.56658000000000008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A-DA4C-B8D7-E43A53DDCCE0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Sheet1!$G$12:$G$16</c:f>
              <c:numCache>
                <c:formatCode>General</c:formatCode>
                <c:ptCount val="5"/>
                <c:pt idx="0">
                  <c:v>0.16789000000000009</c:v>
                </c:pt>
                <c:pt idx="1">
                  <c:v>0.15056999999999987</c:v>
                </c:pt>
                <c:pt idx="2">
                  <c:v>0.20638000000000001</c:v>
                </c:pt>
                <c:pt idx="3">
                  <c:v>0.26083000000000012</c:v>
                </c:pt>
                <c:pt idx="4">
                  <c:v>0.35347000000000017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A-DA4C-B8D7-E43A53DD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 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Fall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673100</xdr:colOff>
      <xdr:row>56</xdr:row>
      <xdr:rowOff>50800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BD6F82F6-25AB-EC47-8C02-9E967F9B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63500</xdr:colOff>
      <xdr:row>36</xdr:row>
      <xdr:rowOff>165100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50237B11-7B08-2D4D-8337-864351A1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342900</xdr:colOff>
      <xdr:row>36</xdr:row>
      <xdr:rowOff>177800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2C8D79CF-FE54-D34A-AEE5-BCAA69AA9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355600</xdr:colOff>
      <xdr:row>57</xdr:row>
      <xdr:rowOff>114300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649AF149-0CB4-BA4C-8706-863925777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317500</xdr:colOff>
      <xdr:row>57</xdr:row>
      <xdr:rowOff>177800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B8656F19-43A9-054A-B37D-9B81AF19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1066800</xdr:colOff>
      <xdr:row>37</xdr:row>
      <xdr:rowOff>38100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0CCD453-1F09-9949-B839-19D7DE928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5"/>
  <sheetViews>
    <sheetView tabSelected="1" workbookViewId="0">
      <selection activeCell="H34" sqref="H34"/>
    </sheetView>
  </sheetViews>
  <sheetFormatPr baseColWidth="10" defaultColWidth="14.5" defaultRowHeight="15.75" customHeight="1" x14ac:dyDescent="0.15"/>
  <cols>
    <col min="1" max="1" width="19.6640625" customWidth="1"/>
  </cols>
  <sheetData>
    <row r="1" spans="1:13" ht="15.75" customHeight="1" x14ac:dyDescent="0.15">
      <c r="A1" s="1" t="s">
        <v>39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23</v>
      </c>
      <c r="I1" s="1" t="s">
        <v>26</v>
      </c>
      <c r="J1" s="2" t="s">
        <v>7</v>
      </c>
      <c r="K1" s="1" t="s">
        <v>25</v>
      </c>
      <c r="L1" s="1" t="s">
        <v>24</v>
      </c>
      <c r="M1" s="2" t="s">
        <v>6</v>
      </c>
    </row>
    <row r="2" spans="1:13" ht="15.75" customHeight="1" x14ac:dyDescent="0.15">
      <c r="A2" s="1" t="s">
        <v>20</v>
      </c>
      <c r="B2" s="1">
        <v>7.0112399999999999</v>
      </c>
      <c r="C2" s="1">
        <v>6.7634800000000004</v>
      </c>
      <c r="D2" s="3">
        <f>ABS(B2-C2)</f>
        <v>0.24775999999999954</v>
      </c>
      <c r="E2" s="1">
        <v>1.27454</v>
      </c>
      <c r="F2" s="1">
        <v>1.5058100000000001</v>
      </c>
      <c r="G2" s="3">
        <f>ABS(E2-F2)</f>
        <v>0.23127000000000009</v>
      </c>
      <c r="H2" s="1">
        <v>6.8854899999999999</v>
      </c>
      <c r="I2" s="1">
        <v>6.75</v>
      </c>
      <c r="J2" s="3">
        <f>ABS(H2-I2)</f>
        <v>0.13548999999999989</v>
      </c>
      <c r="K2" s="1">
        <v>1.39771</v>
      </c>
      <c r="L2" s="1">
        <v>1.25</v>
      </c>
      <c r="M2" s="3">
        <f>ABS(K2-L2)</f>
        <v>0.14771000000000001</v>
      </c>
    </row>
    <row r="3" spans="1:13" ht="15.75" customHeight="1" x14ac:dyDescent="0.15">
      <c r="A3" s="4" t="s">
        <v>8</v>
      </c>
      <c r="B3" s="1">
        <v>7.0882800000000001</v>
      </c>
      <c r="C3" s="1">
        <v>6.7778900000000002</v>
      </c>
      <c r="D3" s="3">
        <f t="shared" ref="D3:D28" si="0">ABS(B3-C3)</f>
        <v>0.31038999999999994</v>
      </c>
      <c r="E3" s="1">
        <v>1.2874699999999999</v>
      </c>
      <c r="F3" s="1">
        <v>1.58341</v>
      </c>
      <c r="G3" s="3">
        <f t="shared" ref="G3:G28" si="1">ABS(E3-F3)</f>
        <v>0.29594000000000009</v>
      </c>
      <c r="H3" s="1">
        <v>6.9192499999999999</v>
      </c>
      <c r="I3" s="1">
        <v>6.75</v>
      </c>
      <c r="J3" s="3">
        <f t="shared" ref="J3:J16" si="2">ABS(H3-I3)</f>
        <v>0.1692499999999999</v>
      </c>
      <c r="K3" s="1">
        <v>1.4319</v>
      </c>
      <c r="L3" s="1">
        <v>1.25</v>
      </c>
      <c r="M3" s="3">
        <f t="shared" ref="M3:M16" si="3">ABS(K3-L3)</f>
        <v>0.18189999999999995</v>
      </c>
    </row>
    <row r="4" spans="1:13" ht="15.75" customHeight="1" x14ac:dyDescent="0.15">
      <c r="A4" s="4" t="s">
        <v>9</v>
      </c>
      <c r="B4" s="1">
        <v>7.2301399999999996</v>
      </c>
      <c r="C4" s="1">
        <v>6.8011299999999997</v>
      </c>
      <c r="D4" s="3">
        <f t="shared" si="0"/>
        <v>0.42900999999999989</v>
      </c>
      <c r="E4" s="1">
        <v>1.3095600000000001</v>
      </c>
      <c r="F4" s="1">
        <v>1.72831</v>
      </c>
      <c r="G4" s="3">
        <f t="shared" si="1"/>
        <v>0.41874999999999996</v>
      </c>
      <c r="H4" s="1">
        <v>6.9774500000000002</v>
      </c>
      <c r="I4" s="1">
        <v>6.75</v>
      </c>
      <c r="J4" s="3">
        <f t="shared" si="2"/>
        <v>0.22745000000000015</v>
      </c>
      <c r="K4" s="1">
        <v>1.4912799999999999</v>
      </c>
      <c r="L4" s="1">
        <v>1.25</v>
      </c>
      <c r="M4" s="3">
        <f t="shared" si="3"/>
        <v>0.24127999999999994</v>
      </c>
    </row>
    <row r="5" spans="1:13" ht="15.75" customHeight="1" x14ac:dyDescent="0.15">
      <c r="A5" s="4" t="s">
        <v>10</v>
      </c>
      <c r="B5" s="1">
        <v>7.50434</v>
      </c>
      <c r="C5" s="1">
        <v>6.8380400000000003</v>
      </c>
      <c r="D5" s="3">
        <f t="shared" si="0"/>
        <v>0.66629999999999967</v>
      </c>
      <c r="E5" s="1">
        <v>1.34477</v>
      </c>
      <c r="F5" s="1">
        <v>2.0055100000000001</v>
      </c>
      <c r="G5" s="3">
        <f t="shared" si="1"/>
        <v>0.66074000000000011</v>
      </c>
      <c r="H5" s="1">
        <v>7.08005</v>
      </c>
      <c r="I5" s="1">
        <v>6.75</v>
      </c>
      <c r="J5" s="3">
        <f t="shared" si="2"/>
        <v>0.33004999999999995</v>
      </c>
      <c r="K5" s="1">
        <v>1.5986499999999999</v>
      </c>
      <c r="L5" s="1">
        <v>1.25</v>
      </c>
      <c r="M5" s="3">
        <f t="shared" si="3"/>
        <v>0.3486499999999999</v>
      </c>
    </row>
    <row r="6" spans="1:13" ht="15.75" customHeight="1" x14ac:dyDescent="0.15">
      <c r="A6" s="4" t="s">
        <v>11</v>
      </c>
      <c r="B6" s="1">
        <v>8.0579800000000006</v>
      </c>
      <c r="C6" s="1">
        <v>6.88727</v>
      </c>
      <c r="D6" s="3">
        <f t="shared" si="0"/>
        <v>1.1707100000000006</v>
      </c>
      <c r="E6" s="1">
        <v>1.3931199999999999</v>
      </c>
      <c r="F6" s="1">
        <v>2.5630600000000001</v>
      </c>
      <c r="G6" s="3">
        <f t="shared" si="1"/>
        <v>1.1699400000000002</v>
      </c>
      <c r="H6" s="1">
        <v>7.2934200000000002</v>
      </c>
      <c r="I6" s="1">
        <v>6.75</v>
      </c>
      <c r="J6" s="3">
        <f t="shared" si="2"/>
        <v>0.54342000000000024</v>
      </c>
      <c r="K6" s="1">
        <v>1.8197099999999999</v>
      </c>
      <c r="L6" s="1">
        <v>1.25</v>
      </c>
      <c r="M6" s="3">
        <f t="shared" si="3"/>
        <v>0.56970999999999994</v>
      </c>
    </row>
    <row r="7" spans="1:13" ht="15.75" customHeight="1" x14ac:dyDescent="0.15">
      <c r="A7" s="1" t="s">
        <v>21</v>
      </c>
      <c r="B7" s="1">
        <v>6.9545599999999999</v>
      </c>
      <c r="C7" s="1">
        <v>6.7538299999999998</v>
      </c>
      <c r="D7" s="3">
        <f t="shared" si="0"/>
        <v>0.20073000000000008</v>
      </c>
      <c r="E7" s="1">
        <v>1.23987</v>
      </c>
      <c r="F7" s="1">
        <v>1.4234800000000001</v>
      </c>
      <c r="G7" s="3">
        <f t="shared" si="1"/>
        <v>0.18361000000000005</v>
      </c>
      <c r="H7" s="1">
        <v>6.8622899999999998</v>
      </c>
      <c r="I7" s="1">
        <v>6.75</v>
      </c>
      <c r="J7" s="3">
        <f t="shared" si="2"/>
        <v>0.11228999999999978</v>
      </c>
      <c r="K7" s="1">
        <v>1.3478300000000001</v>
      </c>
      <c r="L7" s="1">
        <v>1.25</v>
      </c>
      <c r="M7" s="3">
        <f t="shared" si="3"/>
        <v>9.7830000000000084E-2</v>
      </c>
    </row>
    <row r="8" spans="1:13" ht="15.75" customHeight="1" x14ac:dyDescent="0.15">
      <c r="A8" s="1" t="s">
        <v>12</v>
      </c>
      <c r="B8" s="1">
        <v>6.9957200000000004</v>
      </c>
      <c r="C8" s="1">
        <v>6.7607400000000002</v>
      </c>
      <c r="D8" s="3">
        <f t="shared" si="0"/>
        <v>0.23498000000000019</v>
      </c>
      <c r="E8" s="1">
        <v>1.2463900000000001</v>
      </c>
      <c r="F8" s="1">
        <v>1.4588000000000001</v>
      </c>
      <c r="G8" s="3">
        <f t="shared" si="1"/>
        <v>0.21240999999999999</v>
      </c>
      <c r="H8" s="1">
        <v>6.8797800000000002</v>
      </c>
      <c r="I8" s="1">
        <v>6.75</v>
      </c>
      <c r="J8" s="3">
        <f t="shared" si="2"/>
        <v>0.12978000000000023</v>
      </c>
      <c r="K8" s="1">
        <v>1.3651599999999999</v>
      </c>
      <c r="L8" s="1">
        <v>1.25</v>
      </c>
      <c r="M8" s="3">
        <f t="shared" si="3"/>
        <v>0.11515999999999993</v>
      </c>
    </row>
    <row r="9" spans="1:13" ht="15.75" customHeight="1" x14ac:dyDescent="0.15">
      <c r="A9" s="1" t="s">
        <v>13</v>
      </c>
      <c r="B9" s="1">
        <v>7.06569</v>
      </c>
      <c r="C9" s="1">
        <v>6.7731500000000002</v>
      </c>
      <c r="D9" s="3">
        <f t="shared" si="0"/>
        <v>0.2925399999999998</v>
      </c>
      <c r="E9" s="1">
        <v>1.25844</v>
      </c>
      <c r="F9" s="1">
        <v>1.5273699999999999</v>
      </c>
      <c r="G9" s="3">
        <f t="shared" si="1"/>
        <v>0.26892999999999989</v>
      </c>
      <c r="H9" s="1">
        <v>6.9103399999999997</v>
      </c>
      <c r="I9" s="1">
        <v>6.75</v>
      </c>
      <c r="J9" s="3">
        <f t="shared" si="2"/>
        <v>0.1603399999999997</v>
      </c>
      <c r="K9" s="1">
        <v>1.39577</v>
      </c>
      <c r="L9" s="1">
        <v>1.25</v>
      </c>
      <c r="M9" s="3">
        <f t="shared" si="3"/>
        <v>0.14576999999999996</v>
      </c>
    </row>
    <row r="10" spans="1:13" ht="15.75" customHeight="1" x14ac:dyDescent="0.15">
      <c r="A10" s="1" t="s">
        <v>14</v>
      </c>
      <c r="B10" s="1">
        <v>7.1962000000000002</v>
      </c>
      <c r="C10" s="1">
        <v>6.79556</v>
      </c>
      <c r="D10" s="3">
        <f t="shared" si="0"/>
        <v>0.40064000000000011</v>
      </c>
      <c r="E10" s="1">
        <v>1.27911</v>
      </c>
      <c r="F10" s="1">
        <v>1.65059</v>
      </c>
      <c r="G10" s="3">
        <f t="shared" si="1"/>
        <v>0.37148000000000003</v>
      </c>
      <c r="H10" s="1">
        <v>6.9635300000000004</v>
      </c>
      <c r="I10" s="1">
        <v>6.75</v>
      </c>
      <c r="J10" s="3">
        <f t="shared" si="2"/>
        <v>0.21353000000000044</v>
      </c>
      <c r="K10" s="1">
        <v>1.4482200000000001</v>
      </c>
      <c r="L10" s="1">
        <v>1.25</v>
      </c>
      <c r="M10" s="3">
        <f t="shared" si="3"/>
        <v>0.19822000000000006</v>
      </c>
    </row>
    <row r="11" spans="1:13" ht="15.75" customHeight="1" x14ac:dyDescent="0.15">
      <c r="A11" s="1" t="s">
        <v>15</v>
      </c>
      <c r="B11" s="1">
        <v>7.4456100000000003</v>
      </c>
      <c r="C11" s="1">
        <v>6.8305600000000002</v>
      </c>
      <c r="D11" s="3">
        <f t="shared" si="0"/>
        <v>0.6150500000000001</v>
      </c>
      <c r="E11" s="1">
        <v>1.31206</v>
      </c>
      <c r="F11" s="1">
        <v>1.8786400000000001</v>
      </c>
      <c r="G11" s="3">
        <f t="shared" si="1"/>
        <v>0.56658000000000008</v>
      </c>
      <c r="H11" s="1">
        <v>7.0567700000000002</v>
      </c>
      <c r="I11" s="1">
        <v>6.75</v>
      </c>
      <c r="J11" s="3">
        <f t="shared" si="2"/>
        <v>0.30677000000000021</v>
      </c>
      <c r="K11" s="1">
        <v>1.53681</v>
      </c>
      <c r="L11" s="1">
        <v>1.25</v>
      </c>
      <c r="M11" s="3">
        <f t="shared" si="3"/>
        <v>0.28681000000000001</v>
      </c>
    </row>
    <row r="12" spans="1:13" ht="15.75" customHeight="1" x14ac:dyDescent="0.15">
      <c r="A12" s="1" t="s">
        <v>22</v>
      </c>
      <c r="B12" s="1">
        <v>6.9324599999999998</v>
      </c>
      <c r="C12" s="1">
        <v>6.7483599999999999</v>
      </c>
      <c r="D12" s="3">
        <f t="shared" si="0"/>
        <v>0.18409999999999993</v>
      </c>
      <c r="E12" s="1">
        <v>1.2219</v>
      </c>
      <c r="F12" s="1">
        <v>1.3897900000000001</v>
      </c>
      <c r="G12" s="3">
        <f t="shared" si="1"/>
        <v>0.16789000000000009</v>
      </c>
      <c r="H12" s="1">
        <v>6.8516500000000002</v>
      </c>
      <c r="I12" s="1">
        <v>6.75</v>
      </c>
      <c r="J12" s="3">
        <f t="shared" si="2"/>
        <v>0.10165000000000024</v>
      </c>
      <c r="K12" s="1">
        <v>1.3235600000000001</v>
      </c>
      <c r="L12" s="1">
        <v>1.25</v>
      </c>
      <c r="M12" s="3">
        <f t="shared" si="3"/>
        <v>7.356000000000007E-2</v>
      </c>
    </row>
    <row r="13" spans="1:13" ht="15.75" customHeight="1" x14ac:dyDescent="0.15">
      <c r="A13" s="1" t="s">
        <v>16</v>
      </c>
      <c r="B13" s="1">
        <v>6.9495500000000003</v>
      </c>
      <c r="C13" s="1">
        <v>6.7513800000000002</v>
      </c>
      <c r="D13" s="3">
        <f t="shared" si="0"/>
        <v>0.19817000000000018</v>
      </c>
      <c r="E13" s="1">
        <v>1.25519</v>
      </c>
      <c r="F13" s="1">
        <v>1.4057599999999999</v>
      </c>
      <c r="G13" s="3">
        <f t="shared" si="1"/>
        <v>0.15056999999999987</v>
      </c>
      <c r="H13" s="1">
        <v>6.8606499999999997</v>
      </c>
      <c r="I13" s="1">
        <v>6.75</v>
      </c>
      <c r="J13" s="3">
        <f t="shared" si="2"/>
        <v>0.11064999999999969</v>
      </c>
      <c r="K13" s="1">
        <v>1.3326100000000001</v>
      </c>
      <c r="L13" s="1">
        <v>1.25</v>
      </c>
      <c r="M13" s="3">
        <f t="shared" si="3"/>
        <v>8.2610000000000072E-2</v>
      </c>
    </row>
    <row r="14" spans="1:13" ht="15.75" customHeight="1" x14ac:dyDescent="0.15">
      <c r="A14" s="1" t="s">
        <v>17</v>
      </c>
      <c r="B14" s="1">
        <v>6.9876199999999997</v>
      </c>
      <c r="C14" s="1">
        <v>6.7783499999999997</v>
      </c>
      <c r="D14" s="3">
        <f t="shared" si="0"/>
        <v>0.20927000000000007</v>
      </c>
      <c r="E14" s="1">
        <v>1.23153</v>
      </c>
      <c r="F14" s="1">
        <v>1.43791</v>
      </c>
      <c r="G14" s="3">
        <f t="shared" si="1"/>
        <v>0.20638000000000001</v>
      </c>
      <c r="H14" s="1">
        <v>6.8771100000000001</v>
      </c>
      <c r="I14" s="1">
        <v>6.75</v>
      </c>
      <c r="J14" s="3">
        <f t="shared" si="2"/>
        <v>0.12711000000000006</v>
      </c>
      <c r="K14" s="1">
        <v>1.3491899999999999</v>
      </c>
      <c r="L14" s="1">
        <v>1.25</v>
      </c>
      <c r="M14" s="3">
        <f t="shared" si="3"/>
        <v>9.9189999999999889E-2</v>
      </c>
    </row>
    <row r="15" spans="1:13" ht="15.75" customHeight="1" x14ac:dyDescent="0.15">
      <c r="A15" s="1" t="s">
        <v>18</v>
      </c>
      <c r="B15" s="1">
        <v>7.0553699999999999</v>
      </c>
      <c r="C15" s="1">
        <v>6.7706499999999998</v>
      </c>
      <c r="D15" s="3">
        <f t="shared" si="0"/>
        <v>0.28472000000000008</v>
      </c>
      <c r="E15" s="1">
        <v>1.2430699999999999</v>
      </c>
      <c r="F15" s="1">
        <v>1.5039</v>
      </c>
      <c r="G15" s="3">
        <f t="shared" si="1"/>
        <v>0.26083000000000012</v>
      </c>
      <c r="H15" s="1">
        <v>6.9065200000000004</v>
      </c>
      <c r="I15" s="1">
        <v>6.75</v>
      </c>
      <c r="J15" s="3">
        <f t="shared" si="2"/>
        <v>0.15652000000000044</v>
      </c>
      <c r="K15" s="1">
        <v>1.37825</v>
      </c>
      <c r="L15" s="1">
        <v>1.25</v>
      </c>
      <c r="M15" s="3">
        <f t="shared" si="3"/>
        <v>0.12824999999999998</v>
      </c>
    </row>
    <row r="16" spans="1:13" ht="15.75" customHeight="1" x14ac:dyDescent="0.15">
      <c r="A16" s="1" t="s">
        <v>19</v>
      </c>
      <c r="B16" s="1">
        <v>7.1802099999999998</v>
      </c>
      <c r="C16" s="1">
        <v>6.7918799999999999</v>
      </c>
      <c r="D16" s="3">
        <f t="shared" si="0"/>
        <v>0.38832999999999984</v>
      </c>
      <c r="E16" s="1">
        <v>1.2630699999999999</v>
      </c>
      <c r="F16" s="1">
        <v>1.6165400000000001</v>
      </c>
      <c r="G16" s="3">
        <f t="shared" si="1"/>
        <v>0.35347000000000017</v>
      </c>
      <c r="H16" s="1">
        <v>6.9569599999999996</v>
      </c>
      <c r="I16" s="1">
        <v>6.75</v>
      </c>
      <c r="J16" s="3">
        <f t="shared" si="2"/>
        <v>0.20695999999999959</v>
      </c>
      <c r="K16" s="1">
        <v>1.4275199999999999</v>
      </c>
      <c r="L16" s="1">
        <v>1.25</v>
      </c>
      <c r="M16" s="3">
        <f t="shared" si="3"/>
        <v>0.1775199999999999</v>
      </c>
    </row>
    <row r="17" spans="1:13" ht="15.75" customHeight="1" x14ac:dyDescent="0.15">
      <c r="A17" s="1" t="s">
        <v>27</v>
      </c>
      <c r="B17" s="1">
        <v>7.0762900000000002</v>
      </c>
      <c r="C17" s="1">
        <v>6.7504</v>
      </c>
      <c r="D17" s="3">
        <f t="shared" si="0"/>
        <v>0.32589000000000024</v>
      </c>
      <c r="E17" s="1">
        <v>1.33941</v>
      </c>
      <c r="F17" s="1">
        <v>1.59911</v>
      </c>
      <c r="G17" s="3">
        <f t="shared" si="1"/>
        <v>0.25970000000000004</v>
      </c>
      <c r="I17" s="1"/>
      <c r="J17" s="3"/>
      <c r="L17" s="1"/>
      <c r="M17" s="3"/>
    </row>
    <row r="18" spans="1:13" ht="15.75" customHeight="1" x14ac:dyDescent="0.15">
      <c r="A18" s="1" t="s">
        <v>28</v>
      </c>
      <c r="B18" s="1">
        <v>7.1026499999999997</v>
      </c>
      <c r="C18" s="1">
        <v>6.8012300000000003</v>
      </c>
      <c r="D18" s="3">
        <f t="shared" si="0"/>
        <v>0.30141999999999936</v>
      </c>
      <c r="E18" s="1">
        <v>1.3446100000000001</v>
      </c>
      <c r="F18" s="1">
        <v>1.75766</v>
      </c>
      <c r="G18" s="3">
        <f t="shared" si="1"/>
        <v>0.41304999999999992</v>
      </c>
    </row>
    <row r="19" spans="1:13" ht="15.75" customHeight="1" x14ac:dyDescent="0.15">
      <c r="A19" s="1" t="s">
        <v>29</v>
      </c>
      <c r="B19" s="1">
        <v>7.1409700000000003</v>
      </c>
      <c r="C19" s="1">
        <v>6.7618099999999997</v>
      </c>
      <c r="D19" s="3">
        <f t="shared" si="0"/>
        <v>0.37916000000000061</v>
      </c>
      <c r="E19" s="1">
        <v>1.3486100000000001</v>
      </c>
      <c r="F19" s="1">
        <v>1.7648699999999999</v>
      </c>
      <c r="G19" s="3">
        <f t="shared" si="1"/>
        <v>0.41625999999999985</v>
      </c>
    </row>
    <row r="20" spans="1:13" ht="15.75" customHeight="1" x14ac:dyDescent="0.15">
      <c r="A20" s="1" t="s">
        <v>30</v>
      </c>
      <c r="B20" s="1">
        <v>7.1647800000000004</v>
      </c>
      <c r="C20" s="1">
        <v>6.8109700000000002</v>
      </c>
      <c r="D20" s="3">
        <f t="shared" si="0"/>
        <v>0.35381000000000018</v>
      </c>
      <c r="E20" s="1">
        <v>1.35358</v>
      </c>
      <c r="F20" s="1">
        <v>1.83064</v>
      </c>
      <c r="G20" s="3">
        <f t="shared" si="1"/>
        <v>0.47706000000000004</v>
      </c>
    </row>
    <row r="21" spans="1:13" ht="15.75" customHeight="1" x14ac:dyDescent="0.15">
      <c r="A21" s="1" t="s">
        <v>31</v>
      </c>
      <c r="B21" s="1">
        <v>7.2658199999999997</v>
      </c>
      <c r="C21" s="1">
        <v>6.78104</v>
      </c>
      <c r="D21" s="3">
        <f t="shared" si="0"/>
        <v>0.48477999999999977</v>
      </c>
      <c r="E21" s="1">
        <v>1.3651500000000001</v>
      </c>
      <c r="F21" s="1">
        <v>1.81813</v>
      </c>
      <c r="G21" s="3">
        <f t="shared" si="1"/>
        <v>0.45297999999999994</v>
      </c>
    </row>
    <row r="22" spans="1:13" ht="15.75" customHeight="1" x14ac:dyDescent="0.15">
      <c r="A22" s="1" t="s">
        <v>32</v>
      </c>
      <c r="B22" s="1">
        <v>7.2873099999999997</v>
      </c>
      <c r="C22" s="1">
        <v>6.8263800000000003</v>
      </c>
      <c r="D22" s="3">
        <f t="shared" si="0"/>
        <v>0.4609299999999994</v>
      </c>
      <c r="E22" s="1">
        <v>1.37015</v>
      </c>
      <c r="F22" s="1">
        <v>1.97238</v>
      </c>
      <c r="G22" s="3">
        <f t="shared" si="1"/>
        <v>0.60223000000000004</v>
      </c>
    </row>
    <row r="23" spans="1:13" ht="15.75" customHeight="1" x14ac:dyDescent="0.15">
      <c r="A23" t="s">
        <v>33</v>
      </c>
      <c r="B23" s="1">
        <v>7.2001499999999998</v>
      </c>
      <c r="C23" s="1">
        <v>6.8220200000000002</v>
      </c>
      <c r="D23" s="3">
        <f t="shared" si="0"/>
        <v>0.37812999999999963</v>
      </c>
      <c r="E23" s="1">
        <v>1.27119</v>
      </c>
      <c r="F23" s="1">
        <v>1.51539</v>
      </c>
      <c r="G23" s="3">
        <f t="shared" si="1"/>
        <v>0.24419999999999997</v>
      </c>
    </row>
    <row r="24" spans="1:13" ht="15.75" customHeight="1" x14ac:dyDescent="0.15">
      <c r="A24" t="s">
        <v>34</v>
      </c>
      <c r="B24" s="1">
        <v>7.0997700000000004</v>
      </c>
      <c r="C24" s="1">
        <v>6.8193400000000004</v>
      </c>
      <c r="D24" s="3">
        <f t="shared" si="0"/>
        <v>0.28042999999999996</v>
      </c>
      <c r="E24" s="1">
        <v>1.2399</v>
      </c>
      <c r="F24" s="1">
        <v>1.5154399999999999</v>
      </c>
      <c r="G24" s="3">
        <f t="shared" si="1"/>
        <v>0.2755399999999999</v>
      </c>
    </row>
    <row r="25" spans="1:13" ht="15.75" customHeight="1" x14ac:dyDescent="0.15">
      <c r="A25" t="s">
        <v>35</v>
      </c>
      <c r="B25" s="1">
        <v>7.2713200000000002</v>
      </c>
      <c r="C25" s="1">
        <v>6.8320100000000004</v>
      </c>
      <c r="D25" s="3">
        <f t="shared" si="0"/>
        <v>0.43930999999999987</v>
      </c>
      <c r="E25" s="1">
        <v>1.27823</v>
      </c>
      <c r="F25" s="1">
        <v>1.5684899999999999</v>
      </c>
      <c r="G25" s="3">
        <f t="shared" si="1"/>
        <v>0.29025999999999996</v>
      </c>
    </row>
    <row r="26" spans="1:13" ht="15.75" customHeight="1" x14ac:dyDescent="0.15">
      <c r="A26" t="s">
        <v>36</v>
      </c>
      <c r="B26" s="1">
        <v>7.1739699999999997</v>
      </c>
      <c r="C26" s="1">
        <v>6.8295399999999997</v>
      </c>
      <c r="D26" s="3">
        <f t="shared" si="0"/>
        <v>0.34443000000000001</v>
      </c>
      <c r="E26" s="1">
        <v>1.24919</v>
      </c>
      <c r="F26" s="1">
        <v>1.5705800000000001</v>
      </c>
      <c r="G26" s="3">
        <f t="shared" si="1"/>
        <v>0.32139000000000006</v>
      </c>
    </row>
    <row r="27" spans="1:13" ht="15.75" customHeight="1" x14ac:dyDescent="0.15">
      <c r="A27" t="s">
        <v>37</v>
      </c>
      <c r="B27" s="1">
        <v>7.4091300000000002</v>
      </c>
      <c r="C27" s="1">
        <v>6.8495400000000002</v>
      </c>
      <c r="D27" s="3">
        <f t="shared" si="0"/>
        <v>0.55959000000000003</v>
      </c>
      <c r="E27" s="1">
        <v>1.29087</v>
      </c>
      <c r="F27" s="1">
        <v>1.6739999999999999</v>
      </c>
      <c r="G27" s="3">
        <f t="shared" si="1"/>
        <v>0.38312999999999997</v>
      </c>
    </row>
    <row r="28" spans="1:13" ht="15.75" customHeight="1" x14ac:dyDescent="0.15">
      <c r="A28" t="s">
        <v>38</v>
      </c>
      <c r="B28" s="1">
        <v>7.3138199999999998</v>
      </c>
      <c r="C28" s="1">
        <v>6.8477300000000003</v>
      </c>
      <c r="D28" s="3">
        <f t="shared" si="0"/>
        <v>0.46608999999999945</v>
      </c>
      <c r="E28" s="1">
        <v>1.2657700000000001</v>
      </c>
      <c r="F28" s="1">
        <v>1.6800900000000001</v>
      </c>
      <c r="G28" s="3">
        <f t="shared" si="1"/>
        <v>0.41432000000000002</v>
      </c>
    </row>
    <row r="29" spans="1:13" ht="15.75" customHeight="1" x14ac:dyDescent="0.15">
      <c r="A29" s="1" t="s">
        <v>43</v>
      </c>
      <c r="B29" s="1">
        <v>6.8461400000000001</v>
      </c>
      <c r="C29" s="1">
        <v>6.22689</v>
      </c>
      <c r="D29" s="3">
        <f>ABS(B29-C29)</f>
        <v>0.61925000000000008</v>
      </c>
      <c r="E29" s="1">
        <v>1.0845499999999999</v>
      </c>
      <c r="F29" s="1">
        <v>1.24736</v>
      </c>
      <c r="G29" s="3">
        <f>ABS(E29-F29)</f>
        <v>0.16281000000000012</v>
      </c>
      <c r="H29" s="1">
        <v>6.4062799999999998</v>
      </c>
      <c r="I29" s="1">
        <v>6.15</v>
      </c>
      <c r="J29" s="3">
        <f>ABS(H29-I29)</f>
        <v>0.2562799999999994</v>
      </c>
      <c r="K29" s="1">
        <v>1.14083</v>
      </c>
      <c r="L29" s="1">
        <v>1.05</v>
      </c>
      <c r="M29" s="3">
        <f>ABS(K29-L29)</f>
        <v>9.0829999999999966E-2</v>
      </c>
    </row>
    <row r="30" spans="1:13" ht="15.75" customHeight="1" x14ac:dyDescent="0.15">
      <c r="A30" s="4" t="s">
        <v>44</v>
      </c>
      <c r="B30" s="1">
        <v>6.5128899999999996</v>
      </c>
      <c r="C30" s="1">
        <v>6.2088599999999996</v>
      </c>
      <c r="D30" s="3">
        <f t="shared" ref="D30:D35" si="4">ABS(B30-C30)</f>
        <v>0.30403000000000002</v>
      </c>
      <c r="E30" s="1">
        <v>1.09859</v>
      </c>
      <c r="F30" s="1">
        <v>1.40235</v>
      </c>
      <c r="G30" s="3">
        <f t="shared" ref="G30:G35" si="5">ABS(E30-F30)</f>
        <v>0.30376000000000003</v>
      </c>
      <c r="H30" s="1">
        <v>6.3003</v>
      </c>
      <c r="I30" s="1">
        <v>6.15</v>
      </c>
      <c r="J30" s="3">
        <f t="shared" ref="J30:J35" si="6">ABS(H30-I30)</f>
        <v>0.15029999999999966</v>
      </c>
      <c r="K30" s="1">
        <v>1.1870000000000001</v>
      </c>
      <c r="L30" s="1">
        <v>1.05</v>
      </c>
      <c r="M30" s="3">
        <f t="shared" ref="M30:M35" si="7">ABS(K30-L30)</f>
        <v>0.13700000000000001</v>
      </c>
    </row>
    <row r="31" spans="1:13" ht="15.75" customHeight="1" x14ac:dyDescent="0.15">
      <c r="A31" s="4" t="s">
        <v>45</v>
      </c>
      <c r="B31" s="1">
        <v>7.02705</v>
      </c>
      <c r="C31" s="1">
        <v>6.2346899999999996</v>
      </c>
      <c r="D31" s="3">
        <f t="shared" si="4"/>
        <v>0.7923600000000004</v>
      </c>
      <c r="E31" s="1">
        <v>1.1091500000000001</v>
      </c>
      <c r="F31" s="1">
        <v>1.5811999999999999</v>
      </c>
      <c r="G31" s="3">
        <f t="shared" si="5"/>
        <v>0.47204999999999986</v>
      </c>
      <c r="H31" s="1">
        <v>6.4962299999999997</v>
      </c>
      <c r="I31" s="1">
        <v>6.15</v>
      </c>
      <c r="J31" s="3">
        <f t="shared" si="6"/>
        <v>0.34622999999999937</v>
      </c>
      <c r="K31" s="1">
        <v>1.2707599999999999</v>
      </c>
      <c r="L31" s="1">
        <v>1.05</v>
      </c>
      <c r="M31" s="3">
        <f t="shared" si="7"/>
        <v>0.22075999999999985</v>
      </c>
    </row>
    <row r="32" spans="1:13" ht="15.75" customHeight="1" x14ac:dyDescent="0.15">
      <c r="A32" s="4" t="s">
        <v>40</v>
      </c>
      <c r="B32" s="1">
        <v>27.881699999999999</v>
      </c>
      <c r="C32" s="1">
        <v>27.078600000000002</v>
      </c>
      <c r="D32" s="3">
        <f t="shared" si="4"/>
        <v>0.80309999999999704</v>
      </c>
      <c r="E32" s="1">
        <v>1.7909600000000001</v>
      </c>
      <c r="F32" s="1">
        <v>2.31833</v>
      </c>
      <c r="G32" s="3">
        <f t="shared" si="5"/>
        <v>0.52736999999999989</v>
      </c>
      <c r="H32" s="1">
        <v>0</v>
      </c>
      <c r="I32" s="1">
        <v>6.15</v>
      </c>
      <c r="J32" s="3">
        <f t="shared" si="6"/>
        <v>6.15</v>
      </c>
      <c r="K32" s="1">
        <v>0</v>
      </c>
      <c r="L32" s="1">
        <v>1.05</v>
      </c>
      <c r="M32" s="3">
        <f t="shared" si="7"/>
        <v>1.05</v>
      </c>
    </row>
    <row r="33" spans="1:13" ht="15.75" customHeight="1" x14ac:dyDescent="0.15">
      <c r="A33" s="4" t="s">
        <v>41</v>
      </c>
      <c r="B33" s="1">
        <v>17.884</v>
      </c>
      <c r="C33" s="1">
        <v>17.084700000000002</v>
      </c>
      <c r="D33" s="3">
        <f t="shared" si="4"/>
        <v>0.79929999999999879</v>
      </c>
      <c r="E33" s="1">
        <v>1.93767</v>
      </c>
      <c r="F33" s="1">
        <v>2.4605000000000001</v>
      </c>
      <c r="G33" s="3">
        <f t="shared" si="5"/>
        <v>0.52283000000000013</v>
      </c>
      <c r="H33" s="1">
        <v>0</v>
      </c>
      <c r="I33" s="1">
        <v>6.15</v>
      </c>
      <c r="J33" s="3">
        <f t="shared" si="6"/>
        <v>6.15</v>
      </c>
      <c r="K33" s="1">
        <v>0</v>
      </c>
      <c r="L33" s="1">
        <v>1.05</v>
      </c>
      <c r="M33" s="3">
        <f t="shared" si="7"/>
        <v>1.05</v>
      </c>
    </row>
    <row r="34" spans="1:13" ht="15.75" customHeight="1" x14ac:dyDescent="0.15">
      <c r="A34" s="1" t="s">
        <v>42</v>
      </c>
      <c r="B34" s="1">
        <v>27.1358</v>
      </c>
      <c r="C34" s="1">
        <v>26.7562</v>
      </c>
      <c r="D34" s="3">
        <f t="shared" si="4"/>
        <v>0.37959999999999994</v>
      </c>
      <c r="E34" s="1">
        <v>1.5688200000000001</v>
      </c>
      <c r="F34" s="1">
        <v>1.9415100000000001</v>
      </c>
      <c r="G34" s="3">
        <f t="shared" si="5"/>
        <v>0.37268999999999997</v>
      </c>
      <c r="H34" s="1">
        <v>0</v>
      </c>
      <c r="I34" s="1">
        <v>6.15</v>
      </c>
      <c r="J34" s="3">
        <f t="shared" si="6"/>
        <v>6.15</v>
      </c>
      <c r="K34" s="1">
        <v>0</v>
      </c>
      <c r="L34" s="1">
        <v>1.05</v>
      </c>
      <c r="M34" s="3">
        <f t="shared" si="7"/>
        <v>1.05</v>
      </c>
    </row>
    <row r="35" spans="1:13" ht="15.75" customHeight="1" x14ac:dyDescent="0.15">
      <c r="A35" s="1" t="s">
        <v>46</v>
      </c>
      <c r="B35" s="1">
        <v>17.142299999999999</v>
      </c>
      <c r="C35" s="1">
        <v>16.7638</v>
      </c>
      <c r="D35" s="3">
        <f t="shared" si="4"/>
        <v>0.37849999999999895</v>
      </c>
      <c r="E35" s="1">
        <v>1.54965</v>
      </c>
      <c r="F35" s="1">
        <v>1.92424</v>
      </c>
      <c r="G35" s="3">
        <f t="shared" si="5"/>
        <v>0.37458999999999998</v>
      </c>
      <c r="H35" s="1">
        <v>0</v>
      </c>
      <c r="I35" s="1">
        <v>6.15</v>
      </c>
      <c r="J35" s="3">
        <f t="shared" si="6"/>
        <v>6.15</v>
      </c>
      <c r="K35" s="1">
        <v>0</v>
      </c>
      <c r="L35" s="1">
        <v>1.05</v>
      </c>
      <c r="M35" s="3">
        <f t="shared" si="7"/>
        <v>1.05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2021-10-06T21:06:42Z</dcterms:modified>
</cp:coreProperties>
</file>