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090" tabRatio="982" activeTab="6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冰岛" sheetId="82" r:id="rId76"/>
    <sheet name="波黑" sheetId="81" r:id="rId77"/>
    <sheet name="中国大陆" sheetId="8" r:id="rId78"/>
    <sheet name="香港" sheetId="28" r:id="rId79"/>
    <sheet name="澳门" sheetId="29" r:id="rId80"/>
    <sheet name="台湾" sheetId="30" r:id="rId81"/>
    <sheet name="Sheet1" sheetId="77" r:id="rId82"/>
  </sheets>
  <externalReferences>
    <externalReference r:id="rId83"/>
    <externalReference r:id="rId84"/>
    <externalReference r:id="rId85"/>
  </externalReferences>
  <calcPr calcId="144525"/>
</workbook>
</file>

<file path=xl/sharedStrings.xml><?xml version="1.0" encoding="utf-8"?>
<sst xmlns="http://schemas.openxmlformats.org/spreadsheetml/2006/main" count="10873" uniqueCount="168">
  <si>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</si>
  <si>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</si>
  <si>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</si>
  <si>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</si>
  <si>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</si>
  <si>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</si>
  <si>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</si>
  <si>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</si>
  <si>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</si>
  <si>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</si>
  <si>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</si>
  <si>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</si>
  <si>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</si>
  <si>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</si>
  <si>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</si>
  <si>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</si>
  <si>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</si>
  <si>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</si>
  <si>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</si>
  <si>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</si>
  <si>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</si>
  <si>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</si>
  <si>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</si>
  <si>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</si>
  <si>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</si>
  <si>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</si>
  <si>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</si>
  <si>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</si>
  <si>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</si>
  <si>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</si>
  <si>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</si>
  <si>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</si>
  <si>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</si>
  <si>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</si>
  <si>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</si>
  <si>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</si>
  <si>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</si>
  <si>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</si>
  <si>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</si>
  <si>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</si>
  <si>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</si>
  <si>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</si>
  <si>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</si>
  <si>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</si>
  <si>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</si>
  <si>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</si>
  <si>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</si>
  <si>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</si>
  <si>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</si>
  <si>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</si>
  <si>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</si>
  <si>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</si>
  <si>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</si>
  <si>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</si>
  <si>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</si>
  <si>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</si>
  <si>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</si>
  <si>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</si>
  <si>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</si>
  <si>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</si>
  <si>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</si>
  <si>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</si>
  <si>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</si>
  <si>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</si>
  <si>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</si>
  <si>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</si>
  <si>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</si>
  <si>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</si>
  <si>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</si>
  <si>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</si>
  <si>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</si>
  <si>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</si>
  <si>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</si>
  <si>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</si>
  <si>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</si>
  <si>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</si>
  <si>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</si>
  <si>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</si>
  <si>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</si>
  <si>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</si>
  <si>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</si>
  <si>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</si>
  <si>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</si>
  <si>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</si>
  <si>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</si>
  <si>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</si>
  <si>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</si>
  <si>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</si>
  <si>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</si>
  <si>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冰岛</t>
  </si>
  <si>
    <t>波黑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</si>
  <si>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</si>
  <si>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</si>
  <si>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</si>
  <si>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</si>
  <si>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</si>
  <si>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</si>
  <si>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</si>
  <si>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</si>
  <si>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</si>
  <si>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</si>
  <si>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</si>
  <si>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</si>
  <si>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</si>
  <si>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</si>
  <si>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</si>
  <si>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</si>
  <si>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</si>
  <si>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</si>
  <si>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</si>
  <si>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</si>
  <si>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</si>
  <si>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</si>
  <si>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</si>
  <si>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</si>
  <si>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塔吉克斯坦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</si>
  <si>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</si>
  <si>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</si>
  <si>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</si>
  <si>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</si>
  <si>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</si>
  <si>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</si>
  <si>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</si>
  <si>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</si>
  <si>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保加利亚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</si>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</sst>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&quot;月&quot;d&quot;日&quot;;@"/>
    <numFmt numFmtId="177" formatCode="0_ "/>
    <numFmt numFmtId="178" formatCode="#,##0.00_ "/>
    <numFmt numFmtId="179" formatCode="0.0_ "/>
    <numFmt numFmtId="180" formatCode="m/d;@"/>
    <numFmt numFmtId="181" formatCode="0.00_ "/>
    <numFmt numFmtId="182" formatCode="#,##0.0_ "/>
    <numFmt numFmtId="183" formatCode="#,##0.0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41" fillId="2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31" borderId="11" applyNumberFormat="0" applyFont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43" fillId="0" borderId="8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42" fillId="21" borderId="10" applyNumberFormat="0" applyAlignment="0" applyProtection="0">
      <alignment vertical="center"/>
    </xf>
    <xf numFmtId="0" fontId="40" fillId="21" borderId="9" applyNumberFormat="0" applyAlignment="0" applyProtection="0">
      <alignment vertical="center"/>
    </xf>
    <xf numFmtId="0" fontId="46" fillId="34" borderId="13" applyNumberFormat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47" fillId="0" borderId="14" applyNumberFormat="0" applyFill="0" applyAlignment="0" applyProtection="0">
      <alignment vertical="center"/>
    </xf>
    <xf numFmtId="0" fontId="45" fillId="0" borderId="12" applyNumberFormat="0" applyFill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9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9" fontId="10" fillId="3" borderId="1" xfId="0" applyNumberFormat="1" applyFont="1" applyFill="1" applyBorder="1" applyAlignment="1">
      <alignment horizontal="justify" wrapText="1"/>
    </xf>
    <xf numFmtId="177" fontId="11" fillId="4" borderId="1" xfId="0" applyNumberFormat="1" applyFont="1" applyFill="1" applyBorder="1" applyAlignment="1">
      <alignment horizontal="center" wrapText="1"/>
    </xf>
    <xf numFmtId="177" fontId="11" fillId="4" borderId="2" xfId="0" applyNumberFormat="1" applyFont="1" applyFill="1" applyBorder="1" applyAlignment="1">
      <alignment horizontal="center" wrapText="1"/>
    </xf>
    <xf numFmtId="177" fontId="9" fillId="4" borderId="1" xfId="0" applyNumberFormat="1" applyFont="1" applyFill="1" applyBorder="1" applyAlignment="1">
      <alignment horizontal="center" wrapText="1"/>
    </xf>
    <xf numFmtId="177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176" fontId="1" fillId="0" borderId="0" xfId="0" applyNumberFormat="1" applyFont="1" applyFill="1" applyBorder="1" applyAlignment="1">
      <alignment horizontal="left" vertical="top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9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7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9" fontId="16" fillId="4" borderId="2" xfId="0" applyNumberFormat="1" applyFont="1" applyFill="1" applyBorder="1" applyAlignment="1">
      <alignment horizontal="center" wrapText="1"/>
    </xf>
    <xf numFmtId="179" fontId="16" fillId="4" borderId="0" xfId="0" applyNumberFormat="1" applyFont="1" applyFill="1" applyBorder="1" applyAlignment="1">
      <alignment horizontal="center" wrapText="1"/>
    </xf>
    <xf numFmtId="179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9" fontId="12" fillId="5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179" fontId="12" fillId="6" borderId="6" xfId="0" applyNumberFormat="1" applyFont="1" applyFill="1" applyBorder="1" applyAlignment="1">
      <alignment horizontal="right" vertical="top" wrapText="1"/>
    </xf>
    <xf numFmtId="177" fontId="12" fillId="3" borderId="6" xfId="0" applyNumberFormat="1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9" fontId="12" fillId="3" borderId="0" xfId="0" applyNumberFormat="1" applyFont="1" applyFill="1" applyBorder="1" applyAlignment="1">
      <alignment horizontal="right" vertical="top" wrapText="1"/>
    </xf>
    <xf numFmtId="179" fontId="12" fillId="5" borderId="0" xfId="0" applyNumberFormat="1" applyFont="1" applyFill="1" applyBorder="1" applyAlignment="1">
      <alignment horizontal="right" vertical="top" wrapText="1"/>
    </xf>
    <xf numFmtId="179" fontId="12" fillId="6" borderId="0" xfId="0" applyNumberFormat="1" applyFont="1" applyFill="1" applyBorder="1" applyAlignment="1">
      <alignment horizontal="right" vertical="top" wrapText="1"/>
    </xf>
    <xf numFmtId="180" fontId="0" fillId="0" borderId="0" xfId="0" applyNumberFormat="1">
      <alignment vertical="center"/>
    </xf>
    <xf numFmtId="0" fontId="1" fillId="0" borderId="0" xfId="0" applyFont="1" applyFill="1" applyBorder="1" applyAlignment="1">
      <alignment horizontal="left" vertical="top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" fillId="0" borderId="0" xfId="0" applyFont="1" applyFill="1" applyBorder="1" applyAlignment="1">
      <alignment horizontal="justify" vertical="top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177" fontId="12" fillId="3" borderId="1" xfId="0" applyNumberFormat="1" applyFont="1" applyFill="1" applyBorder="1" applyAlignment="1">
      <alignment horizontal="right" vertical="top" wrapText="1"/>
    </xf>
    <xf numFmtId="179" fontId="10" fillId="3" borderId="3" xfId="0" applyNumberFormat="1" applyFont="1" applyFill="1" applyBorder="1" applyAlignment="1">
      <alignment horizontal="justify" wrapText="1"/>
    </xf>
    <xf numFmtId="179" fontId="12" fillId="3" borderId="1" xfId="0" applyNumberFormat="1" applyFont="1" applyFill="1" applyBorder="1" applyAlignment="1">
      <alignment horizontal="right" vertical="top" wrapText="1"/>
    </xf>
    <xf numFmtId="181" fontId="1" fillId="0" borderId="0" xfId="0" applyNumberFormat="1" applyFont="1" applyFill="1" applyBorder="1" applyAlignment="1">
      <alignment horizontal="left" vertical="top"/>
    </xf>
    <xf numFmtId="181" fontId="10" fillId="3" borderId="3" xfId="0" applyNumberFormat="1" applyFont="1" applyFill="1" applyBorder="1" applyAlignment="1">
      <alignment horizontal="justify" wrapText="1"/>
    </xf>
    <xf numFmtId="181" fontId="12" fillId="3" borderId="6" xfId="0" applyNumberFormat="1" applyFont="1" applyFill="1" applyBorder="1" applyAlignment="1">
      <alignment horizontal="right" vertical="top" wrapText="1"/>
    </xf>
    <xf numFmtId="181" fontId="12" fillId="5" borderId="6" xfId="0" applyNumberFormat="1" applyFont="1" applyFill="1" applyBorder="1" applyAlignment="1">
      <alignment horizontal="right" vertical="top" wrapText="1"/>
    </xf>
    <xf numFmtId="181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2" fontId="12" fillId="3" borderId="6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3" fontId="12" fillId="3" borderId="1" xfId="0" applyNumberFormat="1" applyFont="1" applyFill="1" applyBorder="1" applyAlignment="1">
      <alignment horizontal="right" vertical="top" wrapText="1"/>
    </xf>
    <xf numFmtId="178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8" Type="http://schemas.openxmlformats.org/officeDocument/2006/relationships/sharedStrings" Target="sharedStrings.xml"/><Relationship Id="rId87" Type="http://schemas.openxmlformats.org/officeDocument/2006/relationships/styles" Target="styles.xml"/><Relationship Id="rId86" Type="http://schemas.openxmlformats.org/officeDocument/2006/relationships/theme" Target="theme/theme1.xml"/><Relationship Id="rId85" Type="http://schemas.openxmlformats.org/officeDocument/2006/relationships/externalLink" Target="externalLinks/externalLink3.xml"/><Relationship Id="rId84" Type="http://schemas.openxmlformats.org/officeDocument/2006/relationships/externalLink" Target="externalLinks/externalLink2.xml"/><Relationship Id="rId83" Type="http://schemas.openxmlformats.org/officeDocument/2006/relationships/externalLink" Target="externalLinks/externalLink1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m/d;@</c:formatCode>
                <c:ptCount val="82"/>
                <c:pt idx="0" c:formatCode="m/d;@">
                  <c:v>43862</c:v>
                </c:pt>
                <c:pt idx="1" c:formatCode="m/d;@">
                  <c:v>43863</c:v>
                </c:pt>
                <c:pt idx="2" c:formatCode="m/d;@">
                  <c:v>43864</c:v>
                </c:pt>
                <c:pt idx="3" c:formatCode="m/d;@">
                  <c:v>43865</c:v>
                </c:pt>
                <c:pt idx="4" c:formatCode="m/d;@">
                  <c:v>43866</c:v>
                </c:pt>
                <c:pt idx="5" c:formatCode="m/d;@">
                  <c:v>43867</c:v>
                </c:pt>
                <c:pt idx="6" c:formatCode="m/d;@">
                  <c:v>43868</c:v>
                </c:pt>
                <c:pt idx="7" c:formatCode="m/d;@">
                  <c:v>43869</c:v>
                </c:pt>
                <c:pt idx="8" c:formatCode="m/d;@">
                  <c:v>43870</c:v>
                </c:pt>
                <c:pt idx="9" c:formatCode="m/d;@">
                  <c:v>43871</c:v>
                </c:pt>
                <c:pt idx="10" c:formatCode="m/d;@">
                  <c:v>43872</c:v>
                </c:pt>
                <c:pt idx="11" c:formatCode="m/d;@">
                  <c:v>43873</c:v>
                </c:pt>
                <c:pt idx="12" c:formatCode="m/d;@">
                  <c:v>43874</c:v>
                </c:pt>
                <c:pt idx="13" c:formatCode="m/d;@">
                  <c:v>43875</c:v>
                </c:pt>
                <c:pt idx="14" c:formatCode="m/d;@">
                  <c:v>43876</c:v>
                </c:pt>
                <c:pt idx="15" c:formatCode="m/d;@">
                  <c:v>43877</c:v>
                </c:pt>
                <c:pt idx="16" c:formatCode="m/d;@">
                  <c:v>43878</c:v>
                </c:pt>
                <c:pt idx="17" c:formatCode="m/d;@">
                  <c:v>43879</c:v>
                </c:pt>
                <c:pt idx="18" c:formatCode="m/d;@">
                  <c:v>43880</c:v>
                </c:pt>
                <c:pt idx="19" c:formatCode="m/d;@">
                  <c:v>43881</c:v>
                </c:pt>
                <c:pt idx="20" c:formatCode="m/d;@">
                  <c:v>43882</c:v>
                </c:pt>
                <c:pt idx="21" c:formatCode="m/d;@">
                  <c:v>43883</c:v>
                </c:pt>
                <c:pt idx="22" c:formatCode="m/d;@">
                  <c:v>43884</c:v>
                </c:pt>
                <c:pt idx="23" c:formatCode="m/d;@">
                  <c:v>43885</c:v>
                </c:pt>
                <c:pt idx="24" c:formatCode="m/d;@">
                  <c:v>43886</c:v>
                </c:pt>
                <c:pt idx="25" c:formatCode="m/d;@">
                  <c:v>43887</c:v>
                </c:pt>
                <c:pt idx="26" c:formatCode="m/d;@">
                  <c:v>43888</c:v>
                </c:pt>
                <c:pt idx="27" c:formatCode="m/d;@">
                  <c:v>43889</c:v>
                </c:pt>
                <c:pt idx="28" c:formatCode="m/d;@">
                  <c:v>43890</c:v>
                </c:pt>
                <c:pt idx="29" c:formatCode="m/d;@">
                  <c:v>43891</c:v>
                </c:pt>
                <c:pt idx="30" c:formatCode="m/d;@">
                  <c:v>43892</c:v>
                </c:pt>
                <c:pt idx="31" c:formatCode="m/d;@">
                  <c:v>43893</c:v>
                </c:pt>
                <c:pt idx="32" c:formatCode="m/d;@">
                  <c:v>43894</c:v>
                </c:pt>
                <c:pt idx="33" c:formatCode="m/d;@">
                  <c:v>43895</c:v>
                </c:pt>
                <c:pt idx="34" c:formatCode="m/d;@">
                  <c:v>43896</c:v>
                </c:pt>
                <c:pt idx="35" c:formatCode="m/d;@">
                  <c:v>43897</c:v>
                </c:pt>
                <c:pt idx="36" c:formatCode="m/d;@">
                  <c:v>43898</c:v>
                </c:pt>
                <c:pt idx="37" c:formatCode="m/d;@">
                  <c:v>43899</c:v>
                </c:pt>
                <c:pt idx="38" c:formatCode="m/d;@">
                  <c:v>43900</c:v>
                </c:pt>
                <c:pt idx="39" c:formatCode="m/d;@">
                  <c:v>43901</c:v>
                </c:pt>
                <c:pt idx="40" c:formatCode="m/d;@">
                  <c:v>43902</c:v>
                </c:pt>
                <c:pt idx="41" c:formatCode="m/d;@">
                  <c:v>43903</c:v>
                </c:pt>
                <c:pt idx="42" c:formatCode="m/d;@">
                  <c:v>43904</c:v>
                </c:pt>
                <c:pt idx="43" c:formatCode="m/d;@">
                  <c:v>43905</c:v>
                </c:pt>
                <c:pt idx="44" c:formatCode="m/d;@">
                  <c:v>43906</c:v>
                </c:pt>
                <c:pt idx="45" c:formatCode="m/d;@">
                  <c:v>43907</c:v>
                </c:pt>
                <c:pt idx="46" c:formatCode="m/d;@">
                  <c:v>43908</c:v>
                </c:pt>
                <c:pt idx="47" c:formatCode="m/d;@">
                  <c:v>43909</c:v>
                </c:pt>
                <c:pt idx="48" c:formatCode="m/d;@">
                  <c:v>43910</c:v>
                </c:pt>
                <c:pt idx="49" c:formatCode="m/d;@">
                  <c:v>43911</c:v>
                </c:pt>
                <c:pt idx="50" c:formatCode="m/d;@">
                  <c:v>43912</c:v>
                </c:pt>
                <c:pt idx="51" c:formatCode="m/d;@">
                  <c:v>43913</c:v>
                </c:pt>
                <c:pt idx="52" c:formatCode="m/d;@">
                  <c:v>43914</c:v>
                </c:pt>
                <c:pt idx="53" c:formatCode="m/d;@">
                  <c:v>43915</c:v>
                </c:pt>
                <c:pt idx="54" c:formatCode="m/d;@">
                  <c:v>43916</c:v>
                </c:pt>
                <c:pt idx="55" c:formatCode="m/d;@">
                  <c:v>43917</c:v>
                </c:pt>
                <c:pt idx="56" c:formatCode="m/d;@">
                  <c:v>43918</c:v>
                </c:pt>
                <c:pt idx="57" c:formatCode="m/d;@">
                  <c:v>43919</c:v>
                </c:pt>
                <c:pt idx="58" c:formatCode="m/d;@">
                  <c:v>43920</c:v>
                </c:pt>
                <c:pt idx="59" c:formatCode="m/d;@">
                  <c:v>43921</c:v>
                </c:pt>
                <c:pt idx="60" c:formatCode="m/d;@">
                  <c:v>43922</c:v>
                </c:pt>
                <c:pt idx="61" c:formatCode="m/d;@">
                  <c:v>43923</c:v>
                </c:pt>
                <c:pt idx="62" c:formatCode="m/d;@">
                  <c:v>43924</c:v>
                </c:pt>
                <c:pt idx="63" c:formatCode="m/d;@">
                  <c:v>43925</c:v>
                </c:pt>
                <c:pt idx="64" c:formatCode="m/d;@">
                  <c:v>43926</c:v>
                </c:pt>
                <c:pt idx="65" c:formatCode="m/d;@">
                  <c:v>43927</c:v>
                </c:pt>
                <c:pt idx="66" c:formatCode="m/d;@">
                  <c:v>43928</c:v>
                </c:pt>
                <c:pt idx="67" c:formatCode="m/d;@">
                  <c:v>43929</c:v>
                </c:pt>
                <c:pt idx="68" c:formatCode="m/d;@">
                  <c:v>43930</c:v>
                </c:pt>
                <c:pt idx="69" c:formatCode="m/d;@">
                  <c:v>43931</c:v>
                </c:pt>
                <c:pt idx="70" c:formatCode="m/d;@">
                  <c:v>43932</c:v>
                </c:pt>
                <c:pt idx="71" c:formatCode="m/d;@">
                  <c:v>43933</c:v>
                </c:pt>
                <c:pt idx="72" c:formatCode="m/d;@">
                  <c:v>43934</c:v>
                </c:pt>
                <c:pt idx="73" c:formatCode="m/d;@">
                  <c:v>43935</c:v>
                </c:pt>
                <c:pt idx="74" c:formatCode="m/d;@">
                  <c:v>43936</c:v>
                </c:pt>
                <c:pt idx="75" c:formatCode="m/d;@">
                  <c:v>43937</c:v>
                </c:pt>
                <c:pt idx="76" c:formatCode="m/d;@">
                  <c:v>43938</c:v>
                </c:pt>
                <c:pt idx="77" c:formatCode="m/d;@">
                  <c:v>43939</c:v>
                </c:pt>
                <c:pt idx="78" c:formatCode="m/d;@">
                  <c:v>43940</c:v>
                </c:pt>
                <c:pt idx="79" c:formatCode="m/d;@">
                  <c:v>43941</c:v>
                </c:pt>
                <c:pt idx="80" c:formatCode="m/d;@">
                  <c:v>43942</c:v>
                </c:pt>
                <c:pt idx="81" c:formatCode="m/d;@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m/d;@</c:formatCode>
                      <c:ptCount val="82"/>
                      <c:pt idx="0" c:formatCode="m/d;@">
                        <c:v>43862</c:v>
                      </c:pt>
                      <c:pt idx="1" c:formatCode="m/d;@">
                        <c:v>43863</c:v>
                      </c:pt>
                      <c:pt idx="2" c:formatCode="m/d;@">
                        <c:v>43864</c:v>
                      </c:pt>
                      <c:pt idx="3" c:formatCode="m/d;@">
                        <c:v>43865</c:v>
                      </c:pt>
                      <c:pt idx="4" c:formatCode="m/d;@">
                        <c:v>43866</c:v>
                      </c:pt>
                      <c:pt idx="5" c:formatCode="m/d;@">
                        <c:v>43867</c:v>
                      </c:pt>
                      <c:pt idx="6" c:formatCode="m/d;@">
                        <c:v>43868</c:v>
                      </c:pt>
                      <c:pt idx="7" c:formatCode="m/d;@">
                        <c:v>43869</c:v>
                      </c:pt>
                      <c:pt idx="8" c:formatCode="m/d;@">
                        <c:v>43870</c:v>
                      </c:pt>
                      <c:pt idx="9" c:formatCode="m/d;@">
                        <c:v>43871</c:v>
                      </c:pt>
                      <c:pt idx="10" c:formatCode="m/d;@">
                        <c:v>43872</c:v>
                      </c:pt>
                      <c:pt idx="11" c:formatCode="m/d;@">
                        <c:v>43873</c:v>
                      </c:pt>
                      <c:pt idx="12" c:formatCode="m/d;@">
                        <c:v>43874</c:v>
                      </c:pt>
                      <c:pt idx="13" c:formatCode="m/d;@">
                        <c:v>43875</c:v>
                      </c:pt>
                      <c:pt idx="14" c:formatCode="m/d;@">
                        <c:v>43876</c:v>
                      </c:pt>
                      <c:pt idx="15" c:formatCode="m/d;@">
                        <c:v>43877</c:v>
                      </c:pt>
                      <c:pt idx="16" c:formatCode="m/d;@">
                        <c:v>43878</c:v>
                      </c:pt>
                      <c:pt idx="17" c:formatCode="m/d;@">
                        <c:v>43879</c:v>
                      </c:pt>
                      <c:pt idx="18" c:formatCode="m/d;@">
                        <c:v>43880</c:v>
                      </c:pt>
                      <c:pt idx="19" c:formatCode="m/d;@">
                        <c:v>43881</c:v>
                      </c:pt>
                      <c:pt idx="20" c:formatCode="m/d;@">
                        <c:v>43882</c:v>
                      </c:pt>
                      <c:pt idx="21" c:formatCode="m/d;@">
                        <c:v>43883</c:v>
                      </c:pt>
                      <c:pt idx="22" c:formatCode="m/d;@">
                        <c:v>43884</c:v>
                      </c:pt>
                      <c:pt idx="23" c:formatCode="m/d;@">
                        <c:v>43885</c:v>
                      </c:pt>
                      <c:pt idx="24" c:formatCode="m/d;@">
                        <c:v>43886</c:v>
                      </c:pt>
                      <c:pt idx="25" c:formatCode="m/d;@">
                        <c:v>43887</c:v>
                      </c:pt>
                      <c:pt idx="26" c:formatCode="m/d;@">
                        <c:v>43888</c:v>
                      </c:pt>
                      <c:pt idx="27" c:formatCode="m/d;@">
                        <c:v>43889</c:v>
                      </c:pt>
                      <c:pt idx="28" c:formatCode="m/d;@">
                        <c:v>43890</c:v>
                      </c:pt>
                      <c:pt idx="29" c:formatCode="m/d;@">
                        <c:v>43891</c:v>
                      </c:pt>
                      <c:pt idx="30" c:formatCode="m/d;@">
                        <c:v>43892</c:v>
                      </c:pt>
                      <c:pt idx="31" c:formatCode="m/d;@">
                        <c:v>43893</c:v>
                      </c:pt>
                      <c:pt idx="32" c:formatCode="m/d;@">
                        <c:v>43894</c:v>
                      </c:pt>
                      <c:pt idx="33" c:formatCode="m/d;@">
                        <c:v>43895</c:v>
                      </c:pt>
                      <c:pt idx="34" c:formatCode="m/d;@">
                        <c:v>43896</c:v>
                      </c:pt>
                      <c:pt idx="35" c:formatCode="m/d;@">
                        <c:v>43897</c:v>
                      </c:pt>
                      <c:pt idx="36" c:formatCode="m/d;@">
                        <c:v>43898</c:v>
                      </c:pt>
                      <c:pt idx="37" c:formatCode="m/d;@">
                        <c:v>43899</c:v>
                      </c:pt>
                      <c:pt idx="38" c:formatCode="m/d;@">
                        <c:v>43900</c:v>
                      </c:pt>
                      <c:pt idx="39" c:formatCode="m/d;@">
                        <c:v>43901</c:v>
                      </c:pt>
                      <c:pt idx="40" c:formatCode="m/d;@">
                        <c:v>43902</c:v>
                      </c:pt>
                      <c:pt idx="41" c:formatCode="m/d;@">
                        <c:v>43903</c:v>
                      </c:pt>
                      <c:pt idx="42" c:formatCode="m/d;@">
                        <c:v>43904</c:v>
                      </c:pt>
                      <c:pt idx="43" c:formatCode="m/d;@">
                        <c:v>43905</c:v>
                      </c:pt>
                      <c:pt idx="44" c:formatCode="m/d;@">
                        <c:v>43906</c:v>
                      </c:pt>
                      <c:pt idx="45" c:formatCode="m/d;@">
                        <c:v>43907</c:v>
                      </c:pt>
                      <c:pt idx="46" c:formatCode="m/d;@">
                        <c:v>43908</c:v>
                      </c:pt>
                      <c:pt idx="47" c:formatCode="m/d;@">
                        <c:v>43909</c:v>
                      </c:pt>
                      <c:pt idx="48" c:formatCode="m/d;@">
                        <c:v>43910</c:v>
                      </c:pt>
                      <c:pt idx="49" c:formatCode="m/d;@">
                        <c:v>43911</c:v>
                      </c:pt>
                      <c:pt idx="50" c:formatCode="m/d;@">
                        <c:v>43912</c:v>
                      </c:pt>
                      <c:pt idx="51" c:formatCode="m/d;@">
                        <c:v>43913</c:v>
                      </c:pt>
                      <c:pt idx="52" c:formatCode="m/d;@">
                        <c:v>43914</c:v>
                      </c:pt>
                      <c:pt idx="53" c:formatCode="m/d;@">
                        <c:v>43915</c:v>
                      </c:pt>
                      <c:pt idx="54" c:formatCode="m/d;@">
                        <c:v>43916</c:v>
                      </c:pt>
                      <c:pt idx="55" c:formatCode="m/d;@">
                        <c:v>43917</c:v>
                      </c:pt>
                      <c:pt idx="56" c:formatCode="m/d;@">
                        <c:v>43918</c:v>
                      </c:pt>
                      <c:pt idx="57" c:formatCode="m/d;@">
                        <c:v>43919</c:v>
                      </c:pt>
                      <c:pt idx="58" c:formatCode="m/d;@">
                        <c:v>43920</c:v>
                      </c:pt>
                      <c:pt idx="59" c:formatCode="m/d;@">
                        <c:v>43921</c:v>
                      </c:pt>
                      <c:pt idx="60" c:formatCode="m/d;@">
                        <c:v>43922</c:v>
                      </c:pt>
                      <c:pt idx="61" c:formatCode="m/d;@">
                        <c:v>43923</c:v>
                      </c:pt>
                      <c:pt idx="62" c:formatCode="m/d;@">
                        <c:v>43924</c:v>
                      </c:pt>
                      <c:pt idx="63" c:formatCode="m/d;@">
                        <c:v>43925</c:v>
                      </c:pt>
                      <c:pt idx="64" c:formatCode="m/d;@">
                        <c:v>43926</c:v>
                      </c:pt>
                      <c:pt idx="65" c:formatCode="m/d;@">
                        <c:v>43927</c:v>
                      </c:pt>
                      <c:pt idx="66" c:formatCode="m/d;@">
                        <c:v>43928</c:v>
                      </c:pt>
                      <c:pt idx="67" c:formatCode="m/d;@">
                        <c:v>43929</c:v>
                      </c:pt>
                      <c:pt idx="68" c:formatCode="m/d;@">
                        <c:v>43930</c:v>
                      </c:pt>
                      <c:pt idx="69" c:formatCode="m/d;@">
                        <c:v>43931</c:v>
                      </c:pt>
                      <c:pt idx="70" c:formatCode="m/d;@">
                        <c:v>43932</c:v>
                      </c:pt>
                      <c:pt idx="71" c:formatCode="m/d;@">
                        <c:v>43933</c:v>
                      </c:pt>
                      <c:pt idx="72" c:formatCode="m/d;@">
                        <c:v>43934</c:v>
                      </c:pt>
                      <c:pt idx="73" c:formatCode="m/d;@">
                        <c:v>43935</c:v>
                      </c:pt>
                      <c:pt idx="74" c:formatCode="m/d;@">
                        <c:v>43936</c:v>
                      </c:pt>
                      <c:pt idx="75" c:formatCode="m/d;@">
                        <c:v>43937</c:v>
                      </c:pt>
                      <c:pt idx="76" c:formatCode="m/d;@">
                        <c:v>43938</c:v>
                      </c:pt>
                      <c:pt idx="77" c:formatCode="m/d;@">
                        <c:v>43939</c:v>
                      </c:pt>
                      <c:pt idx="78" c:formatCode="m/d;@">
                        <c:v>43940</c:v>
                      </c:pt>
                      <c:pt idx="79" c:formatCode="m/d;@">
                        <c:v>43941</c:v>
                      </c:pt>
                      <c:pt idx="80" c:formatCode="m/d;@">
                        <c:v>43942</c:v>
                      </c:pt>
                      <c:pt idx="81" c:formatCode="m/d;@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624330" y="19332575"/>
        <a:ext cx="4576445" cy="6316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624330" y="19332575"/>
        <a:ext cx="4576445" cy="6316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624330" y="19332575"/>
        <a:ext cx="4576445" cy="6316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79986975" y="138588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>
        <row r="1">
          <cell r="C1">
            <v>3300226</v>
          </cell>
        </row>
        <row r="1">
          <cell r="E1">
            <v>233641</v>
          </cell>
        </row>
        <row r="1">
          <cell r="G1">
            <v>1037913</v>
          </cell>
          <cell r="H1">
            <v>2028672</v>
          </cell>
          <cell r="I1">
            <v>50958</v>
          </cell>
        </row>
        <row r="2">
          <cell r="C2">
            <v>2171</v>
          </cell>
          <cell r="D2">
            <v>232</v>
          </cell>
          <cell r="E2">
            <v>64</v>
          </cell>
          <cell r="F2">
            <v>4</v>
          </cell>
          <cell r="G2">
            <v>260</v>
          </cell>
          <cell r="H2">
            <v>1847</v>
          </cell>
          <cell r="I2">
            <v>7</v>
          </cell>
          <cell r="J2">
            <v>56</v>
          </cell>
          <cell r="K2">
            <v>2</v>
          </cell>
          <cell r="L2">
            <v>10022</v>
          </cell>
          <cell r="M2">
            <v>257</v>
          </cell>
        </row>
        <row r="3">
          <cell r="C3">
            <v>773</v>
          </cell>
          <cell r="D3">
            <v>7</v>
          </cell>
          <cell r="E3">
            <v>31</v>
          </cell>
          <cell r="F3">
            <v>1</v>
          </cell>
          <cell r="G3">
            <v>470</v>
          </cell>
          <cell r="H3">
            <v>272</v>
          </cell>
          <cell r="I3">
            <v>4</v>
          </cell>
          <cell r="J3">
            <v>269</v>
          </cell>
          <cell r="K3">
            <v>11</v>
          </cell>
          <cell r="L3">
            <v>8253</v>
          </cell>
          <cell r="M3">
            <v>2868</v>
          </cell>
        </row>
        <row r="4">
          <cell r="C4">
            <v>4006</v>
          </cell>
          <cell r="D4">
            <v>158</v>
          </cell>
          <cell r="E4">
            <v>450</v>
          </cell>
          <cell r="F4">
            <v>6</v>
          </cell>
          <cell r="G4">
            <v>1779</v>
          </cell>
          <cell r="H4">
            <v>1777</v>
          </cell>
          <cell r="I4">
            <v>22</v>
          </cell>
          <cell r="J4">
            <v>91</v>
          </cell>
          <cell r="K4">
            <v>10</v>
          </cell>
          <cell r="L4">
            <v>6500</v>
          </cell>
          <cell r="M4">
            <v>148</v>
          </cell>
        </row>
        <row r="9">
          <cell r="C9">
            <v>4285</v>
          </cell>
          <cell r="D9">
            <v>158</v>
          </cell>
          <cell r="E9">
            <v>216</v>
          </cell>
          <cell r="F9">
            <v>9</v>
          </cell>
          <cell r="G9">
            <v>1256</v>
          </cell>
          <cell r="H9">
            <v>2813</v>
          </cell>
          <cell r="I9">
            <v>157</v>
          </cell>
          <cell r="J9">
            <v>95</v>
          </cell>
          <cell r="K9">
            <v>5</v>
          </cell>
          <cell r="L9">
            <v>56058</v>
          </cell>
          <cell r="M9">
            <v>1240</v>
          </cell>
        </row>
        <row r="10">
          <cell r="C10">
            <v>2066</v>
          </cell>
          <cell r="D10">
            <v>134</v>
          </cell>
          <cell r="E10">
            <v>32</v>
          </cell>
          <cell r="F10">
            <v>2</v>
          </cell>
          <cell r="G10">
            <v>929</v>
          </cell>
          <cell r="H10">
            <v>1105</v>
          </cell>
          <cell r="I10">
            <v>10</v>
          </cell>
          <cell r="J10">
            <v>697</v>
          </cell>
          <cell r="K10">
            <v>11</v>
          </cell>
          <cell r="L10">
            <v>21125</v>
          </cell>
          <cell r="M10">
            <v>7129</v>
          </cell>
        </row>
        <row r="12">
          <cell r="C12">
            <v>6753</v>
          </cell>
          <cell r="D12">
            <v>7</v>
          </cell>
          <cell r="E12">
            <v>91</v>
          </cell>
          <cell r="F12">
            <v>2</v>
          </cell>
          <cell r="G12">
            <v>5715</v>
          </cell>
          <cell r="H12">
            <v>947</v>
          </cell>
          <cell r="I12">
            <v>34</v>
          </cell>
          <cell r="J12">
            <v>265</v>
          </cell>
          <cell r="K12">
            <v>4</v>
          </cell>
          <cell r="L12">
            <v>563641</v>
          </cell>
          <cell r="M12">
            <v>22104</v>
          </cell>
        </row>
        <row r="13">
          <cell r="C13">
            <v>15452</v>
          </cell>
          <cell r="D13">
            <v>50</v>
          </cell>
          <cell r="E13">
            <v>584</v>
          </cell>
          <cell r="F13">
            <v>4</v>
          </cell>
          <cell r="G13">
            <v>12907</v>
          </cell>
          <cell r="H13">
            <v>1961</v>
          </cell>
          <cell r="I13">
            <v>128</v>
          </cell>
          <cell r="J13">
            <v>1716</v>
          </cell>
          <cell r="K13">
            <v>65</v>
          </cell>
          <cell r="L13">
            <v>256399</v>
          </cell>
          <cell r="M13">
            <v>28469</v>
          </cell>
        </row>
        <row r="14">
          <cell r="C14">
            <v>1804</v>
          </cell>
          <cell r="D14">
            <v>38</v>
          </cell>
          <cell r="E14">
            <v>24</v>
          </cell>
          <cell r="F14">
            <v>1</v>
          </cell>
          <cell r="G14">
            <v>1325</v>
          </cell>
          <cell r="H14">
            <v>455</v>
          </cell>
          <cell r="I14">
            <v>17</v>
          </cell>
          <cell r="J14">
            <v>178</v>
          </cell>
          <cell r="K14">
            <v>2</v>
          </cell>
          <cell r="L14">
            <v>143079</v>
          </cell>
          <cell r="M14">
            <v>14112</v>
          </cell>
        </row>
        <row r="16">
          <cell r="C16">
            <v>3040</v>
          </cell>
          <cell r="D16">
            <v>171</v>
          </cell>
          <cell r="E16">
            <v>8</v>
          </cell>
          <cell r="F16">
            <v>0</v>
          </cell>
          <cell r="G16">
            <v>1500</v>
          </cell>
          <cell r="H16">
            <v>1532</v>
          </cell>
          <cell r="I16">
            <v>1</v>
          </cell>
          <cell r="J16">
            <v>1787</v>
          </cell>
          <cell r="K16">
            <v>5</v>
          </cell>
          <cell r="L16">
            <v>129694</v>
          </cell>
          <cell r="M16">
            <v>76220</v>
          </cell>
        </row>
        <row r="17">
          <cell r="C17">
            <v>7667</v>
          </cell>
          <cell r="D17">
            <v>564</v>
          </cell>
          <cell r="E17">
            <v>168</v>
          </cell>
          <cell r="F17">
            <v>5</v>
          </cell>
          <cell r="G17">
            <v>160</v>
          </cell>
          <cell r="H17">
            <v>7339</v>
          </cell>
          <cell r="I17">
            <v>1</v>
          </cell>
          <cell r="J17">
            <v>47</v>
          </cell>
          <cell r="K17">
            <v>1</v>
          </cell>
          <cell r="L17">
            <v>64666</v>
          </cell>
          <cell r="M17">
            <v>393</v>
          </cell>
        </row>
        <row r="19">
          <cell r="C19">
            <v>14027</v>
          </cell>
          <cell r="D19">
            <v>846</v>
          </cell>
          <cell r="E19">
            <v>89</v>
          </cell>
          <cell r="F19">
            <v>5</v>
          </cell>
          <cell r="G19">
            <v>2386</v>
          </cell>
          <cell r="H19">
            <v>11552</v>
          </cell>
          <cell r="I19">
            <v>92</v>
          </cell>
          <cell r="J19">
            <v>1484</v>
          </cell>
          <cell r="K19">
            <v>9</v>
          </cell>
          <cell r="L19">
            <v>176625</v>
          </cell>
          <cell r="M19">
            <v>18692</v>
          </cell>
        </row>
        <row r="20">
          <cell r="C20">
            <v>48519</v>
          </cell>
          <cell r="D20">
            <v>660</v>
          </cell>
          <cell r="E20">
            <v>7594</v>
          </cell>
          <cell r="F20">
            <v>93</v>
          </cell>
          <cell r="G20">
            <v>11576</v>
          </cell>
          <cell r="H20">
            <v>29349</v>
          </cell>
          <cell r="I20">
            <v>769</v>
          </cell>
          <cell r="J20">
            <v>4186</v>
          </cell>
          <cell r="K20">
            <v>655</v>
          </cell>
          <cell r="L20">
            <v>237963</v>
          </cell>
          <cell r="M20">
            <v>20532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10045</v>
          </cell>
          <cell r="M24">
            <v>13018</v>
          </cell>
        </row>
        <row r="26">
          <cell r="C26">
            <v>1757</v>
          </cell>
          <cell r="D26">
            <v>80</v>
          </cell>
          <cell r="E26">
            <v>69</v>
          </cell>
          <cell r="F26">
            <v>4</v>
          </cell>
          <cell r="G26">
            <v>727</v>
          </cell>
          <cell r="H26">
            <v>961</v>
          </cell>
          <cell r="I26">
            <v>4</v>
          </cell>
          <cell r="J26">
            <v>536</v>
          </cell>
          <cell r="K26">
            <v>21</v>
          </cell>
          <cell r="L26">
            <v>30793</v>
          </cell>
          <cell r="M26">
            <v>9386</v>
          </cell>
        </row>
        <row r="28">
          <cell r="C28">
            <v>85380</v>
          </cell>
          <cell r="D28">
            <v>7218</v>
          </cell>
          <cell r="E28">
            <v>5901</v>
          </cell>
          <cell r="F28">
            <v>435</v>
          </cell>
          <cell r="G28">
            <v>35935</v>
          </cell>
          <cell r="H28">
            <v>43544</v>
          </cell>
          <cell r="I28">
            <v>8318</v>
          </cell>
          <cell r="J28">
            <v>402</v>
          </cell>
          <cell r="K28">
            <v>28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13580</v>
          </cell>
          <cell r="M30">
            <v>31041</v>
          </cell>
        </row>
        <row r="31">
          <cell r="C31">
            <v>1506</v>
          </cell>
          <cell r="D31">
            <v>59</v>
          </cell>
          <cell r="E31">
            <v>66</v>
          </cell>
          <cell r="F31">
            <v>2</v>
          </cell>
          <cell r="G31">
            <v>266</v>
          </cell>
          <cell r="H31">
            <v>1174</v>
          </cell>
          <cell r="I31">
            <v>40</v>
          </cell>
          <cell r="J31">
            <v>217</v>
          </cell>
          <cell r="K31">
            <v>9</v>
          </cell>
          <cell r="L31">
            <v>45208</v>
          </cell>
          <cell r="M31">
            <v>6506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11975</v>
          </cell>
          <cell r="M35">
            <v>716</v>
          </cell>
        </row>
        <row r="37">
          <cell r="C37">
            <v>53021</v>
          </cell>
        </row>
        <row r="43">
          <cell r="C43">
            <v>16023</v>
          </cell>
          <cell r="D43">
            <v>1138</v>
          </cell>
          <cell r="E43">
            <v>227</v>
          </cell>
          <cell r="F43">
            <v>11</v>
          </cell>
          <cell r="G43">
            <v>8580</v>
          </cell>
          <cell r="H43">
            <v>7216</v>
          </cell>
          <cell r="I43">
            <v>392</v>
          </cell>
          <cell r="J43">
            <v>838</v>
          </cell>
          <cell r="K43">
            <v>12</v>
          </cell>
          <cell r="L43">
            <v>180517</v>
          </cell>
          <cell r="M43">
            <v>9443</v>
          </cell>
        </row>
        <row r="44">
          <cell r="C44">
            <v>84374</v>
          </cell>
          <cell r="D44">
            <v>4</v>
          </cell>
          <cell r="E44">
            <v>4643</v>
          </cell>
          <cell r="F44">
            <v>0</v>
          </cell>
          <cell r="G44">
            <v>78813</v>
          </cell>
          <cell r="H44">
            <v>918</v>
          </cell>
          <cell r="I44">
            <v>46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6211</v>
          </cell>
          <cell r="D45">
            <v>262</v>
          </cell>
          <cell r="E45">
            <v>278</v>
          </cell>
          <cell r="F45">
            <v>9</v>
          </cell>
          <cell r="G45">
            <v>1411</v>
          </cell>
          <cell r="H45">
            <v>4522</v>
          </cell>
          <cell r="I45">
            <v>118</v>
          </cell>
          <cell r="J45">
            <v>122</v>
          </cell>
          <cell r="K45">
            <v>5</v>
          </cell>
          <cell r="L45">
            <v>95085</v>
          </cell>
          <cell r="M45">
            <v>1869</v>
          </cell>
        </row>
        <row r="48">
          <cell r="C48">
            <v>2076</v>
          </cell>
          <cell r="D48">
            <v>14</v>
          </cell>
          <cell r="E48">
            <v>69</v>
          </cell>
          <cell r="F48">
            <v>2</v>
          </cell>
          <cell r="G48">
            <v>1348</v>
          </cell>
          <cell r="H48">
            <v>659</v>
          </cell>
          <cell r="I48">
            <v>20</v>
          </cell>
          <cell r="J48">
            <v>506</v>
          </cell>
          <cell r="K48">
            <v>17</v>
          </cell>
          <cell r="L48">
            <v>36221</v>
          </cell>
          <cell r="M48">
            <v>8823</v>
          </cell>
        </row>
        <row r="51">
          <cell r="C51">
            <v>850</v>
          </cell>
          <cell r="D51">
            <v>7</v>
          </cell>
          <cell r="E51">
            <v>15</v>
          </cell>
          <cell r="F51">
            <v>0</v>
          </cell>
          <cell r="G51">
            <v>148</v>
          </cell>
          <cell r="H51">
            <v>687</v>
          </cell>
          <cell r="I51">
            <v>15</v>
          </cell>
          <cell r="J51">
            <v>704</v>
          </cell>
          <cell r="K51">
            <v>12</v>
          </cell>
          <cell r="L51">
            <v>58109</v>
          </cell>
          <cell r="M51">
            <v>48129</v>
          </cell>
        </row>
        <row r="52">
          <cell r="C52">
            <v>7642</v>
          </cell>
          <cell r="D52">
            <v>79</v>
          </cell>
          <cell r="E52">
            <v>235</v>
          </cell>
          <cell r="F52">
            <v>8</v>
          </cell>
          <cell r="G52">
            <v>3281</v>
          </cell>
          <cell r="H52">
            <v>4126</v>
          </cell>
          <cell r="I52">
            <v>68</v>
          </cell>
          <cell r="J52">
            <v>714</v>
          </cell>
          <cell r="K52">
            <v>22</v>
          </cell>
          <cell r="L52">
            <v>242088</v>
          </cell>
          <cell r="M52">
            <v>22606</v>
          </cell>
        </row>
        <row r="53">
          <cell r="C53">
            <v>9158</v>
          </cell>
          <cell r="D53">
            <v>150</v>
          </cell>
          <cell r="E53">
            <v>452</v>
          </cell>
          <cell r="F53">
            <v>9</v>
          </cell>
          <cell r="G53">
            <v>6546</v>
          </cell>
          <cell r="H53">
            <v>2160</v>
          </cell>
          <cell r="I53">
            <v>62</v>
          </cell>
          <cell r="J53">
            <v>1581</v>
          </cell>
          <cell r="K53">
            <v>78</v>
          </cell>
          <cell r="L53">
            <v>193165</v>
          </cell>
          <cell r="M53">
            <v>33349</v>
          </cell>
        </row>
        <row r="57">
          <cell r="C57">
            <v>6972</v>
          </cell>
          <cell r="D57">
            <v>320</v>
          </cell>
          <cell r="E57">
            <v>301</v>
          </cell>
          <cell r="F57">
            <v>8</v>
          </cell>
          <cell r="G57">
            <v>1301</v>
          </cell>
          <cell r="H57">
            <v>5370</v>
          </cell>
          <cell r="I57">
            <v>144</v>
          </cell>
          <cell r="J57">
            <v>643</v>
          </cell>
          <cell r="K57">
            <v>28</v>
          </cell>
          <cell r="L57">
            <v>25368</v>
          </cell>
          <cell r="M57">
            <v>2339</v>
          </cell>
        </row>
        <row r="59">
          <cell r="C59">
            <v>24934</v>
          </cell>
          <cell r="D59">
            <v>676</v>
          </cell>
          <cell r="E59">
            <v>900</v>
          </cell>
          <cell r="F59">
            <v>29</v>
          </cell>
          <cell r="G59">
            <v>1558</v>
          </cell>
          <cell r="H59">
            <v>22476</v>
          </cell>
          <cell r="I59">
            <v>146</v>
          </cell>
          <cell r="J59">
            <v>1413</v>
          </cell>
          <cell r="K59">
            <v>51</v>
          </cell>
          <cell r="L59">
            <v>69054</v>
          </cell>
          <cell r="M59">
            <v>3914</v>
          </cell>
        </row>
        <row r="60">
          <cell r="C60">
            <v>5537</v>
          </cell>
          <cell r="D60">
            <v>269</v>
          </cell>
          <cell r="E60">
            <v>392</v>
          </cell>
          <cell r="F60">
            <v>12</v>
          </cell>
          <cell r="G60">
            <v>1381</v>
          </cell>
          <cell r="H60">
            <v>3764</v>
          </cell>
          <cell r="I60">
            <v>0</v>
          </cell>
          <cell r="J60">
            <v>54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1689</v>
          </cell>
          <cell r="D64">
            <v>23</v>
          </cell>
          <cell r="E64">
            <v>52</v>
          </cell>
          <cell r="F64">
            <v>2</v>
          </cell>
          <cell r="G64">
            <v>249</v>
          </cell>
          <cell r="H64">
            <v>1388</v>
          </cell>
          <cell r="I64">
            <v>9</v>
          </cell>
          <cell r="J64">
            <v>1273</v>
          </cell>
          <cell r="K64">
            <v>39</v>
          </cell>
          <cell r="L64">
            <v>52741</v>
          </cell>
          <cell r="M64">
            <v>39758</v>
          </cell>
        </row>
        <row r="70">
          <cell r="C70">
            <v>4995</v>
          </cell>
          <cell r="D70">
            <v>89</v>
          </cell>
          <cell r="E70">
            <v>211</v>
          </cell>
          <cell r="F70">
            <v>5</v>
          </cell>
          <cell r="G70">
            <v>3000</v>
          </cell>
          <cell r="H70">
            <v>1784</v>
          </cell>
          <cell r="I70">
            <v>48</v>
          </cell>
          <cell r="J70">
            <v>902</v>
          </cell>
          <cell r="K70">
            <v>38</v>
          </cell>
          <cell r="L70">
            <v>93900</v>
          </cell>
          <cell r="M70">
            <v>16947</v>
          </cell>
        </row>
        <row r="71">
          <cell r="C71">
            <v>167178</v>
          </cell>
          <cell r="D71">
            <v>758</v>
          </cell>
          <cell r="E71">
            <v>24376</v>
          </cell>
          <cell r="F71">
            <v>289</v>
          </cell>
          <cell r="G71">
            <v>49476</v>
          </cell>
          <cell r="H71">
            <v>93326</v>
          </cell>
          <cell r="I71">
            <v>4019</v>
          </cell>
          <cell r="J71">
            <v>2561</v>
          </cell>
          <cell r="K71">
            <v>373</v>
          </cell>
          <cell r="L71">
            <v>724574</v>
          </cell>
          <cell r="M71">
            <v>11101</v>
          </cell>
        </row>
        <row r="76">
          <cell r="C76">
            <v>539</v>
          </cell>
          <cell r="D76">
            <v>22</v>
          </cell>
          <cell r="E76">
            <v>6</v>
          </cell>
          <cell r="F76">
            <v>0</v>
          </cell>
          <cell r="G76">
            <v>184</v>
          </cell>
          <cell r="H76">
            <v>349</v>
          </cell>
          <cell r="I76">
            <v>6</v>
          </cell>
          <cell r="J76">
            <v>135</v>
          </cell>
          <cell r="K76">
            <v>2</v>
          </cell>
          <cell r="L76">
            <v>14718</v>
          </cell>
          <cell r="M76">
            <v>3689</v>
          </cell>
        </row>
        <row r="77">
          <cell r="C77">
            <v>162530</v>
          </cell>
          <cell r="D77">
            <v>1333</v>
          </cell>
          <cell r="E77">
            <v>6572</v>
          </cell>
          <cell r="F77">
            <v>167</v>
          </cell>
          <cell r="G77">
            <v>123500</v>
          </cell>
          <cell r="H77">
            <v>32458</v>
          </cell>
          <cell r="I77">
            <v>2415</v>
          </cell>
          <cell r="J77">
            <v>1940</v>
          </cell>
          <cell r="K77">
            <v>78</v>
          </cell>
          <cell r="L77">
            <v>2547052</v>
          </cell>
          <cell r="M77">
            <v>30400</v>
          </cell>
        </row>
        <row r="80">
          <cell r="C80">
            <v>2591</v>
          </cell>
          <cell r="D80">
            <v>15</v>
          </cell>
          <cell r="E80">
            <v>140</v>
          </cell>
          <cell r="F80">
            <v>1</v>
          </cell>
          <cell r="G80">
            <v>1374</v>
          </cell>
          <cell r="H80">
            <v>1077</v>
          </cell>
          <cell r="I80">
            <v>38</v>
          </cell>
          <cell r="J80">
            <v>249</v>
          </cell>
          <cell r="K80">
            <v>13</v>
          </cell>
          <cell r="L80">
            <v>75170</v>
          </cell>
          <cell r="M80">
            <v>7212</v>
          </cell>
        </row>
        <row r="90">
          <cell r="C90">
            <v>2775</v>
          </cell>
          <cell r="D90">
            <v>48</v>
          </cell>
          <cell r="E90">
            <v>312</v>
          </cell>
          <cell r="F90">
            <v>12</v>
          </cell>
          <cell r="G90">
            <v>581</v>
          </cell>
          <cell r="H90">
            <v>1882</v>
          </cell>
          <cell r="I90">
            <v>54</v>
          </cell>
          <cell r="J90">
            <v>287</v>
          </cell>
          <cell r="K90">
            <v>32</v>
          </cell>
          <cell r="L90">
            <v>72951</v>
          </cell>
          <cell r="M90">
            <v>7552</v>
          </cell>
        </row>
        <row r="91">
          <cell r="C91">
            <v>1797</v>
          </cell>
          <cell r="D91">
            <v>0</v>
          </cell>
          <cell r="E91">
            <v>10</v>
          </cell>
          <cell r="F91">
            <v>0</v>
          </cell>
          <cell r="G91">
            <v>1670</v>
          </cell>
          <cell r="H91">
            <v>117</v>
          </cell>
          <cell r="I91">
            <v>0</v>
          </cell>
          <cell r="J91">
            <v>5266</v>
          </cell>
          <cell r="K91">
            <v>29</v>
          </cell>
          <cell r="L91">
            <v>48413</v>
          </cell>
          <cell r="M91">
            <v>141873</v>
          </cell>
        </row>
        <row r="92">
          <cell r="C92">
            <v>34862</v>
          </cell>
          <cell r="D92">
            <v>1800</v>
          </cell>
          <cell r="E92">
            <v>1154</v>
          </cell>
          <cell r="F92">
            <v>75</v>
          </cell>
          <cell r="G92">
            <v>9068</v>
          </cell>
          <cell r="H92">
            <v>24640</v>
          </cell>
          <cell r="I92">
            <v>0</v>
          </cell>
          <cell r="J92">
            <v>25</v>
          </cell>
          <cell r="K92">
            <v>0.8</v>
          </cell>
          <cell r="L92">
            <v>830201</v>
          </cell>
          <cell r="M92">
            <v>602</v>
          </cell>
        </row>
        <row r="93">
          <cell r="C93">
            <v>10118</v>
          </cell>
          <cell r="D93">
            <v>347</v>
          </cell>
          <cell r="E93">
            <v>792</v>
          </cell>
          <cell r="F93">
            <v>8</v>
          </cell>
          <cell r="G93">
            <v>1522</v>
          </cell>
          <cell r="H93">
            <v>7804</v>
          </cell>
          <cell r="I93">
            <v>0</v>
          </cell>
          <cell r="J93">
            <v>37</v>
          </cell>
          <cell r="K93">
            <v>3</v>
          </cell>
          <cell r="L93">
            <v>94599</v>
          </cell>
          <cell r="M93">
            <v>346</v>
          </cell>
        </row>
        <row r="94">
          <cell r="C94">
            <v>94640</v>
          </cell>
          <cell r="D94">
            <v>983</v>
          </cell>
          <cell r="E94">
            <v>6028</v>
          </cell>
          <cell r="F94">
            <v>71</v>
          </cell>
          <cell r="G94">
            <v>75103</v>
          </cell>
          <cell r="H94">
            <v>13509</v>
          </cell>
          <cell r="I94">
            <v>2976</v>
          </cell>
          <cell r="J94">
            <v>1127</v>
          </cell>
          <cell r="K94">
            <v>72</v>
          </cell>
          <cell r="L94">
            <v>463295</v>
          </cell>
          <cell r="M94">
            <v>5516</v>
          </cell>
        </row>
        <row r="95">
          <cell r="C95">
            <v>2085</v>
          </cell>
          <cell r="D95">
            <v>82</v>
          </cell>
          <cell r="E95">
            <v>93</v>
          </cell>
          <cell r="F95">
            <v>1</v>
          </cell>
          <cell r="G95">
            <v>1375</v>
          </cell>
          <cell r="H95">
            <v>617</v>
          </cell>
          <cell r="I95">
            <v>0</v>
          </cell>
          <cell r="J95">
            <v>52</v>
          </cell>
          <cell r="K95">
            <v>2</v>
          </cell>
          <cell r="L95">
            <v>92061</v>
          </cell>
          <cell r="M95">
            <v>2289</v>
          </cell>
        </row>
        <row r="96">
          <cell r="C96">
            <v>20612</v>
          </cell>
          <cell r="D96">
            <v>359</v>
          </cell>
          <cell r="E96">
            <v>1232</v>
          </cell>
          <cell r="F96">
            <v>42</v>
          </cell>
          <cell r="G96">
            <v>13386</v>
          </cell>
          <cell r="H96">
            <v>5994</v>
          </cell>
          <cell r="I96">
            <v>123</v>
          </cell>
          <cell r="J96">
            <v>4174</v>
          </cell>
          <cell r="K96">
            <v>250</v>
          </cell>
          <cell r="L96">
            <v>153954</v>
          </cell>
          <cell r="M96">
            <v>31179</v>
          </cell>
        </row>
        <row r="98">
          <cell r="C98">
            <v>15946</v>
          </cell>
          <cell r="D98">
            <v>112</v>
          </cell>
          <cell r="E98">
            <v>222</v>
          </cell>
          <cell r="F98">
            <v>7</v>
          </cell>
          <cell r="G98">
            <v>8561</v>
          </cell>
          <cell r="H98">
            <v>7163</v>
          </cell>
          <cell r="I98">
            <v>105</v>
          </cell>
          <cell r="J98">
            <v>1842</v>
          </cell>
          <cell r="K98">
            <v>26</v>
          </cell>
          <cell r="L98">
            <v>364467</v>
          </cell>
          <cell r="M98">
            <v>42108</v>
          </cell>
        </row>
        <row r="99">
          <cell r="C99">
            <v>205463</v>
          </cell>
          <cell r="D99">
            <v>1872</v>
          </cell>
          <cell r="E99">
            <v>27967</v>
          </cell>
          <cell r="F99">
            <v>285</v>
          </cell>
          <cell r="G99">
            <v>75945</v>
          </cell>
          <cell r="H99">
            <v>101551</v>
          </cell>
          <cell r="I99">
            <v>1694</v>
          </cell>
          <cell r="J99">
            <v>3398</v>
          </cell>
          <cell r="K99">
            <v>463</v>
          </cell>
          <cell r="L99">
            <v>1979217</v>
          </cell>
          <cell r="M99">
            <v>32735</v>
          </cell>
        </row>
        <row r="102">
          <cell r="C102">
            <v>13965</v>
          </cell>
          <cell r="D102">
            <v>229</v>
          </cell>
          <cell r="E102">
            <v>425</v>
          </cell>
          <cell r="F102">
            <v>31</v>
          </cell>
          <cell r="G102">
            <v>2368</v>
          </cell>
          <cell r="H102">
            <v>11172</v>
          </cell>
          <cell r="I102">
            <v>306</v>
          </cell>
          <cell r="J102">
            <v>110</v>
          </cell>
          <cell r="K102">
            <v>3</v>
          </cell>
          <cell r="L102">
            <v>164255</v>
          </cell>
          <cell r="M102">
            <v>1299</v>
          </cell>
        </row>
        <row r="103">
          <cell r="C103">
            <v>453</v>
          </cell>
          <cell r="D103">
            <v>2</v>
          </cell>
          <cell r="E103">
            <v>8</v>
          </cell>
          <cell r="F103">
            <v>0</v>
          </cell>
          <cell r="G103">
            <v>362</v>
          </cell>
          <cell r="H103">
            <v>83</v>
          </cell>
          <cell r="I103">
            <v>5</v>
          </cell>
          <cell r="J103">
            <v>44</v>
          </cell>
          <cell r="K103">
            <v>0.8</v>
          </cell>
          <cell r="L103">
            <v>63737</v>
          </cell>
          <cell r="M103">
            <v>6247</v>
          </cell>
        </row>
        <row r="104">
          <cell r="C104">
            <v>3402</v>
          </cell>
          <cell r="D104">
            <v>264</v>
          </cell>
          <cell r="E104">
            <v>25</v>
          </cell>
          <cell r="F104">
            <v>0</v>
          </cell>
          <cell r="G104">
            <v>866</v>
          </cell>
          <cell r="H104">
            <v>2511</v>
          </cell>
          <cell r="I104">
            <v>41</v>
          </cell>
          <cell r="J104">
            <v>181</v>
          </cell>
          <cell r="K104">
            <v>1</v>
          </cell>
          <cell r="L104">
            <v>249527</v>
          </cell>
          <cell r="M104">
            <v>13289</v>
          </cell>
        </row>
        <row r="106">
          <cell r="C106">
            <v>4024</v>
          </cell>
          <cell r="D106">
            <v>284</v>
          </cell>
          <cell r="E106">
            <v>26</v>
          </cell>
          <cell r="F106">
            <v>2</v>
          </cell>
          <cell r="G106">
            <v>1539</v>
          </cell>
          <cell r="H106">
            <v>2459</v>
          </cell>
          <cell r="I106">
            <v>66</v>
          </cell>
          <cell r="J106">
            <v>942</v>
          </cell>
          <cell r="K106">
            <v>6</v>
          </cell>
          <cell r="L106">
            <v>179000</v>
          </cell>
          <cell r="M106">
            <v>41915</v>
          </cell>
        </row>
        <row r="107">
          <cell r="C107">
            <v>746</v>
          </cell>
          <cell r="D107">
            <v>17</v>
          </cell>
          <cell r="E107">
            <v>8</v>
          </cell>
          <cell r="F107">
            <v>0</v>
          </cell>
          <cell r="G107">
            <v>462</v>
          </cell>
          <cell r="H107">
            <v>276</v>
          </cell>
          <cell r="I107">
            <v>12</v>
          </cell>
          <cell r="J107">
            <v>114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8</v>
          </cell>
          <cell r="H108">
            <v>11</v>
          </cell>
          <cell r="I108">
            <v>0</v>
          </cell>
          <cell r="J108">
            <v>3</v>
          </cell>
          <cell r="K108">
            <v>0</v>
          </cell>
          <cell r="L108">
            <v>1927</v>
          </cell>
          <cell r="M108">
            <v>265</v>
          </cell>
        </row>
        <row r="109">
          <cell r="C109">
            <v>858</v>
          </cell>
          <cell r="D109">
            <v>9</v>
          </cell>
          <cell r="E109">
            <v>15</v>
          </cell>
          <cell r="F109">
            <v>0</v>
          </cell>
          <cell r="G109">
            <v>348</v>
          </cell>
          <cell r="H109">
            <v>495</v>
          </cell>
          <cell r="I109">
            <v>3</v>
          </cell>
          <cell r="J109">
            <v>455</v>
          </cell>
          <cell r="K109">
            <v>8</v>
          </cell>
          <cell r="L109">
            <v>57886</v>
          </cell>
          <cell r="M109">
            <v>30689</v>
          </cell>
        </row>
        <row r="110">
          <cell r="C110">
            <v>725</v>
          </cell>
          <cell r="D110">
            <v>4</v>
          </cell>
          <cell r="E110">
            <v>24</v>
          </cell>
          <cell r="F110">
            <v>0</v>
          </cell>
          <cell r="G110">
            <v>150</v>
          </cell>
          <cell r="H110">
            <v>551</v>
          </cell>
          <cell r="I110">
            <v>44</v>
          </cell>
          <cell r="J110">
            <v>106</v>
          </cell>
          <cell r="K110">
            <v>4</v>
          </cell>
          <cell r="L110">
            <v>34499</v>
          </cell>
          <cell r="M110">
            <v>5054</v>
          </cell>
        </row>
        <row r="114">
          <cell r="C114">
            <v>1385</v>
          </cell>
          <cell r="D114">
            <v>10</v>
          </cell>
          <cell r="E114">
            <v>45</v>
          </cell>
          <cell r="F114">
            <v>0</v>
          </cell>
          <cell r="G114">
            <v>589</v>
          </cell>
          <cell r="H114">
            <v>751</v>
          </cell>
          <cell r="I114">
            <v>17</v>
          </cell>
          <cell r="J114">
            <v>509</v>
          </cell>
          <cell r="K114">
            <v>17</v>
          </cell>
          <cell r="L114">
            <v>125555</v>
          </cell>
          <cell r="M114">
            <v>46121</v>
          </cell>
        </row>
        <row r="115">
          <cell r="C115">
            <v>3784</v>
          </cell>
          <cell r="D115">
            <v>15</v>
          </cell>
          <cell r="E115">
            <v>90</v>
          </cell>
          <cell r="F115">
            <v>1</v>
          </cell>
          <cell r="G115">
            <v>3213</v>
          </cell>
          <cell r="H115">
            <v>481</v>
          </cell>
          <cell r="I115">
            <v>23</v>
          </cell>
          <cell r="J115">
            <v>6045</v>
          </cell>
          <cell r="K115">
            <v>144</v>
          </cell>
          <cell r="L115">
            <v>42643</v>
          </cell>
          <cell r="M115">
            <v>68122</v>
          </cell>
        </row>
        <row r="118">
          <cell r="C118">
            <v>6002</v>
          </cell>
          <cell r="D118">
            <v>57</v>
          </cell>
          <cell r="E118">
            <v>102</v>
          </cell>
          <cell r="F118">
            <v>2</v>
          </cell>
          <cell r="G118">
            <v>4171</v>
          </cell>
          <cell r="H118">
            <v>1729</v>
          </cell>
          <cell r="I118">
            <v>40</v>
          </cell>
          <cell r="J118">
            <v>185</v>
          </cell>
          <cell r="K118">
            <v>3</v>
          </cell>
          <cell r="L118">
            <v>160296</v>
          </cell>
          <cell r="M118">
            <v>4953</v>
          </cell>
        </row>
        <row r="119">
          <cell r="C119">
            <v>468</v>
          </cell>
          <cell r="D119">
            <v>190</v>
          </cell>
          <cell r="E119">
            <v>1</v>
          </cell>
          <cell r="F119">
            <v>1</v>
          </cell>
          <cell r="G119">
            <v>17</v>
          </cell>
          <cell r="H119">
            <v>450</v>
          </cell>
          <cell r="I119">
            <v>2</v>
          </cell>
          <cell r="J119">
            <v>866</v>
          </cell>
          <cell r="K119">
            <v>2</v>
          </cell>
          <cell r="L119">
            <v>5296</v>
          </cell>
          <cell r="M119">
            <v>9798</v>
          </cell>
        </row>
        <row r="126">
          <cell r="C126">
            <v>17799</v>
          </cell>
          <cell r="D126">
            <v>1047</v>
          </cell>
          <cell r="E126">
            <v>1732</v>
          </cell>
          <cell r="F126">
            <v>163</v>
          </cell>
          <cell r="G126">
            <v>11423</v>
          </cell>
          <cell r="H126">
            <v>4644</v>
          </cell>
          <cell r="I126">
            <v>378</v>
          </cell>
          <cell r="J126">
            <v>138</v>
          </cell>
          <cell r="K126">
            <v>13</v>
          </cell>
          <cell r="L126">
            <v>81912</v>
          </cell>
          <cell r="M126">
            <v>635</v>
          </cell>
        </row>
        <row r="127">
          <cell r="C127">
            <v>3897</v>
          </cell>
          <cell r="D127">
            <v>126</v>
          </cell>
          <cell r="E127">
            <v>116</v>
          </cell>
          <cell r="F127">
            <v>9</v>
          </cell>
          <cell r="G127">
            <v>1182</v>
          </cell>
          <cell r="H127">
            <v>2599</v>
          </cell>
          <cell r="I127">
            <v>237</v>
          </cell>
          <cell r="J127">
            <v>966</v>
          </cell>
          <cell r="K127">
            <v>29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7455</v>
          </cell>
          <cell r="M129">
            <v>2274</v>
          </cell>
        </row>
        <row r="130">
          <cell r="C130">
            <v>322</v>
          </cell>
          <cell r="D130">
            <v>0</v>
          </cell>
          <cell r="E130">
            <v>7</v>
          </cell>
          <cell r="F130">
            <v>0</v>
          </cell>
          <cell r="G130">
            <v>214</v>
          </cell>
          <cell r="H130">
            <v>101</v>
          </cell>
          <cell r="I130">
            <v>2</v>
          </cell>
          <cell r="J130">
            <v>513</v>
          </cell>
          <cell r="K130">
            <v>11</v>
          </cell>
          <cell r="L130">
            <v>6864</v>
          </cell>
          <cell r="M130">
            <v>10929</v>
          </cell>
        </row>
        <row r="132">
          <cell r="C132">
            <v>4423</v>
          </cell>
          <cell r="D132">
            <v>102</v>
          </cell>
          <cell r="E132">
            <v>170</v>
          </cell>
          <cell r="F132">
            <v>2</v>
          </cell>
          <cell r="G132">
            <v>984</v>
          </cell>
          <cell r="H132">
            <v>3269</v>
          </cell>
          <cell r="I132">
            <v>1</v>
          </cell>
          <cell r="J132">
            <v>120</v>
          </cell>
          <cell r="K132">
            <v>5</v>
          </cell>
          <cell r="L132">
            <v>34841</v>
          </cell>
          <cell r="M132">
            <v>944</v>
          </cell>
        </row>
        <row r="135">
          <cell r="C135">
            <v>150</v>
          </cell>
          <cell r="D135">
            <v>0</v>
          </cell>
          <cell r="E135">
            <v>6</v>
          </cell>
          <cell r="F135">
            <v>0</v>
          </cell>
          <cell r="G135">
            <v>27</v>
          </cell>
          <cell r="H135">
            <v>117</v>
          </cell>
          <cell r="I135">
            <v>0</v>
          </cell>
          <cell r="J135">
            <v>3</v>
          </cell>
          <cell r="K135">
            <v>0.1</v>
          </cell>
          <cell r="L135">
            <v>7718</v>
          </cell>
          <cell r="M135">
            <v>142</v>
          </cell>
        </row>
        <row r="137">
          <cell r="C137">
            <v>57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41</v>
          </cell>
          <cell r="I137">
            <v>0</v>
          </cell>
          <cell r="J137">
            <v>2</v>
          </cell>
          <cell r="K137">
            <v>0</v>
          </cell>
          <cell r="L137">
            <v>57189</v>
          </cell>
          <cell r="M137">
            <v>1963</v>
          </cell>
        </row>
        <row r="138">
          <cell r="C138">
            <v>39316</v>
          </cell>
          <cell r="D138">
            <v>514</v>
          </cell>
          <cell r="E138">
            <v>4795</v>
          </cell>
          <cell r="F138">
            <v>84</v>
          </cell>
          <cell r="G138" t="str">
            <v>N/A</v>
          </cell>
          <cell r="H138">
            <v>34271</v>
          </cell>
          <cell r="I138">
            <v>783</v>
          </cell>
          <cell r="J138">
            <v>2295</v>
          </cell>
          <cell r="K138">
            <v>280</v>
          </cell>
          <cell r="L138">
            <v>219744</v>
          </cell>
          <cell r="M138">
            <v>12824</v>
          </cell>
        </row>
        <row r="140">
          <cell r="C140">
            <v>1476</v>
          </cell>
          <cell r="D140">
            <v>2</v>
          </cell>
          <cell r="E140">
            <v>19</v>
          </cell>
          <cell r="F140">
            <v>0</v>
          </cell>
          <cell r="G140">
            <v>1241</v>
          </cell>
          <cell r="H140">
            <v>216</v>
          </cell>
          <cell r="I140">
            <v>1</v>
          </cell>
          <cell r="J140">
            <v>306</v>
          </cell>
          <cell r="K140">
            <v>4</v>
          </cell>
          <cell r="L140">
            <v>134570</v>
          </cell>
          <cell r="M140">
            <v>27906</v>
          </cell>
        </row>
        <row r="144">
          <cell r="C144">
            <v>1465</v>
          </cell>
          <cell r="D144">
            <v>23</v>
          </cell>
          <cell r="E144">
            <v>77</v>
          </cell>
          <cell r="F144">
            <v>4</v>
          </cell>
          <cell r="G144">
            <v>738</v>
          </cell>
          <cell r="H144">
            <v>650</v>
          </cell>
          <cell r="I144">
            <v>13</v>
          </cell>
          <cell r="J144">
            <v>703</v>
          </cell>
          <cell r="K144">
            <v>37</v>
          </cell>
          <cell r="L144">
            <v>16050</v>
          </cell>
          <cell r="M144">
            <v>7704</v>
          </cell>
        </row>
        <row r="145">
          <cell r="C145">
            <v>7738</v>
          </cell>
          <cell r="D145">
            <v>58</v>
          </cell>
          <cell r="E145">
            <v>210</v>
          </cell>
          <cell r="F145">
            <v>3</v>
          </cell>
          <cell r="G145">
            <v>32</v>
          </cell>
          <cell r="H145">
            <v>7496</v>
          </cell>
          <cell r="I145">
            <v>37</v>
          </cell>
          <cell r="J145">
            <v>1427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2348</v>
          </cell>
          <cell r="D146">
            <v>74</v>
          </cell>
          <cell r="E146">
            <v>11</v>
          </cell>
          <cell r="F146">
            <v>1</v>
          </cell>
          <cell r="G146">
            <v>495</v>
          </cell>
          <cell r="H146">
            <v>1842</v>
          </cell>
          <cell r="I146">
            <v>17</v>
          </cell>
          <cell r="J146">
            <v>460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16473</v>
          </cell>
          <cell r="D147">
            <v>948</v>
          </cell>
          <cell r="E147">
            <v>361</v>
          </cell>
          <cell r="F147">
            <v>18</v>
          </cell>
          <cell r="G147">
            <v>4105</v>
          </cell>
          <cell r="H147">
            <v>12007</v>
          </cell>
          <cell r="I147">
            <v>111</v>
          </cell>
          <cell r="J147">
            <v>75</v>
          </cell>
          <cell r="K147">
            <v>2</v>
          </cell>
          <cell r="L147">
            <v>174160</v>
          </cell>
          <cell r="M147">
            <v>788</v>
          </cell>
        </row>
        <row r="148">
          <cell r="C148">
            <v>344</v>
          </cell>
          <cell r="D148">
            <v>0</v>
          </cell>
          <cell r="E148">
            <v>2</v>
          </cell>
          <cell r="F148">
            <v>0</v>
          </cell>
          <cell r="G148">
            <v>76</v>
          </cell>
          <cell r="H148">
            <v>266</v>
          </cell>
          <cell r="I148">
            <v>0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6378</v>
          </cell>
          <cell r="D149">
            <v>178</v>
          </cell>
          <cell r="E149">
            <v>178</v>
          </cell>
          <cell r="F149">
            <v>2</v>
          </cell>
          <cell r="G149">
            <v>527</v>
          </cell>
          <cell r="H149">
            <v>5673</v>
          </cell>
          <cell r="I149">
            <v>92</v>
          </cell>
          <cell r="J149">
            <v>1478</v>
          </cell>
          <cell r="K149">
            <v>41</v>
          </cell>
          <cell r="L149">
            <v>29837</v>
          </cell>
          <cell r="M149">
            <v>6915</v>
          </cell>
        </row>
        <row r="152">
          <cell r="C152">
            <v>36976</v>
          </cell>
          <cell r="D152">
            <v>3045</v>
          </cell>
          <cell r="E152">
            <v>1051</v>
          </cell>
          <cell r="F152">
            <v>108</v>
          </cell>
          <cell r="G152">
            <v>10405</v>
          </cell>
          <cell r="H152">
            <v>25520</v>
          </cell>
          <cell r="I152">
            <v>651</v>
          </cell>
          <cell r="J152">
            <v>1121</v>
          </cell>
          <cell r="K152">
            <v>32</v>
          </cell>
          <cell r="L152">
            <v>318252</v>
          </cell>
          <cell r="M152">
            <v>9652</v>
          </cell>
        </row>
        <row r="153">
          <cell r="C153">
            <v>8488</v>
          </cell>
          <cell r="D153">
            <v>276</v>
          </cell>
          <cell r="E153">
            <v>568</v>
          </cell>
          <cell r="F153">
            <v>10</v>
          </cell>
          <cell r="G153">
            <v>1043</v>
          </cell>
          <cell r="H153">
            <v>6877</v>
          </cell>
          <cell r="I153">
            <v>31</v>
          </cell>
          <cell r="J153">
            <v>77</v>
          </cell>
          <cell r="K153">
            <v>5</v>
          </cell>
          <cell r="L153">
            <v>104146</v>
          </cell>
          <cell r="M153">
            <v>950</v>
          </cell>
        </row>
        <row r="154">
          <cell r="C154">
            <v>12877</v>
          </cell>
          <cell r="D154">
            <v>237</v>
          </cell>
          <cell r="E154">
            <v>644</v>
          </cell>
          <cell r="F154">
            <v>20</v>
          </cell>
          <cell r="G154">
            <v>3236</v>
          </cell>
          <cell r="H154">
            <v>8997</v>
          </cell>
          <cell r="I154">
            <v>160</v>
          </cell>
          <cell r="J154">
            <v>340</v>
          </cell>
          <cell r="K154">
            <v>17</v>
          </cell>
          <cell r="L154">
            <v>338027</v>
          </cell>
          <cell r="M154">
            <v>8931</v>
          </cell>
        </row>
        <row r="155">
          <cell r="C155">
            <v>25045</v>
          </cell>
          <cell r="D155">
            <v>540</v>
          </cell>
          <cell r="E155">
            <v>989</v>
          </cell>
          <cell r="F155">
            <v>16</v>
          </cell>
          <cell r="G155">
            <v>1519</v>
          </cell>
          <cell r="H155">
            <v>22537</v>
          </cell>
          <cell r="I155">
            <v>172</v>
          </cell>
          <cell r="J155">
            <v>2456</v>
          </cell>
          <cell r="K155">
            <v>97</v>
          </cell>
          <cell r="L155">
            <v>395771</v>
          </cell>
          <cell r="M155">
            <v>38814</v>
          </cell>
        </row>
        <row r="156">
          <cell r="C156">
            <v>13409</v>
          </cell>
          <cell r="D156">
            <v>845</v>
          </cell>
          <cell r="E156">
            <v>10</v>
          </cell>
          <cell r="F156">
            <v>0</v>
          </cell>
          <cell r="G156">
            <v>1372</v>
          </cell>
          <cell r="H156">
            <v>12027</v>
          </cell>
          <cell r="I156">
            <v>72</v>
          </cell>
          <cell r="J156">
            <v>4654</v>
          </cell>
          <cell r="K156">
            <v>3</v>
          </cell>
          <cell r="L156">
            <v>94500</v>
          </cell>
          <cell r="M156">
            <v>32801</v>
          </cell>
        </row>
        <row r="158">
          <cell r="C158">
            <v>12240</v>
          </cell>
          <cell r="D158">
            <v>262</v>
          </cell>
          <cell r="E158">
            <v>717</v>
          </cell>
          <cell r="F158">
            <v>29</v>
          </cell>
          <cell r="G158">
            <v>4017</v>
          </cell>
          <cell r="H158">
            <v>7506</v>
          </cell>
          <cell r="I158">
            <v>221</v>
          </cell>
          <cell r="J158">
            <v>636</v>
          </cell>
          <cell r="K158">
            <v>37</v>
          </cell>
          <cell r="L158">
            <v>175374</v>
          </cell>
          <cell r="M158">
            <v>9116</v>
          </cell>
        </row>
        <row r="159">
          <cell r="C159">
            <v>106498</v>
          </cell>
          <cell r="D159">
            <v>7099</v>
          </cell>
          <cell r="E159">
            <v>1073</v>
          </cell>
          <cell r="F159">
            <v>101</v>
          </cell>
          <cell r="G159">
            <v>11619</v>
          </cell>
          <cell r="H159">
            <v>93806</v>
          </cell>
          <cell r="I159">
            <v>2300</v>
          </cell>
          <cell r="J159">
            <v>730</v>
          </cell>
          <cell r="K159">
            <v>7</v>
          </cell>
          <cell r="L159">
            <v>3490000</v>
          </cell>
          <cell r="M159">
            <v>23915</v>
          </cell>
        </row>
        <row r="161">
          <cell r="C161">
            <v>10765</v>
          </cell>
          <cell r="D161">
            <v>4</v>
          </cell>
          <cell r="E161">
            <v>247</v>
          </cell>
          <cell r="F161">
            <v>1</v>
          </cell>
          <cell r="G161">
            <v>9059</v>
          </cell>
          <cell r="H161">
            <v>1459</v>
          </cell>
          <cell r="I161">
            <v>55</v>
          </cell>
          <cell r="J161">
            <v>210</v>
          </cell>
          <cell r="K161">
            <v>5</v>
          </cell>
          <cell r="L161">
            <v>619881</v>
          </cell>
          <cell r="M161">
            <v>12091</v>
          </cell>
        </row>
        <row r="168">
          <cell r="C168">
            <v>22753</v>
          </cell>
          <cell r="D168">
            <v>1351</v>
          </cell>
          <cell r="E168">
            <v>162</v>
          </cell>
          <cell r="F168">
            <v>5</v>
          </cell>
          <cell r="G168">
            <v>3163</v>
          </cell>
          <cell r="H168">
            <v>19428</v>
          </cell>
          <cell r="I168">
            <v>123</v>
          </cell>
          <cell r="J168">
            <v>654</v>
          </cell>
          <cell r="K168">
            <v>5</v>
          </cell>
          <cell r="L168">
            <v>200000</v>
          </cell>
          <cell r="M168">
            <v>5745</v>
          </cell>
        </row>
        <row r="170">
          <cell r="C170">
            <v>9009</v>
          </cell>
          <cell r="D170">
            <v>285</v>
          </cell>
          <cell r="E170">
            <v>179</v>
          </cell>
          <cell r="F170">
            <v>6</v>
          </cell>
          <cell r="G170">
            <v>1343</v>
          </cell>
          <cell r="H170">
            <v>7487</v>
          </cell>
          <cell r="I170">
            <v>71</v>
          </cell>
          <cell r="J170">
            <v>1031</v>
          </cell>
          <cell r="K170">
            <v>20</v>
          </cell>
          <cell r="L170">
            <v>85645</v>
          </cell>
          <cell r="M170">
            <v>9802</v>
          </cell>
        </row>
        <row r="173">
          <cell r="C173">
            <v>16169</v>
          </cell>
          <cell r="D173">
            <v>528</v>
          </cell>
          <cell r="E173">
            <v>15</v>
          </cell>
          <cell r="F173">
            <v>1</v>
          </cell>
          <cell r="G173">
            <v>1244</v>
          </cell>
          <cell r="H173">
            <v>14910</v>
          </cell>
          <cell r="I173">
            <v>22</v>
          </cell>
          <cell r="J173">
            <v>2764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1396</v>
          </cell>
          <cell r="D175">
            <v>5</v>
          </cell>
          <cell r="E175">
            <v>23</v>
          </cell>
          <cell r="F175">
            <v>1</v>
          </cell>
          <cell r="G175">
            <v>524</v>
          </cell>
          <cell r="H175">
            <v>849</v>
          </cell>
          <cell r="I175">
            <v>8</v>
          </cell>
          <cell r="J175">
            <v>256</v>
          </cell>
          <cell r="K175">
            <v>4</v>
          </cell>
          <cell r="L175">
            <v>85922</v>
          </cell>
          <cell r="M175">
            <v>15738</v>
          </cell>
        </row>
        <row r="176">
          <cell r="C176">
            <v>1429</v>
          </cell>
          <cell r="D176">
            <v>11</v>
          </cell>
          <cell r="E176">
            <v>91</v>
          </cell>
          <cell r="F176">
            <v>2</v>
          </cell>
          <cell r="G176">
            <v>233</v>
          </cell>
          <cell r="H176">
            <v>1105</v>
          </cell>
          <cell r="I176">
            <v>22</v>
          </cell>
          <cell r="J176">
            <v>687</v>
          </cell>
          <cell r="K176">
            <v>44</v>
          </cell>
          <cell r="L176">
            <v>52948</v>
          </cell>
          <cell r="M176">
            <v>25469</v>
          </cell>
        </row>
        <row r="178">
          <cell r="C178">
            <v>5647</v>
          </cell>
          <cell r="D178">
            <v>297</v>
          </cell>
          <cell r="E178">
            <v>103</v>
          </cell>
          <cell r="F178">
            <v>0</v>
          </cell>
          <cell r="G178">
            <v>2073</v>
          </cell>
          <cell r="H178">
            <v>3471</v>
          </cell>
          <cell r="I178">
            <v>36</v>
          </cell>
          <cell r="J178">
            <v>95</v>
          </cell>
          <cell r="K178">
            <v>2</v>
          </cell>
          <cell r="L178">
            <v>207530</v>
          </cell>
          <cell r="M178">
            <v>3499</v>
          </cell>
        </row>
        <row r="180">
          <cell r="C180">
            <v>239639</v>
          </cell>
          <cell r="D180">
            <v>2740</v>
          </cell>
          <cell r="E180">
            <v>24543</v>
          </cell>
          <cell r="F180">
            <v>268</v>
          </cell>
          <cell r="G180">
            <v>137984</v>
          </cell>
          <cell r="H180">
            <v>77112</v>
          </cell>
          <cell r="I180">
            <v>2676</v>
          </cell>
          <cell r="J180">
            <v>5125</v>
          </cell>
          <cell r="K180">
            <v>525</v>
          </cell>
          <cell r="L180">
            <v>1455306</v>
          </cell>
          <cell r="M180">
            <v>31126</v>
          </cell>
        </row>
        <row r="181">
          <cell r="C181">
            <v>663</v>
          </cell>
          <cell r="D181">
            <v>14</v>
          </cell>
          <cell r="E181">
            <v>7</v>
          </cell>
          <cell r="F181">
            <v>0</v>
          </cell>
          <cell r="G181">
            <v>154</v>
          </cell>
          <cell r="H181">
            <v>502</v>
          </cell>
          <cell r="I181">
            <v>1</v>
          </cell>
          <cell r="J181">
            <v>31</v>
          </cell>
          <cell r="K181">
            <v>0.3</v>
          </cell>
          <cell r="L181">
            <v>21157</v>
          </cell>
          <cell r="M181">
            <v>988</v>
          </cell>
        </row>
        <row r="186">
          <cell r="C186">
            <v>21092</v>
          </cell>
          <cell r="D186">
            <v>790</v>
          </cell>
          <cell r="E186">
            <v>2586</v>
          </cell>
          <cell r="F186">
            <v>124</v>
          </cell>
          <cell r="G186">
            <v>1005</v>
          </cell>
          <cell r="H186">
            <v>17501</v>
          </cell>
          <cell r="I186">
            <v>531</v>
          </cell>
          <cell r="J186">
            <v>2088</v>
          </cell>
          <cell r="K186">
            <v>256</v>
          </cell>
          <cell r="L186">
            <v>119500</v>
          </cell>
          <cell r="M186">
            <v>11833</v>
          </cell>
        </row>
        <row r="187">
          <cell r="C187">
            <v>29586</v>
          </cell>
          <cell r="D187">
            <v>179</v>
          </cell>
          <cell r="E187">
            <v>1737</v>
          </cell>
          <cell r="F187">
            <v>21</v>
          </cell>
          <cell r="G187">
            <v>23400</v>
          </cell>
          <cell r="H187">
            <v>4449</v>
          </cell>
          <cell r="I187">
            <v>167</v>
          </cell>
          <cell r="J187">
            <v>3419</v>
          </cell>
          <cell r="K187">
            <v>201</v>
          </cell>
          <cell r="L187">
            <v>266200</v>
          </cell>
          <cell r="M187">
            <v>30758</v>
          </cell>
        </row>
        <row r="188">
          <cell r="C188">
            <v>43</v>
          </cell>
          <cell r="D188">
            <v>0</v>
          </cell>
          <cell r="E188">
            <v>3</v>
          </cell>
          <cell r="F188">
            <v>0</v>
          </cell>
          <cell r="G188">
            <v>21</v>
          </cell>
          <cell r="H188">
            <v>19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2954</v>
          </cell>
          <cell r="D190">
            <v>7</v>
          </cell>
          <cell r="E190">
            <v>54</v>
          </cell>
          <cell r="F190">
            <v>0</v>
          </cell>
          <cell r="G190">
            <v>2684</v>
          </cell>
          <cell r="H190">
            <v>216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120204</v>
          </cell>
          <cell r="D195">
            <v>2615</v>
          </cell>
          <cell r="E195">
            <v>3174</v>
          </cell>
          <cell r="F195">
            <v>93</v>
          </cell>
          <cell r="G195">
            <v>48886</v>
          </cell>
          <cell r="H195">
            <v>68144</v>
          </cell>
          <cell r="I195">
            <v>1514</v>
          </cell>
          <cell r="J195">
            <v>1425</v>
          </cell>
          <cell r="K195">
            <v>38</v>
          </cell>
          <cell r="L195">
            <v>1033617</v>
          </cell>
          <cell r="M195">
            <v>12255</v>
          </cell>
        </row>
        <row r="197">
          <cell r="C197">
            <v>12481</v>
          </cell>
          <cell r="D197">
            <v>552</v>
          </cell>
          <cell r="E197">
            <v>105</v>
          </cell>
          <cell r="F197">
            <v>7</v>
          </cell>
          <cell r="G197">
            <v>2429</v>
          </cell>
          <cell r="H197">
            <v>9947</v>
          </cell>
          <cell r="I197">
            <v>1</v>
          </cell>
          <cell r="J197">
            <v>1262</v>
          </cell>
          <cell r="K197">
            <v>11</v>
          </cell>
          <cell r="L197">
            <v>1122000</v>
          </cell>
          <cell r="M197">
            <v>113443</v>
          </cell>
        </row>
        <row r="199">
          <cell r="C199">
            <v>171253</v>
          </cell>
          <cell r="D199">
            <v>6032</v>
          </cell>
          <cell r="E199">
            <v>26771</v>
          </cell>
          <cell r="F199">
            <v>674</v>
          </cell>
          <cell r="G199" t="str">
            <v>N/A</v>
          </cell>
          <cell r="H199">
            <v>144138</v>
          </cell>
          <cell r="I199">
            <v>1559</v>
          </cell>
          <cell r="J199">
            <v>2523</v>
          </cell>
          <cell r="K199">
            <v>394</v>
          </cell>
          <cell r="L199">
            <v>901905</v>
          </cell>
          <cell r="M199">
            <v>13286</v>
          </cell>
        </row>
        <row r="200">
          <cell r="C200">
            <v>10406</v>
          </cell>
          <cell r="D200">
            <v>540</v>
          </cell>
          <cell r="E200">
            <v>261</v>
          </cell>
          <cell r="F200">
            <v>11</v>
          </cell>
          <cell r="G200">
            <v>1238</v>
          </cell>
          <cell r="H200">
            <v>8907</v>
          </cell>
          <cell r="I200">
            <v>138</v>
          </cell>
          <cell r="J200">
            <v>238</v>
          </cell>
          <cell r="K200">
            <v>6</v>
          </cell>
          <cell r="L200">
            <v>111859</v>
          </cell>
          <cell r="M200">
            <v>2558</v>
          </cell>
        </row>
        <row r="202">
          <cell r="C202">
            <v>1092656</v>
          </cell>
          <cell r="D202">
            <v>36010</v>
          </cell>
          <cell r="E202">
            <v>63765</v>
          </cell>
          <cell r="F202">
            <v>2585</v>
          </cell>
          <cell r="G202">
            <v>151774</v>
          </cell>
          <cell r="H202">
            <v>877117</v>
          </cell>
          <cell r="I202">
            <v>15226</v>
          </cell>
          <cell r="J202">
            <v>3301</v>
          </cell>
          <cell r="K202">
            <v>193</v>
          </cell>
          <cell r="L202">
            <v>6332995</v>
          </cell>
          <cell r="M202">
            <v>19133</v>
          </cell>
        </row>
        <row r="203">
          <cell r="C203">
            <v>2039</v>
          </cell>
          <cell r="D203">
            <v>37</v>
          </cell>
          <cell r="E203">
            <v>9</v>
          </cell>
          <cell r="F203">
            <v>0</v>
          </cell>
          <cell r="G203">
            <v>1133</v>
          </cell>
          <cell r="H203">
            <v>897</v>
          </cell>
          <cell r="I203">
            <v>8</v>
          </cell>
          <cell r="J203">
            <v>61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6</v>
          </cell>
          <cell r="D208">
            <v>5</v>
          </cell>
          <cell r="E208">
            <v>2</v>
          </cell>
          <cell r="F208">
            <v>2</v>
          </cell>
          <cell r="G208">
            <v>1</v>
          </cell>
          <cell r="H208">
            <v>3</v>
          </cell>
          <cell r="I208">
            <v>0</v>
          </cell>
          <cell r="J208">
            <v>0.2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12">
        <row r="1">
          <cell r="C1">
            <v>3391342</v>
          </cell>
        </row>
        <row r="1">
          <cell r="E1">
            <v>239110</v>
          </cell>
        </row>
        <row r="2">
          <cell r="C2">
            <v>2335</v>
          </cell>
          <cell r="D2">
            <v>164</v>
          </cell>
          <cell r="E2">
            <v>68</v>
          </cell>
          <cell r="F2">
            <v>4</v>
          </cell>
          <cell r="G2">
            <v>310</v>
          </cell>
          <cell r="H2">
            <v>1957</v>
          </cell>
          <cell r="I2">
            <v>7</v>
          </cell>
          <cell r="J2">
            <v>60</v>
          </cell>
          <cell r="K2">
            <v>2</v>
          </cell>
          <cell r="L2">
            <v>10593</v>
          </cell>
          <cell r="M2">
            <v>272</v>
          </cell>
        </row>
        <row r="3">
          <cell r="C3">
            <v>782</v>
          </cell>
          <cell r="D3">
            <v>9</v>
          </cell>
          <cell r="E3">
            <v>31</v>
          </cell>
          <cell r="F3">
            <v>0</v>
          </cell>
          <cell r="G3">
            <v>488</v>
          </cell>
          <cell r="H3">
            <v>263</v>
          </cell>
          <cell r="I3">
            <v>4</v>
          </cell>
          <cell r="J3">
            <v>272</v>
          </cell>
          <cell r="K3">
            <v>11</v>
          </cell>
          <cell r="L3">
            <v>8498</v>
          </cell>
          <cell r="M3">
            <v>2953</v>
          </cell>
        </row>
        <row r="4">
          <cell r="C4">
            <v>4154</v>
          </cell>
          <cell r="D4">
            <v>148</v>
          </cell>
          <cell r="E4">
            <v>453</v>
          </cell>
          <cell r="F4">
            <v>3</v>
          </cell>
          <cell r="G4">
            <v>1821</v>
          </cell>
          <cell r="H4">
            <v>1880</v>
          </cell>
          <cell r="I4">
            <v>22</v>
          </cell>
          <cell r="J4">
            <v>95</v>
          </cell>
          <cell r="K4">
            <v>10</v>
          </cell>
          <cell r="L4">
            <v>6500</v>
          </cell>
          <cell r="M4">
            <v>148</v>
          </cell>
        </row>
        <row r="9">
          <cell r="C9">
            <v>4428</v>
          </cell>
          <cell r="D9">
            <v>143</v>
          </cell>
          <cell r="E9">
            <v>220</v>
          </cell>
          <cell r="F9">
            <v>4</v>
          </cell>
          <cell r="G9">
            <v>1292</v>
          </cell>
          <cell r="H9">
            <v>2916</v>
          </cell>
          <cell r="I9">
            <v>157</v>
          </cell>
          <cell r="J9">
            <v>98</v>
          </cell>
          <cell r="K9">
            <v>5</v>
          </cell>
          <cell r="L9">
            <v>61530</v>
          </cell>
          <cell r="M9">
            <v>1361</v>
          </cell>
        </row>
        <row r="10">
          <cell r="C10">
            <v>2148</v>
          </cell>
          <cell r="D10">
            <v>82</v>
          </cell>
          <cell r="E10">
            <v>33</v>
          </cell>
          <cell r="F10">
            <v>1</v>
          </cell>
          <cell r="G10">
            <v>977</v>
          </cell>
          <cell r="H10">
            <v>1138</v>
          </cell>
          <cell r="I10">
            <v>10</v>
          </cell>
          <cell r="J10">
            <v>725</v>
          </cell>
          <cell r="K10">
            <v>11</v>
          </cell>
          <cell r="L10">
            <v>22177</v>
          </cell>
          <cell r="M10">
            <v>7484</v>
          </cell>
        </row>
        <row r="12">
          <cell r="C12">
            <v>6767</v>
          </cell>
          <cell r="D12">
            <v>14</v>
          </cell>
          <cell r="E12">
            <v>93</v>
          </cell>
          <cell r="F12">
            <v>2</v>
          </cell>
          <cell r="G12">
            <v>5745</v>
          </cell>
          <cell r="H12">
            <v>929</v>
          </cell>
          <cell r="I12">
            <v>28</v>
          </cell>
          <cell r="J12">
            <v>265</v>
          </cell>
          <cell r="K12">
            <v>4</v>
          </cell>
          <cell r="L12">
            <v>588868</v>
          </cell>
          <cell r="M12">
            <v>23093</v>
          </cell>
        </row>
        <row r="13">
          <cell r="C13">
            <v>15531</v>
          </cell>
          <cell r="D13">
            <v>79</v>
          </cell>
          <cell r="E13">
            <v>589</v>
          </cell>
          <cell r="F13">
            <v>5</v>
          </cell>
          <cell r="G13">
            <v>13110</v>
          </cell>
          <cell r="H13">
            <v>1832</v>
          </cell>
          <cell r="I13">
            <v>124</v>
          </cell>
          <cell r="J13">
            <v>1724</v>
          </cell>
          <cell r="K13">
            <v>65</v>
          </cell>
          <cell r="L13">
            <v>264079</v>
          </cell>
          <cell r="M13">
            <v>29321</v>
          </cell>
        </row>
        <row r="14">
          <cell r="C14">
            <v>1854</v>
          </cell>
          <cell r="D14">
            <v>50</v>
          </cell>
          <cell r="E14">
            <v>25</v>
          </cell>
          <cell r="F14">
            <v>1</v>
          </cell>
          <cell r="G14">
            <v>1365</v>
          </cell>
          <cell r="H14">
            <v>464</v>
          </cell>
          <cell r="I14">
            <v>17</v>
          </cell>
          <cell r="J14">
            <v>183</v>
          </cell>
          <cell r="K14">
            <v>2</v>
          </cell>
          <cell r="L14">
            <v>146630</v>
          </cell>
          <cell r="M14">
            <v>14462</v>
          </cell>
        </row>
        <row r="16">
          <cell r="C16">
            <v>3170</v>
          </cell>
          <cell r="D16">
            <v>130</v>
          </cell>
          <cell r="E16">
            <v>8</v>
          </cell>
          <cell r="F16">
            <v>0</v>
          </cell>
          <cell r="G16">
            <v>1555</v>
          </cell>
          <cell r="H16">
            <v>1607</v>
          </cell>
          <cell r="I16">
            <v>1</v>
          </cell>
          <cell r="J16">
            <v>1863</v>
          </cell>
          <cell r="K16">
            <v>5</v>
          </cell>
          <cell r="L16">
            <v>134082</v>
          </cell>
          <cell r="M16">
            <v>78799</v>
          </cell>
        </row>
        <row r="17">
          <cell r="C17">
            <v>8238</v>
          </cell>
          <cell r="D17">
            <v>571</v>
          </cell>
          <cell r="E17">
            <v>170</v>
          </cell>
          <cell r="F17">
            <v>2</v>
          </cell>
          <cell r="G17">
            <v>174</v>
          </cell>
          <cell r="H17">
            <v>7894</v>
          </cell>
          <cell r="I17">
            <v>1</v>
          </cell>
          <cell r="J17">
            <v>50</v>
          </cell>
          <cell r="K17">
            <v>1</v>
          </cell>
          <cell r="L17">
            <v>70239</v>
          </cell>
          <cell r="M17">
            <v>426</v>
          </cell>
        </row>
        <row r="19">
          <cell r="C19">
            <v>14917</v>
          </cell>
          <cell r="D19">
            <v>890</v>
          </cell>
          <cell r="E19">
            <v>93</v>
          </cell>
          <cell r="F19">
            <v>4</v>
          </cell>
          <cell r="G19">
            <v>2918</v>
          </cell>
          <cell r="H19">
            <v>11906</v>
          </cell>
          <cell r="I19">
            <v>92</v>
          </cell>
          <cell r="J19">
            <v>1579</v>
          </cell>
          <cell r="K19">
            <v>10</v>
          </cell>
          <cell r="L19">
            <v>186262</v>
          </cell>
          <cell r="M19">
            <v>19712</v>
          </cell>
        </row>
        <row r="20">
          <cell r="C20">
            <v>49032</v>
          </cell>
          <cell r="D20">
            <v>513</v>
          </cell>
          <cell r="E20">
            <v>7703</v>
          </cell>
          <cell r="F20">
            <v>109</v>
          </cell>
          <cell r="G20">
            <v>11892</v>
          </cell>
          <cell r="H20">
            <v>29437</v>
          </cell>
          <cell r="I20">
            <v>740</v>
          </cell>
          <cell r="J20">
            <v>4231</v>
          </cell>
          <cell r="K20">
            <v>665</v>
          </cell>
          <cell r="L20">
            <v>253198</v>
          </cell>
          <cell r="M20">
            <v>21847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10101</v>
          </cell>
          <cell r="M24">
            <v>13091</v>
          </cell>
        </row>
        <row r="26">
          <cell r="C26">
            <v>1781</v>
          </cell>
          <cell r="D26">
            <v>24</v>
          </cell>
          <cell r="E26">
            <v>70</v>
          </cell>
          <cell r="F26">
            <v>1</v>
          </cell>
          <cell r="G26">
            <v>755</v>
          </cell>
          <cell r="H26">
            <v>956</v>
          </cell>
          <cell r="I26">
            <v>4</v>
          </cell>
          <cell r="J26">
            <v>543</v>
          </cell>
          <cell r="K26">
            <v>21</v>
          </cell>
          <cell r="L26">
            <v>32178</v>
          </cell>
          <cell r="M26">
            <v>9808</v>
          </cell>
        </row>
        <row r="28">
          <cell r="C28">
            <v>91589</v>
          </cell>
          <cell r="D28">
            <v>6209</v>
          </cell>
          <cell r="E28">
            <v>6329</v>
          </cell>
          <cell r="F28">
            <v>428</v>
          </cell>
          <cell r="G28">
            <v>38039</v>
          </cell>
          <cell r="H28">
            <v>47221</v>
          </cell>
          <cell r="I28">
            <v>8318</v>
          </cell>
          <cell r="J28">
            <v>431</v>
          </cell>
          <cell r="K28">
            <v>30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13717</v>
          </cell>
          <cell r="M30">
            <v>31355</v>
          </cell>
        </row>
        <row r="31">
          <cell r="C31">
            <v>1555</v>
          </cell>
          <cell r="D31">
            <v>49</v>
          </cell>
          <cell r="E31">
            <v>68</v>
          </cell>
          <cell r="F31">
            <v>2</v>
          </cell>
          <cell r="G31">
            <v>276</v>
          </cell>
          <cell r="H31">
            <v>1211</v>
          </cell>
          <cell r="I31">
            <v>43</v>
          </cell>
          <cell r="J31">
            <v>224</v>
          </cell>
          <cell r="K31">
            <v>10</v>
          </cell>
          <cell r="L31">
            <v>46510</v>
          </cell>
          <cell r="M31">
            <v>6694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12084</v>
          </cell>
          <cell r="M35">
            <v>723</v>
          </cell>
        </row>
        <row r="37">
          <cell r="C37">
            <v>54810</v>
          </cell>
        </row>
        <row r="43">
          <cell r="C43">
            <v>17008</v>
          </cell>
          <cell r="D43">
            <v>985</v>
          </cell>
          <cell r="E43">
            <v>234</v>
          </cell>
          <cell r="F43">
            <v>7</v>
          </cell>
          <cell r="G43">
            <v>9018</v>
          </cell>
          <cell r="H43">
            <v>7756</v>
          </cell>
          <cell r="I43">
            <v>392</v>
          </cell>
          <cell r="J43">
            <v>890</v>
          </cell>
          <cell r="K43">
            <v>12</v>
          </cell>
          <cell r="L43">
            <v>189433</v>
          </cell>
          <cell r="M43">
            <v>9910</v>
          </cell>
        </row>
        <row r="44">
          <cell r="C44">
            <v>84388</v>
          </cell>
          <cell r="D44">
            <v>14</v>
          </cell>
          <cell r="E44">
            <v>4643</v>
          </cell>
          <cell r="F44">
            <v>0</v>
          </cell>
          <cell r="G44">
            <v>78862</v>
          </cell>
          <cell r="H44">
            <v>883</v>
          </cell>
          <cell r="I44">
            <v>43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7006</v>
          </cell>
          <cell r="D45">
            <v>795</v>
          </cell>
          <cell r="E45">
            <v>314</v>
          </cell>
          <cell r="F45">
            <v>36</v>
          </cell>
          <cell r="G45">
            <v>1551</v>
          </cell>
          <cell r="H45">
            <v>5141</v>
          </cell>
          <cell r="I45">
            <v>118</v>
          </cell>
          <cell r="J45">
            <v>138</v>
          </cell>
          <cell r="K45">
            <v>6</v>
          </cell>
          <cell r="L45">
            <v>104657</v>
          </cell>
          <cell r="M45">
            <v>2057</v>
          </cell>
        </row>
        <row r="48">
          <cell r="C48">
            <v>2085</v>
          </cell>
          <cell r="D48">
            <v>9</v>
          </cell>
          <cell r="E48">
            <v>75</v>
          </cell>
          <cell r="F48">
            <v>6</v>
          </cell>
          <cell r="G48">
            <v>1421</v>
          </cell>
          <cell r="H48">
            <v>589</v>
          </cell>
          <cell r="I48">
            <v>17</v>
          </cell>
          <cell r="J48">
            <v>508</v>
          </cell>
          <cell r="K48">
            <v>18</v>
          </cell>
          <cell r="L48">
            <v>36917</v>
          </cell>
          <cell r="M48">
            <v>8993</v>
          </cell>
        </row>
        <row r="51">
          <cell r="C51">
            <v>857</v>
          </cell>
          <cell r="D51">
            <v>7</v>
          </cell>
          <cell r="E51">
            <v>15</v>
          </cell>
          <cell r="F51">
            <v>0</v>
          </cell>
          <cell r="G51">
            <v>296</v>
          </cell>
          <cell r="H51">
            <v>546</v>
          </cell>
          <cell r="I51">
            <v>15</v>
          </cell>
          <cell r="J51">
            <v>710</v>
          </cell>
          <cell r="K51">
            <v>12</v>
          </cell>
          <cell r="L51">
            <v>60536</v>
          </cell>
          <cell r="M51">
            <v>50139</v>
          </cell>
        </row>
        <row r="52">
          <cell r="C52">
            <v>7726</v>
          </cell>
          <cell r="D52">
            <v>84</v>
          </cell>
          <cell r="E52">
            <v>240</v>
          </cell>
          <cell r="F52">
            <v>5</v>
          </cell>
          <cell r="G52">
            <v>3359</v>
          </cell>
          <cell r="H52">
            <v>4127</v>
          </cell>
          <cell r="I52">
            <v>67</v>
          </cell>
          <cell r="J52">
            <v>721</v>
          </cell>
          <cell r="K52">
            <v>22</v>
          </cell>
          <cell r="L52">
            <v>249634</v>
          </cell>
          <cell r="M52">
            <v>23311</v>
          </cell>
        </row>
        <row r="53">
          <cell r="C53">
            <v>9311</v>
          </cell>
          <cell r="D53">
            <v>153</v>
          </cell>
          <cell r="E53">
            <v>460</v>
          </cell>
          <cell r="F53">
            <v>8</v>
          </cell>
          <cell r="G53">
            <v>6729</v>
          </cell>
          <cell r="H53">
            <v>2122</v>
          </cell>
          <cell r="I53">
            <v>61</v>
          </cell>
          <cell r="J53">
            <v>1608</v>
          </cell>
          <cell r="K53">
            <v>79</v>
          </cell>
          <cell r="L53">
            <v>206576</v>
          </cell>
          <cell r="M53">
            <v>35665</v>
          </cell>
        </row>
        <row r="57">
          <cell r="C57">
            <v>7288</v>
          </cell>
          <cell r="D57">
            <v>316</v>
          </cell>
          <cell r="E57">
            <v>313</v>
          </cell>
          <cell r="F57">
            <v>12</v>
          </cell>
          <cell r="G57">
            <v>1387</v>
          </cell>
          <cell r="H57">
            <v>5588</v>
          </cell>
          <cell r="I57">
            <v>144</v>
          </cell>
          <cell r="J57">
            <v>672</v>
          </cell>
          <cell r="K57">
            <v>29</v>
          </cell>
          <cell r="L57">
            <v>25368</v>
          </cell>
          <cell r="M57">
            <v>2339</v>
          </cell>
        </row>
        <row r="59">
          <cell r="C59">
            <v>26336</v>
          </cell>
          <cell r="D59">
            <v>1402</v>
          </cell>
          <cell r="E59">
            <v>1063</v>
          </cell>
          <cell r="F59">
            <v>163</v>
          </cell>
          <cell r="G59">
            <v>1913</v>
          </cell>
          <cell r="H59">
            <v>23360</v>
          </cell>
          <cell r="I59">
            <v>149</v>
          </cell>
          <cell r="J59">
            <v>1493</v>
          </cell>
          <cell r="K59">
            <v>60</v>
          </cell>
          <cell r="L59">
            <v>71950</v>
          </cell>
          <cell r="M59">
            <v>4078</v>
          </cell>
        </row>
        <row r="60">
          <cell r="C60">
            <v>5895</v>
          </cell>
          <cell r="D60">
            <v>358</v>
          </cell>
          <cell r="E60">
            <v>406</v>
          </cell>
          <cell r="F60">
            <v>14</v>
          </cell>
          <cell r="G60">
            <v>1460</v>
          </cell>
          <cell r="H60">
            <v>4029</v>
          </cell>
          <cell r="I60">
            <v>0</v>
          </cell>
          <cell r="J60">
            <v>58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1694</v>
          </cell>
          <cell r="D64">
            <v>5</v>
          </cell>
          <cell r="E64">
            <v>52</v>
          </cell>
          <cell r="F64">
            <v>0</v>
          </cell>
          <cell r="G64">
            <v>253</v>
          </cell>
          <cell r="H64">
            <v>1389</v>
          </cell>
          <cell r="I64">
            <v>7</v>
          </cell>
          <cell r="J64">
            <v>1277</v>
          </cell>
          <cell r="K64">
            <v>39</v>
          </cell>
          <cell r="L64">
            <v>53767</v>
          </cell>
          <cell r="M64">
            <v>40532</v>
          </cell>
        </row>
        <row r="70">
          <cell r="C70">
            <v>5051</v>
          </cell>
          <cell r="D70">
            <v>56</v>
          </cell>
          <cell r="E70">
            <v>218</v>
          </cell>
          <cell r="F70">
            <v>7</v>
          </cell>
          <cell r="G70">
            <v>3000</v>
          </cell>
          <cell r="H70">
            <v>1833</v>
          </cell>
          <cell r="I70">
            <v>49</v>
          </cell>
          <cell r="J70">
            <v>912</v>
          </cell>
          <cell r="K70">
            <v>39</v>
          </cell>
          <cell r="L70">
            <v>97600</v>
          </cell>
          <cell r="M70">
            <v>17615</v>
          </cell>
        </row>
        <row r="71">
          <cell r="C71">
            <v>167346</v>
          </cell>
          <cell r="D71">
            <v>168</v>
          </cell>
          <cell r="E71">
            <v>24594</v>
          </cell>
          <cell r="F71">
            <v>218</v>
          </cell>
          <cell r="G71">
            <v>50212</v>
          </cell>
          <cell r="H71">
            <v>92540</v>
          </cell>
          <cell r="I71">
            <v>3878</v>
          </cell>
          <cell r="J71">
            <v>2564</v>
          </cell>
          <cell r="K71">
            <v>377</v>
          </cell>
          <cell r="L71">
            <v>1100228</v>
          </cell>
          <cell r="M71">
            <v>16856</v>
          </cell>
        </row>
        <row r="76">
          <cell r="C76">
            <v>566</v>
          </cell>
          <cell r="D76">
            <v>27</v>
          </cell>
          <cell r="E76">
            <v>7</v>
          </cell>
          <cell r="F76">
            <v>1</v>
          </cell>
          <cell r="G76">
            <v>207</v>
          </cell>
          <cell r="H76">
            <v>352</v>
          </cell>
          <cell r="I76">
            <v>6</v>
          </cell>
          <cell r="J76">
            <v>142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164077</v>
          </cell>
          <cell r="D77">
            <v>1547</v>
          </cell>
          <cell r="E77">
            <v>6736</v>
          </cell>
          <cell r="F77">
            <v>164</v>
          </cell>
          <cell r="G77">
            <v>126900</v>
          </cell>
          <cell r="H77">
            <v>30441</v>
          </cell>
          <cell r="I77">
            <v>2189</v>
          </cell>
          <cell r="J77">
            <v>1958</v>
          </cell>
          <cell r="K77">
            <v>80</v>
          </cell>
          <cell r="L77">
            <v>2547052</v>
          </cell>
          <cell r="M77">
            <v>30400</v>
          </cell>
        </row>
        <row r="80">
          <cell r="C80">
            <v>2612</v>
          </cell>
          <cell r="D80">
            <v>21</v>
          </cell>
          <cell r="E80">
            <v>140</v>
          </cell>
          <cell r="F80">
            <v>0</v>
          </cell>
          <cell r="G80">
            <v>1374</v>
          </cell>
          <cell r="H80">
            <v>1098</v>
          </cell>
          <cell r="I80">
            <v>36</v>
          </cell>
          <cell r="J80">
            <v>251</v>
          </cell>
          <cell r="K80">
            <v>13</v>
          </cell>
          <cell r="L80">
            <v>77251</v>
          </cell>
          <cell r="M80">
            <v>7412</v>
          </cell>
        </row>
        <row r="90">
          <cell r="C90">
            <v>2863</v>
          </cell>
          <cell r="D90">
            <v>88</v>
          </cell>
          <cell r="E90">
            <v>323</v>
          </cell>
          <cell r="F90">
            <v>11</v>
          </cell>
          <cell r="G90">
            <v>609</v>
          </cell>
          <cell r="H90">
            <v>1931</v>
          </cell>
          <cell r="I90">
            <v>49</v>
          </cell>
          <cell r="J90">
            <v>296</v>
          </cell>
          <cell r="K90">
            <v>33</v>
          </cell>
          <cell r="L90">
            <v>76331</v>
          </cell>
          <cell r="M90">
            <v>7901</v>
          </cell>
        </row>
        <row r="91">
          <cell r="C91">
            <v>1798</v>
          </cell>
          <cell r="D91">
            <v>1</v>
          </cell>
          <cell r="E91">
            <v>10</v>
          </cell>
          <cell r="F91">
            <v>0</v>
          </cell>
          <cell r="G91">
            <v>1689</v>
          </cell>
          <cell r="H91">
            <v>99</v>
          </cell>
          <cell r="I91">
            <v>0</v>
          </cell>
          <cell r="J91">
            <v>5269</v>
          </cell>
          <cell r="K91">
            <v>29</v>
          </cell>
          <cell r="L91">
            <v>49135</v>
          </cell>
          <cell r="M91">
            <v>143988</v>
          </cell>
        </row>
        <row r="92">
          <cell r="C92">
            <v>37257</v>
          </cell>
          <cell r="D92">
            <v>2395</v>
          </cell>
          <cell r="E92">
            <v>1223</v>
          </cell>
          <cell r="F92">
            <v>69</v>
          </cell>
          <cell r="G92">
            <v>10007</v>
          </cell>
          <cell r="H92">
            <v>26027</v>
          </cell>
          <cell r="I92">
            <v>0</v>
          </cell>
          <cell r="J92">
            <v>27</v>
          </cell>
          <cell r="K92">
            <v>0.9</v>
          </cell>
          <cell r="L92">
            <v>902654</v>
          </cell>
          <cell r="M92">
            <v>654</v>
          </cell>
        </row>
        <row r="93">
          <cell r="C93">
            <v>10551</v>
          </cell>
          <cell r="D93">
            <v>433</v>
          </cell>
          <cell r="E93">
            <v>800</v>
          </cell>
          <cell r="F93">
            <v>8</v>
          </cell>
          <cell r="G93">
            <v>1591</v>
          </cell>
          <cell r="H93">
            <v>8160</v>
          </cell>
          <cell r="I93">
            <v>0</v>
          </cell>
          <cell r="J93">
            <v>39</v>
          </cell>
          <cell r="K93">
            <v>3</v>
          </cell>
          <cell r="L93">
            <v>102305</v>
          </cell>
          <cell r="M93">
            <v>374</v>
          </cell>
        </row>
        <row r="94">
          <cell r="C94">
            <v>95646</v>
          </cell>
          <cell r="D94">
            <v>1006</v>
          </cell>
          <cell r="E94">
            <v>6091</v>
          </cell>
          <cell r="F94">
            <v>63</v>
          </cell>
          <cell r="G94">
            <v>76318</v>
          </cell>
          <cell r="H94">
            <v>13237</v>
          </cell>
          <cell r="I94">
            <v>2899</v>
          </cell>
          <cell r="J94">
            <v>1139</v>
          </cell>
          <cell r="K94">
            <v>73</v>
          </cell>
          <cell r="L94">
            <v>475023</v>
          </cell>
          <cell r="M94">
            <v>5656</v>
          </cell>
        </row>
        <row r="95">
          <cell r="C95">
            <v>2153</v>
          </cell>
          <cell r="D95">
            <v>68</v>
          </cell>
          <cell r="E95">
            <v>94</v>
          </cell>
          <cell r="F95">
            <v>1</v>
          </cell>
          <cell r="G95">
            <v>1414</v>
          </cell>
          <cell r="H95">
            <v>645</v>
          </cell>
          <cell r="I95">
            <v>0</v>
          </cell>
          <cell r="J95">
            <v>54</v>
          </cell>
          <cell r="K95">
            <v>2</v>
          </cell>
          <cell r="L95">
            <v>95399</v>
          </cell>
          <cell r="M95">
            <v>2372</v>
          </cell>
        </row>
        <row r="96">
          <cell r="C96">
            <v>20833</v>
          </cell>
          <cell r="D96">
            <v>221</v>
          </cell>
          <cell r="E96">
            <v>1265</v>
          </cell>
          <cell r="F96">
            <v>33</v>
          </cell>
          <cell r="G96">
            <v>13386</v>
          </cell>
          <cell r="H96">
            <v>6182</v>
          </cell>
          <cell r="I96">
            <v>123</v>
          </cell>
          <cell r="J96">
            <v>4219</v>
          </cell>
          <cell r="K96">
            <v>256</v>
          </cell>
          <cell r="L96">
            <v>153954</v>
          </cell>
          <cell r="M96">
            <v>31179</v>
          </cell>
        </row>
        <row r="98">
          <cell r="C98">
            <v>16101</v>
          </cell>
          <cell r="D98">
            <v>155</v>
          </cell>
          <cell r="E98">
            <v>225</v>
          </cell>
          <cell r="F98">
            <v>3</v>
          </cell>
          <cell r="G98">
            <v>9156</v>
          </cell>
          <cell r="H98">
            <v>6720</v>
          </cell>
          <cell r="I98">
            <v>103</v>
          </cell>
          <cell r="J98">
            <v>1860</v>
          </cell>
          <cell r="K98">
            <v>26</v>
          </cell>
          <cell r="L98">
            <v>364467</v>
          </cell>
          <cell r="M98">
            <v>42108</v>
          </cell>
        </row>
        <row r="99">
          <cell r="C99">
            <v>207428</v>
          </cell>
          <cell r="D99">
            <v>1965</v>
          </cell>
          <cell r="E99">
            <v>28236</v>
          </cell>
          <cell r="F99">
            <v>269</v>
          </cell>
          <cell r="G99">
            <v>78249</v>
          </cell>
          <cell r="H99">
            <v>100943</v>
          </cell>
          <cell r="I99">
            <v>1578</v>
          </cell>
          <cell r="J99">
            <v>3431</v>
          </cell>
          <cell r="K99">
            <v>467</v>
          </cell>
          <cell r="L99">
            <v>2053425</v>
          </cell>
          <cell r="M99">
            <v>33962</v>
          </cell>
        </row>
        <row r="102">
          <cell r="C102">
            <v>14088</v>
          </cell>
          <cell r="D102">
            <v>123</v>
          </cell>
          <cell r="E102">
            <v>430</v>
          </cell>
          <cell r="F102">
            <v>5</v>
          </cell>
          <cell r="G102">
            <v>2460</v>
          </cell>
          <cell r="H102">
            <v>11198</v>
          </cell>
          <cell r="I102">
            <v>308</v>
          </cell>
          <cell r="J102">
            <v>111</v>
          </cell>
          <cell r="K102">
            <v>3</v>
          </cell>
          <cell r="L102">
            <v>165609</v>
          </cell>
          <cell r="M102">
            <v>1309</v>
          </cell>
        </row>
        <row r="103">
          <cell r="C103">
            <v>459</v>
          </cell>
          <cell r="D103">
            <v>6</v>
          </cell>
          <cell r="E103">
            <v>8</v>
          </cell>
          <cell r="F103">
            <v>0</v>
          </cell>
          <cell r="G103">
            <v>364</v>
          </cell>
          <cell r="H103">
            <v>87</v>
          </cell>
          <cell r="I103">
            <v>5</v>
          </cell>
          <cell r="J103">
            <v>45</v>
          </cell>
          <cell r="K103">
            <v>0.8</v>
          </cell>
          <cell r="L103">
            <v>78885</v>
          </cell>
          <cell r="M103">
            <v>7731</v>
          </cell>
        </row>
        <row r="104">
          <cell r="C104">
            <v>3597</v>
          </cell>
          <cell r="D104">
            <v>195</v>
          </cell>
          <cell r="E104">
            <v>25</v>
          </cell>
          <cell r="F104">
            <v>0</v>
          </cell>
          <cell r="G104">
            <v>922</v>
          </cell>
          <cell r="H104">
            <v>2650</v>
          </cell>
          <cell r="I104">
            <v>40</v>
          </cell>
          <cell r="J104">
            <v>192</v>
          </cell>
          <cell r="K104">
            <v>1</v>
          </cell>
          <cell r="L104">
            <v>268534</v>
          </cell>
          <cell r="M104">
            <v>14301</v>
          </cell>
        </row>
        <row r="106">
          <cell r="C106">
            <v>4377</v>
          </cell>
          <cell r="D106">
            <v>353</v>
          </cell>
          <cell r="E106">
            <v>30</v>
          </cell>
          <cell r="F106">
            <v>4</v>
          </cell>
          <cell r="G106">
            <v>1602</v>
          </cell>
          <cell r="H106">
            <v>2745</v>
          </cell>
          <cell r="I106">
            <v>70</v>
          </cell>
          <cell r="J106">
            <v>1025</v>
          </cell>
          <cell r="K106">
            <v>7</v>
          </cell>
          <cell r="L106">
            <v>179000</v>
          </cell>
          <cell r="M106">
            <v>41915</v>
          </cell>
        </row>
        <row r="107">
          <cell r="C107">
            <v>756</v>
          </cell>
          <cell r="D107">
            <v>10</v>
          </cell>
          <cell r="E107">
            <v>8</v>
          </cell>
          <cell r="F107">
            <v>0</v>
          </cell>
          <cell r="G107">
            <v>504</v>
          </cell>
          <cell r="H107">
            <v>244</v>
          </cell>
          <cell r="I107">
            <v>12</v>
          </cell>
          <cell r="J107">
            <v>116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8</v>
          </cell>
          <cell r="H108">
            <v>11</v>
          </cell>
          <cell r="I108">
            <v>0</v>
          </cell>
          <cell r="J108">
            <v>3</v>
          </cell>
          <cell r="K108">
            <v>0</v>
          </cell>
          <cell r="L108">
            <v>2021</v>
          </cell>
          <cell r="M108">
            <v>278</v>
          </cell>
        </row>
        <row r="109">
          <cell r="C109">
            <v>870</v>
          </cell>
          <cell r="D109">
            <v>12</v>
          </cell>
          <cell r="E109">
            <v>16</v>
          </cell>
          <cell r="F109">
            <v>1</v>
          </cell>
          <cell r="G109">
            <v>348</v>
          </cell>
          <cell r="H109">
            <v>506</v>
          </cell>
          <cell r="I109">
            <v>2</v>
          </cell>
          <cell r="J109">
            <v>461</v>
          </cell>
          <cell r="K109">
            <v>8</v>
          </cell>
          <cell r="L109">
            <v>61120</v>
          </cell>
          <cell r="M109">
            <v>32404</v>
          </cell>
        </row>
        <row r="110">
          <cell r="C110">
            <v>729</v>
          </cell>
          <cell r="D110">
            <v>4</v>
          </cell>
          <cell r="E110">
            <v>24</v>
          </cell>
          <cell r="F110">
            <v>0</v>
          </cell>
          <cell r="G110">
            <v>192</v>
          </cell>
          <cell r="H110">
            <v>513</v>
          </cell>
          <cell r="I110">
            <v>44</v>
          </cell>
          <cell r="J110">
            <v>107</v>
          </cell>
          <cell r="K110">
            <v>4</v>
          </cell>
          <cell r="L110">
            <v>36420</v>
          </cell>
          <cell r="M110">
            <v>5336</v>
          </cell>
        </row>
        <row r="114">
          <cell r="C114">
            <v>1399</v>
          </cell>
          <cell r="D114">
            <v>14</v>
          </cell>
          <cell r="E114">
            <v>45</v>
          </cell>
          <cell r="F114">
            <v>0</v>
          </cell>
          <cell r="G114">
            <v>594</v>
          </cell>
          <cell r="H114">
            <v>760</v>
          </cell>
          <cell r="I114">
            <v>17</v>
          </cell>
          <cell r="J114">
            <v>514</v>
          </cell>
          <cell r="K114">
            <v>17</v>
          </cell>
          <cell r="L114">
            <v>132768</v>
          </cell>
          <cell r="M114">
            <v>48771</v>
          </cell>
        </row>
        <row r="115">
          <cell r="C115">
            <v>3802</v>
          </cell>
          <cell r="D115">
            <v>18</v>
          </cell>
          <cell r="E115">
            <v>92</v>
          </cell>
          <cell r="F115">
            <v>2</v>
          </cell>
          <cell r="G115">
            <v>3213</v>
          </cell>
          <cell r="H115">
            <v>497</v>
          </cell>
          <cell r="I115">
            <v>23</v>
          </cell>
          <cell r="J115">
            <v>6074</v>
          </cell>
          <cell r="K115">
            <v>147</v>
          </cell>
          <cell r="L115">
            <v>44895</v>
          </cell>
          <cell r="M115">
            <v>71720</v>
          </cell>
        </row>
        <row r="118">
          <cell r="C118">
            <v>6071</v>
          </cell>
          <cell r="D118">
            <v>69</v>
          </cell>
          <cell r="E118">
            <v>103</v>
          </cell>
          <cell r="F118">
            <v>1</v>
          </cell>
          <cell r="G118">
            <v>4210</v>
          </cell>
          <cell r="H118">
            <v>1758</v>
          </cell>
          <cell r="I118">
            <v>37</v>
          </cell>
          <cell r="J118">
            <v>188</v>
          </cell>
          <cell r="K118">
            <v>3</v>
          </cell>
          <cell r="L118">
            <v>168784</v>
          </cell>
          <cell r="M118">
            <v>5215</v>
          </cell>
        </row>
        <row r="119">
          <cell r="C119">
            <v>491</v>
          </cell>
          <cell r="D119">
            <v>23</v>
          </cell>
          <cell r="E119">
            <v>1</v>
          </cell>
          <cell r="F119">
            <v>0</v>
          </cell>
          <cell r="G119">
            <v>17</v>
          </cell>
          <cell r="H119">
            <v>473</v>
          </cell>
          <cell r="I119">
            <v>2</v>
          </cell>
          <cell r="J119">
            <v>908</v>
          </cell>
          <cell r="K119">
            <v>2</v>
          </cell>
          <cell r="L119">
            <v>8008</v>
          </cell>
          <cell r="M119">
            <v>14815</v>
          </cell>
        </row>
        <row r="126">
          <cell r="C126">
            <v>19224</v>
          </cell>
          <cell r="D126">
            <v>1425</v>
          </cell>
          <cell r="E126">
            <v>1859</v>
          </cell>
          <cell r="F126">
            <v>127</v>
          </cell>
          <cell r="G126">
            <v>11423</v>
          </cell>
          <cell r="H126">
            <v>5942</v>
          </cell>
          <cell r="I126">
            <v>378</v>
          </cell>
          <cell r="J126">
            <v>149</v>
          </cell>
          <cell r="K126">
            <v>14</v>
          </cell>
          <cell r="L126">
            <v>81912</v>
          </cell>
          <cell r="M126">
            <v>635</v>
          </cell>
        </row>
        <row r="127">
          <cell r="C127">
            <v>3980</v>
          </cell>
          <cell r="D127">
            <v>83</v>
          </cell>
          <cell r="E127">
            <v>122</v>
          </cell>
          <cell r="F127">
            <v>6</v>
          </cell>
          <cell r="G127">
            <v>1272</v>
          </cell>
          <cell r="H127">
            <v>2586</v>
          </cell>
          <cell r="I127">
            <v>237</v>
          </cell>
          <cell r="J127">
            <v>987</v>
          </cell>
          <cell r="K127">
            <v>30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7672</v>
          </cell>
          <cell r="M129">
            <v>2340</v>
          </cell>
        </row>
        <row r="130">
          <cell r="C130">
            <v>322</v>
          </cell>
          <cell r="D130">
            <v>0</v>
          </cell>
          <cell r="E130">
            <v>7</v>
          </cell>
          <cell r="F130">
            <v>0</v>
          </cell>
          <cell r="G130">
            <v>233</v>
          </cell>
          <cell r="H130">
            <v>82</v>
          </cell>
          <cell r="I130">
            <v>2</v>
          </cell>
          <cell r="J130">
            <v>513</v>
          </cell>
          <cell r="K130">
            <v>11</v>
          </cell>
          <cell r="L130">
            <v>6864</v>
          </cell>
          <cell r="M130">
            <v>10929</v>
          </cell>
        </row>
        <row r="132">
          <cell r="C132">
            <v>4569</v>
          </cell>
          <cell r="D132">
            <v>146</v>
          </cell>
          <cell r="E132">
            <v>171</v>
          </cell>
          <cell r="F132">
            <v>1</v>
          </cell>
          <cell r="G132">
            <v>1083</v>
          </cell>
          <cell r="H132">
            <v>3315</v>
          </cell>
          <cell r="I132">
            <v>1</v>
          </cell>
          <cell r="J132">
            <v>124</v>
          </cell>
          <cell r="K132">
            <v>5</v>
          </cell>
          <cell r="L132">
            <v>37006</v>
          </cell>
          <cell r="M132">
            <v>1003</v>
          </cell>
        </row>
        <row r="135">
          <cell r="C135">
            <v>151</v>
          </cell>
          <cell r="D135">
            <v>1</v>
          </cell>
          <cell r="E135">
            <v>6</v>
          </cell>
          <cell r="F135">
            <v>0</v>
          </cell>
          <cell r="G135">
            <v>31</v>
          </cell>
          <cell r="H135">
            <v>114</v>
          </cell>
          <cell r="I135">
            <v>0</v>
          </cell>
          <cell r="J135">
            <v>3</v>
          </cell>
          <cell r="K135">
            <v>0.1</v>
          </cell>
          <cell r="L135">
            <v>8281</v>
          </cell>
          <cell r="M135">
            <v>152</v>
          </cell>
        </row>
        <row r="137">
          <cell r="C137">
            <v>59</v>
          </cell>
          <cell r="D137">
            <v>2</v>
          </cell>
          <cell r="E137">
            <v>0</v>
          </cell>
          <cell r="F137">
            <v>0</v>
          </cell>
          <cell r="G137">
            <v>16</v>
          </cell>
          <cell r="H137">
            <v>43</v>
          </cell>
          <cell r="I137">
            <v>0</v>
          </cell>
          <cell r="J137">
            <v>2</v>
          </cell>
          <cell r="K137">
            <v>0</v>
          </cell>
          <cell r="L137">
            <v>60374</v>
          </cell>
          <cell r="M137">
            <v>2072</v>
          </cell>
        </row>
        <row r="138">
          <cell r="C138">
            <v>39791</v>
          </cell>
          <cell r="D138">
            <v>475</v>
          </cell>
          <cell r="E138">
            <v>4893</v>
          </cell>
          <cell r="F138">
            <v>98</v>
          </cell>
          <cell r="G138" t="str">
            <v>N/A</v>
          </cell>
          <cell r="H138">
            <v>34648</v>
          </cell>
          <cell r="I138">
            <v>735</v>
          </cell>
          <cell r="J138">
            <v>2322</v>
          </cell>
          <cell r="K138">
            <v>286</v>
          </cell>
          <cell r="L138">
            <v>225899</v>
          </cell>
          <cell r="M138">
            <v>13184</v>
          </cell>
        </row>
        <row r="140">
          <cell r="C140">
            <v>1479</v>
          </cell>
          <cell r="D140">
            <v>3</v>
          </cell>
          <cell r="E140">
            <v>19</v>
          </cell>
          <cell r="F140">
            <v>0</v>
          </cell>
          <cell r="G140">
            <v>1252</v>
          </cell>
          <cell r="H140">
            <v>208</v>
          </cell>
          <cell r="I140">
            <v>1</v>
          </cell>
          <cell r="J140">
            <v>307</v>
          </cell>
          <cell r="K140">
            <v>4</v>
          </cell>
          <cell r="L140">
            <v>139898</v>
          </cell>
          <cell r="M140">
            <v>29011</v>
          </cell>
        </row>
        <row r="144">
          <cell r="C144">
            <v>1494</v>
          </cell>
          <cell r="D144">
            <v>29</v>
          </cell>
          <cell r="E144">
            <v>81</v>
          </cell>
          <cell r="F144">
            <v>4</v>
          </cell>
          <cell r="G144">
            <v>807</v>
          </cell>
          <cell r="H144">
            <v>606</v>
          </cell>
          <cell r="I144">
            <v>13</v>
          </cell>
          <cell r="J144">
            <v>717</v>
          </cell>
          <cell r="K144">
            <v>39</v>
          </cell>
          <cell r="L144">
            <v>16798</v>
          </cell>
          <cell r="M144">
            <v>8063</v>
          </cell>
        </row>
        <row r="145">
          <cell r="C145">
            <v>7770</v>
          </cell>
          <cell r="D145">
            <v>32</v>
          </cell>
          <cell r="E145">
            <v>210</v>
          </cell>
          <cell r="F145">
            <v>0</v>
          </cell>
          <cell r="G145">
            <v>32</v>
          </cell>
          <cell r="H145">
            <v>7528</v>
          </cell>
          <cell r="I145">
            <v>37</v>
          </cell>
          <cell r="J145">
            <v>1433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2447</v>
          </cell>
          <cell r="D146">
            <v>99</v>
          </cell>
          <cell r="E146">
            <v>11</v>
          </cell>
          <cell r="F146">
            <v>0</v>
          </cell>
          <cell r="G146">
            <v>495</v>
          </cell>
          <cell r="H146">
            <v>1941</v>
          </cell>
          <cell r="I146">
            <v>17</v>
          </cell>
          <cell r="J146">
            <v>479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18092</v>
          </cell>
          <cell r="D147">
            <v>1619</v>
          </cell>
          <cell r="E147">
            <v>417</v>
          </cell>
          <cell r="F147">
            <v>56</v>
          </cell>
          <cell r="G147">
            <v>4351</v>
          </cell>
          <cell r="H147">
            <v>13324</v>
          </cell>
          <cell r="I147">
            <v>111</v>
          </cell>
          <cell r="J147">
            <v>82</v>
          </cell>
          <cell r="K147">
            <v>2</v>
          </cell>
          <cell r="L147">
            <v>182131</v>
          </cell>
          <cell r="M147">
            <v>825</v>
          </cell>
        </row>
        <row r="148">
          <cell r="C148">
            <v>353</v>
          </cell>
          <cell r="D148">
            <v>9</v>
          </cell>
          <cell r="E148">
            <v>2</v>
          </cell>
          <cell r="F148">
            <v>0</v>
          </cell>
          <cell r="G148">
            <v>76</v>
          </cell>
          <cell r="H148">
            <v>275</v>
          </cell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6532</v>
          </cell>
          <cell r="D149">
            <v>154</v>
          </cell>
          <cell r="E149">
            <v>188</v>
          </cell>
          <cell r="F149">
            <v>10</v>
          </cell>
          <cell r="G149">
            <v>576</v>
          </cell>
          <cell r="H149">
            <v>5768</v>
          </cell>
          <cell r="I149">
            <v>86</v>
          </cell>
          <cell r="J149">
            <v>1514</v>
          </cell>
          <cell r="K149">
            <v>44</v>
          </cell>
          <cell r="L149">
            <v>30749</v>
          </cell>
          <cell r="M149">
            <v>7126</v>
          </cell>
        </row>
        <row r="152">
          <cell r="C152">
            <v>40459</v>
          </cell>
          <cell r="D152">
            <v>3483</v>
          </cell>
          <cell r="E152">
            <v>1124</v>
          </cell>
          <cell r="F152">
            <v>73</v>
          </cell>
          <cell r="G152">
            <v>11129</v>
          </cell>
          <cell r="H152">
            <v>28206</v>
          </cell>
          <cell r="I152">
            <v>658</v>
          </cell>
          <cell r="J152">
            <v>1227</v>
          </cell>
          <cell r="K152">
            <v>34</v>
          </cell>
          <cell r="L152">
            <v>342498</v>
          </cell>
          <cell r="M152">
            <v>10388</v>
          </cell>
        </row>
        <row r="153">
          <cell r="C153">
            <v>8772</v>
          </cell>
          <cell r="D153">
            <v>284</v>
          </cell>
          <cell r="E153">
            <v>579</v>
          </cell>
          <cell r="F153">
            <v>11</v>
          </cell>
          <cell r="G153">
            <v>1084</v>
          </cell>
          <cell r="H153">
            <v>7109</v>
          </cell>
          <cell r="I153">
            <v>31</v>
          </cell>
          <cell r="J153">
            <v>80</v>
          </cell>
          <cell r="K153">
            <v>5</v>
          </cell>
          <cell r="L153">
            <v>108680</v>
          </cell>
          <cell r="M153">
            <v>992</v>
          </cell>
        </row>
        <row r="154">
          <cell r="C154">
            <v>13105</v>
          </cell>
          <cell r="D154">
            <v>228</v>
          </cell>
          <cell r="E154">
            <v>651</v>
          </cell>
          <cell r="F154">
            <v>7</v>
          </cell>
          <cell r="G154">
            <v>3491</v>
          </cell>
          <cell r="H154">
            <v>8963</v>
          </cell>
          <cell r="I154">
            <v>160</v>
          </cell>
          <cell r="J154">
            <v>346</v>
          </cell>
          <cell r="K154">
            <v>17</v>
          </cell>
          <cell r="L154">
            <v>354628</v>
          </cell>
          <cell r="M154">
            <v>9370</v>
          </cell>
        </row>
        <row r="155">
          <cell r="C155">
            <v>25351</v>
          </cell>
          <cell r="D155">
            <v>306</v>
          </cell>
          <cell r="E155">
            <v>1007</v>
          </cell>
          <cell r="F155">
            <v>18</v>
          </cell>
          <cell r="G155">
            <v>1647</v>
          </cell>
          <cell r="H155">
            <v>22697</v>
          </cell>
          <cell r="I155">
            <v>154</v>
          </cell>
          <cell r="J155">
            <v>2486</v>
          </cell>
          <cell r="K155">
            <v>99</v>
          </cell>
          <cell r="L155">
            <v>409961</v>
          </cell>
          <cell r="M155">
            <v>40205</v>
          </cell>
        </row>
        <row r="157">
          <cell r="C157">
            <v>420</v>
          </cell>
          <cell r="D157">
            <v>0</v>
          </cell>
          <cell r="E157">
            <v>0</v>
          </cell>
          <cell r="F157">
            <v>0</v>
          </cell>
          <cell r="G157">
            <v>300</v>
          </cell>
          <cell r="H157">
            <v>120</v>
          </cell>
          <cell r="I157">
            <v>2</v>
          </cell>
          <cell r="J157">
            <v>469</v>
          </cell>
          <cell r="K157">
            <v>0</v>
          </cell>
          <cell r="L157">
            <v>0</v>
          </cell>
          <cell r="M157">
            <v>0</v>
          </cell>
        </row>
        <row r="158">
          <cell r="C158">
            <v>12567</v>
          </cell>
          <cell r="D158">
            <v>327</v>
          </cell>
          <cell r="E158">
            <v>744</v>
          </cell>
          <cell r="F158">
            <v>27</v>
          </cell>
          <cell r="G158">
            <v>4328</v>
          </cell>
          <cell r="H158">
            <v>7495</v>
          </cell>
          <cell r="I158">
            <v>249</v>
          </cell>
          <cell r="J158">
            <v>653</v>
          </cell>
          <cell r="K158">
            <v>39</v>
          </cell>
          <cell r="L158">
            <v>183688</v>
          </cell>
          <cell r="M158">
            <v>9548</v>
          </cell>
        </row>
        <row r="159">
          <cell r="C159">
            <v>114431</v>
          </cell>
          <cell r="D159">
            <v>7933</v>
          </cell>
          <cell r="E159">
            <v>1169</v>
          </cell>
          <cell r="F159">
            <v>96</v>
          </cell>
          <cell r="G159">
            <v>13220</v>
          </cell>
          <cell r="H159">
            <v>100042</v>
          </cell>
          <cell r="I159">
            <v>2300</v>
          </cell>
          <cell r="J159">
            <v>784</v>
          </cell>
          <cell r="K159">
            <v>8</v>
          </cell>
          <cell r="L159">
            <v>3700000</v>
          </cell>
          <cell r="M159">
            <v>25354</v>
          </cell>
        </row>
        <row r="161">
          <cell r="C161">
            <v>10774</v>
          </cell>
          <cell r="D161">
            <v>9</v>
          </cell>
          <cell r="E161">
            <v>248</v>
          </cell>
          <cell r="F161">
            <v>1</v>
          </cell>
          <cell r="G161">
            <v>9072</v>
          </cell>
          <cell r="H161">
            <v>1454</v>
          </cell>
          <cell r="I161">
            <v>55</v>
          </cell>
          <cell r="J161">
            <v>210</v>
          </cell>
          <cell r="K161">
            <v>5</v>
          </cell>
          <cell r="L161">
            <v>623069</v>
          </cell>
          <cell r="M161">
            <v>12153</v>
          </cell>
        </row>
        <row r="168">
          <cell r="C168">
            <v>24097</v>
          </cell>
          <cell r="D168">
            <v>1344</v>
          </cell>
          <cell r="E168">
            <v>169</v>
          </cell>
          <cell r="F168">
            <v>7</v>
          </cell>
          <cell r="G168">
            <v>3555</v>
          </cell>
          <cell r="H168">
            <v>20373</v>
          </cell>
          <cell r="I168">
            <v>117</v>
          </cell>
          <cell r="J168">
            <v>692</v>
          </cell>
          <cell r="K168">
            <v>5</v>
          </cell>
          <cell r="L168">
            <v>200000</v>
          </cell>
          <cell r="M168">
            <v>5745</v>
          </cell>
        </row>
        <row r="170">
          <cell r="C170">
            <v>9205</v>
          </cell>
          <cell r="D170">
            <v>196</v>
          </cell>
          <cell r="E170">
            <v>185</v>
          </cell>
          <cell r="F170">
            <v>6</v>
          </cell>
          <cell r="G170">
            <v>1379</v>
          </cell>
          <cell r="H170">
            <v>7641</v>
          </cell>
          <cell r="I170">
            <v>65</v>
          </cell>
          <cell r="J170">
            <v>1054</v>
          </cell>
          <cell r="K170">
            <v>21</v>
          </cell>
          <cell r="L170">
            <v>91551</v>
          </cell>
          <cell r="M170">
            <v>10478</v>
          </cell>
        </row>
        <row r="173">
          <cell r="C173">
            <v>17101</v>
          </cell>
          <cell r="D173">
            <v>932</v>
          </cell>
          <cell r="E173">
            <v>16</v>
          </cell>
          <cell r="F173">
            <v>1</v>
          </cell>
          <cell r="G173">
            <v>1268</v>
          </cell>
          <cell r="H173">
            <v>15817</v>
          </cell>
          <cell r="I173">
            <v>23</v>
          </cell>
          <cell r="J173">
            <v>2923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1403</v>
          </cell>
          <cell r="D175">
            <v>7</v>
          </cell>
          <cell r="E175">
            <v>23</v>
          </cell>
          <cell r="F175">
            <v>0</v>
          </cell>
          <cell r="G175">
            <v>558</v>
          </cell>
          <cell r="H175">
            <v>822</v>
          </cell>
          <cell r="I175">
            <v>5</v>
          </cell>
          <cell r="J175">
            <v>257</v>
          </cell>
          <cell r="K175">
            <v>4</v>
          </cell>
          <cell r="L175">
            <v>91072</v>
          </cell>
          <cell r="M175">
            <v>16681</v>
          </cell>
        </row>
        <row r="176">
          <cell r="C176">
            <v>1434</v>
          </cell>
          <cell r="D176">
            <v>5</v>
          </cell>
          <cell r="E176">
            <v>92</v>
          </cell>
          <cell r="F176">
            <v>1</v>
          </cell>
          <cell r="G176">
            <v>233</v>
          </cell>
          <cell r="H176">
            <v>1109</v>
          </cell>
          <cell r="I176">
            <v>22</v>
          </cell>
          <cell r="J176">
            <v>690</v>
          </cell>
          <cell r="K176">
            <v>44</v>
          </cell>
          <cell r="L176">
            <v>52948</v>
          </cell>
          <cell r="M176">
            <v>25469</v>
          </cell>
        </row>
        <row r="178">
          <cell r="C178">
            <v>5951</v>
          </cell>
          <cell r="D178">
            <v>304</v>
          </cell>
          <cell r="E178">
            <v>116</v>
          </cell>
          <cell r="F178">
            <v>13</v>
          </cell>
          <cell r="G178">
            <v>2382</v>
          </cell>
          <cell r="H178">
            <v>3453</v>
          </cell>
          <cell r="I178">
            <v>36</v>
          </cell>
          <cell r="J178">
            <v>100</v>
          </cell>
          <cell r="K178">
            <v>2</v>
          </cell>
          <cell r="L178">
            <v>217522</v>
          </cell>
          <cell r="M178">
            <v>3668</v>
          </cell>
        </row>
        <row r="180">
          <cell r="C180">
            <v>242988</v>
          </cell>
          <cell r="D180">
            <v>3349</v>
          </cell>
          <cell r="E180">
            <v>24824</v>
          </cell>
          <cell r="F180">
            <v>281</v>
          </cell>
          <cell r="G180">
            <v>142450</v>
          </cell>
          <cell r="H180">
            <v>75714</v>
          </cell>
          <cell r="I180">
            <v>2500</v>
          </cell>
          <cell r="J180">
            <v>5197</v>
          </cell>
          <cell r="K180">
            <v>531</v>
          </cell>
          <cell r="L180">
            <v>1528833</v>
          </cell>
          <cell r="M180">
            <v>32699</v>
          </cell>
        </row>
        <row r="181">
          <cell r="C181">
            <v>690</v>
          </cell>
          <cell r="D181">
            <v>27</v>
          </cell>
          <cell r="E181">
            <v>7</v>
          </cell>
          <cell r="F181">
            <v>0</v>
          </cell>
          <cell r="G181">
            <v>162</v>
          </cell>
          <cell r="H181">
            <v>521</v>
          </cell>
          <cell r="I181">
            <v>1</v>
          </cell>
          <cell r="J181">
            <v>32</v>
          </cell>
          <cell r="K181">
            <v>0.3</v>
          </cell>
          <cell r="L181">
            <v>22418</v>
          </cell>
          <cell r="M181">
            <v>1047</v>
          </cell>
        </row>
        <row r="186">
          <cell r="C186">
            <v>21520</v>
          </cell>
          <cell r="D186">
            <v>428</v>
          </cell>
          <cell r="E186">
            <v>2653</v>
          </cell>
          <cell r="F186">
            <v>67</v>
          </cell>
          <cell r="G186">
            <v>1005</v>
          </cell>
          <cell r="H186">
            <v>17862</v>
          </cell>
          <cell r="I186">
            <v>531</v>
          </cell>
          <cell r="J186">
            <v>2131</v>
          </cell>
          <cell r="K186">
            <v>263</v>
          </cell>
          <cell r="L186">
            <v>119500</v>
          </cell>
          <cell r="M186">
            <v>11833</v>
          </cell>
        </row>
        <row r="187">
          <cell r="C187">
            <v>29705</v>
          </cell>
          <cell r="D187">
            <v>119</v>
          </cell>
          <cell r="E187">
            <v>1754</v>
          </cell>
          <cell r="F187">
            <v>17</v>
          </cell>
          <cell r="G187">
            <v>23900</v>
          </cell>
          <cell r="H187">
            <v>4051</v>
          </cell>
          <cell r="I187">
            <v>167</v>
          </cell>
          <cell r="J187">
            <v>3432</v>
          </cell>
          <cell r="K187">
            <v>203</v>
          </cell>
          <cell r="L187">
            <v>271500</v>
          </cell>
          <cell r="M187">
            <v>31371</v>
          </cell>
        </row>
        <row r="188">
          <cell r="C188">
            <v>44</v>
          </cell>
          <cell r="D188">
            <v>1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2960</v>
          </cell>
          <cell r="D190">
            <v>6</v>
          </cell>
          <cell r="E190">
            <v>54</v>
          </cell>
          <cell r="F190">
            <v>0</v>
          </cell>
          <cell r="G190">
            <v>2719</v>
          </cell>
          <cell r="H190">
            <v>187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122392</v>
          </cell>
          <cell r="D195">
            <v>2188</v>
          </cell>
          <cell r="E195">
            <v>3258</v>
          </cell>
          <cell r="F195">
            <v>84</v>
          </cell>
          <cell r="G195">
            <v>53808</v>
          </cell>
          <cell r="H195">
            <v>65326</v>
          </cell>
          <cell r="I195">
            <v>1480</v>
          </cell>
          <cell r="J195">
            <v>1451</v>
          </cell>
          <cell r="K195">
            <v>39</v>
          </cell>
          <cell r="L195">
            <v>1075048</v>
          </cell>
          <cell r="M195">
            <v>12747</v>
          </cell>
        </row>
        <row r="197">
          <cell r="C197">
            <v>13038</v>
          </cell>
          <cell r="D197">
            <v>557</v>
          </cell>
          <cell r="E197">
            <v>111</v>
          </cell>
          <cell r="F197">
            <v>6</v>
          </cell>
          <cell r="G197">
            <v>2543</v>
          </cell>
          <cell r="H197">
            <v>10384</v>
          </cell>
          <cell r="I197">
            <v>1</v>
          </cell>
          <cell r="J197">
            <v>1318</v>
          </cell>
          <cell r="K197">
            <v>11</v>
          </cell>
          <cell r="L197">
            <v>1200000</v>
          </cell>
          <cell r="M197">
            <v>121330</v>
          </cell>
        </row>
        <row r="199">
          <cell r="C199">
            <v>177454</v>
          </cell>
          <cell r="D199">
            <v>6201</v>
          </cell>
          <cell r="E199">
            <v>27510</v>
          </cell>
          <cell r="F199">
            <v>739</v>
          </cell>
          <cell r="G199" t="str">
            <v>N/A</v>
          </cell>
          <cell r="H199">
            <v>149600</v>
          </cell>
          <cell r="I199">
            <v>1559</v>
          </cell>
          <cell r="J199">
            <v>2614</v>
          </cell>
          <cell r="K199">
            <v>405</v>
          </cell>
          <cell r="L199">
            <v>1023824</v>
          </cell>
          <cell r="M199">
            <v>15082</v>
          </cell>
        </row>
        <row r="200">
          <cell r="C200">
            <v>10861</v>
          </cell>
          <cell r="D200">
            <v>455</v>
          </cell>
          <cell r="E200">
            <v>272</v>
          </cell>
          <cell r="F200">
            <v>11</v>
          </cell>
          <cell r="G200">
            <v>1413</v>
          </cell>
          <cell r="H200">
            <v>9176</v>
          </cell>
          <cell r="I200">
            <v>143</v>
          </cell>
          <cell r="J200">
            <v>248</v>
          </cell>
          <cell r="K200">
            <v>6</v>
          </cell>
          <cell r="L200">
            <v>118545</v>
          </cell>
          <cell r="M200">
            <v>2711</v>
          </cell>
        </row>
        <row r="202">
          <cell r="C202">
            <v>1125305</v>
          </cell>
          <cell r="D202">
            <v>32649</v>
          </cell>
          <cell r="E202">
            <v>65540</v>
          </cell>
          <cell r="F202">
            <v>1775</v>
          </cell>
          <cell r="G202">
            <v>160173</v>
          </cell>
          <cell r="H202">
            <v>899592</v>
          </cell>
          <cell r="I202">
            <v>16478</v>
          </cell>
          <cell r="J202">
            <v>3400</v>
          </cell>
          <cell r="K202">
            <v>198</v>
          </cell>
          <cell r="L202">
            <v>6638810</v>
          </cell>
          <cell r="M202">
            <v>20057</v>
          </cell>
        </row>
        <row r="203">
          <cell r="C203">
            <v>2075</v>
          </cell>
          <cell r="D203">
            <v>36</v>
          </cell>
          <cell r="E203">
            <v>9</v>
          </cell>
          <cell r="F203">
            <v>0</v>
          </cell>
          <cell r="G203">
            <v>1212</v>
          </cell>
          <cell r="H203">
            <v>854</v>
          </cell>
          <cell r="I203">
            <v>8</v>
          </cell>
          <cell r="J203">
            <v>62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7</v>
          </cell>
          <cell r="D208">
            <v>1</v>
          </cell>
          <cell r="E208">
            <v>2</v>
          </cell>
          <cell r="F208">
            <v>0</v>
          </cell>
          <cell r="G208">
            <v>1</v>
          </cell>
          <cell r="H208">
            <v>4</v>
          </cell>
          <cell r="I208">
            <v>0</v>
          </cell>
          <cell r="J208">
            <v>0.2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13">
        <row r="1">
          <cell r="C1">
            <v>3472075</v>
          </cell>
        </row>
        <row r="1">
          <cell r="E1">
            <v>244105</v>
          </cell>
        </row>
        <row r="2">
          <cell r="C2">
            <v>2469</v>
          </cell>
          <cell r="D2">
            <v>134</v>
          </cell>
          <cell r="E2">
            <v>72</v>
          </cell>
          <cell r="F2">
            <v>4</v>
          </cell>
          <cell r="G2">
            <v>331</v>
          </cell>
          <cell r="H2">
            <v>2066</v>
          </cell>
          <cell r="I2">
            <v>7</v>
          </cell>
          <cell r="J2">
            <v>63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789</v>
          </cell>
          <cell r="D3">
            <v>7</v>
          </cell>
          <cell r="E3">
            <v>31</v>
          </cell>
          <cell r="F3">
            <v>0</v>
          </cell>
          <cell r="G3">
            <v>519</v>
          </cell>
          <cell r="H3">
            <v>239</v>
          </cell>
          <cell r="I3">
            <v>4</v>
          </cell>
          <cell r="J3">
            <v>274</v>
          </cell>
          <cell r="K3">
            <v>11</v>
          </cell>
          <cell r="L3">
            <v>8669</v>
          </cell>
          <cell r="M3">
            <v>3012</v>
          </cell>
        </row>
        <row r="4">
          <cell r="C4">
            <v>4295</v>
          </cell>
          <cell r="D4">
            <v>141</v>
          </cell>
          <cell r="E4">
            <v>459</v>
          </cell>
          <cell r="F4">
            <v>6</v>
          </cell>
          <cell r="G4">
            <v>1872</v>
          </cell>
          <cell r="H4">
            <v>1964</v>
          </cell>
          <cell r="I4">
            <v>22</v>
          </cell>
          <cell r="J4">
            <v>98</v>
          </cell>
          <cell r="K4">
            <v>10</v>
          </cell>
          <cell r="L4">
            <v>6500</v>
          </cell>
          <cell r="M4">
            <v>148</v>
          </cell>
        </row>
        <row r="9">
          <cell r="C9">
            <v>4532</v>
          </cell>
          <cell r="D9">
            <v>104</v>
          </cell>
          <cell r="E9">
            <v>229</v>
          </cell>
          <cell r="F9">
            <v>9</v>
          </cell>
          <cell r="G9">
            <v>1320</v>
          </cell>
          <cell r="H9">
            <v>2983</v>
          </cell>
          <cell r="I9">
            <v>157</v>
          </cell>
          <cell r="J9">
            <v>100</v>
          </cell>
          <cell r="K9">
            <v>5</v>
          </cell>
          <cell r="L9">
            <v>63866</v>
          </cell>
          <cell r="M9">
            <v>1413</v>
          </cell>
        </row>
        <row r="10">
          <cell r="C10">
            <v>2273</v>
          </cell>
          <cell r="D10">
            <v>125</v>
          </cell>
          <cell r="E10">
            <v>33</v>
          </cell>
          <cell r="F10">
            <v>0</v>
          </cell>
          <cell r="G10">
            <v>1010</v>
          </cell>
          <cell r="H10">
            <v>1230</v>
          </cell>
          <cell r="I10">
            <v>10</v>
          </cell>
          <cell r="J10">
            <v>767</v>
          </cell>
          <cell r="K10">
            <v>11</v>
          </cell>
          <cell r="L10">
            <v>23142</v>
          </cell>
          <cell r="M10">
            <v>7810</v>
          </cell>
        </row>
        <row r="12">
          <cell r="C12">
            <v>6783</v>
          </cell>
          <cell r="D12">
            <v>16</v>
          </cell>
          <cell r="E12">
            <v>93</v>
          </cell>
          <cell r="F12">
            <v>0</v>
          </cell>
          <cell r="G12">
            <v>5789</v>
          </cell>
          <cell r="H12">
            <v>901</v>
          </cell>
          <cell r="I12">
            <v>28</v>
          </cell>
          <cell r="J12">
            <v>266</v>
          </cell>
          <cell r="K12">
            <v>4</v>
          </cell>
          <cell r="L12">
            <v>611583</v>
          </cell>
          <cell r="M12">
            <v>23984</v>
          </cell>
        </row>
        <row r="13">
          <cell r="C13">
            <v>15558</v>
          </cell>
          <cell r="D13">
            <v>27</v>
          </cell>
          <cell r="E13">
            <v>596</v>
          </cell>
          <cell r="F13">
            <v>7</v>
          </cell>
          <cell r="G13">
            <v>13180</v>
          </cell>
          <cell r="H13">
            <v>1782</v>
          </cell>
          <cell r="I13">
            <v>114</v>
          </cell>
          <cell r="J13">
            <v>1727</v>
          </cell>
          <cell r="K13">
            <v>66</v>
          </cell>
          <cell r="L13">
            <v>269619</v>
          </cell>
          <cell r="M13">
            <v>29936</v>
          </cell>
        </row>
        <row r="14">
          <cell r="C14">
            <v>1894</v>
          </cell>
          <cell r="D14">
            <v>40</v>
          </cell>
          <cell r="E14">
            <v>25</v>
          </cell>
          <cell r="F14">
            <v>0</v>
          </cell>
          <cell r="G14">
            <v>1411</v>
          </cell>
          <cell r="H14">
            <v>458</v>
          </cell>
          <cell r="I14">
            <v>17</v>
          </cell>
          <cell r="J14">
            <v>187</v>
          </cell>
          <cell r="K14">
            <v>2</v>
          </cell>
          <cell r="L14">
            <v>152597</v>
          </cell>
          <cell r="M14">
            <v>15050</v>
          </cell>
        </row>
        <row r="16">
          <cell r="C16">
            <v>3284</v>
          </cell>
          <cell r="D16">
            <v>114</v>
          </cell>
          <cell r="E16">
            <v>8</v>
          </cell>
          <cell r="F16">
            <v>0</v>
          </cell>
          <cell r="G16">
            <v>1568</v>
          </cell>
          <cell r="H16">
            <v>1708</v>
          </cell>
          <cell r="I16">
            <v>1</v>
          </cell>
          <cell r="J16">
            <v>1930</v>
          </cell>
          <cell r="K16">
            <v>5</v>
          </cell>
          <cell r="L16">
            <v>139354</v>
          </cell>
          <cell r="M16">
            <v>81897</v>
          </cell>
        </row>
        <row r="17">
          <cell r="C17">
            <v>8790</v>
          </cell>
          <cell r="D17">
            <v>552</v>
          </cell>
          <cell r="E17">
            <v>175</v>
          </cell>
          <cell r="F17">
            <v>5</v>
          </cell>
          <cell r="G17">
            <v>177</v>
          </cell>
          <cell r="H17">
            <v>8438</v>
          </cell>
          <cell r="I17">
            <v>1</v>
          </cell>
          <cell r="J17">
            <v>53</v>
          </cell>
          <cell r="K17">
            <v>1</v>
          </cell>
          <cell r="L17">
            <v>76066</v>
          </cell>
          <cell r="M17">
            <v>462</v>
          </cell>
        </row>
        <row r="19">
          <cell r="C19">
            <v>15828</v>
          </cell>
          <cell r="D19">
            <v>911</v>
          </cell>
          <cell r="E19">
            <v>97</v>
          </cell>
          <cell r="F19">
            <v>4</v>
          </cell>
          <cell r="G19">
            <v>3117</v>
          </cell>
          <cell r="H19">
            <v>12614</v>
          </cell>
          <cell r="I19">
            <v>92</v>
          </cell>
          <cell r="J19">
            <v>1675</v>
          </cell>
          <cell r="K19">
            <v>10</v>
          </cell>
          <cell r="L19">
            <v>195430</v>
          </cell>
          <cell r="M19">
            <v>20682</v>
          </cell>
        </row>
        <row r="20">
          <cell r="C20">
            <v>49517</v>
          </cell>
          <cell r="D20">
            <v>485</v>
          </cell>
          <cell r="E20">
            <v>7765</v>
          </cell>
          <cell r="F20">
            <v>62</v>
          </cell>
          <cell r="G20">
            <v>12211</v>
          </cell>
          <cell r="H20">
            <v>29541</v>
          </cell>
          <cell r="I20">
            <v>689</v>
          </cell>
          <cell r="J20">
            <v>4273</v>
          </cell>
          <cell r="K20">
            <v>670</v>
          </cell>
          <cell r="L20">
            <v>260996</v>
          </cell>
          <cell r="M20">
            <v>22520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10548</v>
          </cell>
          <cell r="M24">
            <v>13670</v>
          </cell>
        </row>
        <row r="26">
          <cell r="C26">
            <v>1839</v>
          </cell>
          <cell r="D26">
            <v>58</v>
          </cell>
          <cell r="E26">
            <v>72</v>
          </cell>
          <cell r="F26">
            <v>2</v>
          </cell>
          <cell r="G26">
            <v>779</v>
          </cell>
          <cell r="H26">
            <v>988</v>
          </cell>
          <cell r="I26">
            <v>4</v>
          </cell>
          <cell r="J26">
            <v>561</v>
          </cell>
          <cell r="K26">
            <v>22</v>
          </cell>
          <cell r="L26">
            <v>32783</v>
          </cell>
          <cell r="M26">
            <v>9992</v>
          </cell>
        </row>
        <row r="28">
          <cell r="C28">
            <v>96559</v>
          </cell>
          <cell r="D28">
            <v>4450</v>
          </cell>
          <cell r="E28">
            <v>6750</v>
          </cell>
          <cell r="F28">
            <v>340</v>
          </cell>
          <cell r="G28">
            <v>40937</v>
          </cell>
          <cell r="H28">
            <v>48872</v>
          </cell>
          <cell r="I28">
            <v>8318</v>
          </cell>
          <cell r="J28">
            <v>454</v>
          </cell>
          <cell r="K28">
            <v>32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126</v>
          </cell>
          <cell r="H30">
            <v>11</v>
          </cell>
          <cell r="I30">
            <v>2</v>
          </cell>
          <cell r="J30">
            <v>315</v>
          </cell>
          <cell r="K30">
            <v>2</v>
          </cell>
          <cell r="L30">
            <v>13924</v>
          </cell>
          <cell r="M30">
            <v>31828</v>
          </cell>
        </row>
        <row r="31">
          <cell r="C31">
            <v>1594</v>
          </cell>
          <cell r="D31">
            <v>39</v>
          </cell>
          <cell r="E31">
            <v>72</v>
          </cell>
          <cell r="F31">
            <v>4</v>
          </cell>
          <cell r="G31">
            <v>287</v>
          </cell>
          <cell r="H31">
            <v>1235</v>
          </cell>
          <cell r="I31">
            <v>43</v>
          </cell>
          <cell r="J31">
            <v>229</v>
          </cell>
          <cell r="K31">
            <v>10</v>
          </cell>
          <cell r="L31">
            <v>47636</v>
          </cell>
          <cell r="M31">
            <v>6856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12222</v>
          </cell>
          <cell r="M35">
            <v>731</v>
          </cell>
        </row>
        <row r="37">
          <cell r="C37">
            <v>56611</v>
          </cell>
        </row>
        <row r="43">
          <cell r="C43">
            <v>18435</v>
          </cell>
          <cell r="D43">
            <v>1427</v>
          </cell>
          <cell r="E43">
            <v>247</v>
          </cell>
          <cell r="F43">
            <v>13</v>
          </cell>
          <cell r="G43">
            <v>9572</v>
          </cell>
          <cell r="H43">
            <v>8616</v>
          </cell>
          <cell r="I43">
            <v>425</v>
          </cell>
          <cell r="J43">
            <v>964</v>
          </cell>
          <cell r="K43">
            <v>13</v>
          </cell>
          <cell r="L43">
            <v>199400</v>
          </cell>
          <cell r="M43">
            <v>10431</v>
          </cell>
        </row>
        <row r="44">
          <cell r="C44">
            <v>84392</v>
          </cell>
          <cell r="D44">
            <v>4</v>
          </cell>
          <cell r="E44">
            <v>4643</v>
          </cell>
          <cell r="F44">
            <v>0</v>
          </cell>
          <cell r="G44">
            <v>78910</v>
          </cell>
          <cell r="H44">
            <v>839</v>
          </cell>
          <cell r="I44">
            <v>42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7006</v>
          </cell>
          <cell r="D45">
            <v>0</v>
          </cell>
          <cell r="E45">
            <v>314</v>
          </cell>
          <cell r="F45">
            <v>0</v>
          </cell>
          <cell r="G45">
            <v>1551</v>
          </cell>
          <cell r="H45">
            <v>5141</v>
          </cell>
          <cell r="I45">
            <v>118</v>
          </cell>
          <cell r="J45">
            <v>138</v>
          </cell>
          <cell r="K45">
            <v>6</v>
          </cell>
          <cell r="L45">
            <v>108950</v>
          </cell>
          <cell r="M45">
            <v>2141</v>
          </cell>
        </row>
        <row r="46">
          <cell r="D46">
            <v>9</v>
          </cell>
          <cell r="E46">
            <v>9</v>
          </cell>
          <cell r="F46">
            <v>0</v>
          </cell>
          <cell r="G46">
            <v>25</v>
          </cell>
          <cell r="H46">
            <v>195</v>
          </cell>
          <cell r="I46">
            <v>0</v>
          </cell>
          <cell r="J46">
            <v>41</v>
          </cell>
          <cell r="K46">
            <v>2</v>
          </cell>
          <cell r="L46">
            <v>0</v>
          </cell>
          <cell r="M46">
            <v>0</v>
          </cell>
        </row>
        <row r="48">
          <cell r="C48">
            <v>2088</v>
          </cell>
          <cell r="D48">
            <v>3</v>
          </cell>
          <cell r="E48">
            <v>77</v>
          </cell>
          <cell r="F48">
            <v>2</v>
          </cell>
          <cell r="G48">
            <v>1463</v>
          </cell>
          <cell r="H48">
            <v>548</v>
          </cell>
          <cell r="I48">
            <v>17</v>
          </cell>
          <cell r="J48">
            <v>509</v>
          </cell>
          <cell r="K48">
            <v>19</v>
          </cell>
          <cell r="L48">
            <v>37557</v>
          </cell>
          <cell r="M48">
            <v>9148</v>
          </cell>
        </row>
        <row r="51">
          <cell r="C51">
            <v>864</v>
          </cell>
          <cell r="D51">
            <v>7</v>
          </cell>
          <cell r="E51">
            <v>15</v>
          </cell>
          <cell r="F51">
            <v>0</v>
          </cell>
          <cell r="G51">
            <v>296</v>
          </cell>
          <cell r="H51">
            <v>553</v>
          </cell>
          <cell r="I51">
            <v>15</v>
          </cell>
          <cell r="J51">
            <v>716</v>
          </cell>
          <cell r="K51">
            <v>12</v>
          </cell>
          <cell r="L51">
            <v>62267</v>
          </cell>
          <cell r="M51">
            <v>51573</v>
          </cell>
        </row>
        <row r="52">
          <cell r="C52">
            <v>7750</v>
          </cell>
          <cell r="D52">
            <v>24</v>
          </cell>
          <cell r="E52">
            <v>245</v>
          </cell>
          <cell r="F52">
            <v>5</v>
          </cell>
          <cell r="G52">
            <v>3446</v>
          </cell>
          <cell r="H52">
            <v>4059</v>
          </cell>
          <cell r="I52">
            <v>67</v>
          </cell>
          <cell r="J52">
            <v>724</v>
          </cell>
          <cell r="K52">
            <v>23</v>
          </cell>
          <cell r="L52">
            <v>253826</v>
          </cell>
          <cell r="M52">
            <v>23702</v>
          </cell>
        </row>
        <row r="53">
          <cell r="C53">
            <v>9407</v>
          </cell>
          <cell r="D53">
            <v>96</v>
          </cell>
          <cell r="E53">
            <v>475</v>
          </cell>
          <cell r="F53">
            <v>15</v>
          </cell>
          <cell r="G53">
            <v>6889</v>
          </cell>
          <cell r="H53">
            <v>2043</v>
          </cell>
          <cell r="I53">
            <v>60</v>
          </cell>
          <cell r="J53">
            <v>1624</v>
          </cell>
          <cell r="K53">
            <v>82</v>
          </cell>
          <cell r="L53">
            <v>221912</v>
          </cell>
          <cell r="M53">
            <v>38312</v>
          </cell>
        </row>
        <row r="57">
          <cell r="C57">
            <v>7578</v>
          </cell>
          <cell r="D57">
            <v>290</v>
          </cell>
          <cell r="E57">
            <v>326</v>
          </cell>
          <cell r="F57">
            <v>13</v>
          </cell>
          <cell r="G57">
            <v>1481</v>
          </cell>
          <cell r="H57">
            <v>5771</v>
          </cell>
          <cell r="I57">
            <v>144</v>
          </cell>
          <cell r="J57">
            <v>699</v>
          </cell>
          <cell r="K57">
            <v>30</v>
          </cell>
          <cell r="L57">
            <v>30102</v>
          </cell>
          <cell r="M57">
            <v>2775</v>
          </cell>
        </row>
        <row r="59">
          <cell r="C59">
            <v>27464</v>
          </cell>
          <cell r="D59">
            <v>1128</v>
          </cell>
          <cell r="E59">
            <v>1371</v>
          </cell>
          <cell r="F59">
            <v>308</v>
          </cell>
          <cell r="G59">
            <v>2132</v>
          </cell>
          <cell r="H59">
            <v>23961</v>
          </cell>
          <cell r="I59">
            <v>149</v>
          </cell>
          <cell r="J59">
            <v>1557</v>
          </cell>
          <cell r="K59">
            <v>78</v>
          </cell>
          <cell r="L59">
            <v>73929</v>
          </cell>
          <cell r="M59">
            <v>4190</v>
          </cell>
        </row>
        <row r="60">
          <cell r="C60">
            <v>6193</v>
          </cell>
          <cell r="D60">
            <v>298</v>
          </cell>
          <cell r="E60">
            <v>415</v>
          </cell>
          <cell r="F60">
            <v>9</v>
          </cell>
          <cell r="G60">
            <v>1522</v>
          </cell>
          <cell r="H60">
            <v>4256</v>
          </cell>
          <cell r="I60">
            <v>0</v>
          </cell>
          <cell r="J60">
            <v>61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1699</v>
          </cell>
          <cell r="D64">
            <v>5</v>
          </cell>
          <cell r="E64">
            <v>53</v>
          </cell>
          <cell r="F64">
            <v>1</v>
          </cell>
          <cell r="G64">
            <v>256</v>
          </cell>
          <cell r="H64">
            <v>1390</v>
          </cell>
          <cell r="I64">
            <v>7</v>
          </cell>
          <cell r="J64">
            <v>1281</v>
          </cell>
          <cell r="K64">
            <v>40</v>
          </cell>
          <cell r="L64">
            <v>54464</v>
          </cell>
          <cell r="M64">
            <v>41057</v>
          </cell>
        </row>
        <row r="70">
          <cell r="C70">
            <v>5176</v>
          </cell>
          <cell r="D70">
            <v>125</v>
          </cell>
          <cell r="E70">
            <v>220</v>
          </cell>
          <cell r="F70">
            <v>2</v>
          </cell>
          <cell r="G70">
            <v>3000</v>
          </cell>
          <cell r="H70">
            <v>1956</v>
          </cell>
          <cell r="I70">
            <v>52</v>
          </cell>
          <cell r="J70">
            <v>934</v>
          </cell>
          <cell r="K70">
            <v>40</v>
          </cell>
          <cell r="L70">
            <v>101800</v>
          </cell>
          <cell r="M70">
            <v>18373</v>
          </cell>
        </row>
        <row r="71">
          <cell r="C71">
            <v>168396</v>
          </cell>
          <cell r="D71">
            <v>1050</v>
          </cell>
          <cell r="E71">
            <v>24760</v>
          </cell>
          <cell r="F71">
            <v>166</v>
          </cell>
          <cell r="G71">
            <v>50562</v>
          </cell>
          <cell r="H71">
            <v>93074</v>
          </cell>
          <cell r="I71">
            <v>3827</v>
          </cell>
          <cell r="J71">
            <v>2580</v>
          </cell>
          <cell r="K71">
            <v>379</v>
          </cell>
          <cell r="L71">
            <v>1100228</v>
          </cell>
          <cell r="M71">
            <v>16856</v>
          </cell>
        </row>
        <row r="76">
          <cell r="C76">
            <v>582</v>
          </cell>
          <cell r="D76">
            <v>16</v>
          </cell>
          <cell r="E76">
            <v>8</v>
          </cell>
          <cell r="F76">
            <v>1</v>
          </cell>
          <cell r="G76">
            <v>207</v>
          </cell>
          <cell r="H76">
            <v>367</v>
          </cell>
          <cell r="I76">
            <v>6</v>
          </cell>
          <cell r="J76">
            <v>146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164967</v>
          </cell>
          <cell r="D77">
            <v>890</v>
          </cell>
          <cell r="E77">
            <v>6812</v>
          </cell>
          <cell r="F77">
            <v>76</v>
          </cell>
          <cell r="G77">
            <v>129000</v>
          </cell>
          <cell r="H77">
            <v>29155</v>
          </cell>
          <cell r="I77">
            <v>2105</v>
          </cell>
          <cell r="J77">
            <v>1969</v>
          </cell>
          <cell r="K77">
            <v>81</v>
          </cell>
          <cell r="L77">
            <v>2547052</v>
          </cell>
          <cell r="M77">
            <v>30400</v>
          </cell>
        </row>
        <row r="80">
          <cell r="C80">
            <v>2620</v>
          </cell>
          <cell r="D80">
            <v>8</v>
          </cell>
          <cell r="E80">
            <v>143</v>
          </cell>
          <cell r="F80">
            <v>3</v>
          </cell>
          <cell r="G80">
            <v>1374</v>
          </cell>
          <cell r="H80">
            <v>1103</v>
          </cell>
          <cell r="I80">
            <v>37</v>
          </cell>
          <cell r="J80">
            <v>251</v>
          </cell>
          <cell r="K80">
            <v>14</v>
          </cell>
          <cell r="L80">
            <v>78207</v>
          </cell>
          <cell r="M80">
            <v>7503</v>
          </cell>
        </row>
        <row r="90">
          <cell r="C90">
            <v>2942</v>
          </cell>
          <cell r="D90">
            <v>79</v>
          </cell>
          <cell r="E90">
            <v>335</v>
          </cell>
          <cell r="F90">
            <v>12</v>
          </cell>
          <cell r="G90">
            <v>625</v>
          </cell>
          <cell r="H90">
            <v>1982</v>
          </cell>
          <cell r="I90">
            <v>52</v>
          </cell>
          <cell r="J90">
            <v>305</v>
          </cell>
          <cell r="K90">
            <v>35</v>
          </cell>
          <cell r="L90">
            <v>79551</v>
          </cell>
          <cell r="M90">
            <v>8235</v>
          </cell>
        </row>
        <row r="91">
          <cell r="C91">
            <v>1798</v>
          </cell>
          <cell r="D91">
            <v>0</v>
          </cell>
          <cell r="E91">
            <v>10</v>
          </cell>
          <cell r="F91">
            <v>0</v>
          </cell>
          <cell r="G91">
            <v>1706</v>
          </cell>
          <cell r="H91">
            <v>82</v>
          </cell>
          <cell r="I91">
            <v>0</v>
          </cell>
          <cell r="J91">
            <v>5269</v>
          </cell>
          <cell r="K91">
            <v>29</v>
          </cell>
          <cell r="L91">
            <v>50002</v>
          </cell>
          <cell r="M91">
            <v>146529</v>
          </cell>
        </row>
        <row r="92">
          <cell r="C92">
            <v>39699</v>
          </cell>
          <cell r="D92">
            <v>2442</v>
          </cell>
          <cell r="E92">
            <v>1323</v>
          </cell>
          <cell r="F92">
            <v>100</v>
          </cell>
          <cell r="G92">
            <v>10819</v>
          </cell>
          <cell r="H92">
            <v>27557</v>
          </cell>
          <cell r="I92">
            <v>0</v>
          </cell>
          <cell r="J92">
            <v>29</v>
          </cell>
          <cell r="K92">
            <v>1</v>
          </cell>
          <cell r="L92">
            <v>976363</v>
          </cell>
          <cell r="M92">
            <v>708</v>
          </cell>
        </row>
        <row r="93">
          <cell r="C93">
            <v>10843</v>
          </cell>
          <cell r="D93">
            <v>292</v>
          </cell>
          <cell r="E93">
            <v>831</v>
          </cell>
          <cell r="F93">
            <v>31</v>
          </cell>
          <cell r="G93">
            <v>1665</v>
          </cell>
          <cell r="H93">
            <v>8347</v>
          </cell>
          <cell r="I93">
            <v>0</v>
          </cell>
          <cell r="J93">
            <v>40</v>
          </cell>
          <cell r="K93">
            <v>3</v>
          </cell>
          <cell r="L93">
            <v>107943</v>
          </cell>
          <cell r="M93">
            <v>395</v>
          </cell>
        </row>
        <row r="94">
          <cell r="C94">
            <v>96448</v>
          </cell>
          <cell r="D94">
            <v>802</v>
          </cell>
          <cell r="E94">
            <v>6156</v>
          </cell>
          <cell r="F94">
            <v>65</v>
          </cell>
          <cell r="G94">
            <v>77350</v>
          </cell>
          <cell r="H94">
            <v>12942</v>
          </cell>
          <cell r="I94">
            <v>2787</v>
          </cell>
          <cell r="J94">
            <v>1148</v>
          </cell>
          <cell r="K94">
            <v>73</v>
          </cell>
          <cell r="L94">
            <v>484541</v>
          </cell>
          <cell r="M94">
            <v>5769</v>
          </cell>
        </row>
        <row r="95">
          <cell r="C95">
            <v>2219</v>
          </cell>
          <cell r="D95">
            <v>66</v>
          </cell>
          <cell r="E95">
            <v>95</v>
          </cell>
          <cell r="F95">
            <v>1</v>
          </cell>
          <cell r="G95">
            <v>1473</v>
          </cell>
          <cell r="H95">
            <v>651</v>
          </cell>
          <cell r="I95">
            <v>0</v>
          </cell>
          <cell r="J95">
            <v>55</v>
          </cell>
          <cell r="K95">
            <v>2</v>
          </cell>
          <cell r="L95">
            <v>98253</v>
          </cell>
          <cell r="M95">
            <v>2443</v>
          </cell>
        </row>
        <row r="96">
          <cell r="C96">
            <v>21176</v>
          </cell>
          <cell r="D96">
            <v>343</v>
          </cell>
          <cell r="E96">
            <v>1286</v>
          </cell>
          <cell r="F96">
            <v>21</v>
          </cell>
          <cell r="G96">
            <v>13386</v>
          </cell>
          <cell r="H96">
            <v>6504</v>
          </cell>
          <cell r="I96">
            <v>99</v>
          </cell>
          <cell r="J96">
            <v>4289</v>
          </cell>
          <cell r="K96">
            <v>260</v>
          </cell>
          <cell r="L96">
            <v>169377</v>
          </cell>
          <cell r="M96">
            <v>34302</v>
          </cell>
        </row>
        <row r="98">
          <cell r="C98">
            <v>16185</v>
          </cell>
          <cell r="D98">
            <v>84</v>
          </cell>
          <cell r="E98">
            <v>229</v>
          </cell>
          <cell r="F98">
            <v>4</v>
          </cell>
          <cell r="G98">
            <v>9593</v>
          </cell>
          <cell r="H98">
            <v>6363</v>
          </cell>
          <cell r="I98">
            <v>105</v>
          </cell>
          <cell r="J98">
            <v>1870</v>
          </cell>
          <cell r="K98">
            <v>26</v>
          </cell>
          <cell r="L98">
            <v>390022</v>
          </cell>
          <cell r="M98">
            <v>45060</v>
          </cell>
        </row>
        <row r="99">
          <cell r="C99">
            <v>209328</v>
          </cell>
          <cell r="D99">
            <v>1900</v>
          </cell>
          <cell r="E99">
            <v>28710</v>
          </cell>
          <cell r="F99">
            <v>474</v>
          </cell>
          <cell r="G99">
            <v>79914</v>
          </cell>
          <cell r="H99">
            <v>100704</v>
          </cell>
          <cell r="I99">
            <v>1539</v>
          </cell>
          <cell r="J99">
            <v>3462</v>
          </cell>
          <cell r="K99">
            <v>475</v>
          </cell>
          <cell r="L99">
            <v>2108837</v>
          </cell>
          <cell r="M99">
            <v>34879</v>
          </cell>
        </row>
        <row r="102">
          <cell r="C102">
            <v>14305</v>
          </cell>
          <cell r="D102">
            <v>217</v>
          </cell>
          <cell r="E102">
            <v>455</v>
          </cell>
          <cell r="F102">
            <v>25</v>
          </cell>
          <cell r="G102">
            <v>2975</v>
          </cell>
          <cell r="H102">
            <v>10875</v>
          </cell>
          <cell r="I102">
            <v>328</v>
          </cell>
          <cell r="J102">
            <v>113</v>
          </cell>
          <cell r="K102">
            <v>4</v>
          </cell>
          <cell r="L102">
            <v>174150</v>
          </cell>
          <cell r="M102">
            <v>1377</v>
          </cell>
        </row>
        <row r="103">
          <cell r="C103">
            <v>460</v>
          </cell>
          <cell r="D103">
            <v>1</v>
          </cell>
          <cell r="E103">
            <v>9</v>
          </cell>
          <cell r="F103">
            <v>1</v>
          </cell>
          <cell r="G103">
            <v>367</v>
          </cell>
          <cell r="H103">
            <v>84</v>
          </cell>
          <cell r="I103">
            <v>5</v>
          </cell>
          <cell r="J103">
            <v>45</v>
          </cell>
          <cell r="K103">
            <v>0.9</v>
          </cell>
          <cell r="L103">
            <v>82092</v>
          </cell>
          <cell r="M103">
            <v>8046</v>
          </cell>
        </row>
        <row r="104">
          <cell r="C104">
            <v>3857</v>
          </cell>
          <cell r="D104">
            <v>260</v>
          </cell>
          <cell r="E104">
            <v>25</v>
          </cell>
          <cell r="F104">
            <v>0</v>
          </cell>
          <cell r="G104">
            <v>985</v>
          </cell>
          <cell r="H104">
            <v>2847</v>
          </cell>
          <cell r="I104">
            <v>41</v>
          </cell>
          <cell r="J104">
            <v>205</v>
          </cell>
          <cell r="K104">
            <v>1</v>
          </cell>
          <cell r="L104">
            <v>282862</v>
          </cell>
          <cell r="M104">
            <v>15065</v>
          </cell>
        </row>
        <row r="106">
          <cell r="C106">
            <v>4619</v>
          </cell>
          <cell r="D106">
            <v>242</v>
          </cell>
          <cell r="E106">
            <v>33</v>
          </cell>
          <cell r="F106">
            <v>3</v>
          </cell>
          <cell r="G106">
            <v>1703</v>
          </cell>
          <cell r="H106">
            <v>2883</v>
          </cell>
          <cell r="I106">
            <v>69</v>
          </cell>
          <cell r="J106">
            <v>1082</v>
          </cell>
          <cell r="K106">
            <v>8</v>
          </cell>
          <cell r="L106">
            <v>179000</v>
          </cell>
          <cell r="M106">
            <v>41915</v>
          </cell>
        </row>
        <row r="107">
          <cell r="C107">
            <v>769</v>
          </cell>
          <cell r="D107">
            <v>13</v>
          </cell>
          <cell r="E107">
            <v>8</v>
          </cell>
          <cell r="F107">
            <v>0</v>
          </cell>
          <cell r="G107">
            <v>527</v>
          </cell>
          <cell r="H107">
            <v>234</v>
          </cell>
          <cell r="I107">
            <v>12</v>
          </cell>
          <cell r="J107">
            <v>118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2165</v>
          </cell>
          <cell r="M108">
            <v>298</v>
          </cell>
        </row>
        <row r="109">
          <cell r="C109">
            <v>871</v>
          </cell>
          <cell r="D109">
            <v>1</v>
          </cell>
          <cell r="E109">
            <v>16</v>
          </cell>
          <cell r="F109">
            <v>0</v>
          </cell>
          <cell r="G109">
            <v>348</v>
          </cell>
          <cell r="H109">
            <v>507</v>
          </cell>
          <cell r="I109">
            <v>2</v>
          </cell>
          <cell r="J109">
            <v>462</v>
          </cell>
          <cell r="K109">
            <v>8</v>
          </cell>
          <cell r="L109">
            <v>63102</v>
          </cell>
          <cell r="M109">
            <v>33455</v>
          </cell>
        </row>
        <row r="110">
          <cell r="C110">
            <v>733</v>
          </cell>
          <cell r="D110">
            <v>4</v>
          </cell>
          <cell r="E110">
            <v>25</v>
          </cell>
          <cell r="F110">
            <v>1</v>
          </cell>
          <cell r="G110">
            <v>197</v>
          </cell>
          <cell r="H110">
            <v>511</v>
          </cell>
          <cell r="I110">
            <v>43</v>
          </cell>
          <cell r="J110">
            <v>107</v>
          </cell>
          <cell r="K110">
            <v>4</v>
          </cell>
          <cell r="L110">
            <v>37880</v>
          </cell>
          <cell r="M110">
            <v>5550</v>
          </cell>
        </row>
        <row r="114">
          <cell r="C114">
            <v>1406</v>
          </cell>
          <cell r="D114">
            <v>7</v>
          </cell>
          <cell r="E114">
            <v>46</v>
          </cell>
          <cell r="F114">
            <v>1</v>
          </cell>
          <cell r="G114">
            <v>632</v>
          </cell>
          <cell r="H114">
            <v>728</v>
          </cell>
          <cell r="I114">
            <v>17</v>
          </cell>
          <cell r="J114">
            <v>516</v>
          </cell>
          <cell r="K114">
            <v>17</v>
          </cell>
          <cell r="L114">
            <v>138270</v>
          </cell>
          <cell r="M114">
            <v>50792</v>
          </cell>
        </row>
        <row r="115">
          <cell r="C115">
            <v>3812</v>
          </cell>
          <cell r="D115">
            <v>10</v>
          </cell>
          <cell r="E115">
            <v>92</v>
          </cell>
          <cell r="F115">
            <v>0</v>
          </cell>
          <cell r="G115">
            <v>3318</v>
          </cell>
          <cell r="H115">
            <v>402</v>
          </cell>
          <cell r="I115">
            <v>23</v>
          </cell>
          <cell r="J115">
            <v>6090</v>
          </cell>
          <cell r="K115">
            <v>147</v>
          </cell>
          <cell r="L115">
            <v>47460</v>
          </cell>
          <cell r="M115">
            <v>75817</v>
          </cell>
        </row>
        <row r="118">
          <cell r="C118">
            <v>6176</v>
          </cell>
          <cell r="D118">
            <v>105</v>
          </cell>
          <cell r="E118">
            <v>103</v>
          </cell>
          <cell r="F118">
            <v>0</v>
          </cell>
          <cell r="G118">
            <v>4326</v>
          </cell>
          <cell r="H118">
            <v>1747</v>
          </cell>
          <cell r="I118">
            <v>31</v>
          </cell>
          <cell r="J118">
            <v>191</v>
          </cell>
          <cell r="K118">
            <v>3</v>
          </cell>
          <cell r="L118">
            <v>184213</v>
          </cell>
          <cell r="M118">
            <v>5692</v>
          </cell>
        </row>
        <row r="119">
          <cell r="C119">
            <v>519</v>
          </cell>
          <cell r="D119">
            <v>28</v>
          </cell>
          <cell r="E119">
            <v>1</v>
          </cell>
          <cell r="F119">
            <v>0</v>
          </cell>
          <cell r="G119">
            <v>18</v>
          </cell>
          <cell r="H119">
            <v>500</v>
          </cell>
          <cell r="I119">
            <v>2</v>
          </cell>
          <cell r="J119">
            <v>960</v>
          </cell>
          <cell r="K119">
            <v>2</v>
          </cell>
          <cell r="L119">
            <v>8008</v>
          </cell>
          <cell r="M119">
            <v>14815</v>
          </cell>
        </row>
        <row r="126">
          <cell r="C126">
            <v>20739</v>
          </cell>
          <cell r="D126">
            <v>1515</v>
          </cell>
          <cell r="E126">
            <v>1972</v>
          </cell>
          <cell r="F126">
            <v>113</v>
          </cell>
          <cell r="G126">
            <v>12377</v>
          </cell>
          <cell r="H126">
            <v>6390</v>
          </cell>
          <cell r="I126">
            <v>378</v>
          </cell>
          <cell r="J126">
            <v>161</v>
          </cell>
          <cell r="K126">
            <v>15</v>
          </cell>
          <cell r="L126">
            <v>91188</v>
          </cell>
          <cell r="M126">
            <v>707</v>
          </cell>
        </row>
        <row r="127">
          <cell r="C127">
            <v>4052</v>
          </cell>
          <cell r="D127">
            <v>72</v>
          </cell>
          <cell r="E127">
            <v>124</v>
          </cell>
          <cell r="F127">
            <v>2</v>
          </cell>
          <cell r="G127">
            <v>1334</v>
          </cell>
          <cell r="H127">
            <v>2594</v>
          </cell>
          <cell r="I127">
            <v>237</v>
          </cell>
          <cell r="J127">
            <v>1004</v>
          </cell>
          <cell r="K127">
            <v>31</v>
          </cell>
          <cell r="L127">
            <v>11763</v>
          </cell>
          <cell r="M127">
            <v>2916</v>
          </cell>
        </row>
        <row r="129">
          <cell r="C129">
            <v>39</v>
          </cell>
          <cell r="D129">
            <v>1</v>
          </cell>
          <cell r="E129">
            <v>0</v>
          </cell>
          <cell r="F129">
            <v>0</v>
          </cell>
          <cell r="G129">
            <v>10</v>
          </cell>
          <cell r="H129">
            <v>29</v>
          </cell>
          <cell r="I129">
            <v>0</v>
          </cell>
          <cell r="J129">
            <v>12</v>
          </cell>
          <cell r="K129">
            <v>0</v>
          </cell>
          <cell r="L129">
            <v>8022</v>
          </cell>
          <cell r="M129">
            <v>2447</v>
          </cell>
        </row>
        <row r="130">
          <cell r="C130">
            <v>322</v>
          </cell>
          <cell r="D130">
            <v>0</v>
          </cell>
          <cell r="E130">
            <v>8</v>
          </cell>
          <cell r="F130">
            <v>1</v>
          </cell>
          <cell r="G130">
            <v>245</v>
          </cell>
          <cell r="H130">
            <v>69</v>
          </cell>
          <cell r="I130">
            <v>2</v>
          </cell>
          <cell r="J130">
            <v>513</v>
          </cell>
          <cell r="K130">
            <v>13</v>
          </cell>
          <cell r="L130">
            <v>6864</v>
          </cell>
          <cell r="M130">
            <v>10929</v>
          </cell>
        </row>
        <row r="132">
          <cell r="C132">
            <v>4729</v>
          </cell>
          <cell r="D132">
            <v>160</v>
          </cell>
          <cell r="E132">
            <v>173</v>
          </cell>
          <cell r="F132">
            <v>2</v>
          </cell>
          <cell r="G132">
            <v>1256</v>
          </cell>
          <cell r="H132">
            <v>3300</v>
          </cell>
          <cell r="I132">
            <v>1</v>
          </cell>
          <cell r="J132">
            <v>128</v>
          </cell>
          <cell r="K132">
            <v>5</v>
          </cell>
          <cell r="L132">
            <v>39367</v>
          </cell>
          <cell r="M132">
            <v>1067</v>
          </cell>
        </row>
        <row r="135">
          <cell r="C135">
            <v>151</v>
          </cell>
          <cell r="D135">
            <v>0</v>
          </cell>
          <cell r="E135">
            <v>6</v>
          </cell>
          <cell r="F135">
            <v>0</v>
          </cell>
          <cell r="G135">
            <v>37</v>
          </cell>
          <cell r="H135">
            <v>108</v>
          </cell>
          <cell r="I135">
            <v>0</v>
          </cell>
          <cell r="J135">
            <v>3</v>
          </cell>
          <cell r="K135">
            <v>0.1</v>
          </cell>
          <cell r="L135">
            <v>8281</v>
          </cell>
          <cell r="M135">
            <v>152</v>
          </cell>
        </row>
        <row r="137">
          <cell r="C137">
            <v>59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43</v>
          </cell>
          <cell r="I137">
            <v>0</v>
          </cell>
          <cell r="J137">
            <v>2</v>
          </cell>
          <cell r="K137">
            <v>0</v>
          </cell>
          <cell r="L137">
            <v>61627</v>
          </cell>
          <cell r="M137">
            <v>2115</v>
          </cell>
        </row>
        <row r="138">
          <cell r="C138">
            <v>40236</v>
          </cell>
          <cell r="D138">
            <v>445</v>
          </cell>
          <cell r="E138">
            <v>4987</v>
          </cell>
          <cell r="F138">
            <v>94</v>
          </cell>
          <cell r="G138" t="str">
            <v>N/A</v>
          </cell>
          <cell r="H138">
            <v>34999</v>
          </cell>
          <cell r="I138">
            <v>708</v>
          </cell>
          <cell r="J138">
            <v>2348</v>
          </cell>
          <cell r="K138">
            <v>291</v>
          </cell>
          <cell r="L138">
            <v>225899</v>
          </cell>
          <cell r="M138">
            <v>13184</v>
          </cell>
        </row>
        <row r="140">
          <cell r="C140">
            <v>1485</v>
          </cell>
          <cell r="D140">
            <v>6</v>
          </cell>
          <cell r="E140">
            <v>20</v>
          </cell>
          <cell r="F140">
            <v>1</v>
          </cell>
          <cell r="G140">
            <v>1263</v>
          </cell>
          <cell r="H140">
            <v>202</v>
          </cell>
          <cell r="I140">
            <v>0</v>
          </cell>
          <cell r="J140">
            <v>308</v>
          </cell>
          <cell r="K140">
            <v>4</v>
          </cell>
          <cell r="L140">
            <v>145589</v>
          </cell>
          <cell r="M140">
            <v>30191</v>
          </cell>
        </row>
        <row r="144">
          <cell r="C144">
            <v>1506</v>
          </cell>
          <cell r="D144">
            <v>12</v>
          </cell>
          <cell r="E144">
            <v>82</v>
          </cell>
          <cell r="F144">
            <v>1</v>
          </cell>
          <cell r="G144">
            <v>852</v>
          </cell>
          <cell r="H144">
            <v>572</v>
          </cell>
          <cell r="I144">
            <v>21</v>
          </cell>
          <cell r="J144">
            <v>723</v>
          </cell>
          <cell r="K144">
            <v>39</v>
          </cell>
          <cell r="L144">
            <v>16997</v>
          </cell>
          <cell r="M144">
            <v>8158</v>
          </cell>
        </row>
        <row r="145">
          <cell r="C145">
            <v>7801</v>
          </cell>
          <cell r="D145">
            <v>31</v>
          </cell>
          <cell r="E145">
            <v>211</v>
          </cell>
          <cell r="F145">
            <v>1</v>
          </cell>
          <cell r="G145">
            <v>32</v>
          </cell>
          <cell r="H145">
            <v>7558</v>
          </cell>
          <cell r="I145">
            <v>37</v>
          </cell>
          <cell r="J145">
            <v>1439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2483</v>
          </cell>
          <cell r="D146">
            <v>36</v>
          </cell>
          <cell r="E146">
            <v>12</v>
          </cell>
          <cell r="F146">
            <v>1</v>
          </cell>
          <cell r="G146">
            <v>750</v>
          </cell>
          <cell r="H146">
            <v>1721</v>
          </cell>
          <cell r="I146">
            <v>17</v>
          </cell>
          <cell r="J146">
            <v>486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19022</v>
          </cell>
          <cell r="D147">
            <v>930</v>
          </cell>
          <cell r="E147">
            <v>437</v>
          </cell>
          <cell r="F147">
            <v>20</v>
          </cell>
          <cell r="G147">
            <v>4753</v>
          </cell>
          <cell r="H147">
            <v>13832</v>
          </cell>
          <cell r="I147">
            <v>111</v>
          </cell>
          <cell r="J147">
            <v>86</v>
          </cell>
          <cell r="K147">
            <v>2</v>
          </cell>
          <cell r="L147">
            <v>193859</v>
          </cell>
          <cell r="M147">
            <v>878</v>
          </cell>
        </row>
        <row r="148">
          <cell r="C148">
            <v>353</v>
          </cell>
          <cell r="D148">
            <v>0</v>
          </cell>
          <cell r="E148">
            <v>2</v>
          </cell>
          <cell r="F148">
            <v>0</v>
          </cell>
          <cell r="G148">
            <v>76</v>
          </cell>
          <cell r="H148">
            <v>275</v>
          </cell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6720</v>
          </cell>
          <cell r="D149">
            <v>188</v>
          </cell>
          <cell r="E149">
            <v>192</v>
          </cell>
          <cell r="F149">
            <v>4</v>
          </cell>
          <cell r="G149">
            <v>622</v>
          </cell>
          <cell r="H149">
            <v>5906</v>
          </cell>
          <cell r="I149">
            <v>85</v>
          </cell>
          <cell r="J149">
            <v>1557</v>
          </cell>
          <cell r="K149">
            <v>44</v>
          </cell>
          <cell r="L149">
            <v>31895</v>
          </cell>
          <cell r="M149">
            <v>7392</v>
          </cell>
        </row>
        <row r="152">
          <cell r="C152">
            <v>42534</v>
          </cell>
          <cell r="D152">
            <v>2075</v>
          </cell>
          <cell r="E152">
            <v>1200</v>
          </cell>
          <cell r="F152">
            <v>76</v>
          </cell>
          <cell r="G152">
            <v>12434</v>
          </cell>
          <cell r="H152">
            <v>28900</v>
          </cell>
          <cell r="I152">
            <v>671</v>
          </cell>
          <cell r="J152">
            <v>1290</v>
          </cell>
          <cell r="K152">
            <v>36</v>
          </cell>
          <cell r="L152">
            <v>355604</v>
          </cell>
          <cell r="M152">
            <v>10785</v>
          </cell>
        </row>
        <row r="153">
          <cell r="C153">
            <v>8928</v>
          </cell>
          <cell r="D153">
            <v>156</v>
          </cell>
          <cell r="E153">
            <v>603</v>
          </cell>
          <cell r="F153">
            <v>24</v>
          </cell>
          <cell r="G153">
            <v>1124</v>
          </cell>
          <cell r="H153">
            <v>7201</v>
          </cell>
          <cell r="I153">
            <v>31</v>
          </cell>
          <cell r="J153">
            <v>81</v>
          </cell>
          <cell r="K153">
            <v>6</v>
          </cell>
          <cell r="L153">
            <v>115012</v>
          </cell>
          <cell r="M153">
            <v>1050</v>
          </cell>
        </row>
        <row r="154">
          <cell r="C154">
            <v>13375</v>
          </cell>
          <cell r="D154">
            <v>270</v>
          </cell>
          <cell r="E154">
            <v>664</v>
          </cell>
          <cell r="F154">
            <v>13</v>
          </cell>
          <cell r="G154">
            <v>3762</v>
          </cell>
          <cell r="H154">
            <v>8949</v>
          </cell>
          <cell r="I154">
            <v>160</v>
          </cell>
          <cell r="J154">
            <v>353</v>
          </cell>
          <cell r="K154">
            <v>18</v>
          </cell>
          <cell r="L154">
            <v>366013</v>
          </cell>
          <cell r="M154">
            <v>9671</v>
          </cell>
        </row>
        <row r="155">
          <cell r="C155">
            <v>25190</v>
          </cell>
          <cell r="D155">
            <v>-161</v>
          </cell>
          <cell r="E155">
            <v>1023</v>
          </cell>
          <cell r="F155">
            <v>16</v>
          </cell>
          <cell r="G155">
            <v>1671</v>
          </cell>
          <cell r="H155">
            <v>22496</v>
          </cell>
          <cell r="I155">
            <v>150</v>
          </cell>
          <cell r="J155">
            <v>2470</v>
          </cell>
          <cell r="K155">
            <v>100</v>
          </cell>
          <cell r="L155">
            <v>426836</v>
          </cell>
          <cell r="M155">
            <v>41860</v>
          </cell>
        </row>
        <row r="158">
          <cell r="C158">
            <v>12732</v>
          </cell>
          <cell r="D158">
            <v>165</v>
          </cell>
          <cell r="E158">
            <v>771</v>
          </cell>
          <cell r="F158">
            <v>27</v>
          </cell>
          <cell r="G158">
            <v>4547</v>
          </cell>
          <cell r="H158">
            <v>7414</v>
          </cell>
          <cell r="I158">
            <v>265</v>
          </cell>
          <cell r="J158">
            <v>662</v>
          </cell>
          <cell r="K158">
            <v>40</v>
          </cell>
          <cell r="L158">
            <v>190540</v>
          </cell>
          <cell r="M158">
            <v>9905</v>
          </cell>
        </row>
        <row r="159">
          <cell r="C159">
            <v>124054</v>
          </cell>
          <cell r="D159">
            <v>9623</v>
          </cell>
          <cell r="E159">
            <v>1222</v>
          </cell>
          <cell r="F159">
            <v>53</v>
          </cell>
          <cell r="G159">
            <v>15013</v>
          </cell>
          <cell r="H159">
            <v>107819</v>
          </cell>
          <cell r="I159">
            <v>2300</v>
          </cell>
          <cell r="J159">
            <v>850</v>
          </cell>
          <cell r="K159">
            <v>8</v>
          </cell>
          <cell r="L159">
            <v>3945518</v>
          </cell>
          <cell r="M159">
            <v>27036</v>
          </cell>
        </row>
        <row r="161">
          <cell r="C161">
            <v>10780</v>
          </cell>
          <cell r="D161">
            <v>6</v>
          </cell>
          <cell r="E161">
            <v>250</v>
          </cell>
          <cell r="F161">
            <v>2</v>
          </cell>
          <cell r="G161">
            <v>9123</v>
          </cell>
          <cell r="H161">
            <v>1407</v>
          </cell>
          <cell r="I161">
            <v>55</v>
          </cell>
          <cell r="J161">
            <v>210</v>
          </cell>
          <cell r="K161">
            <v>5</v>
          </cell>
          <cell r="L161">
            <v>623069</v>
          </cell>
          <cell r="M161">
            <v>12153</v>
          </cell>
        </row>
        <row r="168">
          <cell r="C168">
            <v>25459</v>
          </cell>
          <cell r="D168">
            <v>1362</v>
          </cell>
          <cell r="E168">
            <v>176</v>
          </cell>
          <cell r="F168">
            <v>7</v>
          </cell>
          <cell r="G168">
            <v>3765</v>
          </cell>
          <cell r="H168">
            <v>21518</v>
          </cell>
          <cell r="I168">
            <v>139</v>
          </cell>
          <cell r="J168">
            <v>731</v>
          </cell>
          <cell r="K168">
            <v>5</v>
          </cell>
          <cell r="L168">
            <v>339775</v>
          </cell>
          <cell r="M168">
            <v>9760</v>
          </cell>
        </row>
        <row r="170">
          <cell r="C170">
            <v>9362</v>
          </cell>
          <cell r="D170">
            <v>157</v>
          </cell>
          <cell r="E170">
            <v>189</v>
          </cell>
          <cell r="F170">
            <v>4</v>
          </cell>
          <cell r="G170">
            <v>1426</v>
          </cell>
          <cell r="H170">
            <v>7747</v>
          </cell>
          <cell r="I170">
            <v>57</v>
          </cell>
          <cell r="J170">
            <v>1071</v>
          </cell>
          <cell r="K170">
            <v>22</v>
          </cell>
          <cell r="L170">
            <v>96637</v>
          </cell>
          <cell r="M170">
            <v>11060</v>
          </cell>
        </row>
        <row r="173">
          <cell r="C173">
            <v>17548</v>
          </cell>
          <cell r="D173">
            <v>447</v>
          </cell>
          <cell r="E173">
            <v>17</v>
          </cell>
          <cell r="F173">
            <v>1</v>
          </cell>
          <cell r="G173">
            <v>1347</v>
          </cell>
          <cell r="H173">
            <v>16184</v>
          </cell>
          <cell r="I173">
            <v>24</v>
          </cell>
          <cell r="J173">
            <v>2999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1407</v>
          </cell>
          <cell r="D175">
            <v>4</v>
          </cell>
          <cell r="E175">
            <v>24</v>
          </cell>
          <cell r="F175">
            <v>1</v>
          </cell>
          <cell r="G175">
            <v>608</v>
          </cell>
          <cell r="H175">
            <v>775</v>
          </cell>
          <cell r="I175">
            <v>5</v>
          </cell>
          <cell r="J175">
            <v>258</v>
          </cell>
          <cell r="K175">
            <v>4</v>
          </cell>
          <cell r="L175">
            <v>94770</v>
          </cell>
          <cell r="M175">
            <v>17358</v>
          </cell>
        </row>
        <row r="176">
          <cell r="C176">
            <v>1439</v>
          </cell>
          <cell r="D176">
            <v>5</v>
          </cell>
          <cell r="E176">
            <v>94</v>
          </cell>
          <cell r="F176">
            <v>2</v>
          </cell>
          <cell r="G176">
            <v>239</v>
          </cell>
          <cell r="H176">
            <v>1106</v>
          </cell>
          <cell r="I176">
            <v>21</v>
          </cell>
          <cell r="J176">
            <v>692</v>
          </cell>
          <cell r="K176">
            <v>45</v>
          </cell>
          <cell r="L176">
            <v>55020</v>
          </cell>
          <cell r="M176">
            <v>26465</v>
          </cell>
        </row>
        <row r="178">
          <cell r="C178">
            <v>6336</v>
          </cell>
          <cell r="D178">
            <v>385</v>
          </cell>
          <cell r="E178">
            <v>123</v>
          </cell>
          <cell r="F178">
            <v>7</v>
          </cell>
          <cell r="G178">
            <v>2549</v>
          </cell>
          <cell r="H178">
            <v>3664</v>
          </cell>
          <cell r="I178">
            <v>36</v>
          </cell>
          <cell r="J178">
            <v>107</v>
          </cell>
          <cell r="K178">
            <v>2</v>
          </cell>
          <cell r="L178">
            <v>230686</v>
          </cell>
          <cell r="M178">
            <v>3890</v>
          </cell>
        </row>
        <row r="180">
          <cell r="C180">
            <v>245567</v>
          </cell>
          <cell r="D180">
            <v>2579</v>
          </cell>
          <cell r="E180">
            <v>25100</v>
          </cell>
          <cell r="F180">
            <v>276</v>
          </cell>
          <cell r="G180">
            <v>146233</v>
          </cell>
          <cell r="H180">
            <v>74234</v>
          </cell>
          <cell r="I180">
            <v>2386</v>
          </cell>
          <cell r="J180">
            <v>5252</v>
          </cell>
          <cell r="K180">
            <v>537</v>
          </cell>
          <cell r="L180">
            <v>1528833</v>
          </cell>
          <cell r="M180">
            <v>32699</v>
          </cell>
        </row>
        <row r="181">
          <cell r="C181">
            <v>702</v>
          </cell>
          <cell r="D181">
            <v>12</v>
          </cell>
          <cell r="E181">
            <v>7</v>
          </cell>
          <cell r="F181">
            <v>0</v>
          </cell>
          <cell r="G181">
            <v>172</v>
          </cell>
          <cell r="H181">
            <v>523</v>
          </cell>
          <cell r="I181">
            <v>1</v>
          </cell>
          <cell r="J181">
            <v>33</v>
          </cell>
          <cell r="K181">
            <v>0.3</v>
          </cell>
          <cell r="L181">
            <v>23525</v>
          </cell>
          <cell r="M181">
            <v>1099</v>
          </cell>
        </row>
        <row r="186">
          <cell r="C186">
            <v>22082</v>
          </cell>
          <cell r="D186">
            <v>562</v>
          </cell>
          <cell r="E186">
            <v>2669</v>
          </cell>
          <cell r="F186">
            <v>16</v>
          </cell>
          <cell r="G186">
            <v>1005</v>
          </cell>
          <cell r="H186">
            <v>18408</v>
          </cell>
          <cell r="I186">
            <v>531</v>
          </cell>
          <cell r="J186">
            <v>2186</v>
          </cell>
          <cell r="K186">
            <v>264</v>
          </cell>
          <cell r="L186">
            <v>119500</v>
          </cell>
          <cell r="M186">
            <v>11833</v>
          </cell>
        </row>
        <row r="187">
          <cell r="C187">
            <v>29817</v>
          </cell>
          <cell r="D187">
            <v>112</v>
          </cell>
          <cell r="E187">
            <v>1762</v>
          </cell>
          <cell r="F187">
            <v>8</v>
          </cell>
          <cell r="G187">
            <v>24200</v>
          </cell>
          <cell r="H187">
            <v>3855</v>
          </cell>
          <cell r="I187">
            <v>141</v>
          </cell>
          <cell r="J187">
            <v>3445</v>
          </cell>
          <cell r="K187">
            <v>204</v>
          </cell>
          <cell r="L187">
            <v>276000</v>
          </cell>
          <cell r="M187">
            <v>31890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2966</v>
          </cell>
          <cell r="D190">
            <v>6</v>
          </cell>
          <cell r="E190">
            <v>54</v>
          </cell>
          <cell r="F190">
            <v>0</v>
          </cell>
          <cell r="G190">
            <v>2732</v>
          </cell>
          <cell r="H190">
            <v>180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124375</v>
          </cell>
          <cell r="D195">
            <v>1983</v>
          </cell>
          <cell r="E195">
            <v>3336</v>
          </cell>
          <cell r="F195">
            <v>78</v>
          </cell>
          <cell r="G195">
            <v>58259</v>
          </cell>
          <cell r="H195">
            <v>62780</v>
          </cell>
          <cell r="I195">
            <v>1445</v>
          </cell>
          <cell r="J195">
            <v>1475</v>
          </cell>
          <cell r="K195">
            <v>40</v>
          </cell>
          <cell r="L195">
            <v>1111366</v>
          </cell>
          <cell r="M195">
            <v>13177</v>
          </cell>
        </row>
        <row r="197">
          <cell r="C197">
            <v>13599</v>
          </cell>
          <cell r="D197">
            <v>561</v>
          </cell>
          <cell r="E197">
            <v>119</v>
          </cell>
          <cell r="F197">
            <v>8</v>
          </cell>
          <cell r="G197">
            <v>2664</v>
          </cell>
          <cell r="H197">
            <v>10816</v>
          </cell>
          <cell r="I197">
            <v>1</v>
          </cell>
          <cell r="J197">
            <v>1375</v>
          </cell>
          <cell r="K197">
            <v>12</v>
          </cell>
          <cell r="L197">
            <v>1200000</v>
          </cell>
          <cell r="M197">
            <v>121330</v>
          </cell>
        </row>
        <row r="199">
          <cell r="C199">
            <v>182260</v>
          </cell>
          <cell r="D199">
            <v>4806</v>
          </cell>
          <cell r="E199">
            <v>28131</v>
          </cell>
          <cell r="F199">
            <v>621</v>
          </cell>
          <cell r="G199" t="str">
            <v>N/A</v>
          </cell>
          <cell r="H199">
            <v>153785</v>
          </cell>
          <cell r="I199">
            <v>1559</v>
          </cell>
          <cell r="J199">
            <v>2685</v>
          </cell>
          <cell r="K199">
            <v>414</v>
          </cell>
          <cell r="L199">
            <v>1129907</v>
          </cell>
          <cell r="M199">
            <v>16644</v>
          </cell>
        </row>
        <row r="200">
          <cell r="C200">
            <v>11411</v>
          </cell>
          <cell r="D200">
            <v>550</v>
          </cell>
          <cell r="E200">
            <v>279</v>
          </cell>
          <cell r="F200">
            <v>7</v>
          </cell>
          <cell r="G200">
            <v>1498</v>
          </cell>
          <cell r="H200">
            <v>9634</v>
          </cell>
          <cell r="I200">
            <v>151</v>
          </cell>
          <cell r="J200">
            <v>261</v>
          </cell>
          <cell r="K200">
            <v>6</v>
          </cell>
          <cell r="L200">
            <v>122752</v>
          </cell>
          <cell r="M200">
            <v>2807</v>
          </cell>
        </row>
        <row r="202">
          <cell r="C202">
            <v>1156313</v>
          </cell>
          <cell r="D202">
            <v>31008</v>
          </cell>
          <cell r="E202">
            <v>67206</v>
          </cell>
          <cell r="F202">
            <v>1666</v>
          </cell>
          <cell r="G202">
            <v>170772</v>
          </cell>
          <cell r="H202">
            <v>918335</v>
          </cell>
          <cell r="I202">
            <v>16455</v>
          </cell>
          <cell r="J202">
            <v>3493</v>
          </cell>
          <cell r="K202">
            <v>203</v>
          </cell>
          <cell r="L202">
            <v>6907929</v>
          </cell>
          <cell r="M202">
            <v>20870</v>
          </cell>
        </row>
        <row r="203">
          <cell r="C203">
            <v>2118</v>
          </cell>
          <cell r="D203">
            <v>43</v>
          </cell>
          <cell r="E203">
            <v>9</v>
          </cell>
          <cell r="F203">
            <v>0</v>
          </cell>
          <cell r="G203">
            <v>1271</v>
          </cell>
          <cell r="H203">
            <v>838</v>
          </cell>
          <cell r="I203">
            <v>8</v>
          </cell>
          <cell r="J203">
            <v>63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10</v>
          </cell>
          <cell r="D208">
            <v>3</v>
          </cell>
          <cell r="E208">
            <v>2</v>
          </cell>
          <cell r="F208">
            <v>0</v>
          </cell>
          <cell r="G208">
            <v>1</v>
          </cell>
          <cell r="H208">
            <v>7</v>
          </cell>
          <cell r="I208">
            <v>0</v>
          </cell>
          <cell r="J208">
            <v>0.3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14"/>
      <sheetData sheetId="15">
        <row r="1">
          <cell r="C1">
            <v>3559378</v>
          </cell>
        </row>
        <row r="1">
          <cell r="E1">
            <v>247981</v>
          </cell>
        </row>
        <row r="2">
          <cell r="C2">
            <v>2704</v>
          </cell>
          <cell r="D2">
            <v>235</v>
          </cell>
          <cell r="E2">
            <v>85</v>
          </cell>
          <cell r="F2">
            <v>13</v>
          </cell>
          <cell r="G2">
            <v>345</v>
          </cell>
          <cell r="H2">
            <v>2274</v>
          </cell>
          <cell r="I2">
            <v>7</v>
          </cell>
          <cell r="J2">
            <v>69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795</v>
          </cell>
          <cell r="D3">
            <v>6</v>
          </cell>
          <cell r="E3">
            <v>31</v>
          </cell>
          <cell r="F3">
            <v>0</v>
          </cell>
          <cell r="G3">
            <v>531</v>
          </cell>
          <cell r="H3">
            <v>233</v>
          </cell>
          <cell r="I3">
            <v>7</v>
          </cell>
          <cell r="J3">
            <v>276</v>
          </cell>
          <cell r="K3">
            <v>11</v>
          </cell>
          <cell r="L3">
            <v>8866</v>
          </cell>
          <cell r="M3">
            <v>3081</v>
          </cell>
        </row>
        <row r="4">
          <cell r="C4">
            <v>4474</v>
          </cell>
          <cell r="D4">
            <v>179</v>
          </cell>
          <cell r="E4">
            <v>463</v>
          </cell>
          <cell r="F4">
            <v>4</v>
          </cell>
          <cell r="G4">
            <v>1936</v>
          </cell>
          <cell r="H4">
            <v>2075</v>
          </cell>
          <cell r="I4">
            <v>22</v>
          </cell>
          <cell r="J4">
            <v>102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4681</v>
          </cell>
          <cell r="D9">
            <v>149</v>
          </cell>
          <cell r="E9">
            <v>241</v>
          </cell>
          <cell r="F9">
            <v>12</v>
          </cell>
          <cell r="G9">
            <v>1354</v>
          </cell>
          <cell r="H9">
            <v>3086</v>
          </cell>
          <cell r="I9">
            <v>157</v>
          </cell>
          <cell r="J9">
            <v>104</v>
          </cell>
          <cell r="K9">
            <v>5</v>
          </cell>
          <cell r="L9">
            <v>65813</v>
          </cell>
          <cell r="M9">
            <v>1456</v>
          </cell>
        </row>
        <row r="10">
          <cell r="C10">
            <v>2386</v>
          </cell>
          <cell r="D10">
            <v>113</v>
          </cell>
          <cell r="E10">
            <v>35</v>
          </cell>
          <cell r="F10">
            <v>2</v>
          </cell>
          <cell r="G10">
            <v>1035</v>
          </cell>
          <cell r="H10">
            <v>1316</v>
          </cell>
          <cell r="I10">
            <v>10</v>
          </cell>
          <cell r="J10">
            <v>805</v>
          </cell>
          <cell r="K10">
            <v>12</v>
          </cell>
          <cell r="L10">
            <v>24177</v>
          </cell>
          <cell r="M10">
            <v>8159</v>
          </cell>
        </row>
        <row r="12">
          <cell r="C12">
            <v>6801</v>
          </cell>
          <cell r="D12">
            <v>18</v>
          </cell>
          <cell r="E12">
            <v>95</v>
          </cell>
          <cell r="F12">
            <v>2</v>
          </cell>
          <cell r="G12">
            <v>5817</v>
          </cell>
          <cell r="H12">
            <v>889</v>
          </cell>
          <cell r="I12">
            <v>29</v>
          </cell>
          <cell r="J12">
            <v>267</v>
          </cell>
          <cell r="K12">
            <v>4</v>
          </cell>
          <cell r="L12">
            <v>633107</v>
          </cell>
          <cell r="M12">
            <v>24828</v>
          </cell>
        </row>
        <row r="13">
          <cell r="C13">
            <v>15597</v>
          </cell>
          <cell r="D13">
            <v>39</v>
          </cell>
          <cell r="E13">
            <v>598</v>
          </cell>
          <cell r="F13">
            <v>2</v>
          </cell>
          <cell r="G13">
            <v>13228</v>
          </cell>
          <cell r="H13">
            <v>1771</v>
          </cell>
          <cell r="I13">
            <v>114</v>
          </cell>
          <cell r="J13">
            <v>1732</v>
          </cell>
          <cell r="K13">
            <v>66</v>
          </cell>
          <cell r="L13">
            <v>274355</v>
          </cell>
          <cell r="M13">
            <v>30462</v>
          </cell>
        </row>
        <row r="14">
          <cell r="C14">
            <v>1932</v>
          </cell>
          <cell r="D14">
            <v>38</v>
          </cell>
          <cell r="E14">
            <v>25</v>
          </cell>
          <cell r="F14">
            <v>0</v>
          </cell>
          <cell r="G14">
            <v>1441</v>
          </cell>
          <cell r="H14">
            <v>466</v>
          </cell>
          <cell r="I14">
            <v>17</v>
          </cell>
          <cell r="J14">
            <v>191</v>
          </cell>
          <cell r="K14">
            <v>2</v>
          </cell>
          <cell r="L14">
            <v>157932</v>
          </cell>
          <cell r="M14">
            <v>15576</v>
          </cell>
        </row>
        <row r="16">
          <cell r="C16">
            <v>3383</v>
          </cell>
          <cell r="D16">
            <v>99</v>
          </cell>
          <cell r="E16">
            <v>8</v>
          </cell>
          <cell r="F16">
            <v>0</v>
          </cell>
          <cell r="G16">
            <v>1718</v>
          </cell>
          <cell r="H16">
            <v>1657</v>
          </cell>
          <cell r="I16">
            <v>1</v>
          </cell>
          <cell r="J16">
            <v>1988</v>
          </cell>
          <cell r="K16">
            <v>5</v>
          </cell>
          <cell r="L16">
            <v>144155</v>
          </cell>
          <cell r="M16">
            <v>84719</v>
          </cell>
        </row>
        <row r="17">
          <cell r="C17">
            <v>9455</v>
          </cell>
          <cell r="D17">
            <v>665</v>
          </cell>
          <cell r="E17">
            <v>177</v>
          </cell>
          <cell r="F17">
            <v>2</v>
          </cell>
          <cell r="G17">
            <v>1063</v>
          </cell>
          <cell r="H17">
            <v>8215</v>
          </cell>
          <cell r="I17">
            <v>1</v>
          </cell>
          <cell r="J17">
            <v>57</v>
          </cell>
          <cell r="K17">
            <v>1</v>
          </cell>
          <cell r="L17">
            <v>81434</v>
          </cell>
          <cell r="M17">
            <v>494</v>
          </cell>
        </row>
        <row r="19">
          <cell r="C19">
            <v>16705</v>
          </cell>
          <cell r="D19">
            <v>877</v>
          </cell>
          <cell r="E19">
            <v>99</v>
          </cell>
          <cell r="F19">
            <v>2</v>
          </cell>
          <cell r="G19">
            <v>3196</v>
          </cell>
          <cell r="H19">
            <v>13410</v>
          </cell>
          <cell r="I19">
            <v>92</v>
          </cell>
          <cell r="J19">
            <v>1768</v>
          </cell>
          <cell r="K19">
            <v>10</v>
          </cell>
          <cell r="L19">
            <v>204239</v>
          </cell>
          <cell r="M19">
            <v>21614</v>
          </cell>
        </row>
        <row r="20">
          <cell r="C20">
            <v>49906</v>
          </cell>
          <cell r="D20">
            <v>389</v>
          </cell>
          <cell r="E20">
            <v>7844</v>
          </cell>
          <cell r="F20">
            <v>79</v>
          </cell>
          <cell r="G20">
            <v>12309</v>
          </cell>
          <cell r="H20">
            <v>29753</v>
          </cell>
          <cell r="I20">
            <v>674</v>
          </cell>
          <cell r="J20">
            <v>4306</v>
          </cell>
          <cell r="K20">
            <v>677</v>
          </cell>
          <cell r="L20">
            <v>423971</v>
          </cell>
          <cell r="M20">
            <v>36582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10761</v>
          </cell>
          <cell r="M24">
            <v>13946</v>
          </cell>
        </row>
        <row r="26">
          <cell r="C26">
            <v>1857</v>
          </cell>
          <cell r="D26">
            <v>18</v>
          </cell>
          <cell r="E26">
            <v>77</v>
          </cell>
          <cell r="F26">
            <v>5</v>
          </cell>
          <cell r="G26">
            <v>825</v>
          </cell>
          <cell r="H26">
            <v>955</v>
          </cell>
          <cell r="I26">
            <v>4</v>
          </cell>
          <cell r="J26">
            <v>566</v>
          </cell>
          <cell r="K26">
            <v>23</v>
          </cell>
          <cell r="L26">
            <v>33928</v>
          </cell>
          <cell r="M26">
            <v>10341</v>
          </cell>
        </row>
        <row r="28">
          <cell r="C28">
            <v>101147</v>
          </cell>
          <cell r="D28">
            <v>4588</v>
          </cell>
          <cell r="E28">
            <v>7025</v>
          </cell>
          <cell r="F28">
            <v>275</v>
          </cell>
          <cell r="G28">
            <v>42991</v>
          </cell>
          <cell r="H28">
            <v>51131</v>
          </cell>
          <cell r="I28">
            <v>8318</v>
          </cell>
          <cell r="J28">
            <v>476</v>
          </cell>
          <cell r="K28">
            <v>33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128</v>
          </cell>
          <cell r="H30">
            <v>9</v>
          </cell>
          <cell r="I30">
            <v>2</v>
          </cell>
          <cell r="J30">
            <v>315</v>
          </cell>
          <cell r="K30">
            <v>2</v>
          </cell>
          <cell r="L30">
            <v>14262</v>
          </cell>
          <cell r="M30">
            <v>32600</v>
          </cell>
        </row>
        <row r="31">
          <cell r="C31">
            <v>1618</v>
          </cell>
          <cell r="D31">
            <v>24</v>
          </cell>
          <cell r="E31">
            <v>73</v>
          </cell>
          <cell r="F31">
            <v>1</v>
          </cell>
          <cell r="G31">
            <v>308</v>
          </cell>
          <cell r="H31">
            <v>1237</v>
          </cell>
          <cell r="I31">
            <v>39</v>
          </cell>
          <cell r="J31">
            <v>233</v>
          </cell>
          <cell r="K31">
            <v>11</v>
          </cell>
          <cell r="L31">
            <v>47636</v>
          </cell>
          <cell r="M31">
            <v>6856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12304</v>
          </cell>
          <cell r="M35">
            <v>736</v>
          </cell>
        </row>
        <row r="37">
          <cell r="C37">
            <v>59378</v>
          </cell>
        </row>
        <row r="43">
          <cell r="C43">
            <v>19663</v>
          </cell>
          <cell r="D43">
            <v>1228</v>
          </cell>
          <cell r="E43">
            <v>260</v>
          </cell>
          <cell r="F43">
            <v>13</v>
          </cell>
          <cell r="G43">
            <v>10041</v>
          </cell>
          <cell r="H43">
            <v>9362</v>
          </cell>
          <cell r="I43">
            <v>408</v>
          </cell>
          <cell r="J43">
            <v>1029</v>
          </cell>
          <cell r="K43">
            <v>14</v>
          </cell>
          <cell r="L43">
            <v>206218</v>
          </cell>
          <cell r="M43">
            <v>10788</v>
          </cell>
        </row>
        <row r="44">
          <cell r="C44">
            <v>84394</v>
          </cell>
          <cell r="D44">
            <v>2</v>
          </cell>
          <cell r="E44">
            <v>4643</v>
          </cell>
          <cell r="F44">
            <v>0</v>
          </cell>
          <cell r="G44">
            <v>78963</v>
          </cell>
          <cell r="H44">
            <v>788</v>
          </cell>
          <cell r="I44">
            <v>38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7285</v>
          </cell>
          <cell r="D45">
            <v>279</v>
          </cell>
          <cell r="E45">
            <v>324</v>
          </cell>
          <cell r="F45">
            <v>10</v>
          </cell>
          <cell r="G45">
            <v>1666</v>
          </cell>
          <cell r="H45">
            <v>5295</v>
          </cell>
          <cell r="I45">
            <v>118</v>
          </cell>
          <cell r="J45">
            <v>143</v>
          </cell>
          <cell r="K45">
            <v>6</v>
          </cell>
          <cell r="L45">
            <v>114602</v>
          </cell>
          <cell r="M45">
            <v>2252</v>
          </cell>
        </row>
        <row r="47">
          <cell r="D47">
            <v>6</v>
          </cell>
          <cell r="E47">
            <v>6</v>
          </cell>
          <cell r="F47">
            <v>0</v>
          </cell>
          <cell r="G47">
            <v>386</v>
          </cell>
          <cell r="H47">
            <v>347</v>
          </cell>
          <cell r="I47">
            <v>6</v>
          </cell>
          <cell r="J47">
            <v>145</v>
          </cell>
          <cell r="K47">
            <v>1</v>
          </cell>
          <cell r="L47">
            <v>13851</v>
          </cell>
          <cell r="M47">
            <v>2719</v>
          </cell>
        </row>
        <row r="48">
          <cell r="C48">
            <v>2096</v>
          </cell>
          <cell r="D48">
            <v>8</v>
          </cell>
          <cell r="E48">
            <v>79</v>
          </cell>
          <cell r="F48">
            <v>2</v>
          </cell>
          <cell r="G48">
            <v>1489</v>
          </cell>
          <cell r="H48">
            <v>528</v>
          </cell>
          <cell r="I48">
            <v>15</v>
          </cell>
          <cell r="J48">
            <v>511</v>
          </cell>
          <cell r="K48">
            <v>19</v>
          </cell>
          <cell r="L48">
            <v>38084</v>
          </cell>
          <cell r="M48">
            <v>9277</v>
          </cell>
        </row>
        <row r="51">
          <cell r="C51">
            <v>872</v>
          </cell>
          <cell r="D51">
            <v>8</v>
          </cell>
          <cell r="E51">
            <v>15</v>
          </cell>
          <cell r="F51">
            <v>0</v>
          </cell>
          <cell r="G51">
            <v>296</v>
          </cell>
          <cell r="H51">
            <v>561</v>
          </cell>
          <cell r="I51">
            <v>15</v>
          </cell>
          <cell r="J51">
            <v>722</v>
          </cell>
          <cell r="K51">
            <v>12</v>
          </cell>
          <cell r="L51">
            <v>62267</v>
          </cell>
          <cell r="M51">
            <v>51573</v>
          </cell>
        </row>
        <row r="52">
          <cell r="C52">
            <v>7764</v>
          </cell>
          <cell r="D52">
            <v>14</v>
          </cell>
          <cell r="E52">
            <v>245</v>
          </cell>
          <cell r="F52">
            <v>0</v>
          </cell>
          <cell r="G52">
            <v>3584</v>
          </cell>
          <cell r="H52">
            <v>3935</v>
          </cell>
          <cell r="I52">
            <v>62</v>
          </cell>
          <cell r="J52">
            <v>725</v>
          </cell>
          <cell r="K52">
            <v>23</v>
          </cell>
          <cell r="L52">
            <v>257678</v>
          </cell>
          <cell r="M52">
            <v>24062</v>
          </cell>
        </row>
        <row r="53">
          <cell r="C53">
            <v>9523</v>
          </cell>
          <cell r="D53">
            <v>116</v>
          </cell>
          <cell r="E53">
            <v>484</v>
          </cell>
          <cell r="F53">
            <v>9</v>
          </cell>
          <cell r="G53">
            <v>6987</v>
          </cell>
          <cell r="H53">
            <v>2052</v>
          </cell>
          <cell r="I53">
            <v>62</v>
          </cell>
          <cell r="J53">
            <v>1644</v>
          </cell>
          <cell r="K53">
            <v>84</v>
          </cell>
          <cell r="L53">
            <v>233799</v>
          </cell>
          <cell r="M53">
            <v>40364</v>
          </cell>
        </row>
        <row r="57">
          <cell r="C57">
            <v>7954</v>
          </cell>
          <cell r="D57">
            <v>376</v>
          </cell>
          <cell r="E57">
            <v>333</v>
          </cell>
          <cell r="F57">
            <v>7</v>
          </cell>
          <cell r="G57">
            <v>1606</v>
          </cell>
          <cell r="H57">
            <v>6015</v>
          </cell>
          <cell r="I57">
            <v>144</v>
          </cell>
          <cell r="J57">
            <v>733</v>
          </cell>
          <cell r="K57">
            <v>31</v>
          </cell>
          <cell r="L57">
            <v>30102</v>
          </cell>
          <cell r="M57">
            <v>2775</v>
          </cell>
        </row>
        <row r="59">
          <cell r="C59">
            <v>29538</v>
          </cell>
          <cell r="D59">
            <v>2074</v>
          </cell>
          <cell r="E59">
            <v>1564</v>
          </cell>
          <cell r="F59">
            <v>193</v>
          </cell>
          <cell r="G59">
            <v>3300</v>
          </cell>
          <cell r="H59">
            <v>24674</v>
          </cell>
          <cell r="I59">
            <v>149</v>
          </cell>
          <cell r="J59">
            <v>1674</v>
          </cell>
          <cell r="K59">
            <v>89</v>
          </cell>
          <cell r="L59">
            <v>78659</v>
          </cell>
          <cell r="M59">
            <v>4458</v>
          </cell>
        </row>
        <row r="60">
          <cell r="C60">
            <v>6465</v>
          </cell>
          <cell r="D60">
            <v>272</v>
          </cell>
          <cell r="E60">
            <v>429</v>
          </cell>
          <cell r="F60">
            <v>14</v>
          </cell>
          <cell r="G60">
            <v>1562</v>
          </cell>
          <cell r="H60">
            <v>4474</v>
          </cell>
          <cell r="I60">
            <v>0</v>
          </cell>
          <cell r="J60">
            <v>63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1700</v>
          </cell>
          <cell r="D64">
            <v>1</v>
          </cell>
          <cell r="E64">
            <v>55</v>
          </cell>
          <cell r="F64">
            <v>2</v>
          </cell>
          <cell r="G64">
            <v>259</v>
          </cell>
          <cell r="H64">
            <v>1386</v>
          </cell>
          <cell r="I64">
            <v>7</v>
          </cell>
          <cell r="J64">
            <v>1282</v>
          </cell>
          <cell r="K64">
            <v>41</v>
          </cell>
          <cell r="L64">
            <v>55206</v>
          </cell>
          <cell r="M64">
            <v>41617</v>
          </cell>
        </row>
        <row r="70">
          <cell r="C70">
            <v>5254</v>
          </cell>
          <cell r="D70">
            <v>78</v>
          </cell>
          <cell r="E70">
            <v>230</v>
          </cell>
          <cell r="F70">
            <v>10</v>
          </cell>
          <cell r="G70">
            <v>3000</v>
          </cell>
          <cell r="H70">
            <v>2024</v>
          </cell>
          <cell r="I70">
            <v>49</v>
          </cell>
          <cell r="J70">
            <v>948</v>
          </cell>
          <cell r="K70">
            <v>42</v>
          </cell>
          <cell r="L70">
            <v>102300</v>
          </cell>
          <cell r="M70">
            <v>18463</v>
          </cell>
        </row>
        <row r="71">
          <cell r="C71">
            <v>168693</v>
          </cell>
          <cell r="D71">
            <v>297</v>
          </cell>
          <cell r="E71">
            <v>24895</v>
          </cell>
          <cell r="F71">
            <v>135</v>
          </cell>
          <cell r="G71">
            <v>50784</v>
          </cell>
          <cell r="H71">
            <v>93014</v>
          </cell>
          <cell r="I71">
            <v>3819</v>
          </cell>
          <cell r="J71">
            <v>2584</v>
          </cell>
          <cell r="K71">
            <v>381</v>
          </cell>
          <cell r="L71">
            <v>1100228</v>
          </cell>
          <cell r="M71">
            <v>16856</v>
          </cell>
        </row>
        <row r="76">
          <cell r="C76">
            <v>589</v>
          </cell>
          <cell r="D76">
            <v>7</v>
          </cell>
          <cell r="E76">
            <v>9</v>
          </cell>
          <cell r="F76">
            <v>1</v>
          </cell>
          <cell r="G76">
            <v>221</v>
          </cell>
          <cell r="H76">
            <v>359</v>
          </cell>
          <cell r="I76">
            <v>6</v>
          </cell>
          <cell r="J76">
            <v>148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165565</v>
          </cell>
          <cell r="D77">
            <v>598</v>
          </cell>
          <cell r="E77">
            <v>6848</v>
          </cell>
          <cell r="F77">
            <v>36</v>
          </cell>
          <cell r="G77">
            <v>130600</v>
          </cell>
          <cell r="H77">
            <v>28117</v>
          </cell>
          <cell r="I77">
            <v>1979</v>
          </cell>
          <cell r="J77">
            <v>1976</v>
          </cell>
          <cell r="K77">
            <v>82</v>
          </cell>
          <cell r="L77">
            <v>2547052</v>
          </cell>
          <cell r="M77">
            <v>30400</v>
          </cell>
        </row>
        <row r="80">
          <cell r="C80">
            <v>2626</v>
          </cell>
          <cell r="D80">
            <v>6</v>
          </cell>
          <cell r="E80">
            <v>144</v>
          </cell>
          <cell r="F80">
            <v>1</v>
          </cell>
          <cell r="G80">
            <v>1374</v>
          </cell>
          <cell r="H80">
            <v>1108</v>
          </cell>
          <cell r="I80">
            <v>37</v>
          </cell>
          <cell r="J80">
            <v>252</v>
          </cell>
          <cell r="K80">
            <v>14</v>
          </cell>
          <cell r="L80">
            <v>79332</v>
          </cell>
          <cell r="M80">
            <v>7611</v>
          </cell>
        </row>
        <row r="90">
          <cell r="C90">
            <v>2998</v>
          </cell>
          <cell r="D90">
            <v>56</v>
          </cell>
          <cell r="E90">
            <v>340</v>
          </cell>
          <cell r="F90">
            <v>5</v>
          </cell>
          <cell r="G90">
            <v>629</v>
          </cell>
          <cell r="H90">
            <v>2029</v>
          </cell>
          <cell r="I90">
            <v>51</v>
          </cell>
          <cell r="J90">
            <v>310</v>
          </cell>
          <cell r="K90">
            <v>35</v>
          </cell>
          <cell r="L90">
            <v>82010</v>
          </cell>
          <cell r="M90">
            <v>8489</v>
          </cell>
        </row>
        <row r="91">
          <cell r="C91">
            <v>1799</v>
          </cell>
          <cell r="D91">
            <v>1</v>
          </cell>
          <cell r="E91">
            <v>10</v>
          </cell>
          <cell r="F91">
            <v>0</v>
          </cell>
          <cell r="G91">
            <v>1717</v>
          </cell>
          <cell r="H91">
            <v>72</v>
          </cell>
          <cell r="I91">
            <v>0</v>
          </cell>
          <cell r="J91">
            <v>5272</v>
          </cell>
          <cell r="K91">
            <v>29</v>
          </cell>
          <cell r="L91">
            <v>50406</v>
          </cell>
          <cell r="M91">
            <v>147713</v>
          </cell>
        </row>
        <row r="92">
          <cell r="C92">
            <v>42505</v>
          </cell>
          <cell r="D92">
            <v>2806</v>
          </cell>
          <cell r="E92">
            <v>1391</v>
          </cell>
          <cell r="F92">
            <v>68</v>
          </cell>
          <cell r="G92">
            <v>11775</v>
          </cell>
          <cell r="H92">
            <v>29339</v>
          </cell>
          <cell r="I92">
            <v>0</v>
          </cell>
          <cell r="J92">
            <v>31</v>
          </cell>
          <cell r="K92">
            <v>1</v>
          </cell>
          <cell r="L92">
            <v>1046450</v>
          </cell>
          <cell r="M92">
            <v>758</v>
          </cell>
        </row>
        <row r="93">
          <cell r="C93">
            <v>11192</v>
          </cell>
          <cell r="D93">
            <v>349</v>
          </cell>
          <cell r="E93">
            <v>845</v>
          </cell>
          <cell r="F93">
            <v>14</v>
          </cell>
          <cell r="G93">
            <v>1876</v>
          </cell>
          <cell r="H93">
            <v>8471</v>
          </cell>
          <cell r="I93">
            <v>0</v>
          </cell>
          <cell r="J93">
            <v>41</v>
          </cell>
          <cell r="K93">
            <v>3</v>
          </cell>
          <cell r="L93">
            <v>112965</v>
          </cell>
          <cell r="M93">
            <v>413</v>
          </cell>
        </row>
        <row r="94">
          <cell r="C94">
            <v>97424</v>
          </cell>
          <cell r="D94">
            <v>976</v>
          </cell>
          <cell r="E94">
            <v>6203</v>
          </cell>
          <cell r="F94">
            <v>47</v>
          </cell>
          <cell r="G94">
            <v>78422</v>
          </cell>
          <cell r="H94">
            <v>12799</v>
          </cell>
          <cell r="I94">
            <v>2690</v>
          </cell>
          <cell r="J94">
            <v>1160</v>
          </cell>
          <cell r="K94">
            <v>74</v>
          </cell>
          <cell r="L94">
            <v>496273</v>
          </cell>
          <cell r="M94">
            <v>5909</v>
          </cell>
        </row>
        <row r="95">
          <cell r="C95">
            <v>2296</v>
          </cell>
          <cell r="D95">
            <v>77</v>
          </cell>
          <cell r="E95">
            <v>97</v>
          </cell>
          <cell r="F95">
            <v>2</v>
          </cell>
          <cell r="G95">
            <v>1490</v>
          </cell>
          <cell r="H95">
            <v>709</v>
          </cell>
          <cell r="I95">
            <v>0</v>
          </cell>
          <cell r="J95">
            <v>57</v>
          </cell>
          <cell r="K95">
            <v>2</v>
          </cell>
          <cell r="L95">
            <v>103262</v>
          </cell>
          <cell r="M95">
            <v>2567</v>
          </cell>
        </row>
        <row r="96">
          <cell r="C96">
            <v>21506</v>
          </cell>
          <cell r="D96">
            <v>330</v>
          </cell>
          <cell r="E96">
            <v>1303</v>
          </cell>
          <cell r="F96">
            <v>17</v>
          </cell>
          <cell r="G96">
            <v>13386</v>
          </cell>
          <cell r="H96">
            <v>6817</v>
          </cell>
          <cell r="I96">
            <v>98</v>
          </cell>
          <cell r="J96">
            <v>4355</v>
          </cell>
          <cell r="K96">
            <v>264</v>
          </cell>
          <cell r="L96">
            <v>169377</v>
          </cell>
          <cell r="M96">
            <v>34302</v>
          </cell>
        </row>
        <row r="98">
          <cell r="C98">
            <v>16208</v>
          </cell>
          <cell r="D98">
            <v>23</v>
          </cell>
          <cell r="E98">
            <v>232</v>
          </cell>
          <cell r="F98">
            <v>3</v>
          </cell>
          <cell r="G98">
            <v>9749</v>
          </cell>
          <cell r="H98">
            <v>6227</v>
          </cell>
          <cell r="I98">
            <v>103</v>
          </cell>
          <cell r="J98">
            <v>1873</v>
          </cell>
          <cell r="K98">
            <v>27</v>
          </cell>
          <cell r="L98">
            <v>397046</v>
          </cell>
          <cell r="M98">
            <v>45872</v>
          </cell>
        </row>
        <row r="99">
          <cell r="C99">
            <v>210717</v>
          </cell>
          <cell r="D99">
            <v>1389</v>
          </cell>
          <cell r="E99">
            <v>28884</v>
          </cell>
          <cell r="F99">
            <v>174</v>
          </cell>
          <cell r="G99">
            <v>81654</v>
          </cell>
          <cell r="H99">
            <v>100179</v>
          </cell>
          <cell r="I99">
            <v>1501</v>
          </cell>
          <cell r="J99">
            <v>3485</v>
          </cell>
          <cell r="K99">
            <v>478</v>
          </cell>
          <cell r="L99">
            <v>2153772</v>
          </cell>
          <cell r="M99">
            <v>35622</v>
          </cell>
        </row>
        <row r="102">
          <cell r="C102">
            <v>14571</v>
          </cell>
          <cell r="D102">
            <v>266</v>
          </cell>
          <cell r="E102">
            <v>474</v>
          </cell>
          <cell r="F102">
            <v>19</v>
          </cell>
          <cell r="G102">
            <v>3205</v>
          </cell>
          <cell r="H102">
            <v>10892</v>
          </cell>
          <cell r="I102">
            <v>324</v>
          </cell>
          <cell r="J102">
            <v>115</v>
          </cell>
          <cell r="K102">
            <v>4</v>
          </cell>
          <cell r="L102">
            <v>181527</v>
          </cell>
          <cell r="M102">
            <v>1435</v>
          </cell>
        </row>
        <row r="103">
          <cell r="C103">
            <v>461</v>
          </cell>
          <cell r="D103">
            <v>1</v>
          </cell>
          <cell r="E103">
            <v>9</v>
          </cell>
          <cell r="F103">
            <v>0</v>
          </cell>
          <cell r="G103">
            <v>367</v>
          </cell>
          <cell r="H103">
            <v>85</v>
          </cell>
          <cell r="I103">
            <v>5</v>
          </cell>
          <cell r="J103">
            <v>45</v>
          </cell>
          <cell r="K103">
            <v>0.9</v>
          </cell>
          <cell r="L103">
            <v>84593</v>
          </cell>
          <cell r="M103">
            <v>8291</v>
          </cell>
        </row>
        <row r="104">
          <cell r="C104">
            <v>3913</v>
          </cell>
          <cell r="D104">
            <v>56</v>
          </cell>
          <cell r="E104">
            <v>27</v>
          </cell>
          <cell r="F104">
            <v>2</v>
          </cell>
          <cell r="G104">
            <v>1084</v>
          </cell>
          <cell r="H104">
            <v>2802</v>
          </cell>
          <cell r="I104">
            <v>40</v>
          </cell>
          <cell r="J104">
            <v>208</v>
          </cell>
          <cell r="K104">
            <v>1</v>
          </cell>
          <cell r="L104">
            <v>282862</v>
          </cell>
          <cell r="M104">
            <v>15065</v>
          </cell>
        </row>
        <row r="106">
          <cell r="C106">
            <v>4983</v>
          </cell>
          <cell r="D106">
            <v>364</v>
          </cell>
          <cell r="E106">
            <v>38</v>
          </cell>
          <cell r="F106">
            <v>5</v>
          </cell>
          <cell r="G106">
            <v>1776</v>
          </cell>
          <cell r="H106">
            <v>3169</v>
          </cell>
          <cell r="I106">
            <v>72</v>
          </cell>
          <cell r="J106">
            <v>1167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795</v>
          </cell>
          <cell r="D107">
            <v>26</v>
          </cell>
          <cell r="E107">
            <v>10</v>
          </cell>
          <cell r="F107">
            <v>2</v>
          </cell>
          <cell r="G107">
            <v>564</v>
          </cell>
          <cell r="H107">
            <v>221</v>
          </cell>
          <cell r="I107">
            <v>12</v>
          </cell>
          <cell r="J107">
            <v>122</v>
          </cell>
          <cell r="K107">
            <v>2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2184</v>
          </cell>
          <cell r="M108">
            <v>300</v>
          </cell>
        </row>
        <row r="109">
          <cell r="C109">
            <v>879</v>
          </cell>
          <cell r="D109">
            <v>8</v>
          </cell>
          <cell r="E109">
            <v>16</v>
          </cell>
          <cell r="F109">
            <v>0</v>
          </cell>
          <cell r="G109">
            <v>348</v>
          </cell>
          <cell r="H109">
            <v>515</v>
          </cell>
          <cell r="I109">
            <v>4</v>
          </cell>
          <cell r="J109">
            <v>466</v>
          </cell>
          <cell r="K109">
            <v>8</v>
          </cell>
          <cell r="L109">
            <v>64245</v>
          </cell>
          <cell r="M109">
            <v>34061</v>
          </cell>
        </row>
        <row r="110">
          <cell r="C110">
            <v>737</v>
          </cell>
          <cell r="D110">
            <v>4</v>
          </cell>
          <cell r="E110">
            <v>25</v>
          </cell>
          <cell r="F110">
            <v>0</v>
          </cell>
          <cell r="G110">
            <v>200</v>
          </cell>
          <cell r="H110">
            <v>512</v>
          </cell>
          <cell r="I110">
            <v>43</v>
          </cell>
          <cell r="J110">
            <v>108</v>
          </cell>
          <cell r="K110">
            <v>4</v>
          </cell>
          <cell r="L110">
            <v>39238</v>
          </cell>
          <cell r="M110">
            <v>5749</v>
          </cell>
        </row>
        <row r="114">
          <cell r="C114">
            <v>1410</v>
          </cell>
          <cell r="D114">
            <v>4</v>
          </cell>
          <cell r="E114">
            <v>46</v>
          </cell>
          <cell r="F114">
            <v>0</v>
          </cell>
          <cell r="G114">
            <v>635</v>
          </cell>
          <cell r="H114">
            <v>729</v>
          </cell>
          <cell r="I114">
            <v>17</v>
          </cell>
          <cell r="J114">
            <v>518</v>
          </cell>
          <cell r="K114">
            <v>17</v>
          </cell>
          <cell r="L114">
            <v>141678</v>
          </cell>
          <cell r="M114">
            <v>52044</v>
          </cell>
        </row>
        <row r="115">
          <cell r="C115">
            <v>3824</v>
          </cell>
          <cell r="D115">
            <v>12</v>
          </cell>
          <cell r="E115">
            <v>96</v>
          </cell>
          <cell r="F115">
            <v>4</v>
          </cell>
          <cell r="G115">
            <v>3379</v>
          </cell>
          <cell r="H115">
            <v>349</v>
          </cell>
          <cell r="I115">
            <v>22</v>
          </cell>
          <cell r="J115">
            <v>6109</v>
          </cell>
          <cell r="K115">
            <v>153</v>
          </cell>
          <cell r="L115">
            <v>48118</v>
          </cell>
          <cell r="M115">
            <v>76869</v>
          </cell>
        </row>
        <row r="118">
          <cell r="C118">
            <v>6298</v>
          </cell>
          <cell r="D118">
            <v>122</v>
          </cell>
          <cell r="E118">
            <v>105</v>
          </cell>
          <cell r="F118">
            <v>2</v>
          </cell>
          <cell r="G118">
            <v>4413</v>
          </cell>
          <cell r="H118">
            <v>1780</v>
          </cell>
          <cell r="I118">
            <v>27</v>
          </cell>
          <cell r="J118">
            <v>195</v>
          </cell>
          <cell r="K118">
            <v>3</v>
          </cell>
          <cell r="L118">
            <v>195833</v>
          </cell>
          <cell r="M118">
            <v>6051</v>
          </cell>
        </row>
        <row r="119">
          <cell r="C119">
            <v>527</v>
          </cell>
          <cell r="D119">
            <v>8</v>
          </cell>
          <cell r="E119">
            <v>1</v>
          </cell>
          <cell r="F119">
            <v>0</v>
          </cell>
          <cell r="G119">
            <v>18</v>
          </cell>
          <cell r="H119">
            <v>508</v>
          </cell>
          <cell r="I119">
            <v>2</v>
          </cell>
          <cell r="J119">
            <v>975</v>
          </cell>
          <cell r="K119">
            <v>2</v>
          </cell>
          <cell r="L119">
            <v>8327</v>
          </cell>
          <cell r="M119">
            <v>15405</v>
          </cell>
        </row>
        <row r="126">
          <cell r="C126">
            <v>22088</v>
          </cell>
          <cell r="D126">
            <v>1349</v>
          </cell>
          <cell r="E126">
            <v>2061</v>
          </cell>
          <cell r="F126">
            <v>89</v>
          </cell>
          <cell r="G126">
            <v>13447</v>
          </cell>
          <cell r="H126">
            <v>6580</v>
          </cell>
          <cell r="I126">
            <v>378</v>
          </cell>
          <cell r="J126">
            <v>171</v>
          </cell>
          <cell r="K126">
            <v>16</v>
          </cell>
          <cell r="L126">
            <v>93791</v>
          </cell>
          <cell r="M126">
            <v>727</v>
          </cell>
        </row>
        <row r="127">
          <cell r="C127">
            <v>4121</v>
          </cell>
          <cell r="D127">
            <v>69</v>
          </cell>
          <cell r="E127">
            <v>125</v>
          </cell>
          <cell r="F127">
            <v>1</v>
          </cell>
          <cell r="G127">
            <v>1382</v>
          </cell>
          <cell r="H127">
            <v>2614</v>
          </cell>
          <cell r="I127">
            <v>237</v>
          </cell>
          <cell r="J127">
            <v>1022</v>
          </cell>
          <cell r="K127">
            <v>31</v>
          </cell>
          <cell r="L127">
            <v>20447</v>
          </cell>
          <cell r="M127">
            <v>5069</v>
          </cell>
        </row>
        <row r="129">
          <cell r="C129">
            <v>39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29</v>
          </cell>
          <cell r="I129">
            <v>0</v>
          </cell>
          <cell r="J129">
            <v>12</v>
          </cell>
          <cell r="K129">
            <v>0</v>
          </cell>
          <cell r="L129">
            <v>8250</v>
          </cell>
          <cell r="M129">
            <v>2517</v>
          </cell>
        </row>
        <row r="130">
          <cell r="C130">
            <v>322</v>
          </cell>
          <cell r="D130">
            <v>0</v>
          </cell>
          <cell r="E130">
            <v>8</v>
          </cell>
          <cell r="F130">
            <v>0</v>
          </cell>
          <cell r="G130">
            <v>249</v>
          </cell>
          <cell r="H130">
            <v>65</v>
          </cell>
          <cell r="I130">
            <v>2</v>
          </cell>
          <cell r="J130">
            <v>513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4903</v>
          </cell>
          <cell r="D132">
            <v>174</v>
          </cell>
          <cell r="E132">
            <v>174</v>
          </cell>
          <cell r="F132">
            <v>1</v>
          </cell>
          <cell r="G132">
            <v>1438</v>
          </cell>
          <cell r="H132">
            <v>3291</v>
          </cell>
          <cell r="I132">
            <v>1</v>
          </cell>
          <cell r="J132">
            <v>133</v>
          </cell>
          <cell r="K132">
            <v>5</v>
          </cell>
          <cell r="L132">
            <v>42112</v>
          </cell>
          <cell r="M132">
            <v>1141</v>
          </cell>
        </row>
        <row r="135">
          <cell r="C135">
            <v>155</v>
          </cell>
          <cell r="D135">
            <v>4</v>
          </cell>
          <cell r="E135">
            <v>6</v>
          </cell>
          <cell r="F135">
            <v>0</v>
          </cell>
          <cell r="G135">
            <v>43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8703</v>
          </cell>
          <cell r="M135">
            <v>160</v>
          </cell>
        </row>
        <row r="137">
          <cell r="C137">
            <v>75</v>
          </cell>
          <cell r="D137">
            <v>16</v>
          </cell>
          <cell r="E137">
            <v>0</v>
          </cell>
          <cell r="F137">
            <v>0</v>
          </cell>
          <cell r="G137">
            <v>16</v>
          </cell>
          <cell r="H137">
            <v>59</v>
          </cell>
          <cell r="I137">
            <v>0</v>
          </cell>
          <cell r="J137">
            <v>3</v>
          </cell>
          <cell r="K137">
            <v>0</v>
          </cell>
          <cell r="L137">
            <v>63102</v>
          </cell>
          <cell r="M137">
            <v>2166</v>
          </cell>
        </row>
        <row r="138">
          <cell r="C138">
            <v>40571</v>
          </cell>
          <cell r="D138">
            <v>335</v>
          </cell>
          <cell r="E138">
            <v>5056</v>
          </cell>
          <cell r="F138">
            <v>69</v>
          </cell>
          <cell r="G138" t="str">
            <v>N/A</v>
          </cell>
          <cell r="H138">
            <v>35265</v>
          </cell>
          <cell r="I138">
            <v>688</v>
          </cell>
          <cell r="J138">
            <v>2368</v>
          </cell>
          <cell r="K138">
            <v>295</v>
          </cell>
          <cell r="L138">
            <v>225899</v>
          </cell>
          <cell r="M138">
            <v>13184</v>
          </cell>
        </row>
        <row r="140">
          <cell r="C140">
            <v>1487</v>
          </cell>
          <cell r="D140">
            <v>2</v>
          </cell>
          <cell r="E140">
            <v>20</v>
          </cell>
          <cell r="F140">
            <v>0</v>
          </cell>
          <cell r="G140">
            <v>1266</v>
          </cell>
          <cell r="H140">
            <v>201</v>
          </cell>
          <cell r="I140">
            <v>0</v>
          </cell>
          <cell r="J140">
            <v>308</v>
          </cell>
          <cell r="K140">
            <v>4</v>
          </cell>
          <cell r="L140">
            <v>150223</v>
          </cell>
          <cell r="M140">
            <v>31152</v>
          </cell>
        </row>
        <row r="144">
          <cell r="C144">
            <v>1511</v>
          </cell>
          <cell r="D144">
            <v>5</v>
          </cell>
          <cell r="E144">
            <v>84</v>
          </cell>
          <cell r="F144">
            <v>2</v>
          </cell>
          <cell r="G144">
            <v>945</v>
          </cell>
          <cell r="H144">
            <v>482</v>
          </cell>
          <cell r="I144">
            <v>21</v>
          </cell>
          <cell r="J144">
            <v>725</v>
          </cell>
          <cell r="K144">
            <v>40</v>
          </cell>
          <cell r="L144">
            <v>17246</v>
          </cell>
          <cell r="M144">
            <v>8278</v>
          </cell>
        </row>
        <row r="145">
          <cell r="C145">
            <v>7833</v>
          </cell>
          <cell r="D145">
            <v>32</v>
          </cell>
          <cell r="E145">
            <v>211</v>
          </cell>
          <cell r="F145">
            <v>0</v>
          </cell>
          <cell r="G145">
            <v>32</v>
          </cell>
          <cell r="H145">
            <v>7590</v>
          </cell>
          <cell r="I145">
            <v>37</v>
          </cell>
          <cell r="J145">
            <v>1445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2568</v>
          </cell>
          <cell r="D146">
            <v>85</v>
          </cell>
          <cell r="E146">
            <v>12</v>
          </cell>
          <cell r="F146">
            <v>0</v>
          </cell>
          <cell r="G146">
            <v>750</v>
          </cell>
          <cell r="H146">
            <v>1806</v>
          </cell>
          <cell r="I146">
            <v>17</v>
          </cell>
          <cell r="J146">
            <v>503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20084</v>
          </cell>
          <cell r="D147">
            <v>1062</v>
          </cell>
          <cell r="E147">
            <v>457</v>
          </cell>
          <cell r="F147">
            <v>20</v>
          </cell>
          <cell r="G147">
            <v>5114</v>
          </cell>
          <cell r="H147">
            <v>14513</v>
          </cell>
          <cell r="I147">
            <v>111</v>
          </cell>
          <cell r="J147">
            <v>91</v>
          </cell>
          <cell r="K147">
            <v>2</v>
          </cell>
          <cell r="L147">
            <v>203025</v>
          </cell>
          <cell r="M147">
            <v>919</v>
          </cell>
        </row>
        <row r="148">
          <cell r="C148">
            <v>353</v>
          </cell>
          <cell r="D148">
            <v>0</v>
          </cell>
          <cell r="E148">
            <v>2</v>
          </cell>
          <cell r="F148">
            <v>0</v>
          </cell>
          <cell r="G148">
            <v>77</v>
          </cell>
          <cell r="H148">
            <v>274</v>
          </cell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7090</v>
          </cell>
          <cell r="D149">
            <v>370</v>
          </cell>
          <cell r="E149">
            <v>197</v>
          </cell>
          <cell r="F149">
            <v>5</v>
          </cell>
          <cell r="G149">
            <v>641</v>
          </cell>
          <cell r="H149">
            <v>6252</v>
          </cell>
          <cell r="I149">
            <v>85</v>
          </cell>
          <cell r="J149">
            <v>1643</v>
          </cell>
          <cell r="K149">
            <v>46</v>
          </cell>
          <cell r="L149">
            <v>33354</v>
          </cell>
          <cell r="M149">
            <v>7730</v>
          </cell>
        </row>
        <row r="152">
          <cell r="C152">
            <v>45928</v>
          </cell>
          <cell r="D152">
            <v>3394</v>
          </cell>
          <cell r="E152">
            <v>1286</v>
          </cell>
          <cell r="F152">
            <v>86</v>
          </cell>
          <cell r="G152">
            <v>13550</v>
          </cell>
          <cell r="H152">
            <v>31092</v>
          </cell>
          <cell r="I152">
            <v>679</v>
          </cell>
          <cell r="J152">
            <v>1393</v>
          </cell>
          <cell r="K152">
            <v>39</v>
          </cell>
          <cell r="L152">
            <v>375096</v>
          </cell>
          <cell r="M152">
            <v>11376</v>
          </cell>
        </row>
        <row r="153">
          <cell r="C153">
            <v>9223</v>
          </cell>
          <cell r="D153">
            <v>295</v>
          </cell>
          <cell r="E153">
            <v>607</v>
          </cell>
          <cell r="F153">
            <v>4</v>
          </cell>
          <cell r="G153">
            <v>1214</v>
          </cell>
          <cell r="H153">
            <v>7402</v>
          </cell>
          <cell r="I153">
            <v>31</v>
          </cell>
          <cell r="J153">
            <v>84</v>
          </cell>
          <cell r="K153">
            <v>6</v>
          </cell>
          <cell r="L153">
            <v>120736</v>
          </cell>
          <cell r="M153">
            <v>1102</v>
          </cell>
        </row>
        <row r="154">
          <cell r="C154">
            <v>13693</v>
          </cell>
          <cell r="D154">
            <v>318</v>
          </cell>
          <cell r="E154">
            <v>678</v>
          </cell>
          <cell r="F154">
            <v>14</v>
          </cell>
          <cell r="G154">
            <v>3945</v>
          </cell>
          <cell r="H154">
            <v>9070</v>
          </cell>
          <cell r="I154">
            <v>160</v>
          </cell>
          <cell r="J154">
            <v>362</v>
          </cell>
          <cell r="K154">
            <v>18</v>
          </cell>
          <cell r="L154">
            <v>375948</v>
          </cell>
          <cell r="M154">
            <v>9933</v>
          </cell>
        </row>
        <row r="155">
          <cell r="C155">
            <v>25282</v>
          </cell>
          <cell r="D155">
            <v>92</v>
          </cell>
          <cell r="E155">
            <v>1043</v>
          </cell>
          <cell r="F155">
            <v>20</v>
          </cell>
          <cell r="G155">
            <v>1689</v>
          </cell>
          <cell r="H155">
            <v>22550</v>
          </cell>
          <cell r="I155">
            <v>144</v>
          </cell>
          <cell r="J155">
            <v>2479</v>
          </cell>
          <cell r="K155">
            <v>102</v>
          </cell>
          <cell r="L155">
            <v>426836</v>
          </cell>
          <cell r="M155">
            <v>41860</v>
          </cell>
        </row>
        <row r="158">
          <cell r="C158">
            <v>13163</v>
          </cell>
          <cell r="D158">
            <v>431</v>
          </cell>
          <cell r="E158">
            <v>790</v>
          </cell>
          <cell r="F158">
            <v>19</v>
          </cell>
          <cell r="G158">
            <v>4869</v>
          </cell>
          <cell r="H158">
            <v>7504</v>
          </cell>
          <cell r="I158">
            <v>255</v>
          </cell>
          <cell r="J158">
            <v>684</v>
          </cell>
          <cell r="K158">
            <v>41</v>
          </cell>
          <cell r="L158">
            <v>195508</v>
          </cell>
          <cell r="M158">
            <v>10163</v>
          </cell>
        </row>
        <row r="159">
          <cell r="C159">
            <v>134687</v>
          </cell>
          <cell r="D159">
            <v>10633</v>
          </cell>
          <cell r="E159">
            <v>1280</v>
          </cell>
          <cell r="F159">
            <v>58</v>
          </cell>
          <cell r="G159">
            <v>16639</v>
          </cell>
          <cell r="H159">
            <v>116768</v>
          </cell>
          <cell r="I159">
            <v>2300</v>
          </cell>
          <cell r="J159">
            <v>923</v>
          </cell>
          <cell r="K159">
            <v>9</v>
          </cell>
          <cell r="L159">
            <v>4100000</v>
          </cell>
          <cell r="M159">
            <v>28095</v>
          </cell>
        </row>
        <row r="161">
          <cell r="C161">
            <v>10793</v>
          </cell>
          <cell r="D161">
            <v>13</v>
          </cell>
          <cell r="E161">
            <v>250</v>
          </cell>
          <cell r="F161">
            <v>0</v>
          </cell>
          <cell r="G161">
            <v>9183</v>
          </cell>
          <cell r="H161">
            <v>1360</v>
          </cell>
          <cell r="I161">
            <v>55</v>
          </cell>
          <cell r="J161">
            <v>211</v>
          </cell>
          <cell r="K161">
            <v>5</v>
          </cell>
          <cell r="L161">
            <v>630973</v>
          </cell>
          <cell r="M161">
            <v>12307</v>
          </cell>
        </row>
        <row r="168">
          <cell r="C168">
            <v>27011</v>
          </cell>
          <cell r="D168">
            <v>1552</v>
          </cell>
          <cell r="E168">
            <v>184</v>
          </cell>
          <cell r="F168">
            <v>8</v>
          </cell>
          <cell r="G168">
            <v>4134</v>
          </cell>
          <cell r="H168">
            <v>22693</v>
          </cell>
          <cell r="I168">
            <v>139</v>
          </cell>
          <cell r="J168">
            <v>776</v>
          </cell>
          <cell r="K168">
            <v>5</v>
          </cell>
          <cell r="L168">
            <v>352555</v>
          </cell>
          <cell r="M168">
            <v>10127</v>
          </cell>
        </row>
        <row r="170">
          <cell r="C170">
            <v>9464</v>
          </cell>
          <cell r="D170">
            <v>102</v>
          </cell>
          <cell r="E170">
            <v>193</v>
          </cell>
          <cell r="F170">
            <v>4</v>
          </cell>
          <cell r="G170">
            <v>1551</v>
          </cell>
          <cell r="H170">
            <v>7720</v>
          </cell>
          <cell r="I170">
            <v>54</v>
          </cell>
          <cell r="J170">
            <v>1083</v>
          </cell>
          <cell r="K170">
            <v>22</v>
          </cell>
          <cell r="L170">
            <v>101911</v>
          </cell>
          <cell r="M170">
            <v>11664</v>
          </cell>
        </row>
        <row r="173">
          <cell r="C173">
            <v>18205</v>
          </cell>
          <cell r="D173">
            <v>657</v>
          </cell>
          <cell r="E173">
            <v>18</v>
          </cell>
          <cell r="F173">
            <v>1</v>
          </cell>
          <cell r="G173">
            <v>1408</v>
          </cell>
          <cell r="H173">
            <v>16779</v>
          </cell>
          <cell r="I173">
            <v>22</v>
          </cell>
          <cell r="J173">
            <v>3112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1408</v>
          </cell>
          <cell r="D175">
            <v>1</v>
          </cell>
          <cell r="E175">
            <v>24</v>
          </cell>
          <cell r="F175">
            <v>0</v>
          </cell>
          <cell r="G175">
            <v>619</v>
          </cell>
          <cell r="H175">
            <v>765</v>
          </cell>
          <cell r="I175">
            <v>7</v>
          </cell>
          <cell r="J175">
            <v>258</v>
          </cell>
          <cell r="K175">
            <v>4</v>
          </cell>
          <cell r="L175">
            <v>96220</v>
          </cell>
          <cell r="M175">
            <v>17624</v>
          </cell>
        </row>
        <row r="176">
          <cell r="C176">
            <v>1439</v>
          </cell>
          <cell r="D176">
            <v>0</v>
          </cell>
          <cell r="E176">
            <v>96</v>
          </cell>
          <cell r="F176">
            <v>2</v>
          </cell>
          <cell r="G176">
            <v>241</v>
          </cell>
          <cell r="H176">
            <v>1102</v>
          </cell>
          <cell r="I176">
            <v>21</v>
          </cell>
          <cell r="J176">
            <v>692</v>
          </cell>
          <cell r="K176">
            <v>46</v>
          </cell>
          <cell r="L176">
            <v>55520</v>
          </cell>
          <cell r="M176">
            <v>26706</v>
          </cell>
        </row>
        <row r="178">
          <cell r="C178">
            <v>6783</v>
          </cell>
          <cell r="D178">
            <v>447</v>
          </cell>
          <cell r="E178">
            <v>131</v>
          </cell>
          <cell r="F178">
            <v>8</v>
          </cell>
          <cell r="G178">
            <v>2549</v>
          </cell>
          <cell r="H178">
            <v>4103</v>
          </cell>
          <cell r="I178">
            <v>36</v>
          </cell>
          <cell r="J178">
            <v>114</v>
          </cell>
          <cell r="K178">
            <v>2</v>
          </cell>
          <cell r="L178">
            <v>245747</v>
          </cell>
          <cell r="M178">
            <v>4144</v>
          </cell>
        </row>
        <row r="180">
          <cell r="C180">
            <v>247122</v>
          </cell>
          <cell r="D180">
            <v>1555</v>
          </cell>
          <cell r="E180">
            <v>25264</v>
          </cell>
          <cell r="F180">
            <v>164</v>
          </cell>
          <cell r="G180">
            <v>148558</v>
          </cell>
          <cell r="H180">
            <v>73300</v>
          </cell>
          <cell r="I180">
            <v>2386</v>
          </cell>
          <cell r="J180">
            <v>5285</v>
          </cell>
          <cell r="K180">
            <v>540</v>
          </cell>
          <cell r="L180">
            <v>1932455</v>
          </cell>
          <cell r="M180">
            <v>41332</v>
          </cell>
        </row>
        <row r="181">
          <cell r="C181">
            <v>718</v>
          </cell>
          <cell r="D181">
            <v>16</v>
          </cell>
          <cell r="E181">
            <v>7</v>
          </cell>
          <cell r="F181">
            <v>0</v>
          </cell>
          <cell r="G181">
            <v>184</v>
          </cell>
          <cell r="H181">
            <v>527</v>
          </cell>
          <cell r="I181">
            <v>1</v>
          </cell>
          <cell r="J181">
            <v>34</v>
          </cell>
          <cell r="K181">
            <v>0.3</v>
          </cell>
          <cell r="L181">
            <v>25206</v>
          </cell>
          <cell r="M181">
            <v>1177</v>
          </cell>
        </row>
        <row r="186">
          <cell r="C186">
            <v>22317</v>
          </cell>
          <cell r="D186">
            <v>235</v>
          </cell>
          <cell r="E186">
            <v>2679</v>
          </cell>
          <cell r="F186">
            <v>10</v>
          </cell>
          <cell r="G186">
            <v>1005</v>
          </cell>
          <cell r="H186">
            <v>18633</v>
          </cell>
          <cell r="I186">
            <v>403</v>
          </cell>
          <cell r="J186">
            <v>2210</v>
          </cell>
          <cell r="K186">
            <v>265</v>
          </cell>
          <cell r="L186">
            <v>119500</v>
          </cell>
          <cell r="M186">
            <v>11833</v>
          </cell>
        </row>
        <row r="187">
          <cell r="C187">
            <v>29905</v>
          </cell>
          <cell r="D187">
            <v>88</v>
          </cell>
          <cell r="E187">
            <v>1762</v>
          </cell>
          <cell r="F187">
            <v>0</v>
          </cell>
          <cell r="G187">
            <v>24500</v>
          </cell>
          <cell r="H187">
            <v>3643</v>
          </cell>
          <cell r="I187">
            <v>141</v>
          </cell>
          <cell r="J187">
            <v>3455</v>
          </cell>
          <cell r="K187">
            <v>204</v>
          </cell>
          <cell r="L187">
            <v>280220</v>
          </cell>
          <cell r="M187">
            <v>32378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2969</v>
          </cell>
          <cell r="D190">
            <v>3</v>
          </cell>
          <cell r="E190">
            <v>54</v>
          </cell>
          <cell r="F190">
            <v>0</v>
          </cell>
          <cell r="G190">
            <v>2739</v>
          </cell>
          <cell r="H190">
            <v>176</v>
          </cell>
          <cell r="I190">
            <v>61</v>
          </cell>
          <cell r="J190">
            <v>43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126045</v>
          </cell>
          <cell r="D195">
            <v>1670</v>
          </cell>
          <cell r="E195">
            <v>3397</v>
          </cell>
          <cell r="F195">
            <v>61</v>
          </cell>
          <cell r="G195">
            <v>63151</v>
          </cell>
          <cell r="H195">
            <v>59497</v>
          </cell>
          <cell r="I195">
            <v>1424</v>
          </cell>
          <cell r="J195">
            <v>1495</v>
          </cell>
          <cell r="K195">
            <v>40</v>
          </cell>
          <cell r="L195">
            <v>1135367</v>
          </cell>
          <cell r="M195">
            <v>13462</v>
          </cell>
        </row>
        <row r="197">
          <cell r="C197">
            <v>14163</v>
          </cell>
          <cell r="D197">
            <v>564</v>
          </cell>
          <cell r="E197">
            <v>126</v>
          </cell>
          <cell r="F197">
            <v>7</v>
          </cell>
          <cell r="G197">
            <v>2763</v>
          </cell>
          <cell r="H197">
            <v>11274</v>
          </cell>
          <cell r="I197">
            <v>1</v>
          </cell>
          <cell r="J197">
            <v>1432</v>
          </cell>
          <cell r="K197">
            <v>13</v>
          </cell>
          <cell r="L197">
            <v>1200000</v>
          </cell>
          <cell r="M197">
            <v>121330</v>
          </cell>
        </row>
        <row r="199">
          <cell r="C199">
            <v>186599</v>
          </cell>
          <cell r="D199">
            <v>4339</v>
          </cell>
          <cell r="E199">
            <v>28446</v>
          </cell>
          <cell r="F199">
            <v>315</v>
          </cell>
          <cell r="G199" t="str">
            <v>N/A</v>
          </cell>
          <cell r="H199">
            <v>157809</v>
          </cell>
          <cell r="I199">
            <v>1559</v>
          </cell>
          <cell r="J199">
            <v>2749</v>
          </cell>
          <cell r="K199">
            <v>419</v>
          </cell>
          <cell r="L199">
            <v>1206405</v>
          </cell>
          <cell r="M199">
            <v>17771</v>
          </cell>
        </row>
        <row r="200">
          <cell r="C200">
            <v>11913</v>
          </cell>
          <cell r="D200">
            <v>502</v>
          </cell>
          <cell r="E200">
            <v>288</v>
          </cell>
          <cell r="F200">
            <v>9</v>
          </cell>
          <cell r="G200">
            <v>1548</v>
          </cell>
          <cell r="H200">
            <v>10077</v>
          </cell>
          <cell r="I200">
            <v>158</v>
          </cell>
          <cell r="J200">
            <v>272</v>
          </cell>
          <cell r="K200">
            <v>7</v>
          </cell>
          <cell r="L200">
            <v>129723</v>
          </cell>
          <cell r="M200">
            <v>2966</v>
          </cell>
        </row>
        <row r="202">
          <cell r="C202">
            <v>1185167</v>
          </cell>
          <cell r="D202">
            <v>28854</v>
          </cell>
          <cell r="E202">
            <v>68495</v>
          </cell>
          <cell r="F202">
            <v>1289</v>
          </cell>
          <cell r="G202">
            <v>178219</v>
          </cell>
          <cell r="H202">
            <v>938453</v>
          </cell>
          <cell r="I202">
            <v>16139</v>
          </cell>
          <cell r="J202">
            <v>3581</v>
          </cell>
          <cell r="K202">
            <v>207</v>
          </cell>
          <cell r="L202">
            <v>7179949</v>
          </cell>
          <cell r="M202">
            <v>21692</v>
          </cell>
        </row>
        <row r="203">
          <cell r="C203">
            <v>2136</v>
          </cell>
          <cell r="D203">
            <v>18</v>
          </cell>
          <cell r="E203">
            <v>10</v>
          </cell>
          <cell r="F203">
            <v>1</v>
          </cell>
          <cell r="G203">
            <v>1319</v>
          </cell>
          <cell r="H203">
            <v>807</v>
          </cell>
          <cell r="I203">
            <v>8</v>
          </cell>
          <cell r="J203">
            <v>64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271</v>
          </cell>
          <cell r="D206">
            <v>1</v>
          </cell>
          <cell r="E206">
            <v>0</v>
          </cell>
          <cell r="F206">
            <v>0</v>
          </cell>
          <cell r="G206">
            <v>219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10</v>
          </cell>
          <cell r="D208">
            <v>0</v>
          </cell>
          <cell r="E208">
            <v>2</v>
          </cell>
          <cell r="F208">
            <v>0</v>
          </cell>
          <cell r="G208">
            <v>1</v>
          </cell>
          <cell r="H208">
            <v>7</v>
          </cell>
          <cell r="I208">
            <v>0</v>
          </cell>
          <cell r="J208">
            <v>0.3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5" sqref="C95:K95"/>
    </sheetView>
  </sheetViews>
  <sheetFormatPr defaultColWidth="8.725" defaultRowHeight="13.5"/>
  <cols>
    <col min="1" max="1" width="10.625" customWidth="1"/>
    <col min="2" max="2" width="8.725" style="72"/>
    <col min="3" max="3" width="12.0916666666667" style="73" customWidth="1"/>
    <col min="4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13</v>
      </c>
      <c r="B2" s="72">
        <v>43862</v>
      </c>
      <c r="C2" s="35">
        <v>14543</v>
      </c>
      <c r="D2" s="35"/>
      <c r="E2" s="35">
        <v>304</v>
      </c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13</v>
      </c>
      <c r="B3" s="72">
        <v>43863</v>
      </c>
      <c r="C3" s="35">
        <v>17384</v>
      </c>
      <c r="D3" s="35">
        <v>2841</v>
      </c>
      <c r="E3" s="35">
        <v>362</v>
      </c>
      <c r="F3" s="35">
        <v>58</v>
      </c>
      <c r="G3" s="35"/>
      <c r="H3" s="35"/>
      <c r="I3" s="35"/>
      <c r="J3" s="35"/>
      <c r="K3" s="35"/>
      <c r="L3" s="35"/>
      <c r="M3" s="35"/>
    </row>
    <row r="4" ht="15.75" spans="1:13">
      <c r="A4" t="s">
        <v>13</v>
      </c>
      <c r="B4" s="72">
        <v>43864</v>
      </c>
      <c r="C4" s="35">
        <v>20624</v>
      </c>
      <c r="D4" s="35">
        <v>3240</v>
      </c>
      <c r="E4" s="35">
        <v>426</v>
      </c>
      <c r="F4" s="35">
        <v>64</v>
      </c>
      <c r="G4" s="35"/>
      <c r="H4" s="35"/>
      <c r="I4" s="35"/>
      <c r="J4" s="35"/>
      <c r="K4" s="35"/>
      <c r="L4" s="35"/>
      <c r="M4" s="35"/>
    </row>
    <row r="5" ht="15.75" spans="1:13">
      <c r="A5" t="s">
        <v>13</v>
      </c>
      <c r="B5" s="72">
        <v>43865</v>
      </c>
      <c r="C5" s="35">
        <v>24522</v>
      </c>
      <c r="D5" s="35">
        <v>3898</v>
      </c>
      <c r="E5" s="35">
        <v>492</v>
      </c>
      <c r="F5" s="35">
        <v>66</v>
      </c>
      <c r="G5" s="35"/>
      <c r="H5" s="35"/>
      <c r="I5" s="35"/>
      <c r="J5" s="35"/>
      <c r="K5" s="35"/>
      <c r="L5" s="35"/>
      <c r="M5" s="35"/>
    </row>
    <row r="6" ht="15.75" spans="1:13">
      <c r="A6" t="s">
        <v>13</v>
      </c>
      <c r="B6" s="72">
        <v>43866</v>
      </c>
      <c r="C6" s="35">
        <v>28251</v>
      </c>
      <c r="D6" s="35">
        <v>3729</v>
      </c>
      <c r="E6" s="35">
        <v>565</v>
      </c>
      <c r="F6" s="35">
        <v>73</v>
      </c>
      <c r="G6" s="35"/>
      <c r="H6" s="35"/>
      <c r="I6" s="35"/>
      <c r="J6" s="35"/>
      <c r="K6" s="35"/>
      <c r="L6" s="35"/>
      <c r="M6" s="35"/>
    </row>
    <row r="7" ht="15.75" spans="1:13">
      <c r="A7" t="s">
        <v>13</v>
      </c>
      <c r="B7" s="72">
        <v>43867</v>
      </c>
      <c r="C7" s="35">
        <v>31427</v>
      </c>
      <c r="D7" s="35">
        <v>3176</v>
      </c>
      <c r="E7" s="35">
        <v>638</v>
      </c>
      <c r="F7" s="35">
        <v>73</v>
      </c>
      <c r="G7" s="35"/>
      <c r="H7" s="35"/>
      <c r="I7" s="35"/>
      <c r="J7" s="35"/>
      <c r="K7" s="35"/>
      <c r="L7" s="35"/>
      <c r="M7" s="35"/>
    </row>
    <row r="8" ht="15.75" spans="1:13">
      <c r="A8" t="s">
        <v>13</v>
      </c>
      <c r="B8" s="72">
        <v>43868</v>
      </c>
      <c r="C8" s="35">
        <v>34868</v>
      </c>
      <c r="D8" s="35">
        <v>3441</v>
      </c>
      <c r="E8" s="35">
        <v>724</v>
      </c>
      <c r="F8" s="35">
        <v>86</v>
      </c>
      <c r="G8" s="35"/>
      <c r="H8" s="35"/>
      <c r="I8" s="35"/>
      <c r="J8" s="35"/>
      <c r="K8" s="35"/>
      <c r="L8" s="35"/>
      <c r="M8" s="35"/>
    </row>
    <row r="9" ht="15.75" spans="1:13">
      <c r="A9" t="s">
        <v>13</v>
      </c>
      <c r="B9" s="72">
        <v>43869</v>
      </c>
      <c r="C9" s="35">
        <v>37539</v>
      </c>
      <c r="D9" s="35">
        <v>2671</v>
      </c>
      <c r="E9" s="35">
        <v>813</v>
      </c>
      <c r="F9" s="35">
        <v>89</v>
      </c>
      <c r="G9" s="35"/>
      <c r="H9" s="35"/>
      <c r="I9" s="35"/>
      <c r="J9" s="35"/>
      <c r="K9" s="35"/>
      <c r="L9" s="35"/>
      <c r="M9" s="35"/>
    </row>
    <row r="10" ht="15.75" spans="1:13">
      <c r="A10" t="s">
        <v>13</v>
      </c>
      <c r="B10" s="72">
        <v>43870</v>
      </c>
      <c r="C10" s="35">
        <v>40542</v>
      </c>
      <c r="D10" s="35">
        <v>3003</v>
      </c>
      <c r="E10" s="35">
        <v>910</v>
      </c>
      <c r="F10" s="35">
        <v>97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13</v>
      </c>
      <c r="B11" s="72">
        <v>43871</v>
      </c>
      <c r="C11" s="35">
        <v>43027</v>
      </c>
      <c r="D11" s="35">
        <v>2485</v>
      </c>
      <c r="E11" s="35">
        <v>1018</v>
      </c>
      <c r="F11" s="35">
        <v>108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13</v>
      </c>
      <c r="B12" s="72">
        <v>43872</v>
      </c>
      <c r="C12" s="35">
        <v>45125</v>
      </c>
      <c r="D12" s="35">
        <v>2098</v>
      </c>
      <c r="E12" s="35">
        <v>1115</v>
      </c>
      <c r="F12" s="35">
        <v>97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13</v>
      </c>
      <c r="B13" s="72">
        <v>43873</v>
      </c>
      <c r="C13" s="35">
        <v>60323</v>
      </c>
      <c r="D13" s="35">
        <v>15198</v>
      </c>
      <c r="E13" s="35">
        <v>1261</v>
      </c>
      <c r="F13" s="35">
        <v>146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13</v>
      </c>
      <c r="B14" s="72">
        <v>43874</v>
      </c>
      <c r="C14" s="35">
        <v>64379</v>
      </c>
      <c r="D14" s="35">
        <v>4056</v>
      </c>
      <c r="E14" s="35">
        <v>1382</v>
      </c>
      <c r="F14" s="35">
        <v>121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13</v>
      </c>
      <c r="B15" s="72">
        <v>43875</v>
      </c>
      <c r="C15" s="35">
        <v>67081</v>
      </c>
      <c r="D15" s="35">
        <v>2702</v>
      </c>
      <c r="E15" s="35">
        <v>1526</v>
      </c>
      <c r="F15" s="35">
        <v>144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13</v>
      </c>
      <c r="B16" s="72">
        <v>43876</v>
      </c>
      <c r="C16" s="35">
        <v>69110</v>
      </c>
      <c r="D16" s="35">
        <v>2029</v>
      </c>
      <c r="E16" s="35">
        <v>1668</v>
      </c>
      <c r="F16" s="35">
        <v>142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13</v>
      </c>
      <c r="B17" s="72">
        <v>43877</v>
      </c>
      <c r="C17" s="35">
        <v>71318</v>
      </c>
      <c r="D17" s="35">
        <v>2208</v>
      </c>
      <c r="E17" s="35">
        <v>1775</v>
      </c>
      <c r="F17" s="35">
        <v>107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13</v>
      </c>
      <c r="B18" s="72">
        <v>43878</v>
      </c>
      <c r="C18" s="35">
        <v>73322</v>
      </c>
      <c r="D18" s="35">
        <v>2004</v>
      </c>
      <c r="E18" s="35">
        <v>1873</v>
      </c>
      <c r="F18" s="35">
        <v>98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13</v>
      </c>
      <c r="B19" s="72">
        <v>43879</v>
      </c>
      <c r="C19" s="35">
        <v>75083</v>
      </c>
      <c r="D19" s="35">
        <v>1761</v>
      </c>
      <c r="E19" s="35">
        <v>2009</v>
      </c>
      <c r="F19" s="35">
        <v>136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13</v>
      </c>
      <c r="B20" s="72">
        <v>43880</v>
      </c>
      <c r="C20" s="35">
        <v>75599</v>
      </c>
      <c r="D20" s="35">
        <v>516</v>
      </c>
      <c r="E20" s="35">
        <v>2124</v>
      </c>
      <c r="F20" s="35">
        <v>115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13</v>
      </c>
      <c r="B21" s="72">
        <v>43881</v>
      </c>
      <c r="C21" s="35">
        <v>77086</v>
      </c>
      <c r="D21" s="35">
        <v>1487</v>
      </c>
      <c r="E21" s="35">
        <v>2247</v>
      </c>
      <c r="F21" s="35">
        <v>123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13</v>
      </c>
      <c r="B22" s="72">
        <v>43882</v>
      </c>
      <c r="C22" s="35">
        <v>77592</v>
      </c>
      <c r="D22" s="35">
        <v>506</v>
      </c>
      <c r="E22" s="35">
        <v>2356</v>
      </c>
      <c r="F22" s="35">
        <v>109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13</v>
      </c>
      <c r="B23" s="72">
        <v>43883</v>
      </c>
      <c r="C23" s="35">
        <v>78248</v>
      </c>
      <c r="D23" s="35">
        <v>656</v>
      </c>
      <c r="E23" s="35">
        <v>2456</v>
      </c>
      <c r="F23" s="35">
        <v>100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13</v>
      </c>
      <c r="B24" s="72">
        <v>43884</v>
      </c>
      <c r="C24" s="35">
        <v>79031</v>
      </c>
      <c r="D24" s="35">
        <v>783</v>
      </c>
      <c r="E24" s="35">
        <v>2612</v>
      </c>
      <c r="F24" s="35">
        <v>156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13</v>
      </c>
      <c r="B25" s="72">
        <v>43885</v>
      </c>
      <c r="C25" s="35">
        <v>79848</v>
      </c>
      <c r="D25" s="35">
        <v>817</v>
      </c>
      <c r="E25" s="35">
        <v>2689</v>
      </c>
      <c r="F25" s="35">
        <v>77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13</v>
      </c>
      <c r="B26" s="72">
        <v>43886</v>
      </c>
      <c r="C26" s="35">
        <v>80649</v>
      </c>
      <c r="D26" s="35">
        <v>801</v>
      </c>
      <c r="E26" s="35">
        <v>2752</v>
      </c>
      <c r="F26" s="35">
        <v>63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13</v>
      </c>
      <c r="B27" s="72">
        <v>43887</v>
      </c>
      <c r="C27" s="35">
        <v>81548</v>
      </c>
      <c r="D27" s="35">
        <v>899</v>
      </c>
      <c r="E27" s="35">
        <v>2791</v>
      </c>
      <c r="F27" s="35">
        <v>39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13</v>
      </c>
      <c r="B28" s="72">
        <v>43888</v>
      </c>
      <c r="C28" s="35">
        <v>82623</v>
      </c>
      <c r="D28" s="35">
        <v>1075</v>
      </c>
      <c r="E28" s="35">
        <v>2848</v>
      </c>
      <c r="F28" s="35">
        <v>57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13</v>
      </c>
      <c r="B29" s="72">
        <v>43889</v>
      </c>
      <c r="C29" s="35">
        <v>84080</v>
      </c>
      <c r="D29" s="35">
        <v>1457</v>
      </c>
      <c r="E29" s="35">
        <v>2905</v>
      </c>
      <c r="F29" s="35">
        <v>57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13</v>
      </c>
      <c r="B30" s="72">
        <v>43890</v>
      </c>
      <c r="C30" s="35">
        <v>85977</v>
      </c>
      <c r="D30" s="35">
        <v>1897</v>
      </c>
      <c r="E30" s="35">
        <v>2959</v>
      </c>
      <c r="F30" s="35">
        <v>54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13</v>
      </c>
      <c r="B31" s="72">
        <v>43891</v>
      </c>
      <c r="C31" s="35">
        <v>87343</v>
      </c>
      <c r="D31" s="35">
        <v>1366</v>
      </c>
      <c r="E31" s="35">
        <v>3019</v>
      </c>
      <c r="F31" s="35">
        <v>60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13</v>
      </c>
      <c r="B32" s="72">
        <v>43892</v>
      </c>
      <c r="C32" s="35">
        <v>89076</v>
      </c>
      <c r="D32" s="35">
        <v>1733</v>
      </c>
      <c r="E32" s="35">
        <v>3074</v>
      </c>
      <c r="F32" s="35">
        <v>55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13</v>
      </c>
      <c r="B33" s="72">
        <v>43893</v>
      </c>
      <c r="C33" s="35">
        <v>90988</v>
      </c>
      <c r="D33" s="35">
        <v>1912</v>
      </c>
      <c r="E33" s="35">
        <v>3150</v>
      </c>
      <c r="F33" s="35">
        <v>76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13</v>
      </c>
      <c r="B34" s="72">
        <v>43894</v>
      </c>
      <c r="C34" s="35">
        <v>93233</v>
      </c>
      <c r="D34" s="35">
        <v>2245</v>
      </c>
      <c r="E34" s="35">
        <v>3229</v>
      </c>
      <c r="F34" s="35">
        <v>79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13</v>
      </c>
      <c r="B35" s="72">
        <v>43895</v>
      </c>
      <c r="C35" s="35">
        <v>95478</v>
      </c>
      <c r="D35" s="35">
        <v>2245</v>
      </c>
      <c r="E35" s="35">
        <v>3312</v>
      </c>
      <c r="F35" s="35">
        <v>83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13</v>
      </c>
      <c r="B36" s="72">
        <v>43896</v>
      </c>
      <c r="C36" s="35">
        <v>98294</v>
      </c>
      <c r="D36" s="35">
        <v>2816</v>
      </c>
      <c r="E36" s="35">
        <v>3408</v>
      </c>
      <c r="F36" s="35">
        <v>96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13</v>
      </c>
      <c r="B37" s="72">
        <v>43897</v>
      </c>
      <c r="C37" s="34">
        <v>102090</v>
      </c>
      <c r="D37" s="35">
        <v>3796</v>
      </c>
      <c r="E37" s="34">
        <v>3521</v>
      </c>
      <c r="F37" s="35">
        <v>113</v>
      </c>
      <c r="G37" s="34">
        <v>55932</v>
      </c>
      <c r="H37" s="34">
        <v>42637</v>
      </c>
      <c r="I37" s="34">
        <v>6395</v>
      </c>
      <c r="J37" s="34"/>
      <c r="K37" s="34"/>
      <c r="L37" s="34"/>
      <c r="M37" s="34"/>
    </row>
    <row r="38" ht="15.75" spans="1:13">
      <c r="A38" t="s">
        <v>13</v>
      </c>
      <c r="B38" s="72">
        <v>43898</v>
      </c>
      <c r="C38" s="35">
        <v>106106</v>
      </c>
      <c r="D38" s="35">
        <v>4016</v>
      </c>
      <c r="E38" s="35">
        <v>3621</v>
      </c>
      <c r="F38" s="35">
        <v>100</v>
      </c>
      <c r="G38" s="35">
        <v>58519</v>
      </c>
      <c r="H38" s="34">
        <v>43966</v>
      </c>
      <c r="I38" s="35">
        <v>6253</v>
      </c>
      <c r="J38" s="35"/>
      <c r="K38" s="35"/>
      <c r="L38" s="35"/>
      <c r="M38" s="35"/>
    </row>
    <row r="39" ht="15.75" spans="1:13">
      <c r="A39" t="s">
        <v>13</v>
      </c>
      <c r="B39" s="72">
        <v>43899</v>
      </c>
      <c r="C39" s="35">
        <v>110157</v>
      </c>
      <c r="D39" s="35">
        <v>4051</v>
      </c>
      <c r="E39" s="35">
        <v>3848</v>
      </c>
      <c r="F39" s="35">
        <v>227</v>
      </c>
      <c r="G39" s="35">
        <v>60789</v>
      </c>
      <c r="H39" s="34">
        <v>45520</v>
      </c>
      <c r="I39" s="35">
        <v>6135</v>
      </c>
      <c r="J39" s="35"/>
      <c r="K39" s="35"/>
      <c r="L39" s="35"/>
      <c r="M39" s="35"/>
    </row>
    <row r="40" ht="15.75" spans="1:13">
      <c r="A40" t="s">
        <v>13</v>
      </c>
      <c r="B40" s="72">
        <v>43900</v>
      </c>
      <c r="C40" s="35">
        <v>114452</v>
      </c>
      <c r="D40" s="35">
        <v>4295</v>
      </c>
      <c r="E40" s="35">
        <v>4012</v>
      </c>
      <c r="F40" s="35">
        <v>164</v>
      </c>
      <c r="G40" s="35">
        <v>62776</v>
      </c>
      <c r="H40" s="34">
        <v>47664</v>
      </c>
      <c r="I40" s="35">
        <v>6094</v>
      </c>
      <c r="J40" s="35"/>
      <c r="K40" s="35"/>
      <c r="L40" s="35"/>
      <c r="M40" s="35"/>
    </row>
    <row r="41" ht="15.75" spans="1:13">
      <c r="A41" t="s">
        <v>13</v>
      </c>
      <c r="B41" s="72">
        <v>43901</v>
      </c>
      <c r="C41" s="35">
        <v>118905</v>
      </c>
      <c r="D41" s="35">
        <v>4453</v>
      </c>
      <c r="E41" s="35">
        <v>4270</v>
      </c>
      <c r="F41" s="35">
        <v>258</v>
      </c>
      <c r="G41" s="35">
        <v>65114</v>
      </c>
      <c r="H41" s="34">
        <v>49521</v>
      </c>
      <c r="I41" s="35">
        <v>6046</v>
      </c>
      <c r="J41" s="35"/>
      <c r="K41" s="35"/>
      <c r="L41" s="35"/>
      <c r="M41" s="35"/>
    </row>
    <row r="42" ht="15.75" spans="1:13">
      <c r="A42" t="s">
        <v>13</v>
      </c>
      <c r="B42" s="72">
        <v>43902</v>
      </c>
      <c r="C42" s="35">
        <v>126061</v>
      </c>
      <c r="D42" s="35">
        <v>7156</v>
      </c>
      <c r="E42" s="35">
        <v>4616</v>
      </c>
      <c r="F42" s="35">
        <v>346</v>
      </c>
      <c r="G42" s="35">
        <v>67057</v>
      </c>
      <c r="H42" s="34">
        <v>54388</v>
      </c>
      <c r="I42" s="35">
        <v>5944</v>
      </c>
      <c r="J42" s="35"/>
      <c r="K42" s="35"/>
      <c r="L42" s="35"/>
      <c r="M42" s="35"/>
    </row>
    <row r="43" ht="15.75" spans="1:13">
      <c r="A43" t="s">
        <v>13</v>
      </c>
      <c r="B43" s="72">
        <v>43903</v>
      </c>
      <c r="C43" s="35">
        <v>134540</v>
      </c>
      <c r="D43" s="35">
        <v>8479</v>
      </c>
      <c r="E43" s="35">
        <v>4971</v>
      </c>
      <c r="F43" s="35">
        <v>355</v>
      </c>
      <c r="G43" s="35">
        <v>68932</v>
      </c>
      <c r="H43" s="34">
        <v>60637</v>
      </c>
      <c r="I43" s="35">
        <v>5994</v>
      </c>
      <c r="J43" s="35"/>
      <c r="K43" s="35"/>
      <c r="L43" s="35"/>
      <c r="M43" s="35"/>
    </row>
    <row r="44" ht="15.75" spans="1:13">
      <c r="A44" t="s">
        <v>13</v>
      </c>
      <c r="B44" s="72">
        <v>43904</v>
      </c>
      <c r="C44" s="35">
        <v>145341</v>
      </c>
      <c r="D44" s="35">
        <v>10801</v>
      </c>
      <c r="E44" s="35">
        <v>5416</v>
      </c>
      <c r="F44" s="35">
        <v>445</v>
      </c>
      <c r="G44" s="35">
        <v>70931</v>
      </c>
      <c r="H44" s="34">
        <v>68994</v>
      </c>
      <c r="I44" s="35">
        <v>5990</v>
      </c>
      <c r="J44" s="35">
        <v>18.6</v>
      </c>
      <c r="K44" s="35"/>
      <c r="L44" s="35"/>
      <c r="M44" s="35"/>
    </row>
    <row r="45" ht="15.75" spans="1:13">
      <c r="A45" t="s">
        <v>13</v>
      </c>
      <c r="B45" s="72">
        <v>43905</v>
      </c>
      <c r="C45" s="35">
        <v>156433</v>
      </c>
      <c r="D45" s="35">
        <v>11092</v>
      </c>
      <c r="E45" s="35">
        <v>5821</v>
      </c>
      <c r="F45" s="35">
        <v>405</v>
      </c>
      <c r="G45" s="35">
        <v>74466</v>
      </c>
      <c r="H45" s="34">
        <v>76146</v>
      </c>
      <c r="I45" s="35">
        <v>5909</v>
      </c>
      <c r="J45" s="35">
        <v>20.1</v>
      </c>
      <c r="K45" s="35"/>
      <c r="L45" s="35"/>
      <c r="M45" s="35"/>
    </row>
    <row r="46" ht="15.75" spans="1:13">
      <c r="A46" t="s">
        <v>13</v>
      </c>
      <c r="B46" s="72">
        <v>43906</v>
      </c>
      <c r="C46" s="35">
        <v>169362</v>
      </c>
      <c r="D46" s="35">
        <v>12929</v>
      </c>
      <c r="E46" s="35">
        <v>6501</v>
      </c>
      <c r="F46" s="35">
        <v>680</v>
      </c>
      <c r="G46" s="35">
        <v>76618</v>
      </c>
      <c r="H46" s="34">
        <v>86243</v>
      </c>
      <c r="I46" s="35">
        <v>5921</v>
      </c>
      <c r="J46" s="35">
        <v>21.7</v>
      </c>
      <c r="K46" s="35"/>
      <c r="L46" s="35"/>
      <c r="M46" s="35"/>
    </row>
    <row r="47" ht="15.75" spans="1:13">
      <c r="A47" t="s">
        <v>13</v>
      </c>
      <c r="B47" s="72">
        <v>43907</v>
      </c>
      <c r="C47" s="35">
        <v>181917</v>
      </c>
      <c r="D47" s="35">
        <v>12555</v>
      </c>
      <c r="E47" s="35">
        <v>7139</v>
      </c>
      <c r="F47" s="35">
        <v>638</v>
      </c>
      <c r="G47" s="35">
        <v>78340</v>
      </c>
      <c r="H47" s="34">
        <v>96438</v>
      </c>
      <c r="I47" s="35">
        <v>6162</v>
      </c>
      <c r="J47" s="35">
        <v>23.3</v>
      </c>
      <c r="K47" s="35"/>
      <c r="L47" s="35"/>
      <c r="M47" s="35"/>
    </row>
    <row r="48" ht="15.75" spans="1:13">
      <c r="A48" t="s">
        <v>13</v>
      </c>
      <c r="B48" s="72">
        <v>43908</v>
      </c>
      <c r="C48" s="35">
        <v>198212</v>
      </c>
      <c r="D48" s="35">
        <v>16295</v>
      </c>
      <c r="E48" s="35">
        <v>7965</v>
      </c>
      <c r="F48" s="35">
        <v>826</v>
      </c>
      <c r="G48" s="35">
        <v>81734</v>
      </c>
      <c r="H48" s="34">
        <v>108513</v>
      </c>
      <c r="I48" s="35">
        <v>7020</v>
      </c>
      <c r="J48" s="35">
        <v>25.4</v>
      </c>
      <c r="K48" s="35"/>
      <c r="L48" s="35"/>
      <c r="M48" s="35"/>
    </row>
    <row r="49" ht="15.75" spans="1:13">
      <c r="A49" t="s">
        <v>13</v>
      </c>
      <c r="B49" s="72">
        <v>43909</v>
      </c>
      <c r="C49" s="35">
        <v>218723</v>
      </c>
      <c r="D49" s="35">
        <v>20511</v>
      </c>
      <c r="E49" s="35">
        <v>8943</v>
      </c>
      <c r="F49" s="35">
        <v>978</v>
      </c>
      <c r="G49" s="35">
        <v>84386</v>
      </c>
      <c r="H49" s="34">
        <v>125394</v>
      </c>
      <c r="I49" s="35">
        <v>7158</v>
      </c>
      <c r="J49" s="35">
        <v>28.1</v>
      </c>
      <c r="K49" s="35"/>
      <c r="L49" s="35"/>
      <c r="M49" s="35"/>
    </row>
    <row r="50" ht="15.75" spans="1:13">
      <c r="A50" t="s">
        <v>13</v>
      </c>
      <c r="B50" s="72">
        <v>43910</v>
      </c>
      <c r="C50" s="35">
        <v>244914</v>
      </c>
      <c r="D50" s="35">
        <v>26191</v>
      </c>
      <c r="E50" s="35">
        <v>10031</v>
      </c>
      <c r="F50" s="35">
        <v>1088</v>
      </c>
      <c r="G50" s="35">
        <v>87408</v>
      </c>
      <c r="H50" s="34">
        <v>147475</v>
      </c>
      <c r="I50" s="35">
        <v>7516</v>
      </c>
      <c r="J50" s="35">
        <v>31.4</v>
      </c>
      <c r="K50" s="35"/>
      <c r="L50" s="35"/>
      <c r="M50" s="35"/>
    </row>
    <row r="51" ht="15.75" spans="1:13">
      <c r="A51" t="s">
        <v>13</v>
      </c>
      <c r="B51" s="72">
        <v>43911</v>
      </c>
      <c r="C51" s="35">
        <v>282868</v>
      </c>
      <c r="D51" s="35">
        <v>37954</v>
      </c>
      <c r="E51" s="35">
        <v>11822</v>
      </c>
      <c r="F51" s="35">
        <v>1791</v>
      </c>
      <c r="G51" s="35">
        <v>93510</v>
      </c>
      <c r="H51" s="34">
        <v>177536</v>
      </c>
      <c r="I51" s="35">
        <v>8094</v>
      </c>
      <c r="J51" s="35">
        <v>36.3</v>
      </c>
      <c r="K51" s="35"/>
      <c r="L51" s="35"/>
      <c r="M51" s="35"/>
    </row>
    <row r="52" ht="15.75" spans="1:13">
      <c r="A52" t="s">
        <v>13</v>
      </c>
      <c r="B52" s="72">
        <v>43912</v>
      </c>
      <c r="C52" s="35">
        <v>306892</v>
      </c>
      <c r="D52" s="35">
        <v>24024</v>
      </c>
      <c r="E52" s="35">
        <v>13025</v>
      </c>
      <c r="F52" s="35">
        <v>1203</v>
      </c>
      <c r="G52" s="35">
        <v>94798</v>
      </c>
      <c r="H52" s="34">
        <v>199069</v>
      </c>
      <c r="I52" s="35">
        <v>9382</v>
      </c>
      <c r="J52" s="35">
        <v>39.4</v>
      </c>
      <c r="K52" s="35"/>
      <c r="L52" s="35"/>
      <c r="M52" s="35"/>
    </row>
    <row r="53" ht="15.75" spans="1:13">
      <c r="A53" t="s">
        <v>13</v>
      </c>
      <c r="B53" s="72">
        <v>43913</v>
      </c>
      <c r="C53" s="35">
        <v>335403</v>
      </c>
      <c r="D53" s="35">
        <v>28511</v>
      </c>
      <c r="E53" s="35">
        <v>14611</v>
      </c>
      <c r="F53" s="35">
        <v>1586</v>
      </c>
      <c r="G53" s="35">
        <v>97636</v>
      </c>
      <c r="H53" s="34">
        <v>223156</v>
      </c>
      <c r="I53" s="35">
        <v>10640</v>
      </c>
      <c r="J53" s="35">
        <v>43</v>
      </c>
      <c r="K53" s="35"/>
      <c r="L53" s="35"/>
      <c r="M53" s="35"/>
    </row>
    <row r="54" ht="15.75" spans="1:13">
      <c r="A54" t="s">
        <v>13</v>
      </c>
      <c r="B54" s="72">
        <v>43914</v>
      </c>
      <c r="C54" s="35">
        <v>378392</v>
      </c>
      <c r="D54" s="35">
        <v>42989</v>
      </c>
      <c r="E54" s="35">
        <v>16491</v>
      </c>
      <c r="F54" s="35">
        <v>1880</v>
      </c>
      <c r="G54" s="35">
        <v>101584</v>
      </c>
      <c r="H54" s="34">
        <v>260317</v>
      </c>
      <c r="I54" s="35">
        <v>12211</v>
      </c>
      <c r="J54" s="35">
        <v>48.5</v>
      </c>
      <c r="K54" s="35"/>
      <c r="L54" s="35"/>
      <c r="M54" s="35"/>
    </row>
    <row r="55" ht="15.75" spans="1:13">
      <c r="A55" t="s">
        <v>13</v>
      </c>
      <c r="B55" s="72">
        <v>43915</v>
      </c>
      <c r="C55" s="75">
        <v>420718</v>
      </c>
      <c r="D55" s="35">
        <v>42326</v>
      </c>
      <c r="E55" s="75">
        <v>18800</v>
      </c>
      <c r="F55" s="35">
        <v>2309</v>
      </c>
      <c r="G55" s="75">
        <v>108323</v>
      </c>
      <c r="H55" s="34">
        <v>293595</v>
      </c>
      <c r="I55" s="75">
        <v>13262</v>
      </c>
      <c r="J55" s="75">
        <v>54</v>
      </c>
      <c r="K55" s="49">
        <v>2.4</v>
      </c>
      <c r="L55" s="75"/>
      <c r="M55" s="75"/>
    </row>
    <row r="56" ht="15.75" spans="1:13">
      <c r="A56" t="s">
        <v>13</v>
      </c>
      <c r="B56" s="72">
        <v>43916</v>
      </c>
      <c r="C56" s="75">
        <v>467269</v>
      </c>
      <c r="D56" s="35">
        <v>46551</v>
      </c>
      <c r="E56" s="75">
        <v>21160</v>
      </c>
      <c r="F56" s="35">
        <v>2360</v>
      </c>
      <c r="G56" s="75">
        <v>113808</v>
      </c>
      <c r="H56" s="34">
        <v>332301</v>
      </c>
      <c r="I56" s="75">
        <v>14909</v>
      </c>
      <c r="J56" s="108">
        <v>59.9</v>
      </c>
      <c r="K56" s="49">
        <v>2.7</v>
      </c>
      <c r="L56" s="75"/>
      <c r="M56" s="75"/>
    </row>
    <row r="57" ht="15.75" spans="1:13">
      <c r="A57" t="s">
        <v>13</v>
      </c>
      <c r="B57" s="72">
        <v>43917</v>
      </c>
      <c r="C57" s="75">
        <v>526006</v>
      </c>
      <c r="D57" s="35">
        <v>58737</v>
      </c>
      <c r="E57" s="75">
        <v>23721</v>
      </c>
      <c r="F57" s="35">
        <v>2561</v>
      </c>
      <c r="G57" s="75">
        <v>123337</v>
      </c>
      <c r="H57" s="34">
        <v>378948</v>
      </c>
      <c r="I57" s="75">
        <v>19430</v>
      </c>
      <c r="J57" s="108">
        <v>67.5</v>
      </c>
      <c r="K57" s="64">
        <v>3</v>
      </c>
      <c r="L57" s="75"/>
      <c r="M57" s="75"/>
    </row>
    <row r="58" ht="15.75" spans="1:13">
      <c r="A58" t="s">
        <v>13</v>
      </c>
      <c r="B58" s="72">
        <v>43918</v>
      </c>
      <c r="C58" s="75">
        <v>590628</v>
      </c>
      <c r="D58" s="35">
        <v>64622</v>
      </c>
      <c r="E58" s="75">
        <v>26966</v>
      </c>
      <c r="F58" s="35">
        <v>3245</v>
      </c>
      <c r="G58" s="75">
        <v>132490</v>
      </c>
      <c r="H58" s="34">
        <v>431172</v>
      </c>
      <c r="I58" s="75">
        <v>22086</v>
      </c>
      <c r="J58" s="108">
        <v>75.8</v>
      </c>
      <c r="K58" s="49">
        <v>3.5</v>
      </c>
      <c r="L58" s="75"/>
      <c r="M58" s="75"/>
    </row>
    <row r="59" ht="15.75" spans="1:13">
      <c r="A59" t="s">
        <v>13</v>
      </c>
      <c r="B59" s="72">
        <v>43919</v>
      </c>
      <c r="C59" s="75">
        <v>658672</v>
      </c>
      <c r="D59" s="35">
        <v>68044</v>
      </c>
      <c r="E59" s="75">
        <v>30471</v>
      </c>
      <c r="F59" s="35">
        <v>3505</v>
      </c>
      <c r="G59" s="75">
        <v>141420</v>
      </c>
      <c r="H59" s="34">
        <v>486781</v>
      </c>
      <c r="I59" s="75">
        <v>25248</v>
      </c>
      <c r="J59" s="108">
        <v>84.5</v>
      </c>
      <c r="K59" s="49">
        <v>3.9</v>
      </c>
      <c r="L59" s="75"/>
      <c r="M59" s="75"/>
    </row>
    <row r="60" ht="15.75" spans="1:13">
      <c r="A60" t="s">
        <v>13</v>
      </c>
      <c r="B60" s="72">
        <v>43920</v>
      </c>
      <c r="C60" s="75">
        <v>718897</v>
      </c>
      <c r="D60" s="35">
        <v>60225</v>
      </c>
      <c r="E60" s="75">
        <v>33897</v>
      </c>
      <c r="F60" s="35">
        <v>3426</v>
      </c>
      <c r="G60" s="75">
        <v>150918</v>
      </c>
      <c r="H60" s="34">
        <v>534082</v>
      </c>
      <c r="I60" s="75">
        <v>26743</v>
      </c>
      <c r="J60" s="108">
        <v>92.2</v>
      </c>
      <c r="K60" s="49">
        <v>4.3</v>
      </c>
      <c r="L60" s="75"/>
      <c r="M60" s="75"/>
    </row>
    <row r="61" ht="15.75" spans="1:13">
      <c r="A61" t="s">
        <v>13</v>
      </c>
      <c r="B61" s="72">
        <v>43921</v>
      </c>
      <c r="C61" s="75">
        <v>780506</v>
      </c>
      <c r="D61" s="35">
        <v>61609</v>
      </c>
      <c r="E61" s="75">
        <v>37551</v>
      </c>
      <c r="F61" s="35">
        <v>3654</v>
      </c>
      <c r="G61" s="75">
        <v>164631</v>
      </c>
      <c r="H61" s="34">
        <v>578324</v>
      </c>
      <c r="I61" s="75">
        <v>29467</v>
      </c>
      <c r="J61" s="108">
        <v>100.1</v>
      </c>
      <c r="K61" s="49">
        <v>4.8</v>
      </c>
      <c r="L61" s="75"/>
      <c r="M61" s="75"/>
    </row>
    <row r="62" ht="15.75" spans="1:13">
      <c r="A62" t="s">
        <v>13</v>
      </c>
      <c r="B62" s="72">
        <v>43922</v>
      </c>
      <c r="C62" s="75">
        <v>854039</v>
      </c>
      <c r="D62" s="35">
        <v>73533</v>
      </c>
      <c r="E62" s="75">
        <v>42014</v>
      </c>
      <c r="F62" s="35">
        <v>4463</v>
      </c>
      <c r="G62" s="75">
        <v>176906</v>
      </c>
      <c r="H62" s="34">
        <v>635119</v>
      </c>
      <c r="I62" s="75">
        <v>32280</v>
      </c>
      <c r="J62" s="108">
        <v>109.6</v>
      </c>
      <c r="K62" s="49">
        <v>5.4</v>
      </c>
      <c r="L62" s="75"/>
      <c r="M62" s="75"/>
    </row>
    <row r="63" ht="15.75" spans="1:13">
      <c r="A63" t="s">
        <v>13</v>
      </c>
      <c r="B63" s="72">
        <v>43923</v>
      </c>
      <c r="C63" s="75">
        <v>930819</v>
      </c>
      <c r="D63" s="35">
        <v>76780</v>
      </c>
      <c r="E63" s="75">
        <v>46781</v>
      </c>
      <c r="F63" s="35">
        <v>4767</v>
      </c>
      <c r="G63" s="75">
        <v>193750</v>
      </c>
      <c r="H63" s="34">
        <v>690288</v>
      </c>
      <c r="I63" s="75">
        <v>35475</v>
      </c>
      <c r="J63" s="108">
        <v>119.4</v>
      </c>
      <c r="K63" s="64">
        <v>6</v>
      </c>
      <c r="L63" s="75"/>
      <c r="M63" s="75"/>
    </row>
    <row r="64" ht="15.75" spans="1:13">
      <c r="A64" t="s">
        <v>13</v>
      </c>
      <c r="B64" s="72">
        <v>43924</v>
      </c>
      <c r="C64" s="75">
        <v>1009727</v>
      </c>
      <c r="D64" s="35">
        <v>78908</v>
      </c>
      <c r="E64" s="75">
        <v>52855</v>
      </c>
      <c r="F64" s="35">
        <v>6074</v>
      </c>
      <c r="G64" s="75">
        <v>211907</v>
      </c>
      <c r="H64" s="34">
        <v>744965</v>
      </c>
      <c r="I64" s="75">
        <v>37712</v>
      </c>
      <c r="J64" s="108">
        <v>129.5</v>
      </c>
      <c r="K64" s="49">
        <v>6.8</v>
      </c>
      <c r="L64" s="75"/>
      <c r="M64" s="75"/>
    </row>
    <row r="65" ht="15.75" spans="1:13">
      <c r="A65" t="s">
        <v>13</v>
      </c>
      <c r="B65" s="72">
        <v>43925</v>
      </c>
      <c r="C65" s="75">
        <v>1094324</v>
      </c>
      <c r="D65" s="35">
        <v>84597</v>
      </c>
      <c r="E65" s="75">
        <v>58779</v>
      </c>
      <c r="F65" s="41">
        <f>E65-E64</f>
        <v>5924</v>
      </c>
      <c r="G65" s="75">
        <v>228109</v>
      </c>
      <c r="H65" s="34">
        <v>807436</v>
      </c>
      <c r="I65" s="75">
        <v>39403</v>
      </c>
      <c r="J65" s="108">
        <v>140.4</v>
      </c>
      <c r="K65" s="49">
        <v>7.5</v>
      </c>
      <c r="L65" s="75"/>
      <c r="M65" s="75"/>
    </row>
    <row r="66" ht="15.75" spans="1:13">
      <c r="A66" t="s">
        <v>13</v>
      </c>
      <c r="B66" s="72">
        <v>43926</v>
      </c>
      <c r="C66" s="75">
        <v>1196944</v>
      </c>
      <c r="D66" s="35">
        <v>102620</v>
      </c>
      <c r="E66" s="75">
        <v>64577</v>
      </c>
      <c r="F66" s="41">
        <f>E66-E65</f>
        <v>5798</v>
      </c>
      <c r="G66" s="75">
        <v>246110</v>
      </c>
      <c r="H66" s="34">
        <v>886257</v>
      </c>
      <c r="I66" s="75">
        <v>42110</v>
      </c>
      <c r="J66" s="108">
        <v>153.6</v>
      </c>
      <c r="K66" s="49">
        <v>8.3</v>
      </c>
      <c r="L66" s="75"/>
      <c r="M66" s="75"/>
    </row>
    <row r="67" ht="15.75" spans="1:13">
      <c r="A67" t="s">
        <v>13</v>
      </c>
      <c r="B67" s="72">
        <v>43927</v>
      </c>
      <c r="C67" s="75">
        <v>1268529</v>
      </c>
      <c r="D67" s="35">
        <v>71585</v>
      </c>
      <c r="E67" s="75">
        <v>69321</v>
      </c>
      <c r="F67" s="41">
        <f>E67-E66</f>
        <v>4744</v>
      </c>
      <c r="G67" s="75">
        <v>261134</v>
      </c>
      <c r="H67" s="34">
        <v>938074</v>
      </c>
      <c r="I67" s="75">
        <v>45532</v>
      </c>
      <c r="J67" s="108">
        <v>162.7</v>
      </c>
      <c r="K67" s="49">
        <v>8.9</v>
      </c>
      <c r="L67" s="75"/>
      <c r="M67" s="75"/>
    </row>
    <row r="68" ht="15.75" spans="1:13">
      <c r="A68" t="s">
        <v>13</v>
      </c>
      <c r="B68" s="72">
        <v>43928</v>
      </c>
      <c r="C68" s="51">
        <v>1340455</v>
      </c>
      <c r="D68" s="35">
        <v>71926</v>
      </c>
      <c r="E68" s="51">
        <v>74442</v>
      </c>
      <c r="F68" s="41">
        <f>E68-E67</f>
        <v>5121</v>
      </c>
      <c r="G68" s="51">
        <v>278156</v>
      </c>
      <c r="H68" s="34">
        <v>987857</v>
      </c>
      <c r="I68" s="51">
        <v>47498</v>
      </c>
      <c r="J68" s="51">
        <v>172</v>
      </c>
      <c r="K68" s="101">
        <v>9.6</v>
      </c>
      <c r="L68" s="51"/>
      <c r="M68" s="51"/>
    </row>
    <row r="69" ht="15.75" spans="1:13">
      <c r="A69" t="s">
        <v>13</v>
      </c>
      <c r="B69" s="72">
        <v>43929</v>
      </c>
      <c r="C69" s="75">
        <v>1423642</v>
      </c>
      <c r="D69" s="35">
        <v>83187</v>
      </c>
      <c r="E69" s="75">
        <v>81857</v>
      </c>
      <c r="F69" s="41">
        <f>E69-E68</f>
        <v>7415</v>
      </c>
      <c r="G69" s="75">
        <v>301623</v>
      </c>
      <c r="H69" s="34">
        <v>1040162</v>
      </c>
      <c r="I69" s="75">
        <v>47911</v>
      </c>
      <c r="J69" s="108">
        <v>182.6</v>
      </c>
      <c r="K69" s="49">
        <v>10.5</v>
      </c>
      <c r="L69" s="41"/>
      <c r="M69" s="41"/>
    </row>
    <row r="70" ht="15.75" spans="1:13">
      <c r="A70" t="s">
        <v>13</v>
      </c>
      <c r="B70" s="72">
        <v>43930</v>
      </c>
      <c r="C70" s="75">
        <v>1506420</v>
      </c>
      <c r="D70" s="35">
        <v>82778</v>
      </c>
      <c r="E70" s="75">
        <v>88100</v>
      </c>
      <c r="F70" s="41">
        <f t="shared" ref="F70:F79" si="0">E70-E69</f>
        <v>6243</v>
      </c>
      <c r="G70" s="75">
        <v>319292</v>
      </c>
      <c r="H70" s="34">
        <v>1099028</v>
      </c>
      <c r="I70" s="75">
        <v>48018</v>
      </c>
      <c r="J70" s="108">
        <v>193.3</v>
      </c>
      <c r="K70" s="49">
        <v>11.3</v>
      </c>
      <c r="L70" s="41"/>
      <c r="M70" s="41"/>
    </row>
    <row r="71" ht="15.75" spans="1:13">
      <c r="A71" t="s">
        <v>13</v>
      </c>
      <c r="B71" s="72">
        <v>43931</v>
      </c>
      <c r="C71" s="75">
        <v>1595333</v>
      </c>
      <c r="D71" s="35">
        <v>88913</v>
      </c>
      <c r="E71" s="75">
        <v>95385</v>
      </c>
      <c r="F71" s="41">
        <f t="shared" si="0"/>
        <v>7285</v>
      </c>
      <c r="G71" s="75">
        <v>355392</v>
      </c>
      <c r="H71" s="34">
        <v>1144556</v>
      </c>
      <c r="I71" s="75">
        <v>48953</v>
      </c>
      <c r="J71" s="108">
        <v>204.7</v>
      </c>
      <c r="K71" s="49">
        <v>12.2</v>
      </c>
      <c r="L71" s="41"/>
      <c r="M71" s="41"/>
    </row>
    <row r="72" ht="15.75" spans="1:13">
      <c r="A72" t="s">
        <v>13</v>
      </c>
      <c r="B72" s="72">
        <v>43932</v>
      </c>
      <c r="C72" s="75">
        <v>1690497</v>
      </c>
      <c r="D72" s="35">
        <v>95164</v>
      </c>
      <c r="E72" s="75">
        <v>102399</v>
      </c>
      <c r="F72" s="41">
        <f t="shared" si="0"/>
        <v>7014</v>
      </c>
      <c r="G72" s="75">
        <v>375321</v>
      </c>
      <c r="H72" s="34">
        <v>1212777</v>
      </c>
      <c r="I72" s="75">
        <v>49823</v>
      </c>
      <c r="J72" s="108">
        <v>216.9</v>
      </c>
      <c r="K72" s="49">
        <v>13.1</v>
      </c>
      <c r="L72" s="41"/>
      <c r="M72" s="41"/>
    </row>
    <row r="73" ht="15.75" spans="1:13">
      <c r="A73" t="s">
        <v>13</v>
      </c>
      <c r="B73" s="72">
        <v>43933</v>
      </c>
      <c r="C73" s="75">
        <v>1773301</v>
      </c>
      <c r="D73" s="35">
        <v>82804</v>
      </c>
      <c r="E73" s="75">
        <v>108477</v>
      </c>
      <c r="F73" s="41">
        <f t="shared" si="0"/>
        <v>6078</v>
      </c>
      <c r="G73" s="75">
        <v>401498</v>
      </c>
      <c r="H73" s="34">
        <v>1263326</v>
      </c>
      <c r="I73" s="75">
        <v>50134</v>
      </c>
      <c r="J73" s="108">
        <v>227.5</v>
      </c>
      <c r="K73" s="49">
        <v>13.9</v>
      </c>
      <c r="L73" s="41"/>
      <c r="M73" s="41"/>
    </row>
    <row r="74" ht="15.75" spans="1:13">
      <c r="A74" t="s">
        <v>13</v>
      </c>
      <c r="B74" s="72">
        <v>43934</v>
      </c>
      <c r="C74" s="75">
        <v>1847095</v>
      </c>
      <c r="D74" s="41">
        <v>73794</v>
      </c>
      <c r="E74" s="75">
        <v>113902</v>
      </c>
      <c r="F74" s="41">
        <f t="shared" si="0"/>
        <v>5425</v>
      </c>
      <c r="G74" s="75">
        <v>422488</v>
      </c>
      <c r="H74" s="34">
        <v>1310705</v>
      </c>
      <c r="I74" s="75">
        <v>50761</v>
      </c>
      <c r="J74" s="75">
        <v>237</v>
      </c>
      <c r="K74" s="63">
        <v>14.6</v>
      </c>
      <c r="L74" s="41"/>
      <c r="M74" s="41"/>
    </row>
    <row r="75" ht="15.75" spans="1:13">
      <c r="A75" t="s">
        <v>13</v>
      </c>
      <c r="B75" s="72">
        <v>43935</v>
      </c>
      <c r="C75" s="41">
        <v>1918679</v>
      </c>
      <c r="D75" s="41">
        <v>71584</v>
      </c>
      <c r="E75" s="41">
        <v>119212</v>
      </c>
      <c r="F75" s="41">
        <f t="shared" si="0"/>
        <v>5310</v>
      </c>
      <c r="G75" s="41">
        <v>443192</v>
      </c>
      <c r="H75" s="34">
        <v>1356275</v>
      </c>
      <c r="I75" s="41">
        <v>51719</v>
      </c>
      <c r="J75" s="41">
        <v>246.1</v>
      </c>
      <c r="K75" s="101">
        <v>15.3</v>
      </c>
      <c r="L75" s="41"/>
      <c r="M75" s="41"/>
    </row>
    <row r="76" ht="15.75" spans="1:13">
      <c r="A76" t="s">
        <v>13</v>
      </c>
      <c r="B76" s="72">
        <v>43936</v>
      </c>
      <c r="C76" s="41">
        <v>1991275</v>
      </c>
      <c r="D76" s="41">
        <v>72596</v>
      </c>
      <c r="E76" s="41">
        <v>125951</v>
      </c>
      <c r="F76" s="41">
        <f t="shared" si="0"/>
        <v>6739</v>
      </c>
      <c r="G76" s="41">
        <v>467074</v>
      </c>
      <c r="H76" s="34">
        <v>1398250</v>
      </c>
      <c r="I76" s="41">
        <v>51561</v>
      </c>
      <c r="J76" s="41">
        <v>255.5</v>
      </c>
      <c r="K76" s="101">
        <v>16.2</v>
      </c>
      <c r="L76" s="41"/>
      <c r="M76" s="41"/>
    </row>
    <row r="77" ht="15.75" spans="1:13">
      <c r="A77" t="s">
        <v>13</v>
      </c>
      <c r="B77" s="72">
        <v>43937</v>
      </c>
      <c r="C77" s="35">
        <v>2067568</v>
      </c>
      <c r="D77" s="41">
        <v>76293</v>
      </c>
      <c r="E77" s="35">
        <v>134020</v>
      </c>
      <c r="F77" s="41">
        <f t="shared" si="0"/>
        <v>8069</v>
      </c>
      <c r="G77" s="35">
        <v>509067</v>
      </c>
      <c r="H77" s="35">
        <v>1430481</v>
      </c>
      <c r="I77" s="35">
        <v>51134</v>
      </c>
      <c r="J77" s="35">
        <v>266</v>
      </c>
      <c r="K77" s="49">
        <v>17.2</v>
      </c>
      <c r="L77" s="35"/>
      <c r="M77" s="41"/>
    </row>
    <row r="78" ht="15.75" spans="1:13">
      <c r="A78" t="s">
        <v>13</v>
      </c>
      <c r="B78" s="72">
        <v>43938</v>
      </c>
      <c r="C78" s="41">
        <v>2159410</v>
      </c>
      <c r="D78" s="41">
        <v>91842</v>
      </c>
      <c r="E78" s="41">
        <v>145417</v>
      </c>
      <c r="F78" s="41">
        <f t="shared" si="0"/>
        <v>11397</v>
      </c>
      <c r="G78" s="41">
        <v>546743</v>
      </c>
      <c r="H78" s="41">
        <v>1487843</v>
      </c>
      <c r="I78" s="41">
        <v>56577</v>
      </c>
      <c r="J78" s="41">
        <v>279.7</v>
      </c>
      <c r="K78" s="101">
        <v>18.7</v>
      </c>
      <c r="L78" s="41"/>
      <c r="M78" s="41"/>
    </row>
    <row r="79" ht="15.75" spans="1:13">
      <c r="A79" t="s">
        <v>13</v>
      </c>
      <c r="B79" s="72">
        <v>43939</v>
      </c>
      <c r="C79" s="41">
        <v>2235370</v>
      </c>
      <c r="D79" s="41">
        <v>75960</v>
      </c>
      <c r="E79" s="41">
        <v>153818</v>
      </c>
      <c r="F79" s="41">
        <f t="shared" si="0"/>
        <v>8401</v>
      </c>
      <c r="G79" s="41">
        <v>569937</v>
      </c>
      <c r="H79" s="41">
        <v>1511615</v>
      </c>
      <c r="I79" s="41">
        <v>56924</v>
      </c>
      <c r="J79" s="41">
        <v>286.8</v>
      </c>
      <c r="K79" s="101">
        <v>19.7</v>
      </c>
      <c r="L79" s="41"/>
      <c r="M79" s="41"/>
    </row>
    <row r="80" ht="15.75" spans="1:13">
      <c r="A80" t="s">
        <v>13</v>
      </c>
      <c r="B80" s="72">
        <v>43940</v>
      </c>
      <c r="C80" s="41">
        <v>2323759</v>
      </c>
      <c r="D80" s="41">
        <v>88389</v>
      </c>
      <c r="E80" s="41">
        <v>159747</v>
      </c>
      <c r="F80" s="41">
        <v>5929</v>
      </c>
      <c r="G80" s="41">
        <v>595381</v>
      </c>
      <c r="H80" s="41">
        <v>1568631</v>
      </c>
      <c r="I80" s="41">
        <v>55218</v>
      </c>
      <c r="J80" s="41">
        <v>298</v>
      </c>
      <c r="K80" s="101">
        <v>20.5</v>
      </c>
      <c r="L80"/>
      <c r="M80"/>
    </row>
    <row r="81" ht="15.75" spans="1:13">
      <c r="A81" t="s">
        <v>13</v>
      </c>
      <c r="B81" s="72">
        <v>43941</v>
      </c>
      <c r="C81" s="41">
        <v>2402980</v>
      </c>
      <c r="D81" s="41">
        <v>79221</v>
      </c>
      <c r="E81" s="41">
        <v>165641</v>
      </c>
      <c r="F81" s="41">
        <v>5894</v>
      </c>
      <c r="G81" s="41">
        <v>615703</v>
      </c>
      <c r="H81" s="41">
        <v>1621636</v>
      </c>
      <c r="I81" s="41">
        <v>54215</v>
      </c>
      <c r="J81" s="41">
        <v>308</v>
      </c>
      <c r="K81" s="101">
        <v>21.3</v>
      </c>
      <c r="L81"/>
      <c r="M81"/>
    </row>
    <row r="82" ht="15.75" spans="1:13">
      <c r="A82" t="s">
        <v>13</v>
      </c>
      <c r="B82" s="72">
        <v>43942</v>
      </c>
      <c r="C82" s="41">
        <v>2474392</v>
      </c>
      <c r="D82" s="41">
        <v>71412</v>
      </c>
      <c r="E82" s="41">
        <v>169948</v>
      </c>
      <c r="F82" s="41">
        <v>4307</v>
      </c>
      <c r="G82" s="41">
        <v>645019</v>
      </c>
      <c r="H82" s="41">
        <v>1659114</v>
      </c>
      <c r="I82" s="41">
        <v>56444</v>
      </c>
      <c r="J82" s="41">
        <v>317</v>
      </c>
      <c r="K82" s="101">
        <v>21.8</v>
      </c>
      <c r="L82" s="35"/>
      <c r="M82" s="35"/>
    </row>
    <row r="83" ht="15.75" spans="1:13">
      <c r="A83" t="s">
        <v>13</v>
      </c>
      <c r="B83" s="72">
        <v>43943</v>
      </c>
      <c r="C83" s="35">
        <v>2551538</v>
      </c>
      <c r="D83" s="35">
        <f>C83-C82</f>
        <v>77146</v>
      </c>
      <c r="E83" s="35">
        <v>177177</v>
      </c>
      <c r="F83" s="35">
        <f>E83-E82</f>
        <v>7229</v>
      </c>
      <c r="G83" s="35">
        <v>688356</v>
      </c>
      <c r="H83" s="35">
        <f>C83-E83-G83</f>
        <v>1686005</v>
      </c>
      <c r="I83" s="35">
        <v>57254</v>
      </c>
      <c r="J83" s="35">
        <v>327</v>
      </c>
      <c r="K83" s="49">
        <v>22.7</v>
      </c>
      <c r="L83" s="35"/>
      <c r="M83" s="35"/>
    </row>
    <row r="84" ht="15.75" spans="1:13">
      <c r="A84" t="s">
        <v>13</v>
      </c>
      <c r="B84" s="72">
        <v>43944</v>
      </c>
      <c r="C84" s="35">
        <v>2629951</v>
      </c>
      <c r="D84" s="35">
        <f>C84-C83</f>
        <v>78413</v>
      </c>
      <c r="E84" s="35">
        <v>183723</v>
      </c>
      <c r="F84" s="35">
        <f>E84-E83</f>
        <v>6546</v>
      </c>
      <c r="G84" s="35">
        <v>716731</v>
      </c>
      <c r="H84" s="35">
        <f>C84-E84-G84</f>
        <v>1729497</v>
      </c>
      <c r="I84" s="35">
        <v>56678</v>
      </c>
      <c r="J84" s="35">
        <v>337.4</v>
      </c>
      <c r="K84" s="49">
        <v>23.6</v>
      </c>
      <c r="L84" s="35"/>
      <c r="M84" s="35"/>
    </row>
    <row r="85" ht="15.75" spans="1:13">
      <c r="A85" t="s">
        <v>13</v>
      </c>
      <c r="B85" s="72">
        <v>43945</v>
      </c>
      <c r="C85" s="35">
        <v>2710294</v>
      </c>
      <c r="D85" s="35">
        <v>80343</v>
      </c>
      <c r="E85" s="35">
        <v>190110</v>
      </c>
      <c r="F85" s="35">
        <v>6387</v>
      </c>
      <c r="G85" s="35">
        <v>743567</v>
      </c>
      <c r="H85" s="35">
        <v>1776617</v>
      </c>
      <c r="I85" s="35">
        <v>58675</v>
      </c>
      <c r="J85" s="35">
        <v>348</v>
      </c>
      <c r="K85" s="49">
        <v>24.4</v>
      </c>
      <c r="L85"/>
      <c r="M85"/>
    </row>
    <row r="86" ht="15.75" spans="1:13">
      <c r="A86" t="s">
        <v>13</v>
      </c>
      <c r="B86" s="72">
        <v>43946</v>
      </c>
      <c r="C86" s="35">
        <v>2818176</v>
      </c>
      <c r="D86" s="35">
        <v>107882</v>
      </c>
      <c r="E86" s="35">
        <v>196575</v>
      </c>
      <c r="F86" s="35">
        <v>6465</v>
      </c>
      <c r="G86" s="35">
        <v>779766</v>
      </c>
      <c r="H86" s="35">
        <v>1841835</v>
      </c>
      <c r="I86" s="35">
        <v>58347</v>
      </c>
      <c r="J86" s="35">
        <v>362</v>
      </c>
      <c r="K86" s="49">
        <v>25.2</v>
      </c>
      <c r="L86"/>
      <c r="M86"/>
    </row>
    <row r="87" ht="15.75" spans="1:13">
      <c r="A87" t="s">
        <v>13</v>
      </c>
      <c r="B87" s="72">
        <v>43947</v>
      </c>
      <c r="C87" s="35">
        <v>2912046</v>
      </c>
      <c r="D87" s="35">
        <v>93870</v>
      </c>
      <c r="E87" s="35">
        <v>202936</v>
      </c>
      <c r="F87" s="35">
        <v>6361</v>
      </c>
      <c r="G87" s="35">
        <v>832702</v>
      </c>
      <c r="H87" s="35">
        <v>1876408</v>
      </c>
      <c r="I87" s="35">
        <v>58178</v>
      </c>
      <c r="J87" s="35">
        <v>374</v>
      </c>
      <c r="K87" s="49">
        <v>26</v>
      </c>
      <c r="L87"/>
      <c r="M87"/>
    </row>
    <row r="88" ht="15.75" spans="1:13">
      <c r="A88" t="s">
        <v>13</v>
      </c>
      <c r="B88" s="72">
        <v>43948</v>
      </c>
      <c r="C88" s="35">
        <v>2988945</v>
      </c>
      <c r="D88" s="35">
        <v>76899</v>
      </c>
      <c r="E88" s="35">
        <v>206728</v>
      </c>
      <c r="F88" s="35">
        <v>3792</v>
      </c>
      <c r="G88" s="35">
        <v>876488</v>
      </c>
      <c r="H88" s="35">
        <v>1905729</v>
      </c>
      <c r="I88" s="35">
        <v>57583</v>
      </c>
      <c r="J88" s="35">
        <v>383</v>
      </c>
      <c r="K88" s="49">
        <v>26.5</v>
      </c>
      <c r="L88"/>
      <c r="M88"/>
    </row>
    <row r="89" ht="15.75" spans="1:13">
      <c r="A89" t="s">
        <v>13</v>
      </c>
      <c r="B89" s="72">
        <v>43949</v>
      </c>
      <c r="C89" s="35">
        <v>3055651</v>
      </c>
      <c r="D89" s="35">
        <v>66706</v>
      </c>
      <c r="E89" s="35">
        <v>211065</v>
      </c>
      <c r="F89" s="35">
        <v>4337</v>
      </c>
      <c r="G89" s="35">
        <v>919366</v>
      </c>
      <c r="H89" s="35">
        <v>1925220</v>
      </c>
      <c r="I89" s="35">
        <v>56446</v>
      </c>
      <c r="J89" s="35">
        <v>392</v>
      </c>
      <c r="K89" s="49">
        <v>27.1</v>
      </c>
      <c r="L89" s="35"/>
      <c r="M89" s="35"/>
    </row>
    <row r="90" ht="15.75" spans="1:13">
      <c r="A90" t="s">
        <v>13</v>
      </c>
      <c r="B90" s="72">
        <v>43950</v>
      </c>
      <c r="C90" s="35">
        <v>3127951</v>
      </c>
      <c r="D90" s="35">
        <v>72300</v>
      </c>
      <c r="E90" s="35">
        <v>216987</v>
      </c>
      <c r="F90" s="35">
        <v>5922</v>
      </c>
      <c r="G90" s="35">
        <v>950878</v>
      </c>
      <c r="H90" s="35">
        <v>1960086</v>
      </c>
      <c r="I90" s="35">
        <v>56542</v>
      </c>
      <c r="J90" s="35">
        <v>401</v>
      </c>
      <c r="K90" s="49">
        <v>27.8</v>
      </c>
      <c r="L90" s="35"/>
      <c r="M90" s="35"/>
    </row>
    <row r="91" ht="15.75" spans="1:13">
      <c r="A91" t="s">
        <v>13</v>
      </c>
      <c r="B91" s="72">
        <v>43951</v>
      </c>
      <c r="C91" s="73">
        <v>3207164</v>
      </c>
      <c r="D91" s="73">
        <v>79213</v>
      </c>
      <c r="E91" s="73">
        <v>227368</v>
      </c>
      <c r="F91" s="73">
        <v>10381</v>
      </c>
      <c r="G91" s="73">
        <v>996827</v>
      </c>
      <c r="H91" s="73">
        <v>1982969</v>
      </c>
      <c r="I91" s="73">
        <v>59807</v>
      </c>
      <c r="J91" s="73">
        <v>411</v>
      </c>
      <c r="K91" s="73">
        <v>29.2</v>
      </c>
      <c r="L91" s="35"/>
      <c r="M91"/>
    </row>
    <row r="92" ht="15.75" spans="1:13">
      <c r="A92" t="s">
        <v>13</v>
      </c>
      <c r="B92" s="72">
        <v>43952</v>
      </c>
      <c r="C92" s="73">
        <v>3300226</v>
      </c>
      <c r="D92" s="73">
        <v>93062</v>
      </c>
      <c r="E92" s="73">
        <v>233641</v>
      </c>
      <c r="F92" s="73">
        <v>6273</v>
      </c>
      <c r="G92" s="73">
        <v>1037913</v>
      </c>
      <c r="H92" s="73">
        <v>2028672</v>
      </c>
      <c r="I92" s="73">
        <v>50958</v>
      </c>
      <c r="J92" s="73">
        <v>423</v>
      </c>
      <c r="K92" s="73">
        <v>30</v>
      </c>
      <c r="L92" s="35"/>
      <c r="M92"/>
    </row>
    <row r="93" ht="15.75" spans="1:13">
      <c r="A93" t="s">
        <v>13</v>
      </c>
      <c r="B93" s="72">
        <v>43953</v>
      </c>
      <c r="C93" s="35">
        <v>3391342</v>
      </c>
      <c r="D93" s="35">
        <v>91116</v>
      </c>
      <c r="E93" s="35">
        <v>239110</v>
      </c>
      <c r="F93" s="35">
        <v>5469</v>
      </c>
      <c r="G93" s="35">
        <v>1077834</v>
      </c>
      <c r="H93" s="35">
        <v>2074398</v>
      </c>
      <c r="I93" s="35">
        <v>51332</v>
      </c>
      <c r="J93" s="35">
        <v>435</v>
      </c>
      <c r="K93" s="49">
        <v>30.7</v>
      </c>
      <c r="L93"/>
      <c r="M93"/>
    </row>
    <row r="94" ht="15.75" spans="1:13">
      <c r="A94" t="s">
        <v>13</v>
      </c>
      <c r="B94" s="72">
        <v>43954</v>
      </c>
      <c r="C94" s="73">
        <v>3472075</v>
      </c>
      <c r="D94" s="73">
        <v>80733</v>
      </c>
      <c r="E94" s="73">
        <v>244105</v>
      </c>
      <c r="F94" s="73">
        <v>4995</v>
      </c>
      <c r="G94" s="73">
        <v>1114868</v>
      </c>
      <c r="H94" s="73">
        <v>2113102</v>
      </c>
      <c r="I94" s="73">
        <v>50844</v>
      </c>
      <c r="J94" s="73">
        <v>445</v>
      </c>
      <c r="K94" s="73">
        <v>31.3</v>
      </c>
      <c r="L94" s="35"/>
      <c r="M94"/>
    </row>
    <row r="95" ht="15.75" spans="1:13">
      <c r="A95" t="s">
        <v>13</v>
      </c>
      <c r="B95" s="72">
        <v>43955</v>
      </c>
      <c r="C95" s="35">
        <v>3559378</v>
      </c>
      <c r="D95" s="35">
        <v>87303</v>
      </c>
      <c r="E95" s="35">
        <v>247981</v>
      </c>
      <c r="F95" s="35">
        <v>3876</v>
      </c>
      <c r="G95" s="35">
        <v>1152735</v>
      </c>
      <c r="H95" s="35">
        <v>2158662</v>
      </c>
      <c r="I95" s="35">
        <v>50041</v>
      </c>
      <c r="J95" s="35">
        <v>457</v>
      </c>
      <c r="K95" s="49">
        <v>31.8</v>
      </c>
      <c r="L95" s="35"/>
      <c r="M95"/>
    </row>
    <row r="96" ht="15.75" spans="1:13">
      <c r="A96" t="s">
        <v>13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/>
    </row>
    <row r="97" ht="15.75" spans="1:13">
      <c r="A97" t="s">
        <v>13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13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13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13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13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13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13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13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13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4" workbookViewId="0">
      <selection activeCell="N96" sqref="N96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  <col min="14" max="14" width="9.54166666666667"/>
    <col min="18" max="18" width="9.54166666666667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14</v>
      </c>
      <c r="B2" s="72">
        <v>43862</v>
      </c>
      <c r="C2" s="35">
        <f>全球!C2-法国!C2+法国CDC!C32</f>
        <v>14543</v>
      </c>
      <c r="D2" s="35" t="e">
        <f>全球!D2-法国!D2+法国CDC!#REF!</f>
        <v>#REF!</v>
      </c>
      <c r="E2" s="75">
        <f>全球!E2-法国!E2+法国CDC!E32</f>
        <v>304</v>
      </c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14</v>
      </c>
      <c r="B3" s="72">
        <v>43863</v>
      </c>
      <c r="C3" s="35">
        <f>全球!C3-法国!C3+法国CDC!C33</f>
        <v>17384</v>
      </c>
      <c r="D3" s="75">
        <f t="shared" ref="D3:D34" si="0">C3-C2</f>
        <v>2841</v>
      </c>
      <c r="E3" s="75">
        <f>全球!E3-法国!E3+法国CDC!E33</f>
        <v>362</v>
      </c>
      <c r="F3" s="75">
        <f t="shared" ref="F3:F34" si="1">E3-E2</f>
        <v>58</v>
      </c>
      <c r="G3" s="35"/>
      <c r="H3" s="35"/>
      <c r="I3" s="35"/>
      <c r="J3" s="35"/>
      <c r="K3" s="35"/>
      <c r="L3" s="35"/>
      <c r="M3" s="35"/>
    </row>
    <row r="4" ht="15.75" spans="1:13">
      <c r="A4" t="s">
        <v>14</v>
      </c>
      <c r="B4" s="72">
        <v>43864</v>
      </c>
      <c r="C4" s="35">
        <f>全球!C4-法国!C4+法国CDC!C34</f>
        <v>20624</v>
      </c>
      <c r="D4" s="75">
        <f t="shared" si="0"/>
        <v>3240</v>
      </c>
      <c r="E4" s="75">
        <f>全球!E4-法国!E4+法国CDC!E34</f>
        <v>426</v>
      </c>
      <c r="F4" s="75">
        <f t="shared" si="1"/>
        <v>64</v>
      </c>
      <c r="G4" s="35"/>
      <c r="H4" s="35"/>
      <c r="I4" s="35"/>
      <c r="J4" s="35"/>
      <c r="K4" s="35"/>
      <c r="L4" s="35"/>
      <c r="M4" s="35"/>
    </row>
    <row r="5" ht="15.75" spans="1:13">
      <c r="A5" t="s">
        <v>14</v>
      </c>
      <c r="B5" s="72">
        <v>43865</v>
      </c>
      <c r="C5" s="35">
        <f>全球!C5-法国!C5+法国CDC!C35</f>
        <v>24522</v>
      </c>
      <c r="D5" s="75">
        <f t="shared" si="0"/>
        <v>3898</v>
      </c>
      <c r="E5" s="75">
        <f>全球!E5-法国!E5+法国CDC!E35</f>
        <v>492</v>
      </c>
      <c r="F5" s="75">
        <f t="shared" si="1"/>
        <v>66</v>
      </c>
      <c r="G5" s="35"/>
      <c r="H5" s="35"/>
      <c r="I5" s="35"/>
      <c r="J5" s="35"/>
      <c r="K5" s="35"/>
      <c r="L5" s="35"/>
      <c r="M5" s="35"/>
    </row>
    <row r="6" ht="15.75" spans="1:13">
      <c r="A6" t="s">
        <v>14</v>
      </c>
      <c r="B6" s="72">
        <v>43866</v>
      </c>
      <c r="C6" s="35">
        <f>全球!C6-法国!C6+法国CDC!C36</f>
        <v>28251</v>
      </c>
      <c r="D6" s="75">
        <f t="shared" si="0"/>
        <v>3729</v>
      </c>
      <c r="E6" s="75">
        <f>全球!E6-法国!E6+法国CDC!E36</f>
        <v>565</v>
      </c>
      <c r="F6" s="75">
        <f t="shared" si="1"/>
        <v>73</v>
      </c>
      <c r="G6" s="35"/>
      <c r="H6" s="35"/>
      <c r="I6" s="35"/>
      <c r="J6" s="35"/>
      <c r="K6" s="35"/>
      <c r="L6" s="35"/>
      <c r="M6" s="35"/>
    </row>
    <row r="7" ht="15.75" spans="1:13">
      <c r="A7" t="s">
        <v>14</v>
      </c>
      <c r="B7" s="72">
        <v>43867</v>
      </c>
      <c r="C7" s="35">
        <f>全球!C7-法国!C7+法国CDC!C37</f>
        <v>31427</v>
      </c>
      <c r="D7" s="75">
        <f t="shared" si="0"/>
        <v>3176</v>
      </c>
      <c r="E7" s="75">
        <f>全球!E7-法国!E7+法国CDC!E37</f>
        <v>638</v>
      </c>
      <c r="F7" s="75">
        <f t="shared" si="1"/>
        <v>73</v>
      </c>
      <c r="G7" s="35"/>
      <c r="H7" s="35"/>
      <c r="I7" s="35"/>
      <c r="J7" s="35"/>
      <c r="K7" s="35"/>
      <c r="L7" s="35"/>
      <c r="M7" s="35"/>
    </row>
    <row r="8" ht="15.75" spans="1:13">
      <c r="A8" t="s">
        <v>14</v>
      </c>
      <c r="B8" s="72">
        <v>43868</v>
      </c>
      <c r="C8" s="35">
        <f>全球!C8-法国!C8+法国CDC!C38</f>
        <v>34868</v>
      </c>
      <c r="D8" s="75">
        <f t="shared" si="0"/>
        <v>3441</v>
      </c>
      <c r="E8" s="75">
        <f>全球!E8-法国!E8+法国CDC!E38</f>
        <v>724</v>
      </c>
      <c r="F8" s="75">
        <f t="shared" si="1"/>
        <v>86</v>
      </c>
      <c r="G8" s="35"/>
      <c r="H8" s="35"/>
      <c r="I8" s="35"/>
      <c r="J8" s="35"/>
      <c r="K8" s="35"/>
      <c r="L8" s="35"/>
      <c r="M8" s="35"/>
    </row>
    <row r="9" ht="15.75" spans="1:13">
      <c r="A9" t="s">
        <v>14</v>
      </c>
      <c r="B9" s="72">
        <v>43869</v>
      </c>
      <c r="C9" s="35">
        <f>全球!C9-法国!C9+法国CDC!C39</f>
        <v>37544</v>
      </c>
      <c r="D9" s="75">
        <f t="shared" si="0"/>
        <v>2676</v>
      </c>
      <c r="E9" s="75">
        <f>全球!E9-法国!E9+法国CDC!E39</f>
        <v>813</v>
      </c>
      <c r="F9" s="75">
        <f t="shared" si="1"/>
        <v>89</v>
      </c>
      <c r="G9" s="35"/>
      <c r="H9" s="35"/>
      <c r="I9" s="35"/>
      <c r="J9" s="35"/>
      <c r="K9" s="35"/>
      <c r="L9" s="35"/>
      <c r="M9" s="35"/>
    </row>
    <row r="10" ht="15.75" spans="1:13">
      <c r="A10" t="s">
        <v>14</v>
      </c>
      <c r="B10" s="72">
        <v>43870</v>
      </c>
      <c r="C10" s="35">
        <f>全球!C10-法国!C10+法国CDC!C40</f>
        <v>40542</v>
      </c>
      <c r="D10" s="75">
        <f t="shared" si="0"/>
        <v>2998</v>
      </c>
      <c r="E10" s="75">
        <f>全球!E10-法国!E10+法国CDC!E40</f>
        <v>910</v>
      </c>
      <c r="F10" s="75">
        <f t="shared" si="1"/>
        <v>97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14</v>
      </c>
      <c r="B11" s="72">
        <v>43871</v>
      </c>
      <c r="C11" s="35">
        <f>全球!C11-法国!C11+法国CDC!C41</f>
        <v>43027</v>
      </c>
      <c r="D11" s="75">
        <f t="shared" si="0"/>
        <v>2485</v>
      </c>
      <c r="E11" s="75">
        <f>全球!E11-法国!E11+法国CDC!E41</f>
        <v>1018</v>
      </c>
      <c r="F11" s="75">
        <f t="shared" si="1"/>
        <v>108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14</v>
      </c>
      <c r="B12" s="72">
        <v>43872</v>
      </c>
      <c r="C12" s="35">
        <f>全球!C12-法国!C12+法国CDC!C42</f>
        <v>45125</v>
      </c>
      <c r="D12" s="75">
        <f t="shared" si="0"/>
        <v>2098</v>
      </c>
      <c r="E12" s="75">
        <f>全球!E12-法国!E12+法国CDC!E42</f>
        <v>1115</v>
      </c>
      <c r="F12" s="75">
        <f t="shared" si="1"/>
        <v>97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14</v>
      </c>
      <c r="B13" s="72">
        <v>43873</v>
      </c>
      <c r="C13" s="35">
        <f>全球!C13-法国!C13+法国CDC!C43</f>
        <v>60323</v>
      </c>
      <c r="D13" s="75">
        <f t="shared" si="0"/>
        <v>15198</v>
      </c>
      <c r="E13" s="75">
        <f>全球!E13-法国!E13+法国CDC!E43</f>
        <v>1261</v>
      </c>
      <c r="F13" s="75">
        <f t="shared" si="1"/>
        <v>146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14</v>
      </c>
      <c r="B14" s="72">
        <v>43874</v>
      </c>
      <c r="C14" s="35">
        <f>全球!C14-法国!C14+法国CDC!C44</f>
        <v>64379</v>
      </c>
      <c r="D14" s="75">
        <f t="shared" si="0"/>
        <v>4056</v>
      </c>
      <c r="E14" s="75">
        <f>全球!E14-法国!E14+法国CDC!E44</f>
        <v>1382</v>
      </c>
      <c r="F14" s="75">
        <f t="shared" si="1"/>
        <v>121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14</v>
      </c>
      <c r="B15" s="72">
        <v>43875</v>
      </c>
      <c r="C15" s="35">
        <f>全球!C15-法国!C15+法国CDC!C45</f>
        <v>67081</v>
      </c>
      <c r="D15" s="75">
        <f t="shared" si="0"/>
        <v>2702</v>
      </c>
      <c r="E15" s="75">
        <f>全球!E15-法国!E15+法国CDC!E45</f>
        <v>1526</v>
      </c>
      <c r="F15" s="75">
        <f t="shared" si="1"/>
        <v>144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14</v>
      </c>
      <c r="B16" s="72">
        <v>43876</v>
      </c>
      <c r="C16" s="35">
        <f>全球!C16-法国!C16+法国CDC!C46</f>
        <v>69110</v>
      </c>
      <c r="D16" s="75">
        <f t="shared" si="0"/>
        <v>2029</v>
      </c>
      <c r="E16" s="75">
        <f>全球!E16-法国!E16+法国CDC!E46</f>
        <v>1669</v>
      </c>
      <c r="F16" s="75">
        <f t="shared" si="1"/>
        <v>143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14</v>
      </c>
      <c r="B17" s="72">
        <v>43877</v>
      </c>
      <c r="C17" s="35">
        <f>全球!C17-法国!C17+法国CDC!C47</f>
        <v>71317</v>
      </c>
      <c r="D17" s="75">
        <f t="shared" si="0"/>
        <v>2207</v>
      </c>
      <c r="E17" s="75">
        <f>全球!E17-法国!E17+法国CDC!E47</f>
        <v>1775</v>
      </c>
      <c r="F17" s="75">
        <f t="shared" si="1"/>
        <v>106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14</v>
      </c>
      <c r="B18" s="72">
        <v>43878</v>
      </c>
      <c r="C18" s="35">
        <f>全球!C18-法国!C18+法国CDC!C48</f>
        <v>73322</v>
      </c>
      <c r="D18" s="75">
        <f t="shared" si="0"/>
        <v>2005</v>
      </c>
      <c r="E18" s="75">
        <f>全球!E18-法国!E18+法国CDC!E48</f>
        <v>1873</v>
      </c>
      <c r="F18" s="75">
        <f t="shared" si="1"/>
        <v>98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14</v>
      </c>
      <c r="B19" s="72">
        <v>43879</v>
      </c>
      <c r="C19" s="35">
        <f>全球!C19-法国!C19+法国CDC!C49</f>
        <v>75083</v>
      </c>
      <c r="D19" s="75">
        <f t="shared" si="0"/>
        <v>1761</v>
      </c>
      <c r="E19" s="75">
        <f>全球!E19-法国!E19+法国CDC!E49</f>
        <v>2009</v>
      </c>
      <c r="F19" s="75">
        <f t="shared" si="1"/>
        <v>136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14</v>
      </c>
      <c r="B20" s="72">
        <v>43880</v>
      </c>
      <c r="C20" s="35">
        <f>全球!C20-法国!C20+法国CDC!C50</f>
        <v>75599</v>
      </c>
      <c r="D20" s="75">
        <f t="shared" si="0"/>
        <v>516</v>
      </c>
      <c r="E20" s="75">
        <f>全球!E20-法国!E20+法国CDC!E50</f>
        <v>2124</v>
      </c>
      <c r="F20" s="75">
        <f t="shared" si="1"/>
        <v>115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14</v>
      </c>
      <c r="B21" s="72">
        <v>43881</v>
      </c>
      <c r="C21" s="35">
        <f>全球!C21-法国!C21+法国CDC!C51</f>
        <v>77086</v>
      </c>
      <c r="D21" s="75">
        <f t="shared" si="0"/>
        <v>1487</v>
      </c>
      <c r="E21" s="75">
        <f>全球!E21-法国!E21+法国CDC!E51</f>
        <v>2247</v>
      </c>
      <c r="F21" s="75">
        <f t="shared" si="1"/>
        <v>123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14</v>
      </c>
      <c r="B22" s="72">
        <v>43882</v>
      </c>
      <c r="C22" s="35">
        <f>全球!C22-法国!C22+法国CDC!C52</f>
        <v>77592</v>
      </c>
      <c r="D22" s="75">
        <f t="shared" si="0"/>
        <v>506</v>
      </c>
      <c r="E22" s="75">
        <f>全球!E22-法国!E22+法国CDC!E52</f>
        <v>2356</v>
      </c>
      <c r="F22" s="75">
        <f t="shared" si="1"/>
        <v>109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14</v>
      </c>
      <c r="B23" s="72">
        <v>43883</v>
      </c>
      <c r="C23" s="35">
        <f>全球!C23-法国!C23+法国CDC!C53</f>
        <v>78248</v>
      </c>
      <c r="D23" s="75">
        <f t="shared" si="0"/>
        <v>656</v>
      </c>
      <c r="E23" s="75">
        <f>全球!E23-法国!E23+法国CDC!E53</f>
        <v>2456</v>
      </c>
      <c r="F23" s="75">
        <f t="shared" si="1"/>
        <v>100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14</v>
      </c>
      <c r="B24" s="72">
        <v>43884</v>
      </c>
      <c r="C24" s="35">
        <f>全球!C24-法国!C24+法国CDC!C54</f>
        <v>79031</v>
      </c>
      <c r="D24" s="75">
        <f t="shared" si="0"/>
        <v>783</v>
      </c>
      <c r="E24" s="75">
        <f>全球!E24-法国!E24+法国CDC!E54</f>
        <v>2612</v>
      </c>
      <c r="F24" s="75">
        <f t="shared" si="1"/>
        <v>156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14</v>
      </c>
      <c r="B25" s="72">
        <v>43885</v>
      </c>
      <c r="C25" s="35">
        <f>全球!C25-法国!C25+法国CDC!C55</f>
        <v>79848</v>
      </c>
      <c r="D25" s="75">
        <f t="shared" si="0"/>
        <v>817</v>
      </c>
      <c r="E25" s="75">
        <f>全球!E25-法国!E25+法国CDC!E55</f>
        <v>2689</v>
      </c>
      <c r="F25" s="75">
        <f t="shared" si="1"/>
        <v>77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14</v>
      </c>
      <c r="B26" s="72">
        <v>43886</v>
      </c>
      <c r="C26" s="35">
        <f>全球!C26-法国!C26+法国CDC!C56</f>
        <v>80649</v>
      </c>
      <c r="D26" s="75">
        <f t="shared" si="0"/>
        <v>801</v>
      </c>
      <c r="E26" s="75">
        <f>全球!E26-法国!E26+法国CDC!E56</f>
        <v>2752</v>
      </c>
      <c r="F26" s="75">
        <f t="shared" si="1"/>
        <v>63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14</v>
      </c>
      <c r="B27" s="72">
        <v>43887</v>
      </c>
      <c r="C27" s="35">
        <f>全球!C27-法国!C27+法国CDC!C57</f>
        <v>81550</v>
      </c>
      <c r="D27" s="75">
        <f t="shared" si="0"/>
        <v>901</v>
      </c>
      <c r="E27" s="75">
        <f>全球!E27-法国!E27+法国CDC!E57</f>
        <v>2791</v>
      </c>
      <c r="F27" s="75">
        <f t="shared" si="1"/>
        <v>39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14</v>
      </c>
      <c r="B28" s="72">
        <v>43888</v>
      </c>
      <c r="C28" s="35">
        <f>全球!C28-法国!C28+法国CDC!C58</f>
        <v>82622</v>
      </c>
      <c r="D28" s="75">
        <f t="shared" si="0"/>
        <v>1072</v>
      </c>
      <c r="E28" s="75">
        <f>全球!E28-法国!E28+法国CDC!E58</f>
        <v>2848</v>
      </c>
      <c r="F28" s="75">
        <f t="shared" si="1"/>
        <v>57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14</v>
      </c>
      <c r="B29" s="72">
        <v>43889</v>
      </c>
      <c r="C29" s="35">
        <f>全球!C29-法国!C29+法国CDC!C59</f>
        <v>84080</v>
      </c>
      <c r="D29" s="75">
        <f t="shared" si="0"/>
        <v>1458</v>
      </c>
      <c r="E29" s="75">
        <f>全球!E29-法国!E29+法国CDC!E59</f>
        <v>2905</v>
      </c>
      <c r="F29" s="75">
        <f t="shared" si="1"/>
        <v>57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14</v>
      </c>
      <c r="B30" s="72">
        <v>43890</v>
      </c>
      <c r="C30" s="35">
        <f>全球!C30-法国!C30+法国CDC!C60</f>
        <v>85977</v>
      </c>
      <c r="D30" s="75">
        <f t="shared" si="0"/>
        <v>1897</v>
      </c>
      <c r="E30" s="75">
        <f>全球!E30-法国!E30+法国CDC!E60</f>
        <v>2959</v>
      </c>
      <c r="F30" s="75">
        <f t="shared" si="1"/>
        <v>54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14</v>
      </c>
      <c r="B31" s="72">
        <v>43891</v>
      </c>
      <c r="C31" s="35">
        <f>全球!C31-法国!C31+法国CDC!C61</f>
        <v>87343</v>
      </c>
      <c r="D31" s="75">
        <f t="shared" si="0"/>
        <v>1366</v>
      </c>
      <c r="E31" s="75">
        <f>全球!E31-法国!E31+法国CDC!E61</f>
        <v>3019</v>
      </c>
      <c r="F31" s="75">
        <f t="shared" si="1"/>
        <v>60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14</v>
      </c>
      <c r="B32" s="72">
        <v>43892</v>
      </c>
      <c r="C32" s="35">
        <f>全球!C32-法国!C32+法国CDC!C62</f>
        <v>89106</v>
      </c>
      <c r="D32" s="75">
        <f t="shared" si="0"/>
        <v>1763</v>
      </c>
      <c r="E32" s="75">
        <f>全球!E32-法国!E32+法国CDC!E62</f>
        <v>3074</v>
      </c>
      <c r="F32" s="75">
        <f t="shared" si="1"/>
        <v>55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14</v>
      </c>
      <c r="B33" s="72">
        <v>43893</v>
      </c>
      <c r="C33" s="35">
        <f>全球!C33-法国!C33+法国CDC!C63</f>
        <v>90975</v>
      </c>
      <c r="D33" s="75">
        <f t="shared" si="0"/>
        <v>1869</v>
      </c>
      <c r="E33" s="75">
        <f>全球!E33-法国!E33+法国CDC!E63</f>
        <v>3150</v>
      </c>
      <c r="F33" s="75">
        <f t="shared" si="1"/>
        <v>76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14</v>
      </c>
      <c r="B34" s="72">
        <v>43894</v>
      </c>
      <c r="C34" s="35">
        <f>全球!C34-法国!C34+法国CDC!C64</f>
        <v>93233</v>
      </c>
      <c r="D34" s="75">
        <f t="shared" si="0"/>
        <v>2258</v>
      </c>
      <c r="E34" s="75">
        <f>全球!E34-法国!E34+法国CDC!E64</f>
        <v>3229</v>
      </c>
      <c r="F34" s="75">
        <f t="shared" si="1"/>
        <v>79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14</v>
      </c>
      <c r="B35" s="72">
        <v>43895</v>
      </c>
      <c r="C35" s="35">
        <f>全球!C35-法国!C35+法国CDC!C65</f>
        <v>95481</v>
      </c>
      <c r="D35" s="75">
        <f t="shared" ref="D35:D43" si="2">C35-C34</f>
        <v>2248</v>
      </c>
      <c r="E35" s="75">
        <f>全球!E35-法国!E35+法国CDC!E65</f>
        <v>3312</v>
      </c>
      <c r="F35" s="75">
        <f t="shared" ref="F35:F45" si="3">E35-E34</f>
        <v>83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14</v>
      </c>
      <c r="B36" s="72">
        <v>43896</v>
      </c>
      <c r="C36" s="35">
        <f>全球!C36-法国!C36+法国CDC!C66</f>
        <v>98297</v>
      </c>
      <c r="D36" s="75">
        <f t="shared" si="2"/>
        <v>2816</v>
      </c>
      <c r="E36" s="75">
        <f>全球!E36-法国!E36+法国CDC!E66</f>
        <v>3409</v>
      </c>
      <c r="F36" s="75">
        <f t="shared" si="3"/>
        <v>97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14</v>
      </c>
      <c r="B37" s="72">
        <v>43897</v>
      </c>
      <c r="C37" s="35">
        <f>全球!C37-法国!C37+法国CDC!C67</f>
        <v>102050</v>
      </c>
      <c r="D37" s="75">
        <f t="shared" si="2"/>
        <v>3753</v>
      </c>
      <c r="E37" s="35">
        <f>全球!E37-法国!E37+法国CDC!E67</f>
        <v>3521</v>
      </c>
      <c r="F37" s="75">
        <f t="shared" si="3"/>
        <v>112</v>
      </c>
      <c r="G37" s="35">
        <f>全球!G37-法国!G37+法国CDC!G67</f>
        <v>55932</v>
      </c>
      <c r="H37" s="34">
        <f>C37-E37-G37</f>
        <v>42597</v>
      </c>
      <c r="I37" s="34">
        <v>6395</v>
      </c>
      <c r="J37" s="34"/>
      <c r="K37" s="34"/>
      <c r="L37" s="34"/>
      <c r="M37" s="34"/>
    </row>
    <row r="38" ht="15.75" spans="1:13">
      <c r="A38" t="s">
        <v>14</v>
      </c>
      <c r="B38" s="72">
        <v>43898</v>
      </c>
      <c r="C38" s="35">
        <f>全球!C38-法国!C38+法国CDC!C68</f>
        <v>105873</v>
      </c>
      <c r="D38" s="75">
        <f t="shared" si="2"/>
        <v>3823</v>
      </c>
      <c r="E38" s="75">
        <f>全球!E38-法国!E38+法国CDC!E68</f>
        <v>3615</v>
      </c>
      <c r="F38" s="75">
        <f t="shared" si="3"/>
        <v>94</v>
      </c>
      <c r="G38" s="35">
        <f>全球!G38-法国!G38+法国CDC!G68</f>
        <v>58519</v>
      </c>
      <c r="H38" s="34">
        <f t="shared" ref="H38:H93" si="4">C38-E38-G38</f>
        <v>43739</v>
      </c>
      <c r="I38" s="35">
        <v>6253</v>
      </c>
      <c r="J38" s="35"/>
      <c r="K38" s="35"/>
      <c r="L38" s="35"/>
      <c r="M38" s="35"/>
    </row>
    <row r="39" ht="15.75" spans="1:13">
      <c r="A39" t="s">
        <v>14</v>
      </c>
      <c r="B39" s="72">
        <v>43899</v>
      </c>
      <c r="C39" s="35">
        <f>全球!C39-法国!C39+法国CDC!C69</f>
        <v>110074</v>
      </c>
      <c r="D39" s="75">
        <f t="shared" si="2"/>
        <v>4201</v>
      </c>
      <c r="E39" s="75">
        <f>全球!E39-法国!E39+法国CDC!E69</f>
        <v>3848</v>
      </c>
      <c r="F39" s="75">
        <f t="shared" si="3"/>
        <v>233</v>
      </c>
      <c r="G39" s="35">
        <f>全球!G39-法国!G39+法国CDC!G69</f>
        <v>60789</v>
      </c>
      <c r="H39" s="34">
        <f t="shared" si="4"/>
        <v>45437</v>
      </c>
      <c r="I39" s="35">
        <v>6135</v>
      </c>
      <c r="J39" s="35"/>
      <c r="K39" s="35"/>
      <c r="L39" s="35"/>
      <c r="M39" s="35"/>
    </row>
    <row r="40" ht="15.75" spans="1:13">
      <c r="A40" t="s">
        <v>14</v>
      </c>
      <c r="B40" s="72">
        <v>43900</v>
      </c>
      <c r="C40" s="35">
        <f>全球!C40-法国!C40+法国CDC!C70</f>
        <v>114452</v>
      </c>
      <c r="D40" s="75">
        <f t="shared" si="2"/>
        <v>4378</v>
      </c>
      <c r="E40" s="75">
        <f>全球!E40-法国!E40+法国CDC!E70</f>
        <v>4012</v>
      </c>
      <c r="F40" s="75">
        <f t="shared" si="3"/>
        <v>164</v>
      </c>
      <c r="G40" s="35">
        <f>全球!G40-法国!G40+法国CDC!G70</f>
        <v>62776</v>
      </c>
      <c r="H40" s="34">
        <f t="shared" si="4"/>
        <v>47664</v>
      </c>
      <c r="I40" s="35">
        <v>6094</v>
      </c>
      <c r="J40" s="35"/>
      <c r="K40" s="35"/>
      <c r="L40" s="35"/>
      <c r="M40" s="35"/>
    </row>
    <row r="41" ht="15.75" spans="1:13">
      <c r="A41" t="s">
        <v>14</v>
      </c>
      <c r="B41" s="72">
        <v>43901</v>
      </c>
      <c r="C41" s="35">
        <f>全球!C41-法国!C41+法国CDC!C71</f>
        <v>118905</v>
      </c>
      <c r="D41" s="75">
        <f t="shared" si="2"/>
        <v>4453</v>
      </c>
      <c r="E41" s="75">
        <f>全球!E41-法国!E41+法国CDC!E71</f>
        <v>4270</v>
      </c>
      <c r="F41" s="75">
        <f t="shared" si="3"/>
        <v>258</v>
      </c>
      <c r="G41" s="35">
        <f>全球!G41-法国!G41+法国CDC!G71</f>
        <v>65114</v>
      </c>
      <c r="H41" s="34">
        <f t="shared" si="4"/>
        <v>49521</v>
      </c>
      <c r="I41" s="35">
        <v>6046</v>
      </c>
      <c r="J41" s="35"/>
      <c r="K41" s="35"/>
      <c r="L41" s="35"/>
      <c r="M41" s="35"/>
    </row>
    <row r="42" ht="15.75" spans="1:13">
      <c r="A42" t="s">
        <v>14</v>
      </c>
      <c r="B42" s="72">
        <v>43902</v>
      </c>
      <c r="C42" s="35">
        <f>全球!C42-法国!C42+法国CDC!C72</f>
        <v>126061</v>
      </c>
      <c r="D42" s="75">
        <f t="shared" si="2"/>
        <v>7156</v>
      </c>
      <c r="E42" s="75">
        <f>全球!E42-法国!E42+法国CDC!E72</f>
        <v>4616</v>
      </c>
      <c r="F42" s="75">
        <f t="shared" si="3"/>
        <v>346</v>
      </c>
      <c r="G42" s="35">
        <f>全球!G42-法国!G42+法国CDC!G72</f>
        <v>67057</v>
      </c>
      <c r="H42" s="34">
        <f t="shared" si="4"/>
        <v>54388</v>
      </c>
      <c r="I42" s="35">
        <v>5944</v>
      </c>
      <c r="J42" s="35"/>
      <c r="K42" s="35"/>
      <c r="L42" s="35"/>
      <c r="M42" s="35"/>
    </row>
    <row r="43" ht="15.75" spans="1:13">
      <c r="A43" t="s">
        <v>14</v>
      </c>
      <c r="B43" s="72">
        <v>43903</v>
      </c>
      <c r="C43" s="35">
        <f>全球!C43-法国!C43+法国CDC!C73</f>
        <v>134540</v>
      </c>
      <c r="D43" s="75">
        <f t="shared" si="2"/>
        <v>8479</v>
      </c>
      <c r="E43" s="75">
        <f>全球!E43-法国!E43+法国CDC!E73</f>
        <v>4971</v>
      </c>
      <c r="F43" s="75">
        <f t="shared" si="3"/>
        <v>355</v>
      </c>
      <c r="G43" s="35">
        <f>全球!G43-法国!G43+法国CDC!G73</f>
        <v>68932</v>
      </c>
      <c r="H43" s="34">
        <f t="shared" si="4"/>
        <v>60637</v>
      </c>
      <c r="I43" s="35">
        <v>5994</v>
      </c>
      <c r="J43" s="35"/>
      <c r="K43" s="35"/>
      <c r="L43" s="35"/>
      <c r="M43" s="35"/>
    </row>
    <row r="44" ht="15.75" spans="1:13">
      <c r="A44" t="s">
        <v>14</v>
      </c>
      <c r="B44" s="72">
        <v>43904</v>
      </c>
      <c r="C44" s="35">
        <f>全球!C44-法国!C44+法国CDC!C74</f>
        <v>145341</v>
      </c>
      <c r="D44" s="75">
        <f t="shared" ref="D35:D93" si="5">C44-C43</f>
        <v>10801</v>
      </c>
      <c r="E44" s="75">
        <f>全球!E44-法国!E44+法国CDC!E74</f>
        <v>5416</v>
      </c>
      <c r="F44" s="75">
        <f t="shared" si="3"/>
        <v>445</v>
      </c>
      <c r="G44" s="35">
        <f>全球!G44-法国!G44+法国CDC!G74</f>
        <v>70931</v>
      </c>
      <c r="H44" s="34">
        <f t="shared" si="4"/>
        <v>68994</v>
      </c>
      <c r="I44" s="35">
        <v>5990</v>
      </c>
      <c r="J44" s="35">
        <v>18.6</v>
      </c>
      <c r="K44" s="35"/>
      <c r="L44" s="35"/>
      <c r="M44" s="35"/>
    </row>
    <row r="45" ht="15.75" spans="1:13">
      <c r="A45" t="s">
        <v>14</v>
      </c>
      <c r="B45" s="72">
        <v>43905</v>
      </c>
      <c r="C45" s="35">
        <f>全球!C45-法国!C45+法国CDC!C75</f>
        <v>156463</v>
      </c>
      <c r="D45" s="75">
        <f t="shared" si="5"/>
        <v>11122</v>
      </c>
      <c r="E45" s="75">
        <f>全球!E45-法国!E45+法国CDC!E75</f>
        <v>5821</v>
      </c>
      <c r="F45" s="75">
        <f t="shared" si="3"/>
        <v>405</v>
      </c>
      <c r="G45" s="35">
        <f>全球!G45-法国!G45+法国CDC!G75</f>
        <v>74466</v>
      </c>
      <c r="H45" s="34">
        <f t="shared" si="4"/>
        <v>76176</v>
      </c>
      <c r="I45" s="35">
        <v>5909</v>
      </c>
      <c r="J45" s="35">
        <v>20.1</v>
      </c>
      <c r="K45" s="35"/>
      <c r="L45" s="35"/>
      <c r="M45" s="35"/>
    </row>
    <row r="46" ht="15.75" spans="1:13">
      <c r="A46" t="s">
        <v>14</v>
      </c>
      <c r="B46" s="72">
        <v>43906</v>
      </c>
      <c r="C46" s="35">
        <f>全球!C46-法国!C46+法国CDC!C76</f>
        <v>169362</v>
      </c>
      <c r="D46" s="75">
        <f t="shared" si="5"/>
        <v>12899</v>
      </c>
      <c r="E46" s="75">
        <f>全球!E46-法国!E46+法国CDC!E76</f>
        <v>6501</v>
      </c>
      <c r="F46" s="75">
        <f t="shared" ref="F35:F93" si="6">E46-E45</f>
        <v>680</v>
      </c>
      <c r="G46" s="35">
        <f>全球!G46-法国!G46+法国CDC!G76</f>
        <v>76618</v>
      </c>
      <c r="H46" s="34">
        <f t="shared" si="4"/>
        <v>86243</v>
      </c>
      <c r="I46" s="35">
        <v>5921</v>
      </c>
      <c r="J46" s="35">
        <v>21.7</v>
      </c>
      <c r="K46" s="35"/>
      <c r="L46" s="35"/>
      <c r="M46" s="35"/>
    </row>
    <row r="47" ht="15.75" spans="1:13">
      <c r="A47" t="s">
        <v>14</v>
      </c>
      <c r="B47" s="72">
        <v>43907</v>
      </c>
      <c r="C47" s="35">
        <f>全球!C47-法国!C47+法国CDC!C77</f>
        <v>181917</v>
      </c>
      <c r="D47" s="75">
        <f t="shared" si="5"/>
        <v>12555</v>
      </c>
      <c r="E47" s="75">
        <f>全球!E47-法国!E47+法国CDC!E77</f>
        <v>7139</v>
      </c>
      <c r="F47" s="75">
        <f t="shared" si="6"/>
        <v>638</v>
      </c>
      <c r="G47" s="35">
        <f>全球!G47-法国!G47+法国CDC!G77</f>
        <v>78340</v>
      </c>
      <c r="H47" s="34">
        <f t="shared" si="4"/>
        <v>96438</v>
      </c>
      <c r="I47" s="35">
        <v>6162</v>
      </c>
      <c r="J47" s="35">
        <v>23.3</v>
      </c>
      <c r="K47" s="35"/>
      <c r="L47" s="35"/>
      <c r="M47" s="35"/>
    </row>
    <row r="48" ht="15.75" spans="1:13">
      <c r="A48" t="s">
        <v>14</v>
      </c>
      <c r="B48" s="72">
        <v>43908</v>
      </c>
      <c r="C48" s="35">
        <f>全球!C48-法国!C48+法国CDC!C78</f>
        <v>198212</v>
      </c>
      <c r="D48" s="75">
        <f t="shared" si="5"/>
        <v>16295</v>
      </c>
      <c r="E48" s="75">
        <f>全球!E48-法国!E48+法国CDC!E78</f>
        <v>7965</v>
      </c>
      <c r="F48" s="75">
        <f t="shared" si="6"/>
        <v>826</v>
      </c>
      <c r="G48" s="35">
        <f>全球!G48-法国!G48+法国CDC!G78</f>
        <v>81734</v>
      </c>
      <c r="H48" s="34">
        <f t="shared" si="4"/>
        <v>108513</v>
      </c>
      <c r="I48" s="35">
        <v>7020</v>
      </c>
      <c r="J48" s="35">
        <v>25.4</v>
      </c>
      <c r="K48" s="35"/>
      <c r="L48" s="35"/>
      <c r="M48" s="35"/>
    </row>
    <row r="49" ht="15.75" spans="1:13">
      <c r="A49" t="s">
        <v>14</v>
      </c>
      <c r="B49" s="72">
        <v>43909</v>
      </c>
      <c r="C49" s="35">
        <f>全球!C49-法国!C49+法国CDC!C79</f>
        <v>218723</v>
      </c>
      <c r="D49" s="75">
        <f t="shared" si="5"/>
        <v>20511</v>
      </c>
      <c r="E49" s="75">
        <f>全球!E49-法国!E49+法国CDC!E79</f>
        <v>8923</v>
      </c>
      <c r="F49" s="75">
        <f t="shared" si="6"/>
        <v>958</v>
      </c>
      <c r="G49" s="35">
        <f>全球!G49-法国!G49+法国CDC!G79</f>
        <v>84386</v>
      </c>
      <c r="H49" s="34">
        <f t="shared" si="4"/>
        <v>125414</v>
      </c>
      <c r="I49" s="35">
        <v>7158</v>
      </c>
      <c r="J49" s="35">
        <v>28.1</v>
      </c>
      <c r="K49" s="35"/>
      <c r="L49" s="35"/>
      <c r="M49" s="35"/>
    </row>
    <row r="50" ht="15.75" spans="1:13">
      <c r="A50" t="s">
        <v>14</v>
      </c>
      <c r="B50" s="72">
        <v>43910</v>
      </c>
      <c r="C50" s="35">
        <f>全球!C50-法国!C50+法国CDC!C80</f>
        <v>244914</v>
      </c>
      <c r="D50" s="75">
        <f t="shared" si="5"/>
        <v>26191</v>
      </c>
      <c r="E50" s="75">
        <f>全球!E50-法国!E50+法国CDC!E80</f>
        <v>10031</v>
      </c>
      <c r="F50" s="75">
        <f t="shared" si="6"/>
        <v>1108</v>
      </c>
      <c r="G50" s="35">
        <f>全球!G50-法国!G50+法国CDC!G80</f>
        <v>87408</v>
      </c>
      <c r="H50" s="34">
        <f t="shared" si="4"/>
        <v>147475</v>
      </c>
      <c r="I50" s="35">
        <v>7516</v>
      </c>
      <c r="J50" s="35">
        <v>31.4</v>
      </c>
      <c r="K50" s="35"/>
      <c r="L50" s="35"/>
      <c r="M50" s="35"/>
    </row>
    <row r="51" ht="15.75" spans="1:13">
      <c r="A51" t="s">
        <v>14</v>
      </c>
      <c r="B51" s="72">
        <v>43911</v>
      </c>
      <c r="C51" s="35">
        <f>全球!C51-法国!C51+法国CDC!C81</f>
        <v>282868</v>
      </c>
      <c r="D51" s="75">
        <f t="shared" si="5"/>
        <v>37954</v>
      </c>
      <c r="E51" s="75">
        <f>全球!E51-法国!E51+法国CDC!E81</f>
        <v>11822</v>
      </c>
      <c r="F51" s="75">
        <f t="shared" si="6"/>
        <v>1791</v>
      </c>
      <c r="G51" s="35">
        <f>全球!G51-法国!G51+法国CDC!G81</f>
        <v>93510</v>
      </c>
      <c r="H51" s="34">
        <f t="shared" si="4"/>
        <v>177536</v>
      </c>
      <c r="I51" s="35">
        <v>8094</v>
      </c>
      <c r="J51" s="35">
        <v>36.3</v>
      </c>
      <c r="K51" s="35"/>
      <c r="L51" s="35"/>
      <c r="M51" s="35"/>
    </row>
    <row r="52" ht="15.75" spans="1:13">
      <c r="A52" t="s">
        <v>14</v>
      </c>
      <c r="B52" s="72">
        <v>43912</v>
      </c>
      <c r="C52" s="35">
        <f>全球!C52-法国!C52+法国CDC!C82</f>
        <v>306892</v>
      </c>
      <c r="D52" s="75">
        <f t="shared" si="5"/>
        <v>24024</v>
      </c>
      <c r="E52" s="75">
        <f>全球!E52-法国!E52+法国CDC!E82</f>
        <v>13025</v>
      </c>
      <c r="F52" s="75">
        <f t="shared" si="6"/>
        <v>1203</v>
      </c>
      <c r="G52" s="35">
        <f>全球!G52-法国!G52+法国CDC!G82</f>
        <v>94798</v>
      </c>
      <c r="H52" s="34">
        <f t="shared" si="4"/>
        <v>199069</v>
      </c>
      <c r="I52" s="35">
        <v>9382</v>
      </c>
      <c r="J52" s="35">
        <v>39.4</v>
      </c>
      <c r="K52" s="35"/>
      <c r="L52" s="35"/>
      <c r="M52" s="35"/>
    </row>
    <row r="53" ht="15.75" spans="1:13">
      <c r="A53" t="s">
        <v>14</v>
      </c>
      <c r="B53" s="72">
        <v>43913</v>
      </c>
      <c r="C53" s="35">
        <f>全球!C53-法国!C53+法国CDC!C83</f>
        <v>335403</v>
      </c>
      <c r="D53" s="75">
        <f t="shared" si="5"/>
        <v>28511</v>
      </c>
      <c r="E53" s="75">
        <f>全球!E53-法国!E53+法国CDC!E83</f>
        <v>14611</v>
      </c>
      <c r="F53" s="75">
        <f t="shared" si="6"/>
        <v>1586</v>
      </c>
      <c r="G53" s="35">
        <f>全球!G53-法国!G53+法国CDC!G83</f>
        <v>97636</v>
      </c>
      <c r="H53" s="34">
        <f t="shared" si="4"/>
        <v>223156</v>
      </c>
      <c r="I53" s="35">
        <v>10640</v>
      </c>
      <c r="J53" s="35">
        <v>43</v>
      </c>
      <c r="K53" s="35"/>
      <c r="L53" s="35"/>
      <c r="M53" s="35"/>
    </row>
    <row r="54" ht="15.75" spans="1:13">
      <c r="A54" t="s">
        <v>14</v>
      </c>
      <c r="B54" s="72">
        <v>43914</v>
      </c>
      <c r="C54" s="35">
        <f>全球!C54-法国!C54+法国CDC!C84</f>
        <v>378392</v>
      </c>
      <c r="D54" s="75">
        <f t="shared" si="5"/>
        <v>42989</v>
      </c>
      <c r="E54" s="75">
        <f>全球!E54-法国!E54+法国CDC!E84</f>
        <v>16491</v>
      </c>
      <c r="F54" s="75">
        <f t="shared" si="6"/>
        <v>1880</v>
      </c>
      <c r="G54" s="35">
        <f>全球!G54-法国!G54+法国CDC!G84</f>
        <v>101584</v>
      </c>
      <c r="H54" s="34">
        <f t="shared" si="4"/>
        <v>260317</v>
      </c>
      <c r="I54" s="35">
        <v>12211</v>
      </c>
      <c r="J54" s="35">
        <v>48.5</v>
      </c>
      <c r="K54" s="35"/>
      <c r="L54" s="35"/>
      <c r="M54" s="35"/>
    </row>
    <row r="55" ht="15.75" spans="1:13">
      <c r="A55" t="s">
        <v>14</v>
      </c>
      <c r="B55" s="72">
        <v>43915</v>
      </c>
      <c r="C55" s="35">
        <f>全球!C55-法国!C55+法国CDC!C85</f>
        <v>420716</v>
      </c>
      <c r="D55" s="75">
        <f t="shared" si="5"/>
        <v>42324</v>
      </c>
      <c r="E55" s="75">
        <f>全球!E55-法国!E55+法国CDC!E85</f>
        <v>18800</v>
      </c>
      <c r="F55" s="75">
        <f t="shared" si="6"/>
        <v>2309</v>
      </c>
      <c r="G55" s="35">
        <f>全球!G55-法国!G55+法国CDC!G85</f>
        <v>108323</v>
      </c>
      <c r="H55" s="34">
        <f t="shared" si="4"/>
        <v>293593</v>
      </c>
      <c r="I55" s="75">
        <v>13262</v>
      </c>
      <c r="J55" s="75">
        <v>54</v>
      </c>
      <c r="K55" s="49">
        <v>2.4</v>
      </c>
      <c r="L55" s="75"/>
      <c r="M55" s="75"/>
    </row>
    <row r="56" ht="15.75" spans="1:13">
      <c r="A56" t="s">
        <v>14</v>
      </c>
      <c r="B56" s="72">
        <v>43916</v>
      </c>
      <c r="C56" s="35">
        <f>全球!C56-法国!C56+法国CDC!C86</f>
        <v>467269</v>
      </c>
      <c r="D56" s="75">
        <f t="shared" si="5"/>
        <v>46553</v>
      </c>
      <c r="E56" s="75">
        <f>全球!E56-法国!E56+法国CDC!E86</f>
        <v>21160</v>
      </c>
      <c r="F56" s="75">
        <f t="shared" si="6"/>
        <v>2360</v>
      </c>
      <c r="G56" s="35">
        <f>全球!G56-法国!G56+法国CDC!G86</f>
        <v>113808</v>
      </c>
      <c r="H56" s="34">
        <f t="shared" si="4"/>
        <v>332301</v>
      </c>
      <c r="I56" s="75">
        <v>14909</v>
      </c>
      <c r="J56" s="108">
        <v>59.9</v>
      </c>
      <c r="K56" s="49">
        <v>2.7</v>
      </c>
      <c r="L56" s="75"/>
      <c r="M56" s="75"/>
    </row>
    <row r="57" ht="15.75" spans="1:13">
      <c r="A57" t="s">
        <v>14</v>
      </c>
      <c r="B57" s="72">
        <v>43917</v>
      </c>
      <c r="C57" s="35">
        <f>全球!C57-法国!C57+法国CDC!C87</f>
        <v>526006</v>
      </c>
      <c r="D57" s="75">
        <f t="shared" si="5"/>
        <v>58737</v>
      </c>
      <c r="E57" s="75">
        <f>全球!E57-法国!E57+法国CDC!E87</f>
        <v>23721</v>
      </c>
      <c r="F57" s="75">
        <f t="shared" si="6"/>
        <v>2561</v>
      </c>
      <c r="G57" s="35">
        <f>全球!G57-法国!G57+法国CDC!G87</f>
        <v>123337</v>
      </c>
      <c r="H57" s="34">
        <f t="shared" si="4"/>
        <v>378948</v>
      </c>
      <c r="I57" s="75">
        <v>19430</v>
      </c>
      <c r="J57" s="108">
        <v>67.5</v>
      </c>
      <c r="K57" s="64">
        <v>3</v>
      </c>
      <c r="L57" s="75"/>
      <c r="M57" s="75"/>
    </row>
    <row r="58" ht="15.75" spans="1:13">
      <c r="A58" t="s">
        <v>14</v>
      </c>
      <c r="B58" s="72">
        <v>43918</v>
      </c>
      <c r="C58" s="35">
        <f>全球!C58-法国!C58+法国CDC!C88</f>
        <v>590628</v>
      </c>
      <c r="D58" s="75">
        <f t="shared" si="5"/>
        <v>64622</v>
      </c>
      <c r="E58" s="75">
        <f>全球!E58-法国!E58+法国CDC!E88</f>
        <v>26966</v>
      </c>
      <c r="F58" s="75">
        <f t="shared" si="6"/>
        <v>3245</v>
      </c>
      <c r="G58" s="35">
        <f>全球!G58-法国!G58+法国CDC!G88</f>
        <v>132490</v>
      </c>
      <c r="H58" s="34">
        <f t="shared" si="4"/>
        <v>431172</v>
      </c>
      <c r="I58" s="75">
        <v>22086</v>
      </c>
      <c r="J58" s="108">
        <v>75.8</v>
      </c>
      <c r="K58" s="49">
        <v>3.5</v>
      </c>
      <c r="L58" s="75"/>
      <c r="M58" s="75"/>
    </row>
    <row r="59" ht="15.75" spans="1:13">
      <c r="A59" t="s">
        <v>14</v>
      </c>
      <c r="B59" s="72">
        <v>43919</v>
      </c>
      <c r="C59" s="35">
        <f>全球!C59-法国!C59+法国CDC!C89</f>
        <v>658672</v>
      </c>
      <c r="D59" s="75">
        <f t="shared" si="5"/>
        <v>68044</v>
      </c>
      <c r="E59" s="75">
        <f>全球!E59-法国!E59+法国CDC!E89</f>
        <v>30471</v>
      </c>
      <c r="F59" s="75">
        <f t="shared" si="6"/>
        <v>3505</v>
      </c>
      <c r="G59" s="35">
        <f>全球!G59-法国!G59+法国CDC!G89</f>
        <v>141420</v>
      </c>
      <c r="H59" s="34">
        <f t="shared" si="4"/>
        <v>486781</v>
      </c>
      <c r="I59" s="75">
        <v>25248</v>
      </c>
      <c r="J59" s="108">
        <v>84.5</v>
      </c>
      <c r="K59" s="49">
        <v>3.9</v>
      </c>
      <c r="L59" s="75"/>
      <c r="M59" s="75"/>
    </row>
    <row r="60" ht="15.75" spans="1:13">
      <c r="A60" t="s">
        <v>14</v>
      </c>
      <c r="B60" s="72">
        <v>43920</v>
      </c>
      <c r="C60" s="35">
        <f>全球!C60-法国!C60+法国CDC!C90</f>
        <v>718897</v>
      </c>
      <c r="D60" s="75">
        <f t="shared" si="5"/>
        <v>60225</v>
      </c>
      <c r="E60" s="75">
        <f>全球!E60-法国!E60+法国CDC!E90</f>
        <v>33897</v>
      </c>
      <c r="F60" s="75">
        <f t="shared" si="6"/>
        <v>3426</v>
      </c>
      <c r="G60" s="35">
        <f>全球!G60-法国!G60+法国CDC!G90</f>
        <v>150918</v>
      </c>
      <c r="H60" s="34">
        <f t="shared" si="4"/>
        <v>534082</v>
      </c>
      <c r="I60" s="75">
        <v>26743</v>
      </c>
      <c r="J60" s="108">
        <v>92.2</v>
      </c>
      <c r="K60" s="49">
        <v>4.3</v>
      </c>
      <c r="L60" s="75"/>
      <c r="M60" s="75"/>
    </row>
    <row r="61" ht="15.75" spans="1:13">
      <c r="A61" t="s">
        <v>14</v>
      </c>
      <c r="B61" s="72">
        <v>43921</v>
      </c>
      <c r="C61" s="35">
        <f>全球!C61-法国!C61+法国CDC!C91</f>
        <v>780506</v>
      </c>
      <c r="D61" s="75">
        <f t="shared" si="5"/>
        <v>61609</v>
      </c>
      <c r="E61" s="75">
        <f>全球!E61-法国!E61+法国CDC!E91</f>
        <v>37551</v>
      </c>
      <c r="F61" s="75">
        <f t="shared" si="6"/>
        <v>3654</v>
      </c>
      <c r="G61" s="35">
        <f>全球!G61-法国!G61+法国CDC!G91</f>
        <v>164631</v>
      </c>
      <c r="H61" s="34">
        <f t="shared" si="4"/>
        <v>578324</v>
      </c>
      <c r="I61" s="75">
        <v>29467</v>
      </c>
      <c r="J61" s="108">
        <v>100.1</v>
      </c>
      <c r="K61" s="49">
        <v>4.8</v>
      </c>
      <c r="L61" s="75"/>
      <c r="M61" s="75"/>
    </row>
    <row r="62" ht="15.75" spans="1:13">
      <c r="A62" t="s">
        <v>14</v>
      </c>
      <c r="B62" s="72">
        <v>43922</v>
      </c>
      <c r="C62" s="35">
        <f>全球!C62-法国!C62+法国CDC!C92</f>
        <v>854039</v>
      </c>
      <c r="D62" s="75">
        <f t="shared" si="5"/>
        <v>73533</v>
      </c>
      <c r="E62" s="75">
        <f>全球!E62-法国!E62+法国CDC!E92</f>
        <v>42014</v>
      </c>
      <c r="F62" s="75">
        <f t="shared" si="6"/>
        <v>4463</v>
      </c>
      <c r="G62" s="35">
        <f>全球!G62-法国!G62+法国CDC!G92</f>
        <v>176906</v>
      </c>
      <c r="H62" s="34">
        <f t="shared" si="4"/>
        <v>635119</v>
      </c>
      <c r="I62" s="75">
        <v>32280</v>
      </c>
      <c r="J62" s="108">
        <v>109.6</v>
      </c>
      <c r="K62" s="49">
        <v>5.4</v>
      </c>
      <c r="L62" s="75"/>
      <c r="M62" s="75"/>
    </row>
    <row r="63" ht="15.75" spans="1:13">
      <c r="A63" t="s">
        <v>14</v>
      </c>
      <c r="B63" s="72">
        <v>43923</v>
      </c>
      <c r="C63" s="35">
        <f>全球!C63-法国!C63+法国CDC!C93</f>
        <v>930819</v>
      </c>
      <c r="D63" s="75">
        <f t="shared" si="5"/>
        <v>76780</v>
      </c>
      <c r="E63" s="75">
        <f>全球!E63-法国!E63+法国CDC!E93</f>
        <v>46781</v>
      </c>
      <c r="F63" s="75">
        <f t="shared" si="6"/>
        <v>4767</v>
      </c>
      <c r="G63" s="35">
        <f>全球!G63-法国!G63+法国CDC!G93</f>
        <v>193750</v>
      </c>
      <c r="H63" s="34">
        <f t="shared" si="4"/>
        <v>690288</v>
      </c>
      <c r="I63" s="75">
        <v>35475</v>
      </c>
      <c r="J63" s="108">
        <v>119.4</v>
      </c>
      <c r="K63" s="64">
        <v>6</v>
      </c>
      <c r="L63" s="75"/>
      <c r="M63" s="75"/>
    </row>
    <row r="64" ht="15.75" spans="1:13">
      <c r="A64" t="s">
        <v>14</v>
      </c>
      <c r="B64" s="72">
        <v>43924</v>
      </c>
      <c r="C64" s="35">
        <f>全球!C64-法国!C64+法国CDC!C94</f>
        <v>1009727</v>
      </c>
      <c r="D64" s="75">
        <f t="shared" si="5"/>
        <v>78908</v>
      </c>
      <c r="E64" s="75">
        <f>全球!E64-法国!E64+法国CDC!E94</f>
        <v>51971</v>
      </c>
      <c r="F64" s="75">
        <f t="shared" si="6"/>
        <v>5190</v>
      </c>
      <c r="G64" s="35">
        <f>全球!G64-法国!G64+法国CDC!G94</f>
        <v>211907</v>
      </c>
      <c r="H64" s="34">
        <f t="shared" si="4"/>
        <v>745849</v>
      </c>
      <c r="I64" s="75">
        <v>37712</v>
      </c>
      <c r="J64" s="108">
        <v>129.5</v>
      </c>
      <c r="K64" s="49">
        <v>6.8</v>
      </c>
      <c r="L64" s="75"/>
      <c r="M64" s="75"/>
    </row>
    <row r="65" ht="15.75" spans="1:13">
      <c r="A65" t="s">
        <v>14</v>
      </c>
      <c r="B65" s="72">
        <v>43925</v>
      </c>
      <c r="C65" s="35">
        <f>全球!C65-法国!C65+法国CDC!C95</f>
        <v>1082202</v>
      </c>
      <c r="D65" s="75">
        <f t="shared" si="5"/>
        <v>72475</v>
      </c>
      <c r="E65" s="75">
        <f>全球!E65-法国!E65+法国CDC!E95</f>
        <v>58779</v>
      </c>
      <c r="F65" s="75">
        <f t="shared" si="6"/>
        <v>6808</v>
      </c>
      <c r="G65" s="35">
        <f>全球!G65-法国!G65+法国CDC!G95</f>
        <v>228109</v>
      </c>
      <c r="H65" s="34">
        <f t="shared" si="4"/>
        <v>795314</v>
      </c>
      <c r="I65" s="75">
        <v>39403</v>
      </c>
      <c r="J65" s="108">
        <v>140.4</v>
      </c>
      <c r="K65" s="49">
        <v>7.5</v>
      </c>
      <c r="L65" s="75"/>
      <c r="M65" s="75"/>
    </row>
    <row r="66" ht="15.75" spans="1:13">
      <c r="A66" t="s">
        <v>14</v>
      </c>
      <c r="B66" s="72">
        <v>43926</v>
      </c>
      <c r="C66" s="35">
        <f>全球!C66-法国!C66+法国CDC!C96</f>
        <v>1182530</v>
      </c>
      <c r="D66" s="75">
        <f t="shared" si="5"/>
        <v>100328</v>
      </c>
      <c r="E66" s="75">
        <f>全球!E66-法国!E66+法国CDC!E96</f>
        <v>64577</v>
      </c>
      <c r="F66" s="75">
        <f t="shared" si="6"/>
        <v>5798</v>
      </c>
      <c r="G66" s="35">
        <f>全球!G66-法国!G66+法国CDC!G96</f>
        <v>246110</v>
      </c>
      <c r="H66" s="34">
        <f t="shared" si="4"/>
        <v>871843</v>
      </c>
      <c r="I66" s="75">
        <v>42110</v>
      </c>
      <c r="J66" s="108">
        <v>153.6</v>
      </c>
      <c r="K66" s="49">
        <v>8.3</v>
      </c>
      <c r="L66" s="75"/>
      <c r="M66" s="75"/>
    </row>
    <row r="67" ht="15.75" spans="1:13">
      <c r="A67" t="s">
        <v>14</v>
      </c>
      <c r="B67" s="72">
        <v>43927</v>
      </c>
      <c r="C67" s="35">
        <f>全球!C67-法国!C67+法国CDC!C97</f>
        <v>1251288</v>
      </c>
      <c r="D67" s="75">
        <f t="shared" si="5"/>
        <v>68758</v>
      </c>
      <c r="E67" s="75">
        <f>全球!E67-法国!E67+法国CDC!E97</f>
        <v>69321</v>
      </c>
      <c r="F67" s="75">
        <f t="shared" si="6"/>
        <v>4744</v>
      </c>
      <c r="G67" s="35">
        <f>全球!G67-法国!G67+法国CDC!G97</f>
        <v>261134</v>
      </c>
      <c r="H67" s="34">
        <f t="shared" si="4"/>
        <v>920833</v>
      </c>
      <c r="I67" s="75">
        <v>45532</v>
      </c>
      <c r="J67" s="108">
        <v>162.7</v>
      </c>
      <c r="K67" s="49">
        <v>8.9</v>
      </c>
      <c r="L67" s="75"/>
      <c r="M67" s="75"/>
    </row>
    <row r="68" ht="15.75" spans="1:13">
      <c r="A68" t="s">
        <v>14</v>
      </c>
      <c r="B68" s="72">
        <v>43928</v>
      </c>
      <c r="C68" s="35">
        <f>全球!C68-法国!C68+法国CDC!C98</f>
        <v>1324393</v>
      </c>
      <c r="D68" s="75">
        <f t="shared" si="5"/>
        <v>73105</v>
      </c>
      <c r="E68" s="75">
        <f>全球!E68-法国!E68+法国CDC!E98</f>
        <v>74442</v>
      </c>
      <c r="F68" s="75">
        <f t="shared" si="6"/>
        <v>5121</v>
      </c>
      <c r="G68" s="35">
        <f>全球!G68-法国!G68+法国CDC!G98</f>
        <v>278156</v>
      </c>
      <c r="H68" s="34">
        <f t="shared" si="4"/>
        <v>971795</v>
      </c>
      <c r="I68" s="51">
        <v>47498</v>
      </c>
      <c r="J68" s="51">
        <v>172</v>
      </c>
      <c r="K68" s="101">
        <v>9.6</v>
      </c>
      <c r="L68" s="51"/>
      <c r="M68" s="51"/>
    </row>
    <row r="69" ht="15.75" spans="1:13">
      <c r="A69" t="s">
        <v>14</v>
      </c>
      <c r="B69" s="72">
        <v>43929</v>
      </c>
      <c r="C69" s="35">
        <f>全球!C69-法国!C69+法国CDC!C99</f>
        <v>1402629</v>
      </c>
      <c r="D69" s="75">
        <f t="shared" si="5"/>
        <v>78236</v>
      </c>
      <c r="E69" s="75">
        <f>全球!E69-法国!E69+法国CDC!E99</f>
        <v>81857</v>
      </c>
      <c r="F69" s="75">
        <f t="shared" si="6"/>
        <v>7415</v>
      </c>
      <c r="G69" s="35">
        <f>全球!G69-法国!G69+法国CDC!G99</f>
        <v>301623</v>
      </c>
      <c r="H69" s="34">
        <f t="shared" si="4"/>
        <v>1019149</v>
      </c>
      <c r="I69" s="75">
        <v>47911</v>
      </c>
      <c r="J69" s="108">
        <v>182.6</v>
      </c>
      <c r="K69" s="49">
        <v>10.5</v>
      </c>
      <c r="L69" s="41"/>
      <c r="M69" s="41"/>
    </row>
    <row r="70" ht="15.75" spans="1:13">
      <c r="A70" t="s">
        <v>14</v>
      </c>
      <c r="B70" s="72">
        <v>43930</v>
      </c>
      <c r="C70" s="35">
        <f>全球!C70-法国!C70+法国CDC!C100</f>
        <v>1485407</v>
      </c>
      <c r="D70" s="75">
        <f t="shared" si="5"/>
        <v>82778</v>
      </c>
      <c r="E70" s="75">
        <f>全球!E70-法国!E70+法国CDC!E100</f>
        <v>88100</v>
      </c>
      <c r="F70" s="75">
        <f t="shared" si="6"/>
        <v>6243</v>
      </c>
      <c r="G70" s="35">
        <f>全球!G70-法国!G70+法国CDC!G100</f>
        <v>319292</v>
      </c>
      <c r="H70" s="34">
        <f t="shared" si="4"/>
        <v>1078015</v>
      </c>
      <c r="I70" s="75">
        <v>48018</v>
      </c>
      <c r="J70" s="108">
        <v>193.3</v>
      </c>
      <c r="K70" s="49">
        <v>11.3</v>
      </c>
      <c r="L70" s="41"/>
      <c r="M70" s="41"/>
    </row>
    <row r="71" ht="15.75" spans="1:13">
      <c r="A71" t="s">
        <v>14</v>
      </c>
      <c r="B71" s="72">
        <v>43931</v>
      </c>
      <c r="C71" s="35">
        <f>全球!C71-法国!C71+法国CDC!C101</f>
        <v>1573971</v>
      </c>
      <c r="D71" s="75">
        <f t="shared" si="5"/>
        <v>88564</v>
      </c>
      <c r="E71" s="75">
        <f>全球!E71-法国!E71+法国CDC!E101</f>
        <v>95385</v>
      </c>
      <c r="F71" s="75">
        <f t="shared" si="6"/>
        <v>7285</v>
      </c>
      <c r="G71" s="35">
        <f>全球!G71-法国!G71+法国CDC!G101</f>
        <v>355392</v>
      </c>
      <c r="H71" s="34">
        <f t="shared" si="4"/>
        <v>1123194</v>
      </c>
      <c r="I71" s="75">
        <v>48953</v>
      </c>
      <c r="J71" s="108">
        <v>204.7</v>
      </c>
      <c r="K71" s="49">
        <v>12.2</v>
      </c>
      <c r="L71" s="41"/>
      <c r="M71" s="41"/>
    </row>
    <row r="72" ht="15.75" spans="1:13">
      <c r="A72" t="s">
        <v>14</v>
      </c>
      <c r="B72" s="72">
        <v>43932</v>
      </c>
      <c r="C72" s="35">
        <f>全球!C72-法国!C72+法国CDC!C102</f>
        <v>1667246</v>
      </c>
      <c r="D72" s="75">
        <f t="shared" si="5"/>
        <v>93275</v>
      </c>
      <c r="E72" s="75">
        <f>全球!E72-法国!E72+法国CDC!E102</f>
        <v>102399</v>
      </c>
      <c r="F72" s="75">
        <f t="shared" si="6"/>
        <v>7014</v>
      </c>
      <c r="G72" s="35">
        <f>全球!G72-法国!G72+法国CDC!G102</f>
        <v>375321</v>
      </c>
      <c r="H72" s="34">
        <f t="shared" si="4"/>
        <v>1189526</v>
      </c>
      <c r="I72" s="75">
        <v>49823</v>
      </c>
      <c r="J72" s="108">
        <v>216.9</v>
      </c>
      <c r="K72" s="49">
        <v>13.1</v>
      </c>
      <c r="L72" s="41"/>
      <c r="M72" s="41"/>
    </row>
    <row r="73" ht="15.75" spans="1:13">
      <c r="A73" t="s">
        <v>14</v>
      </c>
      <c r="B73" s="72">
        <v>43933</v>
      </c>
      <c r="C73" s="35">
        <f>全球!C73-法国!C73+法国CDC!C103</f>
        <v>1748913</v>
      </c>
      <c r="D73" s="75">
        <f t="shared" si="5"/>
        <v>81667</v>
      </c>
      <c r="E73" s="75">
        <f>全球!E73-法国!E73+法国CDC!E103</f>
        <v>108477</v>
      </c>
      <c r="F73" s="75">
        <f t="shared" si="6"/>
        <v>6078</v>
      </c>
      <c r="G73" s="35">
        <f>全球!G73-法国!G73+法国CDC!G103</f>
        <v>401498</v>
      </c>
      <c r="H73" s="34">
        <f t="shared" si="4"/>
        <v>1238938</v>
      </c>
      <c r="I73" s="75">
        <v>50134</v>
      </c>
      <c r="J73" s="108">
        <v>227.5</v>
      </c>
      <c r="K73" s="49">
        <v>13.9</v>
      </c>
      <c r="L73" s="41"/>
      <c r="M73" s="41"/>
    </row>
    <row r="74" ht="15.75" spans="1:13">
      <c r="A74" t="s">
        <v>14</v>
      </c>
      <c r="B74" s="72">
        <v>43934</v>
      </c>
      <c r="C74" s="35">
        <f>全球!C74-法国!C74+法国CDC!C104</f>
        <v>1821865</v>
      </c>
      <c r="D74" s="75">
        <f t="shared" si="5"/>
        <v>72952</v>
      </c>
      <c r="E74" s="75">
        <f>全球!E74-法国!E74+法国CDC!E104</f>
        <v>113902</v>
      </c>
      <c r="F74" s="75">
        <f t="shared" si="6"/>
        <v>5425</v>
      </c>
      <c r="G74" s="35">
        <f>全球!G74-法国!G74+法国CDC!G104</f>
        <v>422488</v>
      </c>
      <c r="H74" s="34">
        <f t="shared" si="4"/>
        <v>1285475</v>
      </c>
      <c r="I74" s="75">
        <v>50761</v>
      </c>
      <c r="J74" s="75">
        <v>237</v>
      </c>
      <c r="K74" s="63">
        <v>14.6</v>
      </c>
      <c r="L74" s="41"/>
      <c r="M74" s="41"/>
    </row>
    <row r="75" ht="15.75" spans="1:13">
      <c r="A75" t="s">
        <v>14</v>
      </c>
      <c r="B75" s="72">
        <v>43935</v>
      </c>
      <c r="C75" s="35">
        <f>全球!C75-法国!C75+法国CDC!C105</f>
        <v>1892457</v>
      </c>
      <c r="D75" s="75">
        <f t="shared" si="5"/>
        <v>70592</v>
      </c>
      <c r="E75" s="75">
        <f>全球!E75-法国!E75+法国CDC!E105</f>
        <v>119212</v>
      </c>
      <c r="F75" s="75">
        <f t="shared" si="6"/>
        <v>5310</v>
      </c>
      <c r="G75" s="35">
        <f>全球!G75-法国!G75+法国CDC!G105</f>
        <v>443192</v>
      </c>
      <c r="H75" s="34">
        <f t="shared" si="4"/>
        <v>1330053</v>
      </c>
      <c r="I75" s="41">
        <v>51719</v>
      </c>
      <c r="J75" s="41">
        <v>246.1</v>
      </c>
      <c r="K75" s="101">
        <v>15.3</v>
      </c>
      <c r="L75" s="41"/>
      <c r="M75" s="41"/>
    </row>
    <row r="76" ht="15.75" spans="1:13">
      <c r="A76" t="s">
        <v>14</v>
      </c>
      <c r="B76" s="72">
        <v>43936</v>
      </c>
      <c r="C76" s="35">
        <f>全球!C76-法国!C76+法国CDC!C106</f>
        <v>1964595</v>
      </c>
      <c r="D76" s="75">
        <f t="shared" si="5"/>
        <v>72138</v>
      </c>
      <c r="E76" s="75">
        <f>全球!E76-法国!E76+法国CDC!E106</f>
        <v>125951</v>
      </c>
      <c r="F76" s="75">
        <f t="shared" si="6"/>
        <v>6739</v>
      </c>
      <c r="G76" s="35">
        <f>全球!G76-法国!G76+法国CDC!G106</f>
        <v>467074</v>
      </c>
      <c r="H76" s="34">
        <f t="shared" si="4"/>
        <v>1371570</v>
      </c>
      <c r="I76" s="41">
        <v>51561</v>
      </c>
      <c r="J76" s="41">
        <v>255.5</v>
      </c>
      <c r="K76" s="101">
        <v>16.2</v>
      </c>
      <c r="L76" s="41"/>
      <c r="M76" s="41"/>
    </row>
    <row r="77" ht="15.75" spans="1:13">
      <c r="A77" t="s">
        <v>14</v>
      </c>
      <c r="B77" s="72">
        <v>43937</v>
      </c>
      <c r="C77" s="35">
        <f>全球!C77-法国!C77+法国CDC!C107</f>
        <v>2040130</v>
      </c>
      <c r="D77" s="75">
        <f t="shared" si="5"/>
        <v>75535</v>
      </c>
      <c r="E77" s="75">
        <f>全球!E77-法国!E77+法国CDC!E107</f>
        <v>134020</v>
      </c>
      <c r="F77" s="75">
        <f t="shared" si="6"/>
        <v>8069</v>
      </c>
      <c r="G77" s="35">
        <f>全球!G77-法国!G77+法国CDC!G107</f>
        <v>509067</v>
      </c>
      <c r="H77" s="34">
        <f t="shared" si="4"/>
        <v>1397043</v>
      </c>
      <c r="I77" s="35">
        <v>51134</v>
      </c>
      <c r="J77" s="35">
        <v>266</v>
      </c>
      <c r="K77" s="49">
        <v>17.2</v>
      </c>
      <c r="L77" s="35"/>
      <c r="M77" s="41"/>
    </row>
    <row r="78" ht="15.75" spans="1:13">
      <c r="A78" t="s">
        <v>14</v>
      </c>
      <c r="B78" s="72">
        <v>43938</v>
      </c>
      <c r="C78" s="35">
        <f>全球!C78-法国!C78+法国CDC!C108</f>
        <v>2127485</v>
      </c>
      <c r="D78" s="75">
        <f t="shared" si="5"/>
        <v>87355</v>
      </c>
      <c r="E78" s="75">
        <f>全球!E78-法国!E78+法国CDC!E108</f>
        <v>145417</v>
      </c>
      <c r="F78" s="75">
        <f t="shared" si="6"/>
        <v>11397</v>
      </c>
      <c r="G78" s="35">
        <f>全球!G78-法国!G78+法国CDC!G108</f>
        <v>546743</v>
      </c>
      <c r="H78" s="34">
        <f t="shared" si="4"/>
        <v>1435325</v>
      </c>
      <c r="I78" s="41">
        <v>56577</v>
      </c>
      <c r="J78" s="41">
        <v>279.7</v>
      </c>
      <c r="K78" s="101">
        <v>18.7</v>
      </c>
      <c r="L78" s="41"/>
      <c r="M78" s="41"/>
    </row>
    <row r="79" ht="15.75" spans="1:13">
      <c r="A79" t="s">
        <v>14</v>
      </c>
      <c r="B79" s="72">
        <v>43939</v>
      </c>
      <c r="C79" s="35">
        <f>全球!C79-法国!C79+法国CDC!C109</f>
        <v>2201506</v>
      </c>
      <c r="D79" s="75">
        <f t="shared" si="5"/>
        <v>74021</v>
      </c>
      <c r="E79" s="75">
        <f>全球!E79-法国!E79+法国CDC!E109</f>
        <v>153818</v>
      </c>
      <c r="F79" s="75">
        <f t="shared" si="6"/>
        <v>8401</v>
      </c>
      <c r="G79" s="35">
        <f>全球!G79-法国!G79+法国CDC!G109</f>
        <v>569937</v>
      </c>
      <c r="H79" s="34">
        <f t="shared" si="4"/>
        <v>1477751</v>
      </c>
      <c r="I79" s="41">
        <v>56924</v>
      </c>
      <c r="J79" s="41">
        <v>286.8</v>
      </c>
      <c r="K79" s="101">
        <v>19.7</v>
      </c>
      <c r="L79" s="41"/>
      <c r="M79" s="41"/>
    </row>
    <row r="80" ht="15.75" spans="1:13">
      <c r="A80" t="s">
        <v>14</v>
      </c>
      <c r="B80" s="72">
        <v>43940</v>
      </c>
      <c r="C80" s="35">
        <f>全球!C80-法国!C80+法国CDC!C110</f>
        <v>2288798</v>
      </c>
      <c r="D80" s="75">
        <f t="shared" si="5"/>
        <v>87292</v>
      </c>
      <c r="E80" s="75">
        <f>全球!E80-法国!E80+法国CDC!E110</f>
        <v>159747</v>
      </c>
      <c r="F80" s="75">
        <f t="shared" si="6"/>
        <v>5929</v>
      </c>
      <c r="G80" s="35">
        <f>全球!G80-法国!G80+法国CDC!G110</f>
        <v>595381</v>
      </c>
      <c r="H80" s="34">
        <f t="shared" si="4"/>
        <v>1533670</v>
      </c>
      <c r="I80" s="41">
        <v>55218</v>
      </c>
      <c r="J80" s="41">
        <v>298</v>
      </c>
      <c r="K80" s="101">
        <v>20.5</v>
      </c>
      <c r="L80" s="41"/>
      <c r="M80" s="41"/>
    </row>
    <row r="81" ht="15.75" spans="1:13">
      <c r="A81" t="s">
        <v>14</v>
      </c>
      <c r="B81" s="72">
        <v>43941</v>
      </c>
      <c r="C81" s="35">
        <f>全球!C81-法国!C81+法国CDC!C111</f>
        <v>2367742</v>
      </c>
      <c r="D81" s="75">
        <f t="shared" si="5"/>
        <v>78944</v>
      </c>
      <c r="E81" s="75">
        <f>全球!E81-法国!E81+法国CDC!E111</f>
        <v>165641</v>
      </c>
      <c r="F81" s="75">
        <f t="shared" si="6"/>
        <v>5894</v>
      </c>
      <c r="G81" s="35">
        <f>全球!G81-法国!G81+法国CDC!G111</f>
        <v>615703</v>
      </c>
      <c r="H81" s="34">
        <f t="shared" si="4"/>
        <v>1586398</v>
      </c>
      <c r="I81" s="41">
        <v>54215</v>
      </c>
      <c r="J81" s="41">
        <v>308</v>
      </c>
      <c r="K81" s="101">
        <v>21.3</v>
      </c>
      <c r="L81" s="41"/>
      <c r="M81" s="41"/>
    </row>
    <row r="82" ht="15.75" spans="1:13">
      <c r="A82" t="s">
        <v>14</v>
      </c>
      <c r="B82" s="72">
        <v>43942</v>
      </c>
      <c r="C82" s="35">
        <f>全球!C82-法国!C82+法国CDC!C112</f>
        <v>2438771</v>
      </c>
      <c r="D82" s="75">
        <f t="shared" si="5"/>
        <v>71029</v>
      </c>
      <c r="E82" s="75">
        <f>全球!E82-法国!E82+法国CDC!E112</f>
        <v>169948</v>
      </c>
      <c r="F82" s="75">
        <f t="shared" si="6"/>
        <v>4307</v>
      </c>
      <c r="G82" s="35">
        <f>全球!G82-法国!G82+法国CDC!G112</f>
        <v>645019</v>
      </c>
      <c r="H82" s="34">
        <f t="shared" si="4"/>
        <v>1623804</v>
      </c>
      <c r="I82" s="41">
        <v>56444</v>
      </c>
      <c r="J82" s="41">
        <v>317</v>
      </c>
      <c r="K82" s="101">
        <v>21.8</v>
      </c>
      <c r="L82" s="35"/>
      <c r="M82" s="35"/>
    </row>
    <row r="83" ht="15.75" spans="1:13">
      <c r="A83" t="s">
        <v>14</v>
      </c>
      <c r="B83" s="72">
        <v>43943</v>
      </c>
      <c r="C83" s="35">
        <f>全球!C83-法国!C83+法国CDC!C113</f>
        <v>2515331</v>
      </c>
      <c r="D83" s="75">
        <f t="shared" si="5"/>
        <v>76560</v>
      </c>
      <c r="E83" s="75">
        <f>全球!E83-法国!E83+法国CDC!E113</f>
        <v>177177</v>
      </c>
      <c r="F83" s="75">
        <f t="shared" si="6"/>
        <v>7229</v>
      </c>
      <c r="G83" s="35">
        <f>全球!G83-法国!G83+法国CDC!G113</f>
        <v>688356</v>
      </c>
      <c r="H83" s="34">
        <f t="shared" si="4"/>
        <v>1649798</v>
      </c>
      <c r="I83" s="35">
        <v>57254</v>
      </c>
      <c r="J83" s="35">
        <v>327</v>
      </c>
      <c r="K83" s="49">
        <v>22.7</v>
      </c>
      <c r="L83" s="35"/>
      <c r="M83" s="35"/>
    </row>
    <row r="84" ht="15.75" spans="1:13">
      <c r="A84" t="s">
        <v>14</v>
      </c>
      <c r="B84" s="72">
        <v>43944</v>
      </c>
      <c r="C84" s="35">
        <f>全球!C84-法国!C84+法国CDC!C114</f>
        <v>2593158</v>
      </c>
      <c r="D84" s="75">
        <f t="shared" si="5"/>
        <v>77827</v>
      </c>
      <c r="E84" s="75">
        <f>全球!E84-法国!E84+法国CDC!E114</f>
        <v>183723</v>
      </c>
      <c r="F84" s="75">
        <f t="shared" si="6"/>
        <v>6546</v>
      </c>
      <c r="G84" s="35">
        <f>全球!G84-法国!G84+法国CDC!G114</f>
        <v>716731</v>
      </c>
      <c r="H84" s="34">
        <f t="shared" si="4"/>
        <v>1692704</v>
      </c>
      <c r="I84" s="35">
        <v>56678</v>
      </c>
      <c r="J84" s="35">
        <v>337.4</v>
      </c>
      <c r="K84" s="49">
        <v>23.6</v>
      </c>
      <c r="L84" s="35"/>
      <c r="M84" s="35"/>
    </row>
    <row r="85" ht="15.75" spans="1:13">
      <c r="A85" t="s">
        <v>14</v>
      </c>
      <c r="B85" s="72">
        <v>43945</v>
      </c>
      <c r="C85" s="35">
        <f>全球!C85-法国!C85+法国CDC!C115</f>
        <v>2672915</v>
      </c>
      <c r="D85" s="75">
        <f t="shared" si="5"/>
        <v>79757</v>
      </c>
      <c r="E85" s="75">
        <f>全球!E85-法国!E85+法国CDC!E115</f>
        <v>190110</v>
      </c>
      <c r="F85" s="75">
        <f t="shared" si="6"/>
        <v>6387</v>
      </c>
      <c r="G85" s="35">
        <f>全球!G85-法国!G85+法国CDC!G115</f>
        <v>743567</v>
      </c>
      <c r="H85" s="34">
        <f t="shared" si="4"/>
        <v>1739238</v>
      </c>
      <c r="I85" s="35">
        <v>58675</v>
      </c>
      <c r="J85" s="35">
        <v>348</v>
      </c>
      <c r="K85" s="49">
        <v>24.4</v>
      </c>
      <c r="L85" s="35"/>
      <c r="M85" s="35"/>
    </row>
    <row r="86" ht="15.75" spans="1:13">
      <c r="A86" t="s">
        <v>14</v>
      </c>
      <c r="B86" s="72">
        <v>43946</v>
      </c>
      <c r="C86" s="35">
        <f>全球!C86-法国!C86+法国CDC!C116</f>
        <v>2780925</v>
      </c>
      <c r="D86" s="75">
        <f t="shared" si="5"/>
        <v>108010</v>
      </c>
      <c r="E86" s="75">
        <f>全球!E86-法国!E86+法国CDC!E116</f>
        <v>196575</v>
      </c>
      <c r="F86" s="75">
        <f t="shared" si="6"/>
        <v>6465</v>
      </c>
      <c r="G86" s="35">
        <f>全球!G86-法国!G86+法国CDC!G116</f>
        <v>779766</v>
      </c>
      <c r="H86" s="34">
        <f t="shared" si="4"/>
        <v>1804584</v>
      </c>
      <c r="I86" s="35">
        <v>58347</v>
      </c>
      <c r="J86" s="35">
        <v>362</v>
      </c>
      <c r="K86" s="49">
        <v>25.2</v>
      </c>
      <c r="L86" s="35"/>
      <c r="M86" s="35"/>
    </row>
    <row r="87" ht="15.75" spans="1:13">
      <c r="A87" t="s">
        <v>14</v>
      </c>
      <c r="B87" s="72">
        <v>43947</v>
      </c>
      <c r="C87" s="35">
        <f>全球!C87-法国!C87+法国CDC!C117</f>
        <v>2874672</v>
      </c>
      <c r="D87" s="75">
        <f t="shared" si="5"/>
        <v>93747</v>
      </c>
      <c r="E87" s="75">
        <f>全球!E87-法国!E87+法国CDC!E117</f>
        <v>202936</v>
      </c>
      <c r="F87" s="75">
        <f t="shared" si="6"/>
        <v>6361</v>
      </c>
      <c r="G87" s="35">
        <f>全球!G87-法国!G87+法国CDC!G117</f>
        <v>832702</v>
      </c>
      <c r="H87" s="34">
        <f t="shared" si="4"/>
        <v>1839034</v>
      </c>
      <c r="I87" s="35">
        <v>58178</v>
      </c>
      <c r="J87" s="35">
        <v>374</v>
      </c>
      <c r="K87" s="49">
        <v>26</v>
      </c>
      <c r="L87" s="35"/>
      <c r="M87" s="35"/>
    </row>
    <row r="88" ht="15.75" spans="1:13">
      <c r="A88" t="s">
        <v>14</v>
      </c>
      <c r="B88" s="72">
        <v>43948</v>
      </c>
      <c r="C88" s="35">
        <f>全球!C88-法国!C88+法国CDC!C118</f>
        <v>2951420</v>
      </c>
      <c r="D88" s="75">
        <f t="shared" si="5"/>
        <v>76748</v>
      </c>
      <c r="E88" s="75">
        <f>全球!E88-法国!E88+法国CDC!E118</f>
        <v>206728</v>
      </c>
      <c r="F88" s="75">
        <f t="shared" si="6"/>
        <v>3792</v>
      </c>
      <c r="G88" s="35">
        <f>全球!G88-法国!G88+法国CDC!G118</f>
        <v>876488</v>
      </c>
      <c r="H88" s="34">
        <f t="shared" si="4"/>
        <v>1868204</v>
      </c>
      <c r="I88" s="35">
        <v>57583</v>
      </c>
      <c r="J88" s="35">
        <v>383</v>
      </c>
      <c r="K88" s="49">
        <v>26.5</v>
      </c>
      <c r="L88" s="35"/>
      <c r="M88" s="35"/>
    </row>
    <row r="89" ht="15.75" spans="1:13">
      <c r="A89" t="s">
        <v>14</v>
      </c>
      <c r="B89" s="72">
        <v>43949</v>
      </c>
      <c r="C89" s="35">
        <f>全球!C89-法国!C89+法国CDC!C119</f>
        <v>3018148</v>
      </c>
      <c r="D89" s="75">
        <f t="shared" si="5"/>
        <v>66728</v>
      </c>
      <c r="E89" s="75">
        <f>全球!E89-法国!E89+法国CDC!E119</f>
        <v>211065</v>
      </c>
      <c r="F89" s="75">
        <f t="shared" si="6"/>
        <v>4337</v>
      </c>
      <c r="G89" s="35">
        <f>全球!G89-法国!G89+法国CDC!G119</f>
        <v>919366</v>
      </c>
      <c r="H89" s="34">
        <f t="shared" si="4"/>
        <v>1887717</v>
      </c>
      <c r="I89" s="35">
        <v>56446</v>
      </c>
      <c r="J89" s="35">
        <v>392</v>
      </c>
      <c r="K89" s="49">
        <v>27.1</v>
      </c>
      <c r="L89" s="35"/>
      <c r="M89" s="35"/>
    </row>
    <row r="90" ht="15.75" spans="1:13">
      <c r="A90" t="s">
        <v>14</v>
      </c>
      <c r="B90" s="72">
        <v>43950</v>
      </c>
      <c r="C90" s="35">
        <f>全球!C90-法国!C90+法国CDC!C120</f>
        <v>3089330</v>
      </c>
      <c r="D90" s="75">
        <f t="shared" si="5"/>
        <v>71182</v>
      </c>
      <c r="E90" s="75">
        <f>全球!E90-法国!E90+法国CDC!E120</f>
        <v>216987</v>
      </c>
      <c r="F90" s="75">
        <f t="shared" si="6"/>
        <v>5922</v>
      </c>
      <c r="G90" s="35">
        <f>全球!G90-法国!G90+法国CDC!G120</f>
        <v>950878</v>
      </c>
      <c r="H90" s="34">
        <f t="shared" si="4"/>
        <v>1921465</v>
      </c>
      <c r="I90" s="35">
        <f>全球!I90</f>
        <v>56542</v>
      </c>
      <c r="J90" s="35">
        <f>全球!J90</f>
        <v>401</v>
      </c>
      <c r="K90" s="35">
        <f>全球!K90</f>
        <v>27.8</v>
      </c>
      <c r="L90" s="35"/>
      <c r="M90" s="35"/>
    </row>
    <row r="91" ht="15.75" spans="1:13">
      <c r="A91" t="s">
        <v>14</v>
      </c>
      <c r="B91" s="72">
        <v>43951</v>
      </c>
      <c r="C91" s="35">
        <f>全球!C91-法国!C91+法国CDC!C121</f>
        <v>3169186</v>
      </c>
      <c r="D91" s="75">
        <f t="shared" si="5"/>
        <v>79856</v>
      </c>
      <c r="E91" s="75">
        <f>全球!E91-法国!E91+法国CDC!E121</f>
        <v>227368</v>
      </c>
      <c r="F91" s="75">
        <f t="shared" si="6"/>
        <v>10381</v>
      </c>
      <c r="G91" s="35">
        <f>全球!G91-法国!G91+法国CDC!G121</f>
        <v>996827</v>
      </c>
      <c r="H91" s="34">
        <f t="shared" si="4"/>
        <v>1944991</v>
      </c>
      <c r="I91" s="35">
        <f>全球!I91</f>
        <v>59807</v>
      </c>
      <c r="J91" s="35">
        <f>全球!J91</f>
        <v>411</v>
      </c>
      <c r="K91" s="35">
        <f>全球!K91</f>
        <v>29.2</v>
      </c>
      <c r="L91" s="35"/>
      <c r="M91" s="35"/>
    </row>
    <row r="92" ht="15.75" spans="1:13">
      <c r="A92" t="s">
        <v>14</v>
      </c>
      <c r="B92" s="72">
        <v>43952</v>
      </c>
      <c r="C92" s="35">
        <f>全球!C92-法国!C92+法国CDC!C122</f>
        <v>3262629</v>
      </c>
      <c r="D92" s="75">
        <f t="shared" si="5"/>
        <v>93443</v>
      </c>
      <c r="E92" s="75">
        <f>全球!E92-法国!E92+法国CDC!E122</f>
        <v>233641</v>
      </c>
      <c r="F92" s="75">
        <f t="shared" si="6"/>
        <v>6273</v>
      </c>
      <c r="G92" s="35">
        <f>全球!G92-法国!G92+法国CDC!G122</f>
        <v>1037913</v>
      </c>
      <c r="H92" s="34">
        <f t="shared" si="4"/>
        <v>1991075</v>
      </c>
      <c r="I92" s="35">
        <f>全球!I92</f>
        <v>50958</v>
      </c>
      <c r="J92" s="35">
        <f>全球!J92</f>
        <v>423</v>
      </c>
      <c r="K92" s="35">
        <f>全球!K92</f>
        <v>30</v>
      </c>
      <c r="L92" s="35"/>
      <c r="M92" s="35"/>
    </row>
    <row r="93" ht="15.75" spans="1:13">
      <c r="A93" t="s">
        <v>14</v>
      </c>
      <c r="B93" s="72">
        <v>43953</v>
      </c>
      <c r="C93" s="35">
        <f>全球!C93-法国!C93+法国CDC!C123</f>
        <v>3354181</v>
      </c>
      <c r="D93" s="75">
        <f t="shared" si="5"/>
        <v>91552</v>
      </c>
      <c r="E93" s="75">
        <f>全球!E93-法国!E93+法国CDC!E123</f>
        <v>239110</v>
      </c>
      <c r="F93" s="75">
        <f t="shared" si="6"/>
        <v>5469</v>
      </c>
      <c r="G93" s="35">
        <f>全球!G93-法国!G93+法国CDC!G123</f>
        <v>1077834</v>
      </c>
      <c r="H93" s="34">
        <f t="shared" si="4"/>
        <v>2037237</v>
      </c>
      <c r="I93" s="35">
        <f>全球!I93</f>
        <v>51332</v>
      </c>
      <c r="J93" s="35">
        <f>全球!J93</f>
        <v>435</v>
      </c>
      <c r="K93" s="35">
        <f>全球!K93</f>
        <v>30.7</v>
      </c>
      <c r="L93" s="35"/>
      <c r="M93" s="35"/>
    </row>
    <row r="94" ht="15.75" spans="1:13">
      <c r="A94" t="s">
        <v>14</v>
      </c>
      <c r="B94" s="72">
        <v>43954</v>
      </c>
      <c r="C94" s="35">
        <f>全球!C94-法国!C94+法国CDC!C124</f>
        <v>3434658</v>
      </c>
      <c r="D94" s="75">
        <f>C94-C93</f>
        <v>80477</v>
      </c>
      <c r="E94" s="75">
        <f>全球!E94-法国!E94+法国CDC!E124</f>
        <v>244105</v>
      </c>
      <c r="F94" s="75">
        <f>E94-E93</f>
        <v>4995</v>
      </c>
      <c r="G94" s="35">
        <f>全球!G94-法国!G94+法国CDC!G124</f>
        <v>1114868</v>
      </c>
      <c r="H94" s="34">
        <f>C94-E94-G94</f>
        <v>2075685</v>
      </c>
      <c r="I94" s="35">
        <f>全球!I94</f>
        <v>50844</v>
      </c>
      <c r="J94" s="35">
        <f>全球!J94</f>
        <v>445</v>
      </c>
      <c r="K94" s="35">
        <f>全球!K94</f>
        <v>31.3</v>
      </c>
      <c r="L94" s="35"/>
      <c r="M94" s="35"/>
    </row>
    <row r="95" ht="15.75" spans="1:13">
      <c r="A95" t="s">
        <v>14</v>
      </c>
      <c r="B95" s="72">
        <v>43955</v>
      </c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</row>
    <row r="96" ht="15.75" spans="1:13">
      <c r="A96" t="s">
        <v>14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14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14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14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14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14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14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14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14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14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Q94" sqref="Q94"/>
    </sheetView>
  </sheetViews>
  <sheetFormatPr defaultColWidth="8.725" defaultRowHeight="13.5"/>
  <cols>
    <col min="1" max="1" width="10.625" customWidth="1"/>
    <col min="2" max="2" width="8.725" style="72"/>
    <col min="3" max="11" width="9.75833333333333" style="73" customWidth="1"/>
    <col min="12" max="12" width="11.5416666666667" style="73" customWidth="1"/>
    <col min="1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15</v>
      </c>
      <c r="B2" s="72">
        <v>43862</v>
      </c>
      <c r="C2" s="35">
        <v>7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15</v>
      </c>
      <c r="B3" s="72">
        <v>43863</v>
      </c>
      <c r="C3" s="35">
        <v>8</v>
      </c>
      <c r="D3" s="35">
        <v>1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15</v>
      </c>
      <c r="B4" s="72">
        <v>43864</v>
      </c>
      <c r="C4" s="35">
        <v>11</v>
      </c>
      <c r="D4" s="35">
        <v>3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15</v>
      </c>
      <c r="B5" s="72">
        <v>43865</v>
      </c>
      <c r="C5" s="35">
        <v>11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15</v>
      </c>
      <c r="B6" s="72">
        <v>43866</v>
      </c>
      <c r="C6" s="35">
        <v>11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15</v>
      </c>
      <c r="B7" s="72">
        <v>43867</v>
      </c>
      <c r="C7" s="35">
        <v>12</v>
      </c>
      <c r="D7" s="35">
        <v>1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15</v>
      </c>
      <c r="B8" s="72">
        <v>43868</v>
      </c>
      <c r="C8" s="35">
        <v>12</v>
      </c>
      <c r="D8" s="35">
        <v>0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15</v>
      </c>
      <c r="B9" s="72">
        <v>43869</v>
      </c>
      <c r="C9" s="35">
        <v>12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15</v>
      </c>
      <c r="B10" s="72">
        <v>43870</v>
      </c>
      <c r="C10" s="35">
        <v>12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15</v>
      </c>
      <c r="B11" s="72">
        <v>43871</v>
      </c>
      <c r="C11" s="35">
        <v>12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15</v>
      </c>
      <c r="B12" s="72">
        <v>43872</v>
      </c>
      <c r="C12" s="35">
        <v>13</v>
      </c>
      <c r="D12" s="35">
        <v>1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15</v>
      </c>
      <c r="B13" s="72">
        <v>43873</v>
      </c>
      <c r="C13" s="35">
        <v>13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15</v>
      </c>
      <c r="B14" s="72">
        <v>43874</v>
      </c>
      <c r="C14" s="35">
        <v>14</v>
      </c>
      <c r="D14" s="35">
        <v>1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15</v>
      </c>
      <c r="B15" s="72">
        <v>43875</v>
      </c>
      <c r="C15" s="35">
        <v>15</v>
      </c>
      <c r="D15" s="35">
        <v>1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15</v>
      </c>
      <c r="B16" s="72">
        <v>43876</v>
      </c>
      <c r="C16" s="35">
        <v>15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15</v>
      </c>
      <c r="B17" s="72">
        <v>43877</v>
      </c>
      <c r="C17" s="35">
        <v>15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15</v>
      </c>
      <c r="B18" s="72">
        <v>43878</v>
      </c>
      <c r="C18" s="35">
        <v>15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15</v>
      </c>
      <c r="B19" s="72">
        <v>43879</v>
      </c>
      <c r="C19" s="35">
        <v>15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15</v>
      </c>
      <c r="B20" s="72">
        <v>43880</v>
      </c>
      <c r="C20" s="35">
        <v>15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15</v>
      </c>
      <c r="B21" s="72">
        <v>43881</v>
      </c>
      <c r="C21" s="35">
        <v>15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15</v>
      </c>
      <c r="B22" s="72">
        <v>43882</v>
      </c>
      <c r="C22" s="35">
        <v>15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15</v>
      </c>
      <c r="B23" s="72">
        <v>43883</v>
      </c>
      <c r="C23" s="35">
        <v>35</v>
      </c>
      <c r="D23" s="35">
        <v>20</v>
      </c>
      <c r="E23" s="35">
        <v>0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15</v>
      </c>
      <c r="B24" s="72">
        <v>43884</v>
      </c>
      <c r="C24" s="35">
        <v>35</v>
      </c>
      <c r="D24" s="35">
        <v>0</v>
      </c>
      <c r="E24" s="35">
        <v>0</v>
      </c>
      <c r="F24" s="35">
        <v>0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15</v>
      </c>
      <c r="B25" s="72">
        <v>43885</v>
      </c>
      <c r="C25" s="35">
        <v>35</v>
      </c>
      <c r="D25" s="35">
        <v>0</v>
      </c>
      <c r="E25" s="35">
        <v>0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15</v>
      </c>
      <c r="B26" s="72">
        <v>43886</v>
      </c>
      <c r="C26" s="35">
        <v>53</v>
      </c>
      <c r="D26" s="35">
        <v>18</v>
      </c>
      <c r="E26" s="35">
        <v>0</v>
      </c>
      <c r="F26" s="35">
        <v>0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15</v>
      </c>
      <c r="B27" s="72">
        <v>43887</v>
      </c>
      <c r="C27" s="35">
        <v>53</v>
      </c>
      <c r="D27" s="35">
        <v>0</v>
      </c>
      <c r="E27" s="35">
        <v>0</v>
      </c>
      <c r="F27" s="35">
        <v>0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15</v>
      </c>
      <c r="B28" s="72">
        <v>43888</v>
      </c>
      <c r="C28" s="35">
        <v>59</v>
      </c>
      <c r="D28" s="35">
        <v>6</v>
      </c>
      <c r="E28" s="35">
        <v>0</v>
      </c>
      <c r="F28" s="35">
        <v>0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15</v>
      </c>
      <c r="B29" s="72">
        <v>43889</v>
      </c>
      <c r="C29" s="35">
        <v>59</v>
      </c>
      <c r="D29" s="35">
        <v>0</v>
      </c>
      <c r="E29" s="35">
        <v>0</v>
      </c>
      <c r="F29" s="35">
        <v>0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15</v>
      </c>
      <c r="B30" s="72">
        <v>43890</v>
      </c>
      <c r="C30" s="35">
        <v>62</v>
      </c>
      <c r="D30" s="35">
        <v>3</v>
      </c>
      <c r="E30" s="35">
        <v>0</v>
      </c>
      <c r="F30" s="35">
        <v>0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15</v>
      </c>
      <c r="B31" s="72">
        <v>43891</v>
      </c>
      <c r="C31" s="35">
        <v>62</v>
      </c>
      <c r="D31" s="35">
        <v>0</v>
      </c>
      <c r="E31" s="35">
        <v>0</v>
      </c>
      <c r="F31" s="35">
        <v>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15</v>
      </c>
      <c r="B32" s="72">
        <v>43892</v>
      </c>
      <c r="C32" s="35">
        <v>62</v>
      </c>
      <c r="D32" s="35">
        <v>0</v>
      </c>
      <c r="E32" s="35">
        <v>0</v>
      </c>
      <c r="F32" s="35">
        <v>0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15</v>
      </c>
      <c r="B33" s="72">
        <v>43893</v>
      </c>
      <c r="C33" s="35">
        <v>64</v>
      </c>
      <c r="D33" s="35">
        <v>2</v>
      </c>
      <c r="E33" s="35">
        <v>2</v>
      </c>
      <c r="F33" s="35">
        <v>2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15</v>
      </c>
      <c r="B34" s="72">
        <v>43894</v>
      </c>
      <c r="C34" s="35">
        <v>108</v>
      </c>
      <c r="D34" s="35">
        <v>44</v>
      </c>
      <c r="E34" s="35">
        <v>6</v>
      </c>
      <c r="F34" s="35">
        <v>4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15</v>
      </c>
      <c r="B35" s="72">
        <v>43895</v>
      </c>
      <c r="C35" s="35">
        <v>129</v>
      </c>
      <c r="D35" s="35">
        <v>21</v>
      </c>
      <c r="E35" s="35">
        <v>9</v>
      </c>
      <c r="F35" s="35">
        <v>3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15</v>
      </c>
      <c r="B36" s="72">
        <v>43896</v>
      </c>
      <c r="C36" s="35">
        <v>148</v>
      </c>
      <c r="D36" s="35">
        <v>19</v>
      </c>
      <c r="E36" s="35">
        <v>10</v>
      </c>
      <c r="F36" s="35">
        <v>1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15</v>
      </c>
      <c r="B37" s="72">
        <v>43897</v>
      </c>
      <c r="C37" s="34">
        <v>317</v>
      </c>
      <c r="D37" s="34">
        <v>169</v>
      </c>
      <c r="E37" s="34">
        <v>15</v>
      </c>
      <c r="F37" s="34">
        <v>5</v>
      </c>
      <c r="G37" s="34">
        <v>15</v>
      </c>
      <c r="H37" s="34">
        <v>287</v>
      </c>
      <c r="I37" s="34">
        <v>8</v>
      </c>
      <c r="J37" s="34"/>
      <c r="K37" s="34"/>
      <c r="L37" s="34"/>
      <c r="M37" s="34"/>
    </row>
    <row r="38" ht="15.75" spans="1:13">
      <c r="A38" t="s">
        <v>15</v>
      </c>
      <c r="B38" s="72">
        <v>43898</v>
      </c>
      <c r="C38" s="35">
        <v>434</v>
      </c>
      <c r="D38" s="35">
        <v>117</v>
      </c>
      <c r="E38" s="35">
        <v>19</v>
      </c>
      <c r="F38" s="35">
        <v>4</v>
      </c>
      <c r="G38" s="35">
        <v>15</v>
      </c>
      <c r="H38" s="35">
        <v>400</v>
      </c>
      <c r="I38" s="35">
        <v>8</v>
      </c>
      <c r="J38" s="35">
        <v>1.3</v>
      </c>
      <c r="K38" s="35"/>
      <c r="L38" s="35"/>
      <c r="M38" s="35"/>
    </row>
    <row r="39" ht="15.75" spans="1:13">
      <c r="A39" t="s">
        <v>15</v>
      </c>
      <c r="B39" s="72">
        <v>43899</v>
      </c>
      <c r="C39" s="35">
        <v>538</v>
      </c>
      <c r="D39" s="35">
        <v>104</v>
      </c>
      <c r="E39" s="35">
        <v>22</v>
      </c>
      <c r="F39" s="35">
        <v>3</v>
      </c>
      <c r="G39" s="35">
        <v>15</v>
      </c>
      <c r="H39" s="35">
        <v>501</v>
      </c>
      <c r="I39" s="35">
        <v>8</v>
      </c>
      <c r="J39" s="35">
        <v>1.6</v>
      </c>
      <c r="K39" s="35"/>
      <c r="L39" s="35"/>
      <c r="M39" s="35"/>
    </row>
    <row r="40" ht="15.75" spans="1:13">
      <c r="A40" t="s">
        <v>15</v>
      </c>
      <c r="B40" s="72">
        <v>43900</v>
      </c>
      <c r="C40" s="35">
        <v>624</v>
      </c>
      <c r="D40" s="35">
        <v>86</v>
      </c>
      <c r="E40" s="35">
        <v>26</v>
      </c>
      <c r="F40" s="35">
        <v>4</v>
      </c>
      <c r="G40" s="35">
        <v>15</v>
      </c>
      <c r="H40" s="35">
        <v>583</v>
      </c>
      <c r="I40" s="35">
        <v>8</v>
      </c>
      <c r="J40" s="35">
        <v>1.9</v>
      </c>
      <c r="K40" s="35"/>
      <c r="L40" s="35"/>
      <c r="M40" s="35"/>
    </row>
    <row r="41" ht="15.75" spans="1:13">
      <c r="A41" t="s">
        <v>15</v>
      </c>
      <c r="B41" s="72">
        <v>43901</v>
      </c>
      <c r="C41" s="35">
        <v>975</v>
      </c>
      <c r="D41" s="35">
        <v>351</v>
      </c>
      <c r="E41" s="35">
        <v>30</v>
      </c>
      <c r="F41" s="35">
        <v>4</v>
      </c>
      <c r="G41" s="35">
        <v>15</v>
      </c>
      <c r="H41" s="35">
        <v>930</v>
      </c>
      <c r="I41" s="35">
        <v>8</v>
      </c>
      <c r="J41" s="35">
        <v>2.9</v>
      </c>
      <c r="K41" s="35"/>
      <c r="L41" s="35"/>
      <c r="M41" s="35"/>
    </row>
    <row r="42" ht="15.75" spans="1:13">
      <c r="A42" t="s">
        <v>15</v>
      </c>
      <c r="B42" s="72">
        <v>43902</v>
      </c>
      <c r="C42" s="35">
        <v>1301</v>
      </c>
      <c r="D42" s="35">
        <v>326</v>
      </c>
      <c r="E42" s="35">
        <v>38</v>
      </c>
      <c r="F42" s="35">
        <v>8</v>
      </c>
      <c r="G42" s="35">
        <v>15</v>
      </c>
      <c r="H42" s="35">
        <v>1248</v>
      </c>
      <c r="I42" s="35">
        <v>10</v>
      </c>
      <c r="J42" s="35">
        <v>3.9</v>
      </c>
      <c r="K42" s="35"/>
      <c r="L42" s="35"/>
      <c r="M42" s="35"/>
    </row>
    <row r="43" ht="15.75" spans="1:13">
      <c r="A43" t="s">
        <v>15</v>
      </c>
      <c r="B43" s="72">
        <v>43903</v>
      </c>
      <c r="C43" s="35">
        <v>1697</v>
      </c>
      <c r="D43" s="35">
        <v>396</v>
      </c>
      <c r="E43" s="35">
        <v>41</v>
      </c>
      <c r="F43" s="35">
        <v>3</v>
      </c>
      <c r="G43" s="35">
        <v>30</v>
      </c>
      <c r="H43" s="35">
        <v>1626</v>
      </c>
      <c r="I43" s="35">
        <v>10</v>
      </c>
      <c r="J43" s="35">
        <v>5.1</v>
      </c>
      <c r="K43" s="35"/>
      <c r="L43" s="35"/>
      <c r="M43" s="35"/>
    </row>
    <row r="44" ht="15.75" spans="1:13">
      <c r="A44" t="s">
        <v>15</v>
      </c>
      <c r="B44" s="72">
        <v>43904</v>
      </c>
      <c r="C44" s="35">
        <v>2269</v>
      </c>
      <c r="D44" s="35">
        <v>572</v>
      </c>
      <c r="E44" s="35">
        <v>48</v>
      </c>
      <c r="F44" s="35">
        <v>7</v>
      </c>
      <c r="G44" s="35">
        <v>41</v>
      </c>
      <c r="H44" s="35">
        <v>2180</v>
      </c>
      <c r="I44" s="35">
        <v>10</v>
      </c>
      <c r="J44" s="35">
        <v>6.9</v>
      </c>
      <c r="K44" s="35"/>
      <c r="L44" s="35"/>
      <c r="M44" s="35"/>
    </row>
    <row r="45" ht="15.75" spans="1:13">
      <c r="A45" t="s">
        <v>15</v>
      </c>
      <c r="B45" s="72">
        <v>43905</v>
      </c>
      <c r="C45" s="35">
        <v>2836</v>
      </c>
      <c r="D45" s="35">
        <v>567</v>
      </c>
      <c r="E45" s="35">
        <v>57</v>
      </c>
      <c r="F45" s="35">
        <v>9</v>
      </c>
      <c r="G45" s="35">
        <v>49</v>
      </c>
      <c r="H45" s="35">
        <v>2730</v>
      </c>
      <c r="I45" s="35">
        <v>10</v>
      </c>
      <c r="J45" s="35">
        <v>8.6</v>
      </c>
      <c r="K45" s="35"/>
      <c r="L45" s="35"/>
      <c r="M45" s="35"/>
    </row>
    <row r="46" ht="15.75" spans="1:13">
      <c r="A46" t="s">
        <v>15</v>
      </c>
      <c r="B46" s="72">
        <v>43906</v>
      </c>
      <c r="C46" s="35">
        <v>3668</v>
      </c>
      <c r="D46" s="35">
        <v>832</v>
      </c>
      <c r="E46" s="35">
        <v>68</v>
      </c>
      <c r="F46" s="35">
        <v>11</v>
      </c>
      <c r="G46" s="35">
        <v>59</v>
      </c>
      <c r="H46" s="35">
        <v>3541</v>
      </c>
      <c r="I46" s="35">
        <v>10</v>
      </c>
      <c r="J46" s="35">
        <v>11.1</v>
      </c>
      <c r="K46" s="35"/>
      <c r="L46" s="35"/>
      <c r="M46" s="35"/>
    </row>
    <row r="47" ht="15.75" spans="1:13">
      <c r="A47" t="s">
        <v>15</v>
      </c>
      <c r="B47" s="72">
        <v>43907</v>
      </c>
      <c r="C47" s="35">
        <v>4547</v>
      </c>
      <c r="D47" s="35">
        <v>879</v>
      </c>
      <c r="E47" s="35">
        <v>85</v>
      </c>
      <c r="F47" s="35">
        <v>17</v>
      </c>
      <c r="G47" s="35">
        <v>74</v>
      </c>
      <c r="H47" s="35">
        <v>4388</v>
      </c>
      <c r="I47" s="35">
        <v>12</v>
      </c>
      <c r="J47" s="35">
        <v>13.7</v>
      </c>
      <c r="K47" s="35"/>
      <c r="L47" s="35"/>
      <c r="M47" s="35"/>
    </row>
    <row r="48" ht="15.75" spans="1:13">
      <c r="A48" t="s">
        <v>15</v>
      </c>
      <c r="B48" s="72">
        <v>43908</v>
      </c>
      <c r="C48" s="35">
        <v>6439</v>
      </c>
      <c r="D48" s="35">
        <v>1892</v>
      </c>
      <c r="E48" s="35">
        <v>109</v>
      </c>
      <c r="F48" s="35">
        <v>24</v>
      </c>
      <c r="G48" s="35">
        <v>106</v>
      </c>
      <c r="H48" s="35">
        <v>6224</v>
      </c>
      <c r="I48" s="35">
        <v>12</v>
      </c>
      <c r="J48" s="35">
        <v>19.5</v>
      </c>
      <c r="K48" s="35"/>
      <c r="L48" s="35"/>
      <c r="M48" s="35"/>
    </row>
    <row r="49" ht="15.75" spans="1:13">
      <c r="A49" t="s">
        <v>15</v>
      </c>
      <c r="B49" s="72">
        <v>43909</v>
      </c>
      <c r="C49" s="35">
        <v>9261</v>
      </c>
      <c r="D49" s="35">
        <v>2822</v>
      </c>
      <c r="E49" s="35">
        <v>150</v>
      </c>
      <c r="F49" s="35">
        <v>41</v>
      </c>
      <c r="G49" s="35">
        <v>106</v>
      </c>
      <c r="H49" s="35">
        <v>9005</v>
      </c>
      <c r="I49" s="35">
        <v>64</v>
      </c>
      <c r="J49" s="35">
        <v>28</v>
      </c>
      <c r="K49" s="35"/>
      <c r="L49" s="35"/>
      <c r="M49" s="35"/>
    </row>
    <row r="50" ht="15.75" spans="1:13">
      <c r="A50" t="s">
        <v>15</v>
      </c>
      <c r="B50" s="72">
        <v>43910</v>
      </c>
      <c r="C50" s="35">
        <v>13816</v>
      </c>
      <c r="D50" s="35">
        <v>4555</v>
      </c>
      <c r="E50" s="35">
        <v>207</v>
      </c>
      <c r="F50" s="35">
        <v>57</v>
      </c>
      <c r="G50" s="35">
        <v>108</v>
      </c>
      <c r="H50" s="35">
        <v>13501</v>
      </c>
      <c r="I50" s="35">
        <v>64</v>
      </c>
      <c r="J50" s="35">
        <v>42</v>
      </c>
      <c r="K50" s="35"/>
      <c r="L50" s="35"/>
      <c r="M50" s="35"/>
    </row>
    <row r="51" ht="15.75" spans="1:13">
      <c r="A51" t="s">
        <v>15</v>
      </c>
      <c r="B51" s="72">
        <v>43911</v>
      </c>
      <c r="C51" s="35">
        <v>19083</v>
      </c>
      <c r="D51" s="35">
        <v>5267</v>
      </c>
      <c r="E51" s="35">
        <v>275</v>
      </c>
      <c r="F51" s="35">
        <v>68</v>
      </c>
      <c r="G51" s="35">
        <v>147</v>
      </c>
      <c r="H51" s="35">
        <v>19352</v>
      </c>
      <c r="I51" s="35">
        <v>64</v>
      </c>
      <c r="J51" s="35">
        <v>60</v>
      </c>
      <c r="K51" s="35"/>
      <c r="L51" s="35"/>
      <c r="M51" s="35"/>
    </row>
    <row r="52" ht="15.75" spans="1:13">
      <c r="A52" t="s">
        <v>15</v>
      </c>
      <c r="B52" s="72">
        <v>43912</v>
      </c>
      <c r="C52" s="35">
        <v>26111</v>
      </c>
      <c r="D52" s="35">
        <v>7028</v>
      </c>
      <c r="E52" s="35">
        <v>324</v>
      </c>
      <c r="F52" s="35">
        <v>49</v>
      </c>
      <c r="G52" s="35">
        <v>176</v>
      </c>
      <c r="H52" s="35">
        <v>25611</v>
      </c>
      <c r="I52" s="35">
        <v>64</v>
      </c>
      <c r="J52" s="35">
        <v>79</v>
      </c>
      <c r="K52" s="35"/>
      <c r="L52" s="35"/>
      <c r="M52" s="35"/>
    </row>
    <row r="53" ht="15.75" spans="1:13">
      <c r="A53" t="s">
        <v>15</v>
      </c>
      <c r="B53" s="72">
        <v>43913</v>
      </c>
      <c r="C53" s="35">
        <v>32356</v>
      </c>
      <c r="D53" s="35">
        <v>6245</v>
      </c>
      <c r="E53" s="35">
        <v>414</v>
      </c>
      <c r="F53" s="35">
        <v>90</v>
      </c>
      <c r="G53" s="35">
        <v>178</v>
      </c>
      <c r="H53" s="35">
        <v>31764</v>
      </c>
      <c r="I53" s="35">
        <v>795</v>
      </c>
      <c r="J53" s="35">
        <v>98</v>
      </c>
      <c r="K53" s="35"/>
      <c r="L53" s="35"/>
      <c r="M53" s="35"/>
    </row>
    <row r="54" ht="15.75" spans="1:13">
      <c r="A54" t="s">
        <v>15</v>
      </c>
      <c r="B54" s="72">
        <v>43914</v>
      </c>
      <c r="C54" s="35">
        <v>43449</v>
      </c>
      <c r="D54" s="35">
        <v>11093</v>
      </c>
      <c r="E54" s="35">
        <v>545</v>
      </c>
      <c r="F54" s="35">
        <v>131</v>
      </c>
      <c r="G54" s="35">
        <v>295</v>
      </c>
      <c r="H54" s="35">
        <v>42609</v>
      </c>
      <c r="I54" s="35">
        <v>1040</v>
      </c>
      <c r="J54" s="35">
        <v>131</v>
      </c>
      <c r="K54" s="35"/>
      <c r="L54" s="35"/>
      <c r="M54" s="35"/>
    </row>
    <row r="55" ht="15.75" spans="1:13">
      <c r="A55" t="s">
        <v>15</v>
      </c>
      <c r="B55" s="72">
        <v>43915</v>
      </c>
      <c r="C55" s="75">
        <v>53358</v>
      </c>
      <c r="D55" s="75">
        <v>9909</v>
      </c>
      <c r="E55" s="75">
        <v>695</v>
      </c>
      <c r="F55" s="75">
        <v>150</v>
      </c>
      <c r="G55" s="75">
        <v>370</v>
      </c>
      <c r="H55" s="75">
        <v>52293</v>
      </c>
      <c r="I55" s="75">
        <v>1175</v>
      </c>
      <c r="J55" s="75">
        <v>161</v>
      </c>
      <c r="K55" s="75">
        <v>2</v>
      </c>
      <c r="L55" s="75"/>
      <c r="M55" s="75"/>
    </row>
    <row r="56" ht="15.75" spans="1:13">
      <c r="A56" t="s">
        <v>15</v>
      </c>
      <c r="B56" s="72">
        <v>43916</v>
      </c>
      <c r="C56" s="75">
        <v>65342</v>
      </c>
      <c r="D56" s="75">
        <v>11984</v>
      </c>
      <c r="E56" s="75">
        <v>922</v>
      </c>
      <c r="F56" s="75">
        <v>227</v>
      </c>
      <c r="G56" s="75">
        <v>393</v>
      </c>
      <c r="H56" s="75">
        <v>64027</v>
      </c>
      <c r="I56" s="75">
        <v>1411</v>
      </c>
      <c r="J56" s="75">
        <v>197</v>
      </c>
      <c r="K56" s="75">
        <v>3</v>
      </c>
      <c r="L56" s="75"/>
      <c r="M56" s="75"/>
    </row>
    <row r="57" ht="15.75" spans="1:13">
      <c r="A57" t="s">
        <v>15</v>
      </c>
      <c r="B57" s="72">
        <v>43917</v>
      </c>
      <c r="C57" s="75">
        <v>82179</v>
      </c>
      <c r="D57" s="75">
        <v>16837</v>
      </c>
      <c r="E57" s="75">
        <v>1177</v>
      </c>
      <c r="F57" s="75">
        <v>255</v>
      </c>
      <c r="G57" s="75">
        <v>1864</v>
      </c>
      <c r="H57" s="75">
        <v>79138</v>
      </c>
      <c r="I57" s="75">
        <v>2112</v>
      </c>
      <c r="J57" s="75">
        <v>248</v>
      </c>
      <c r="K57" s="75">
        <v>4</v>
      </c>
      <c r="L57" s="75"/>
      <c r="M57" s="75"/>
    </row>
    <row r="58" ht="15.75" spans="1:13">
      <c r="A58" t="s">
        <v>15</v>
      </c>
      <c r="B58" s="72">
        <v>43918</v>
      </c>
      <c r="C58" s="75">
        <v>100514</v>
      </c>
      <c r="D58" s="75">
        <v>18335</v>
      </c>
      <c r="E58" s="75">
        <v>1546</v>
      </c>
      <c r="F58" s="75">
        <v>369</v>
      </c>
      <c r="G58" s="75">
        <v>2465</v>
      </c>
      <c r="H58" s="75">
        <v>96503</v>
      </c>
      <c r="I58" s="75">
        <v>2463</v>
      </c>
      <c r="J58" s="75">
        <v>304</v>
      </c>
      <c r="K58" s="75">
        <v>5</v>
      </c>
      <c r="L58" s="75"/>
      <c r="M58" s="75"/>
    </row>
    <row r="59" ht="15.75" spans="1:13">
      <c r="A59" t="s">
        <v>15</v>
      </c>
      <c r="B59" s="72">
        <v>43919</v>
      </c>
      <c r="C59" s="75">
        <v>120529</v>
      </c>
      <c r="D59" s="75">
        <v>20015</v>
      </c>
      <c r="E59" s="75">
        <v>2008</v>
      </c>
      <c r="F59" s="75">
        <v>462</v>
      </c>
      <c r="G59" s="75">
        <v>3229</v>
      </c>
      <c r="H59" s="75">
        <v>115292</v>
      </c>
      <c r="I59" s="75">
        <v>2666</v>
      </c>
      <c r="J59" s="75">
        <v>364</v>
      </c>
      <c r="K59" s="75">
        <v>6</v>
      </c>
      <c r="L59" s="75"/>
      <c r="M59" s="75"/>
    </row>
    <row r="60" ht="15.75" spans="1:13">
      <c r="A60" t="s">
        <v>15</v>
      </c>
      <c r="B60" s="72">
        <v>43920</v>
      </c>
      <c r="C60" s="75">
        <v>139986</v>
      </c>
      <c r="D60" s="75">
        <v>19457</v>
      </c>
      <c r="E60" s="75">
        <v>2454</v>
      </c>
      <c r="F60" s="75">
        <v>446</v>
      </c>
      <c r="G60" s="75">
        <v>4435</v>
      </c>
      <c r="H60" s="75">
        <v>133097</v>
      </c>
      <c r="I60" s="75">
        <v>2948</v>
      </c>
      <c r="J60" s="75">
        <v>423</v>
      </c>
      <c r="K60" s="75">
        <v>7</v>
      </c>
      <c r="L60" s="75"/>
      <c r="M60" s="75"/>
    </row>
    <row r="61" ht="15.75" spans="1:13">
      <c r="A61" t="s">
        <v>15</v>
      </c>
      <c r="B61" s="72">
        <v>43921</v>
      </c>
      <c r="C61" s="75">
        <v>160344</v>
      </c>
      <c r="D61" s="75">
        <v>20358</v>
      </c>
      <c r="E61" s="75">
        <v>2953</v>
      </c>
      <c r="F61" s="75">
        <v>499</v>
      </c>
      <c r="G61" s="75">
        <v>5220</v>
      </c>
      <c r="H61" s="75">
        <v>152171</v>
      </c>
      <c r="I61" s="75">
        <v>3402</v>
      </c>
      <c r="J61" s="75">
        <v>484</v>
      </c>
      <c r="K61" s="75">
        <v>9</v>
      </c>
      <c r="L61" s="75"/>
      <c r="M61" s="75"/>
    </row>
    <row r="62" ht="15.75" spans="1:13">
      <c r="A62" t="s">
        <v>15</v>
      </c>
      <c r="B62" s="72">
        <v>43922</v>
      </c>
      <c r="C62" s="75">
        <v>185270</v>
      </c>
      <c r="D62" s="75">
        <v>24926</v>
      </c>
      <c r="E62" s="75">
        <v>3780</v>
      </c>
      <c r="F62" s="75">
        <v>827</v>
      </c>
      <c r="G62" s="75">
        <v>6347</v>
      </c>
      <c r="H62" s="75">
        <v>175143</v>
      </c>
      <c r="I62" s="75">
        <v>3981</v>
      </c>
      <c r="J62" s="75">
        <v>560</v>
      </c>
      <c r="K62" s="75">
        <v>11</v>
      </c>
      <c r="L62" s="75"/>
      <c r="M62" s="75"/>
    </row>
    <row r="63" ht="15.75" spans="1:13">
      <c r="A63" t="s">
        <v>15</v>
      </c>
      <c r="B63" s="72">
        <v>43923</v>
      </c>
      <c r="C63" s="75">
        <v>211408</v>
      </c>
      <c r="D63" s="75">
        <v>26138</v>
      </c>
      <c r="E63" s="75">
        <v>4718</v>
      </c>
      <c r="F63" s="75">
        <v>938</v>
      </c>
      <c r="G63" s="75">
        <v>8805</v>
      </c>
      <c r="H63" s="75">
        <v>197885</v>
      </c>
      <c r="I63" s="75">
        <v>5005</v>
      </c>
      <c r="J63" s="75">
        <v>639</v>
      </c>
      <c r="K63" s="75">
        <v>14</v>
      </c>
      <c r="L63" s="75"/>
      <c r="M63" s="75"/>
    </row>
    <row r="64" ht="15.75" spans="1:13">
      <c r="A64" t="s">
        <v>15</v>
      </c>
      <c r="B64" s="72">
        <v>43924</v>
      </c>
      <c r="C64" s="75">
        <v>240529</v>
      </c>
      <c r="D64" s="75">
        <v>29121</v>
      </c>
      <c r="E64" s="75">
        <v>5810</v>
      </c>
      <c r="F64" s="75">
        <v>1092</v>
      </c>
      <c r="G64" s="75">
        <v>10365</v>
      </c>
      <c r="H64" s="75">
        <v>224354</v>
      </c>
      <c r="I64" s="75">
        <v>5421</v>
      </c>
      <c r="J64" s="75">
        <v>727</v>
      </c>
      <c r="K64" s="75">
        <v>18</v>
      </c>
      <c r="L64" s="75"/>
      <c r="M64" s="75"/>
    </row>
    <row r="65" ht="15.75" spans="1:13">
      <c r="A65" t="s">
        <v>15</v>
      </c>
      <c r="B65" s="72">
        <v>43925</v>
      </c>
      <c r="C65" s="75">
        <v>274178</v>
      </c>
      <c r="D65" s="75">
        <v>33649</v>
      </c>
      <c r="E65" s="75">
        <v>7053</v>
      </c>
      <c r="F65" s="75">
        <v>1243</v>
      </c>
      <c r="G65" s="75">
        <v>12044</v>
      </c>
      <c r="H65" s="75">
        <v>255081</v>
      </c>
      <c r="I65" s="75">
        <v>5787</v>
      </c>
      <c r="J65" s="75">
        <v>828</v>
      </c>
      <c r="K65" s="75">
        <v>21</v>
      </c>
      <c r="L65" s="75"/>
      <c r="M65" s="75"/>
    </row>
    <row r="66" ht="15.75" spans="1:13">
      <c r="A66" t="s">
        <v>15</v>
      </c>
      <c r="B66" s="72">
        <v>43926</v>
      </c>
      <c r="C66" s="75">
        <v>308124</v>
      </c>
      <c r="D66" s="75">
        <v>33946</v>
      </c>
      <c r="E66" s="75">
        <v>8392</v>
      </c>
      <c r="F66" s="75">
        <v>1339</v>
      </c>
      <c r="G66" s="75">
        <v>14686</v>
      </c>
      <c r="H66" s="75">
        <v>285046</v>
      </c>
      <c r="I66" s="75">
        <v>8113</v>
      </c>
      <c r="J66" s="75">
        <v>931</v>
      </c>
      <c r="K66" s="75">
        <v>25</v>
      </c>
      <c r="L66" s="75">
        <v>1599916</v>
      </c>
      <c r="M66" s="75">
        <v>4834</v>
      </c>
    </row>
    <row r="67" ht="15.75" spans="1:13">
      <c r="A67" t="s">
        <v>15</v>
      </c>
      <c r="B67" s="72">
        <v>43927</v>
      </c>
      <c r="C67" s="75">
        <v>334125</v>
      </c>
      <c r="D67" s="75">
        <v>26001</v>
      </c>
      <c r="E67" s="75">
        <v>9557</v>
      </c>
      <c r="F67" s="75">
        <v>1165</v>
      </c>
      <c r="G67" s="75">
        <v>17177</v>
      </c>
      <c r="H67" s="75">
        <v>307391</v>
      </c>
      <c r="I67" s="75">
        <v>8623</v>
      </c>
      <c r="J67" s="75">
        <v>1009</v>
      </c>
      <c r="K67" s="75">
        <v>29</v>
      </c>
      <c r="L67" s="75">
        <v>1755099</v>
      </c>
      <c r="M67" s="75">
        <v>5302</v>
      </c>
    </row>
    <row r="68" ht="15.75" spans="1:13">
      <c r="A68" t="s">
        <v>15</v>
      </c>
      <c r="B68" s="72">
        <v>43928</v>
      </c>
      <c r="C68" s="51">
        <v>363424</v>
      </c>
      <c r="D68" s="51">
        <v>29299</v>
      </c>
      <c r="E68" s="51">
        <v>10764</v>
      </c>
      <c r="F68" s="51">
        <v>1207</v>
      </c>
      <c r="G68" s="51">
        <v>19532</v>
      </c>
      <c r="H68" s="51">
        <v>333128</v>
      </c>
      <c r="I68" s="51">
        <v>8878</v>
      </c>
      <c r="J68" s="51">
        <v>1098</v>
      </c>
      <c r="K68" s="51">
        <v>33</v>
      </c>
      <c r="L68" s="51">
        <v>1899948</v>
      </c>
      <c r="M68" s="51">
        <v>5740</v>
      </c>
    </row>
    <row r="69" ht="15.75" spans="1:13">
      <c r="A69" t="s">
        <v>15</v>
      </c>
      <c r="B69" s="72">
        <v>43929</v>
      </c>
      <c r="C69" s="41">
        <v>394182</v>
      </c>
      <c r="D69" s="41">
        <v>30758</v>
      </c>
      <c r="E69" s="41">
        <v>12716</v>
      </c>
      <c r="F69" s="41">
        <v>1952</v>
      </c>
      <c r="G69" s="41">
        <v>21571</v>
      </c>
      <c r="H69" s="41">
        <v>359895</v>
      </c>
      <c r="I69" s="41">
        <v>9169</v>
      </c>
      <c r="J69" s="41">
        <v>1191</v>
      </c>
      <c r="K69" s="41">
        <v>38</v>
      </c>
      <c r="L69" s="41">
        <v>2061504</v>
      </c>
      <c r="M69" s="41">
        <v>6228</v>
      </c>
    </row>
    <row r="70" ht="15.75" spans="1:13">
      <c r="A70" t="s">
        <v>15</v>
      </c>
      <c r="B70" s="72">
        <v>43930</v>
      </c>
      <c r="C70" s="41">
        <v>425828</v>
      </c>
      <c r="D70" s="41">
        <v>31646</v>
      </c>
      <c r="E70" s="41">
        <v>14604</v>
      </c>
      <c r="F70" s="41">
        <v>1888</v>
      </c>
      <c r="G70" s="41">
        <v>22202</v>
      </c>
      <c r="H70" s="41">
        <v>389022</v>
      </c>
      <c r="I70" s="41">
        <v>9234</v>
      </c>
      <c r="J70" s="41">
        <v>1286</v>
      </c>
      <c r="K70" s="41">
        <v>44</v>
      </c>
      <c r="L70" s="41">
        <v>2197184</v>
      </c>
      <c r="M70" s="41">
        <v>6638</v>
      </c>
    </row>
    <row r="71" ht="15.75" spans="1:13">
      <c r="A71" t="s">
        <v>15</v>
      </c>
      <c r="B71" s="72">
        <v>43931</v>
      </c>
      <c r="C71" s="41">
        <v>463433</v>
      </c>
      <c r="D71" s="41">
        <v>37605</v>
      </c>
      <c r="E71" s="41">
        <v>16504</v>
      </c>
      <c r="F71" s="41">
        <v>1900</v>
      </c>
      <c r="G71" s="41">
        <v>25139</v>
      </c>
      <c r="H71" s="41">
        <v>421790</v>
      </c>
      <c r="I71" s="41">
        <v>9823</v>
      </c>
      <c r="J71" s="41">
        <v>1400</v>
      </c>
      <c r="K71" s="41">
        <v>50</v>
      </c>
      <c r="L71" s="41">
        <v>2367513</v>
      </c>
      <c r="M71" s="41">
        <v>7153</v>
      </c>
    </row>
    <row r="72" ht="15.75" spans="1:13">
      <c r="A72" t="s">
        <v>15</v>
      </c>
      <c r="B72" s="72">
        <v>43932</v>
      </c>
      <c r="C72" s="41">
        <v>496828</v>
      </c>
      <c r="D72" s="41">
        <v>33395</v>
      </c>
      <c r="E72" s="41">
        <v>18509</v>
      </c>
      <c r="F72" s="41">
        <v>2005</v>
      </c>
      <c r="G72" s="41">
        <v>26822</v>
      </c>
      <c r="H72" s="41">
        <v>451497</v>
      </c>
      <c r="I72" s="41">
        <v>10906</v>
      </c>
      <c r="J72" s="41">
        <v>1501</v>
      </c>
      <c r="K72" s="41">
        <v>56</v>
      </c>
      <c r="L72" s="41">
        <v>2526853</v>
      </c>
      <c r="M72" s="41">
        <v>7634</v>
      </c>
    </row>
    <row r="73" ht="15.75" spans="1:13">
      <c r="A73" t="s">
        <v>15</v>
      </c>
      <c r="B73" s="72">
        <v>43933</v>
      </c>
      <c r="C73" s="41">
        <v>529343</v>
      </c>
      <c r="D73" s="41">
        <v>32515</v>
      </c>
      <c r="E73" s="41">
        <v>20466</v>
      </c>
      <c r="F73" s="41">
        <v>1957</v>
      </c>
      <c r="G73" s="41">
        <v>29442</v>
      </c>
      <c r="H73" s="41">
        <v>479435</v>
      </c>
      <c r="I73" s="41">
        <v>11059</v>
      </c>
      <c r="J73" s="41">
        <v>1599</v>
      </c>
      <c r="K73" s="41">
        <v>62</v>
      </c>
      <c r="L73" s="41">
        <v>2664437</v>
      </c>
      <c r="M73" s="41">
        <v>8050</v>
      </c>
    </row>
    <row r="74" ht="15.75" spans="1:13">
      <c r="A74" t="s">
        <v>15</v>
      </c>
      <c r="B74" s="72">
        <v>43934</v>
      </c>
      <c r="C74" s="41">
        <v>557235</v>
      </c>
      <c r="D74" s="41">
        <v>27892</v>
      </c>
      <c r="E74" s="41">
        <v>21956</v>
      </c>
      <c r="F74" s="41">
        <v>1490</v>
      </c>
      <c r="G74" s="41">
        <v>31976</v>
      </c>
      <c r="H74" s="41">
        <v>503303</v>
      </c>
      <c r="I74" s="41">
        <v>11766</v>
      </c>
      <c r="J74" s="41">
        <v>1683</v>
      </c>
      <c r="K74" s="41">
        <v>66</v>
      </c>
      <c r="L74" s="41">
        <v>2823684</v>
      </c>
      <c r="M74" s="41">
        <v>8531</v>
      </c>
    </row>
    <row r="75" ht="15.75" spans="1:13">
      <c r="A75" t="s">
        <v>15</v>
      </c>
      <c r="B75" s="72">
        <v>43935</v>
      </c>
      <c r="C75" s="41">
        <v>583870</v>
      </c>
      <c r="D75" s="41">
        <v>26635</v>
      </c>
      <c r="E75" s="41">
        <v>23485</v>
      </c>
      <c r="F75" s="41">
        <v>1529</v>
      </c>
      <c r="G75" s="41">
        <v>35755</v>
      </c>
      <c r="H75" s="41">
        <v>524630</v>
      </c>
      <c r="I75" s="41">
        <v>12772</v>
      </c>
      <c r="J75" s="41">
        <v>1764</v>
      </c>
      <c r="K75" s="41">
        <v>71</v>
      </c>
      <c r="L75" s="41">
        <v>2934571</v>
      </c>
      <c r="M75" s="41">
        <v>8866</v>
      </c>
    </row>
    <row r="76" ht="15.75" spans="1:13">
      <c r="A76" t="s">
        <v>15</v>
      </c>
      <c r="B76" s="72">
        <v>43936</v>
      </c>
      <c r="C76" s="41">
        <v>610632</v>
      </c>
      <c r="D76" s="41">
        <v>26762</v>
      </c>
      <c r="E76" s="41">
        <v>25856</v>
      </c>
      <c r="F76" s="41">
        <v>2371</v>
      </c>
      <c r="G76" s="41">
        <v>38562</v>
      </c>
      <c r="H76" s="41">
        <v>546214</v>
      </c>
      <c r="I76" s="41">
        <v>13438</v>
      </c>
      <c r="J76" s="41">
        <v>1845</v>
      </c>
      <c r="K76" s="41">
        <v>78</v>
      </c>
      <c r="L76" s="41">
        <v>3061195</v>
      </c>
      <c r="M76" s="41">
        <v>9248</v>
      </c>
    </row>
    <row r="77" ht="15.75" spans="1:13">
      <c r="A77" t="s">
        <v>15</v>
      </c>
      <c r="B77" s="72">
        <v>43937</v>
      </c>
      <c r="C77" s="41">
        <v>641410</v>
      </c>
      <c r="D77" s="41">
        <v>30778</v>
      </c>
      <c r="E77" s="41">
        <v>28394</v>
      </c>
      <c r="F77" s="41">
        <v>2538</v>
      </c>
      <c r="G77" s="41">
        <v>48131</v>
      </c>
      <c r="H77" s="41">
        <v>564885</v>
      </c>
      <c r="I77" s="41">
        <v>13477</v>
      </c>
      <c r="J77" s="41">
        <v>1938</v>
      </c>
      <c r="K77" s="41">
        <v>86</v>
      </c>
      <c r="L77" s="41">
        <v>3236901</v>
      </c>
      <c r="M77" s="41">
        <v>9779</v>
      </c>
    </row>
    <row r="78" ht="15.75" spans="1:13">
      <c r="A78" t="s">
        <v>15</v>
      </c>
      <c r="B78" s="72">
        <v>43938</v>
      </c>
      <c r="C78" s="41">
        <v>669129</v>
      </c>
      <c r="D78" s="41">
        <v>27719</v>
      </c>
      <c r="E78" s="41">
        <v>32868</v>
      </c>
      <c r="F78" s="41">
        <v>4474</v>
      </c>
      <c r="G78" s="41">
        <v>57271</v>
      </c>
      <c r="H78" s="41">
        <v>585205</v>
      </c>
      <c r="I78" s="41">
        <v>13369</v>
      </c>
      <c r="J78" s="41">
        <v>2045</v>
      </c>
      <c r="K78" s="41">
        <v>104</v>
      </c>
      <c r="L78" s="41">
        <v>3397021</v>
      </c>
      <c r="M78" s="41">
        <v>10263</v>
      </c>
    </row>
    <row r="79" ht="15.75" spans="1:13">
      <c r="A79" t="s">
        <v>15</v>
      </c>
      <c r="B79" s="72">
        <v>43939</v>
      </c>
      <c r="C79" s="41">
        <v>699850</v>
      </c>
      <c r="D79" s="41">
        <v>30721</v>
      </c>
      <c r="E79" s="41">
        <v>37242</v>
      </c>
      <c r="F79" s="41">
        <v>4374</v>
      </c>
      <c r="G79" s="41">
        <v>59142</v>
      </c>
      <c r="H79" s="41">
        <v>603466</v>
      </c>
      <c r="I79" s="41">
        <v>13466</v>
      </c>
      <c r="J79" s="41">
        <v>2114</v>
      </c>
      <c r="K79" s="41">
        <v>113</v>
      </c>
      <c r="L79" s="41">
        <v>3539889</v>
      </c>
      <c r="M79" s="41">
        <v>10694</v>
      </c>
    </row>
    <row r="80" ht="15.75" spans="1:13">
      <c r="A80" t="s">
        <v>15</v>
      </c>
      <c r="B80" s="72">
        <v>43940</v>
      </c>
      <c r="C80" s="41">
        <v>736052</v>
      </c>
      <c r="D80" s="41">
        <v>36202</v>
      </c>
      <c r="E80" s="41">
        <v>38844</v>
      </c>
      <c r="F80" s="41">
        <v>1602</v>
      </c>
      <c r="G80" s="41">
        <v>67418</v>
      </c>
      <c r="H80" s="41">
        <v>629790</v>
      </c>
      <c r="I80" s="41">
        <v>13536</v>
      </c>
      <c r="J80" s="41">
        <v>2224</v>
      </c>
      <c r="K80" s="41">
        <v>117</v>
      </c>
      <c r="L80" s="41">
        <v>3708490</v>
      </c>
      <c r="M80" s="41">
        <v>11204</v>
      </c>
    </row>
    <row r="81" ht="15.75" spans="1:13">
      <c r="A81" t="s">
        <v>15</v>
      </c>
      <c r="B81" s="72">
        <v>43941</v>
      </c>
      <c r="C81" s="35">
        <v>762496</v>
      </c>
      <c r="D81" s="35">
        <v>26444</v>
      </c>
      <c r="E81" s="35">
        <v>40478</v>
      </c>
      <c r="F81" s="35">
        <v>1634</v>
      </c>
      <c r="G81" s="35">
        <v>69956</v>
      </c>
      <c r="H81" s="35">
        <v>652062</v>
      </c>
      <c r="I81" s="35">
        <v>13556</v>
      </c>
      <c r="J81" s="35">
        <v>2304</v>
      </c>
      <c r="K81" s="35">
        <v>122</v>
      </c>
      <c r="L81" s="35">
        <v>3852758</v>
      </c>
      <c r="M81" s="35">
        <v>11640</v>
      </c>
    </row>
    <row r="82" ht="15.75" spans="1:13">
      <c r="A82" t="s">
        <v>15</v>
      </c>
      <c r="B82" s="72">
        <v>43942</v>
      </c>
      <c r="C82" s="35">
        <v>788690</v>
      </c>
      <c r="D82" s="35">
        <v>26194</v>
      </c>
      <c r="E82" s="35">
        <v>42263</v>
      </c>
      <c r="F82" s="35">
        <v>1785</v>
      </c>
      <c r="G82" s="35">
        <v>71781</v>
      </c>
      <c r="H82" s="35">
        <v>674646</v>
      </c>
      <c r="I82" s="35">
        <v>13634</v>
      </c>
      <c r="J82" s="35">
        <v>2383</v>
      </c>
      <c r="K82" s="35">
        <v>128</v>
      </c>
      <c r="L82" s="35">
        <v>3993124</v>
      </c>
      <c r="M82" s="35">
        <v>12064</v>
      </c>
    </row>
    <row r="83" ht="15.75" spans="1:13">
      <c r="A83" t="s">
        <v>15</v>
      </c>
      <c r="B83" s="72">
        <v>43943</v>
      </c>
      <c r="C83" s="35">
        <v>815892</v>
      </c>
      <c r="D83" s="35">
        <v>27202</v>
      </c>
      <c r="E83" s="35">
        <v>45126</v>
      </c>
      <c r="F83" s="35">
        <v>2863</v>
      </c>
      <c r="G83" s="35">
        <v>82620</v>
      </c>
      <c r="H83" s="35">
        <v>688146</v>
      </c>
      <c r="I83" s="35">
        <v>14016</v>
      </c>
      <c r="J83" s="35">
        <v>2465</v>
      </c>
      <c r="K83" s="35">
        <v>136</v>
      </c>
      <c r="L83" s="35">
        <v>4174472</v>
      </c>
      <c r="M83" s="35">
        <v>12612</v>
      </c>
    </row>
    <row r="84" ht="15.75" spans="1:13">
      <c r="A84" t="s">
        <v>15</v>
      </c>
      <c r="B84" s="72">
        <v>43944</v>
      </c>
      <c r="C84" s="35">
        <v>844992</v>
      </c>
      <c r="D84" s="35">
        <v>29100</v>
      </c>
      <c r="E84" s="35">
        <v>47430</v>
      </c>
      <c r="F84" s="35">
        <v>2304</v>
      </c>
      <c r="G84" s="35">
        <v>83910</v>
      </c>
      <c r="H84" s="35">
        <v>713652</v>
      </c>
      <c r="I84" s="35">
        <v>14014</v>
      </c>
      <c r="J84" s="35">
        <v>2553</v>
      </c>
      <c r="K84" s="35">
        <v>143</v>
      </c>
      <c r="L84" s="35">
        <v>4307429</v>
      </c>
      <c r="M84" s="35">
        <v>13013</v>
      </c>
    </row>
    <row r="85" ht="15.75" spans="1:13">
      <c r="A85" t="s">
        <v>15</v>
      </c>
      <c r="B85" s="72">
        <v>43945</v>
      </c>
      <c r="C85" s="35">
        <v>876174</v>
      </c>
      <c r="D85" s="35">
        <v>31182</v>
      </c>
      <c r="E85" s="35">
        <v>49651</v>
      </c>
      <c r="F85" s="35">
        <v>2221</v>
      </c>
      <c r="G85" s="35">
        <v>85010</v>
      </c>
      <c r="H85" s="35">
        <v>741513</v>
      </c>
      <c r="I85" s="35">
        <v>14994</v>
      </c>
      <c r="J85" s="35">
        <v>2647</v>
      </c>
      <c r="K85" s="35">
        <v>150</v>
      </c>
      <c r="L85" s="35">
        <v>4489618</v>
      </c>
      <c r="M85" s="35">
        <v>13564</v>
      </c>
    </row>
    <row r="86" ht="15.75" spans="1:13">
      <c r="A86" t="s">
        <v>15</v>
      </c>
      <c r="B86" s="72">
        <v>43946</v>
      </c>
      <c r="C86" s="35">
        <v>916348</v>
      </c>
      <c r="D86" s="35">
        <v>40174</v>
      </c>
      <c r="E86" s="35">
        <v>51742</v>
      </c>
      <c r="F86" s="35">
        <v>2091</v>
      </c>
      <c r="G86" s="35">
        <v>93275</v>
      </c>
      <c r="H86" s="35">
        <v>771331</v>
      </c>
      <c r="I86" s="35">
        <v>14932</v>
      </c>
      <c r="J86" s="35">
        <v>2768</v>
      </c>
      <c r="K86" s="35">
        <v>156</v>
      </c>
      <c r="L86" s="35">
        <v>4979566</v>
      </c>
      <c r="M86" s="35">
        <v>15044</v>
      </c>
    </row>
    <row r="87" ht="15.75" spans="1:13">
      <c r="A87" t="s">
        <v>15</v>
      </c>
      <c r="B87" s="72">
        <v>43947</v>
      </c>
      <c r="C87" s="75">
        <v>955488</v>
      </c>
      <c r="D87" s="75">
        <v>39140</v>
      </c>
      <c r="E87" s="75">
        <v>54120</v>
      </c>
      <c r="F87" s="75">
        <v>2378</v>
      </c>
      <c r="G87" s="75">
        <v>116167</v>
      </c>
      <c r="H87" s="75">
        <v>785201</v>
      </c>
      <c r="I87" s="75">
        <v>15110</v>
      </c>
      <c r="J87" s="75">
        <v>2887</v>
      </c>
      <c r="K87" s="75">
        <v>164</v>
      </c>
      <c r="L87" s="75">
        <v>5258504</v>
      </c>
      <c r="M87" s="75">
        <v>15887</v>
      </c>
    </row>
    <row r="88" ht="15.75" spans="1:13">
      <c r="A88" t="s">
        <v>15</v>
      </c>
      <c r="B88" s="72">
        <v>43948</v>
      </c>
      <c r="C88" s="75">
        <v>985060</v>
      </c>
      <c r="D88" s="75">
        <v>29572</v>
      </c>
      <c r="E88" s="75">
        <v>55357</v>
      </c>
      <c r="F88" s="75">
        <v>1237</v>
      </c>
      <c r="G88" s="75">
        <v>118735</v>
      </c>
      <c r="H88" s="75">
        <v>810968</v>
      </c>
      <c r="I88" s="75">
        <v>15135</v>
      </c>
      <c r="J88" s="75">
        <v>2976</v>
      </c>
      <c r="K88" s="75">
        <v>167</v>
      </c>
      <c r="L88" s="75">
        <v>5453126</v>
      </c>
      <c r="M88" s="75">
        <v>16475</v>
      </c>
    </row>
    <row r="89" ht="15.75" spans="1:13">
      <c r="A89" t="s">
        <v>15</v>
      </c>
      <c r="B89" s="72">
        <v>43949</v>
      </c>
      <c r="C89" s="75">
        <v>1004942</v>
      </c>
      <c r="D89" s="75">
        <v>19882</v>
      </c>
      <c r="E89" s="75">
        <v>56527</v>
      </c>
      <c r="F89" s="75">
        <v>1170</v>
      </c>
      <c r="G89" s="75">
        <v>137591</v>
      </c>
      <c r="H89" s="75">
        <v>810824</v>
      </c>
      <c r="I89" s="75">
        <v>14175</v>
      </c>
      <c r="J89" s="75">
        <v>3036</v>
      </c>
      <c r="K89" s="75">
        <v>171</v>
      </c>
      <c r="L89" s="75">
        <v>5661256</v>
      </c>
      <c r="M89" s="75">
        <v>17103</v>
      </c>
    </row>
    <row r="90" ht="15.75" spans="1:13">
      <c r="A90" t="s">
        <v>15</v>
      </c>
      <c r="B90" s="72">
        <v>43950</v>
      </c>
      <c r="C90" s="75">
        <v>1029878</v>
      </c>
      <c r="D90" s="75">
        <v>24936</v>
      </c>
      <c r="E90" s="75">
        <v>58640</v>
      </c>
      <c r="F90" s="75">
        <v>2113</v>
      </c>
      <c r="G90" s="75">
        <v>140138</v>
      </c>
      <c r="H90" s="75">
        <v>831100</v>
      </c>
      <c r="I90" s="75">
        <v>14868</v>
      </c>
      <c r="J90" s="75">
        <v>3111</v>
      </c>
      <c r="K90" s="75">
        <v>177</v>
      </c>
      <c r="L90" s="75">
        <v>5823807</v>
      </c>
      <c r="M90" s="75">
        <v>17594</v>
      </c>
    </row>
    <row r="91" ht="15.75" spans="1:13">
      <c r="A91" t="s">
        <v>15</v>
      </c>
      <c r="B91" s="72">
        <v>43951</v>
      </c>
      <c r="C91" s="75">
        <v>1056646</v>
      </c>
      <c r="D91" s="75">
        <v>26768</v>
      </c>
      <c r="E91" s="75">
        <v>61180</v>
      </c>
      <c r="F91" s="75">
        <v>2540</v>
      </c>
      <c r="G91" s="75">
        <v>145320</v>
      </c>
      <c r="H91" s="75">
        <v>850146</v>
      </c>
      <c r="I91" s="75">
        <v>18665</v>
      </c>
      <c r="J91" s="75">
        <v>3192</v>
      </c>
      <c r="K91" s="75">
        <v>185</v>
      </c>
      <c r="L91" s="75">
        <v>6096763</v>
      </c>
      <c r="M91" s="75">
        <v>18419</v>
      </c>
    </row>
    <row r="92" ht="15.75" spans="1:13">
      <c r="A92" t="s">
        <v>15</v>
      </c>
      <c r="B92" s="72">
        <v>43952</v>
      </c>
      <c r="C92" s="75">
        <v>1092656</v>
      </c>
      <c r="D92" s="75">
        <v>36010</v>
      </c>
      <c r="E92" s="75">
        <v>63765</v>
      </c>
      <c r="F92" s="75">
        <v>2585</v>
      </c>
      <c r="G92" s="75">
        <v>151774</v>
      </c>
      <c r="H92" s="75">
        <v>877117</v>
      </c>
      <c r="I92" s="75">
        <v>15226</v>
      </c>
      <c r="J92" s="75">
        <v>3301</v>
      </c>
      <c r="K92" s="75">
        <v>193</v>
      </c>
      <c r="L92" s="75">
        <v>6332995</v>
      </c>
      <c r="M92" s="75">
        <v>19133</v>
      </c>
    </row>
    <row r="93" ht="15.75" spans="1:13">
      <c r="A93" t="s">
        <v>15</v>
      </c>
      <c r="B93" s="72">
        <v>43953</v>
      </c>
      <c r="C93" s="75">
        <v>1125305</v>
      </c>
      <c r="D93" s="75">
        <v>32649</v>
      </c>
      <c r="E93" s="75">
        <v>65540</v>
      </c>
      <c r="F93" s="75">
        <v>1775</v>
      </c>
      <c r="G93" s="75">
        <v>160173</v>
      </c>
      <c r="H93" s="75">
        <v>899592</v>
      </c>
      <c r="I93" s="75">
        <v>16478</v>
      </c>
      <c r="J93" s="75">
        <v>3400</v>
      </c>
      <c r="K93" s="75">
        <v>198</v>
      </c>
      <c r="L93" s="75">
        <v>6638810</v>
      </c>
      <c r="M93" s="75">
        <v>20057</v>
      </c>
    </row>
    <row r="94" ht="15.75" spans="1:13">
      <c r="A94" t="s">
        <v>15</v>
      </c>
      <c r="B94" s="72">
        <v>43954</v>
      </c>
      <c r="C94" s="75">
        <v>1156313</v>
      </c>
      <c r="D94" s="75">
        <v>31008</v>
      </c>
      <c r="E94" s="75">
        <v>67206</v>
      </c>
      <c r="F94" s="75">
        <v>1666</v>
      </c>
      <c r="G94" s="75">
        <v>170772</v>
      </c>
      <c r="H94" s="75">
        <v>918335</v>
      </c>
      <c r="I94" s="75">
        <v>16455</v>
      </c>
      <c r="J94" s="75">
        <v>3493</v>
      </c>
      <c r="K94" s="75">
        <v>203</v>
      </c>
      <c r="L94" s="75">
        <v>6907929</v>
      </c>
      <c r="M94" s="75">
        <v>20870</v>
      </c>
    </row>
    <row r="95" ht="15.75" spans="1:13">
      <c r="A95" t="s">
        <v>15</v>
      </c>
      <c r="B95" s="72">
        <v>43955</v>
      </c>
      <c r="C95" s="35">
        <f>Sheet1!CM96</f>
        <v>1185167</v>
      </c>
      <c r="D95" s="35">
        <f>Sheet1!CN96</f>
        <v>28854</v>
      </c>
      <c r="E95" s="35">
        <f>Sheet1!CO96</f>
        <v>68495</v>
      </c>
      <c r="F95" s="35">
        <f>Sheet1!CP96</f>
        <v>1289</v>
      </c>
      <c r="G95" s="35">
        <f>Sheet1!CQ96</f>
        <v>178219</v>
      </c>
      <c r="H95" s="35">
        <f>Sheet1!CR96</f>
        <v>938453</v>
      </c>
      <c r="I95" s="35">
        <f>Sheet1!CS96</f>
        <v>16139</v>
      </c>
      <c r="J95" s="35">
        <f>Sheet1!CT96</f>
        <v>3581</v>
      </c>
      <c r="K95" s="35">
        <f>Sheet1!CU96</f>
        <v>207</v>
      </c>
      <c r="L95" s="35">
        <f>Sheet1!CV96</f>
        <v>7179949</v>
      </c>
      <c r="M95" s="35">
        <f>Sheet1!CW96</f>
        <v>21692</v>
      </c>
    </row>
    <row r="96" spans="1:13">
      <c r="A96" t="s">
        <v>15</v>
      </c>
      <c r="B96" s="72">
        <v>43956</v>
      </c>
      <c r="C96"/>
      <c r="D96"/>
      <c r="E96"/>
      <c r="F96"/>
      <c r="G96"/>
      <c r="H96"/>
      <c r="I96"/>
      <c r="J96"/>
      <c r="K96"/>
      <c r="L96"/>
      <c r="M96"/>
    </row>
    <row r="97" spans="1:13">
      <c r="A97" t="s">
        <v>15</v>
      </c>
      <c r="B97" s="72">
        <v>43957</v>
      </c>
      <c r="C97"/>
      <c r="D97"/>
      <c r="E97"/>
      <c r="F97"/>
      <c r="G97"/>
      <c r="H97"/>
      <c r="I97"/>
      <c r="J97"/>
      <c r="K97"/>
      <c r="L97"/>
      <c r="M97"/>
    </row>
    <row r="98" spans="1:13">
      <c r="A98" t="s">
        <v>15</v>
      </c>
      <c r="B98" s="72">
        <v>43958</v>
      </c>
      <c r="C98"/>
      <c r="D98"/>
      <c r="E98"/>
      <c r="F98"/>
      <c r="G98"/>
      <c r="H98"/>
      <c r="I98"/>
      <c r="J98"/>
      <c r="K98"/>
      <c r="L98"/>
      <c r="M98"/>
    </row>
    <row r="99" spans="1:13">
      <c r="A99" t="s">
        <v>15</v>
      </c>
      <c r="B99" s="72">
        <v>43959</v>
      </c>
      <c r="C99"/>
      <c r="D99"/>
      <c r="E99"/>
      <c r="F99"/>
      <c r="G99"/>
      <c r="H99"/>
      <c r="I99"/>
      <c r="J99"/>
      <c r="K99"/>
      <c r="L99"/>
      <c r="M99"/>
    </row>
    <row r="100" spans="1:13">
      <c r="A100" t="s">
        <v>15</v>
      </c>
      <c r="B100" s="72">
        <v>43960</v>
      </c>
      <c r="C100"/>
      <c r="D100"/>
      <c r="E100"/>
      <c r="F100"/>
      <c r="G100"/>
      <c r="H100"/>
      <c r="I100"/>
      <c r="J100"/>
      <c r="K100"/>
      <c r="L100"/>
      <c r="M100"/>
    </row>
    <row r="101" spans="1:13">
      <c r="A101" t="s">
        <v>15</v>
      </c>
      <c r="B101" s="72">
        <v>43961</v>
      </c>
      <c r="C101"/>
      <c r="D101"/>
      <c r="E101"/>
      <c r="F101"/>
      <c r="G101"/>
      <c r="H101"/>
      <c r="I101"/>
      <c r="J101"/>
      <c r="K101"/>
      <c r="L101"/>
      <c r="M101"/>
    </row>
    <row r="102" spans="1:13">
      <c r="A102" t="s">
        <v>15</v>
      </c>
      <c r="B102" s="72">
        <v>43962</v>
      </c>
      <c r="C102"/>
      <c r="D102"/>
      <c r="E102"/>
      <c r="F102"/>
      <c r="G102"/>
      <c r="H102"/>
      <c r="I102"/>
      <c r="J102"/>
      <c r="K102"/>
      <c r="L102"/>
      <c r="M102"/>
    </row>
    <row r="103" spans="1:13">
      <c r="A103" t="s">
        <v>15</v>
      </c>
      <c r="B103" s="72">
        <v>43963</v>
      </c>
      <c r="C103"/>
      <c r="D103"/>
      <c r="E103"/>
      <c r="F103"/>
      <c r="G103"/>
      <c r="H103"/>
      <c r="I103"/>
      <c r="J103"/>
      <c r="K103"/>
      <c r="L103"/>
      <c r="M103"/>
    </row>
    <row r="104" spans="1:13">
      <c r="A104" t="s">
        <v>15</v>
      </c>
      <c r="B104" s="72">
        <v>43964</v>
      </c>
      <c r="C104"/>
      <c r="D104"/>
      <c r="E104"/>
      <c r="F104"/>
      <c r="G104"/>
      <c r="H104"/>
      <c r="I104"/>
      <c r="J104"/>
      <c r="K104"/>
      <c r="L104"/>
      <c r="M104"/>
    </row>
    <row r="105" ht="14.25" spans="1:13">
      <c r="A105" t="s">
        <v>15</v>
      </c>
      <c r="B105" s="72">
        <v>43965</v>
      </c>
      <c r="C105"/>
      <c r="D105"/>
      <c r="E105"/>
      <c r="F105"/>
      <c r="G105"/>
      <c r="H105"/>
      <c r="I105"/>
      <c r="J105"/>
      <c r="K105"/>
      <c r="L105"/>
      <c r="M10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1" workbookViewId="0">
      <selection activeCell="P78" sqref="P78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16</v>
      </c>
      <c r="B2" s="72">
        <v>43862</v>
      </c>
      <c r="C2" s="35">
        <v>1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16</v>
      </c>
      <c r="B3" s="72">
        <v>43863</v>
      </c>
      <c r="C3" s="35">
        <v>1</v>
      </c>
      <c r="D3" s="35">
        <v>0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16</v>
      </c>
      <c r="B4" s="72">
        <v>43864</v>
      </c>
      <c r="C4" s="35">
        <v>1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16</v>
      </c>
      <c r="B5" s="72">
        <v>43865</v>
      </c>
      <c r="C5" s="35">
        <v>1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16</v>
      </c>
      <c r="B6" s="72">
        <v>43866</v>
      </c>
      <c r="C6" s="35">
        <v>1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16</v>
      </c>
      <c r="B7" s="72">
        <v>43867</v>
      </c>
      <c r="C7" s="35">
        <v>1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16</v>
      </c>
      <c r="B8" s="72">
        <v>43868</v>
      </c>
      <c r="C8" s="35">
        <v>1</v>
      </c>
      <c r="D8" s="35">
        <v>0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16</v>
      </c>
      <c r="B9" s="72">
        <v>43869</v>
      </c>
      <c r="C9" s="35">
        <v>1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16</v>
      </c>
      <c r="B10" s="72">
        <v>43870</v>
      </c>
      <c r="C10" s="35">
        <v>1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16</v>
      </c>
      <c r="B11" s="72">
        <v>43871</v>
      </c>
      <c r="C11" s="35">
        <v>2</v>
      </c>
      <c r="D11" s="35">
        <v>1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16</v>
      </c>
      <c r="B12" s="72">
        <v>43872</v>
      </c>
      <c r="C12" s="35">
        <v>2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16</v>
      </c>
      <c r="B13" s="72">
        <v>43873</v>
      </c>
      <c r="C13" s="35">
        <v>2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16</v>
      </c>
      <c r="B14" s="72">
        <v>43874</v>
      </c>
      <c r="C14" s="35">
        <v>2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16</v>
      </c>
      <c r="B15" s="72">
        <v>43875</v>
      </c>
      <c r="C15" s="35">
        <v>2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16</v>
      </c>
      <c r="B16" s="72">
        <v>43876</v>
      </c>
      <c r="C16" s="35">
        <v>2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16</v>
      </c>
      <c r="B17" s="72">
        <v>43877</v>
      </c>
      <c r="C17" s="35">
        <v>2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16</v>
      </c>
      <c r="B18" s="72">
        <v>43878</v>
      </c>
      <c r="C18" s="35">
        <v>2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16</v>
      </c>
      <c r="B19" s="72">
        <v>43879</v>
      </c>
      <c r="C19" s="35">
        <v>2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16</v>
      </c>
      <c r="B20" s="72">
        <v>43880</v>
      </c>
      <c r="C20" s="35">
        <v>2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16</v>
      </c>
      <c r="B21" s="72">
        <v>43881</v>
      </c>
      <c r="C21" s="35">
        <v>2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16</v>
      </c>
      <c r="B22" s="72">
        <v>43882</v>
      </c>
      <c r="C22" s="35">
        <v>2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16</v>
      </c>
      <c r="B23" s="72">
        <v>43883</v>
      </c>
      <c r="C23" s="35">
        <v>2</v>
      </c>
      <c r="D23" s="35">
        <v>0</v>
      </c>
      <c r="E23" s="35">
        <v>0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16</v>
      </c>
      <c r="B24" s="72">
        <v>43884</v>
      </c>
      <c r="C24" s="35">
        <v>2</v>
      </c>
      <c r="D24" s="35">
        <v>0</v>
      </c>
      <c r="E24" s="35">
        <v>0</v>
      </c>
      <c r="F24" s="35">
        <v>0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16</v>
      </c>
      <c r="B25" s="72">
        <v>43885</v>
      </c>
      <c r="C25" s="35">
        <v>2</v>
      </c>
      <c r="D25" s="35">
        <v>0</v>
      </c>
      <c r="E25" s="35">
        <v>0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16</v>
      </c>
      <c r="B26" s="72">
        <v>43886</v>
      </c>
      <c r="C26" s="35">
        <v>2</v>
      </c>
      <c r="D26" s="35">
        <v>0</v>
      </c>
      <c r="E26" s="35">
        <v>0</v>
      </c>
      <c r="F26" s="35">
        <v>0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16</v>
      </c>
      <c r="B27" s="72">
        <v>43887</v>
      </c>
      <c r="C27" s="35">
        <v>2</v>
      </c>
      <c r="D27" s="35">
        <v>0</v>
      </c>
      <c r="E27" s="35">
        <v>0</v>
      </c>
      <c r="F27" s="35">
        <v>0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16</v>
      </c>
      <c r="B28" s="72">
        <v>43888</v>
      </c>
      <c r="C28" s="35">
        <v>12</v>
      </c>
      <c r="D28" s="35">
        <v>10</v>
      </c>
      <c r="E28" s="35">
        <v>0</v>
      </c>
      <c r="F28" s="35">
        <v>0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16</v>
      </c>
      <c r="B29" s="72">
        <v>43889</v>
      </c>
      <c r="C29" s="35">
        <v>25</v>
      </c>
      <c r="D29" s="35">
        <v>13</v>
      </c>
      <c r="E29" s="35">
        <v>0</v>
      </c>
      <c r="F29" s="35">
        <v>0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16</v>
      </c>
      <c r="B30" s="72">
        <v>43890</v>
      </c>
      <c r="C30" s="35">
        <v>32</v>
      </c>
      <c r="D30" s="35">
        <v>7</v>
      </c>
      <c r="E30" s="35">
        <v>0</v>
      </c>
      <c r="F30" s="35">
        <v>0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16</v>
      </c>
      <c r="B31" s="72">
        <v>43891</v>
      </c>
      <c r="C31" s="35">
        <v>45</v>
      </c>
      <c r="D31" s="35">
        <v>13</v>
      </c>
      <c r="E31" s="35">
        <v>0</v>
      </c>
      <c r="F31" s="35">
        <v>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16</v>
      </c>
      <c r="B32" s="72">
        <v>43892</v>
      </c>
      <c r="C32" s="35">
        <v>45</v>
      </c>
      <c r="D32" s="35">
        <v>0</v>
      </c>
      <c r="E32" s="35">
        <v>0</v>
      </c>
      <c r="F32" s="35">
        <v>0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16</v>
      </c>
      <c r="B33" s="72">
        <v>43893</v>
      </c>
      <c r="C33" s="35">
        <v>114</v>
      </c>
      <c r="D33" s="35">
        <v>69</v>
      </c>
      <c r="E33" s="35">
        <v>0</v>
      </c>
      <c r="F33" s="35">
        <v>0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16</v>
      </c>
      <c r="B34" s="72">
        <v>43894</v>
      </c>
      <c r="C34" s="35">
        <v>151</v>
      </c>
      <c r="D34" s="35">
        <v>37</v>
      </c>
      <c r="E34" s="35">
        <v>0</v>
      </c>
      <c r="F34" s="35">
        <v>0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16</v>
      </c>
      <c r="B35" s="72">
        <v>43895</v>
      </c>
      <c r="C35" s="35">
        <v>198</v>
      </c>
      <c r="D35" s="35">
        <v>47</v>
      </c>
      <c r="E35" s="35">
        <v>1</v>
      </c>
      <c r="F35" s="35">
        <v>1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16</v>
      </c>
      <c r="B36" s="72">
        <v>43896</v>
      </c>
      <c r="C36" s="35">
        <v>257</v>
      </c>
      <c r="D36" s="35">
        <v>59</v>
      </c>
      <c r="E36" s="35">
        <v>3</v>
      </c>
      <c r="F36" s="35">
        <v>2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16</v>
      </c>
      <c r="B37" s="72">
        <v>43897</v>
      </c>
      <c r="C37" s="34">
        <v>401</v>
      </c>
      <c r="D37" s="34">
        <v>144</v>
      </c>
      <c r="E37" s="34">
        <v>8</v>
      </c>
      <c r="F37" s="34">
        <v>5</v>
      </c>
      <c r="G37" s="34">
        <v>6</v>
      </c>
      <c r="H37" s="34">
        <v>387</v>
      </c>
      <c r="I37" s="34">
        <v>9</v>
      </c>
      <c r="J37" s="34"/>
      <c r="K37" s="34"/>
      <c r="L37" s="34"/>
      <c r="M37" s="34"/>
    </row>
    <row r="38" ht="15.75" spans="1:13">
      <c r="A38" t="s">
        <v>16</v>
      </c>
      <c r="B38" s="72">
        <v>43898</v>
      </c>
      <c r="C38" s="35">
        <v>503</v>
      </c>
      <c r="D38" s="35">
        <v>102</v>
      </c>
      <c r="E38" s="35">
        <v>10</v>
      </c>
      <c r="F38" s="35">
        <v>2</v>
      </c>
      <c r="G38" s="35">
        <v>30</v>
      </c>
      <c r="H38" s="35">
        <v>463</v>
      </c>
      <c r="I38" s="35">
        <v>9</v>
      </c>
      <c r="J38" s="35">
        <v>10.8</v>
      </c>
      <c r="K38" s="35"/>
      <c r="L38" s="35"/>
      <c r="M38" s="35"/>
    </row>
    <row r="39" ht="15.75" spans="1:13">
      <c r="A39" t="s">
        <v>16</v>
      </c>
      <c r="B39" s="72">
        <v>43899</v>
      </c>
      <c r="C39" s="35">
        <v>674</v>
      </c>
      <c r="D39" s="35">
        <v>171</v>
      </c>
      <c r="E39" s="35">
        <v>17</v>
      </c>
      <c r="F39" s="35">
        <v>7</v>
      </c>
      <c r="G39" s="35">
        <v>32</v>
      </c>
      <c r="H39" s="35">
        <v>625</v>
      </c>
      <c r="I39" s="35">
        <v>11</v>
      </c>
      <c r="J39" s="35">
        <v>14.4</v>
      </c>
      <c r="K39" s="35"/>
      <c r="L39" s="35"/>
      <c r="M39" s="35"/>
    </row>
    <row r="40" ht="15.75" spans="1:13">
      <c r="A40" t="s">
        <v>16</v>
      </c>
      <c r="B40" s="72">
        <v>43900</v>
      </c>
      <c r="C40" s="35">
        <v>1231</v>
      </c>
      <c r="D40" s="35">
        <v>557</v>
      </c>
      <c r="E40" s="35">
        <v>30</v>
      </c>
      <c r="F40" s="35">
        <v>13</v>
      </c>
      <c r="G40" s="35">
        <v>32</v>
      </c>
      <c r="H40" s="35">
        <v>1169</v>
      </c>
      <c r="I40" s="35">
        <v>11</v>
      </c>
      <c r="J40" s="35">
        <v>26.3</v>
      </c>
      <c r="K40" s="35"/>
      <c r="L40" s="35"/>
      <c r="M40" s="35"/>
    </row>
    <row r="41" ht="15.75" spans="1:13">
      <c r="A41" t="s">
        <v>16</v>
      </c>
      <c r="B41" s="72">
        <v>43901</v>
      </c>
      <c r="C41" s="35">
        <v>1695</v>
      </c>
      <c r="D41" s="35">
        <v>464</v>
      </c>
      <c r="E41" s="35">
        <v>36</v>
      </c>
      <c r="F41" s="35">
        <v>6</v>
      </c>
      <c r="G41" s="35">
        <v>135</v>
      </c>
      <c r="H41" s="35">
        <v>1524</v>
      </c>
      <c r="I41" s="35">
        <v>101</v>
      </c>
      <c r="J41" s="35">
        <v>36.3</v>
      </c>
      <c r="K41" s="35"/>
      <c r="L41" s="35"/>
      <c r="M41" s="35"/>
    </row>
    <row r="42" ht="15.75" spans="1:13">
      <c r="A42" t="s">
        <v>16</v>
      </c>
      <c r="B42" s="72">
        <v>43902</v>
      </c>
      <c r="C42" s="35">
        <v>2277</v>
      </c>
      <c r="D42" s="35">
        <v>582</v>
      </c>
      <c r="E42" s="35">
        <v>55</v>
      </c>
      <c r="F42" s="35">
        <v>19</v>
      </c>
      <c r="G42" s="35">
        <v>183</v>
      </c>
      <c r="H42" s="35">
        <v>2039</v>
      </c>
      <c r="I42" s="35">
        <v>126</v>
      </c>
      <c r="J42" s="35">
        <v>48.7</v>
      </c>
      <c r="K42" s="35"/>
      <c r="L42" s="35"/>
      <c r="M42" s="35"/>
    </row>
    <row r="43" ht="15.75" spans="1:13">
      <c r="A43" t="s">
        <v>16</v>
      </c>
      <c r="B43" s="72">
        <v>43903</v>
      </c>
      <c r="C43" s="35">
        <v>3146</v>
      </c>
      <c r="D43" s="35">
        <v>869</v>
      </c>
      <c r="E43" s="35">
        <v>86</v>
      </c>
      <c r="F43" s="35">
        <v>31</v>
      </c>
      <c r="G43" s="35">
        <v>189</v>
      </c>
      <c r="H43" s="35">
        <v>2871</v>
      </c>
      <c r="I43" s="35">
        <v>190</v>
      </c>
      <c r="J43" s="35">
        <v>67.3</v>
      </c>
      <c r="K43" s="35"/>
      <c r="L43" s="35"/>
      <c r="M43" s="35"/>
    </row>
    <row r="44" ht="15.75" spans="1:13">
      <c r="A44" t="s">
        <v>16</v>
      </c>
      <c r="B44" s="72">
        <v>43904</v>
      </c>
      <c r="C44" s="35">
        <v>5232</v>
      </c>
      <c r="D44" s="35">
        <v>2086</v>
      </c>
      <c r="E44" s="35">
        <v>133</v>
      </c>
      <c r="F44" s="35">
        <v>47</v>
      </c>
      <c r="G44" s="35">
        <v>193</v>
      </c>
      <c r="H44" s="35">
        <v>4906</v>
      </c>
      <c r="I44" s="35">
        <v>190</v>
      </c>
      <c r="J44" s="35">
        <v>111.9</v>
      </c>
      <c r="K44" s="35"/>
      <c r="L44" s="35"/>
      <c r="M44" s="35"/>
    </row>
    <row r="45" ht="15.75" spans="1:13">
      <c r="A45" t="s">
        <v>16</v>
      </c>
      <c r="B45" s="72">
        <v>43905</v>
      </c>
      <c r="C45" s="35">
        <v>6391</v>
      </c>
      <c r="D45" s="35">
        <v>1159</v>
      </c>
      <c r="E45" s="35">
        <v>195</v>
      </c>
      <c r="F45" s="35">
        <v>62</v>
      </c>
      <c r="G45" s="35">
        <v>517</v>
      </c>
      <c r="H45" s="35">
        <v>5679</v>
      </c>
      <c r="I45" s="35">
        <v>293</v>
      </c>
      <c r="J45" s="35">
        <v>136.7</v>
      </c>
      <c r="K45" s="35"/>
      <c r="L45" s="35"/>
      <c r="M45" s="35"/>
    </row>
    <row r="46" ht="15.75" spans="1:13">
      <c r="A46" t="s">
        <v>16</v>
      </c>
      <c r="B46" s="72">
        <v>43906</v>
      </c>
      <c r="C46" s="35">
        <v>7845</v>
      </c>
      <c r="D46" s="35">
        <v>1454</v>
      </c>
      <c r="E46" s="35">
        <v>292</v>
      </c>
      <c r="F46" s="35">
        <v>97</v>
      </c>
      <c r="G46" s="35">
        <v>517</v>
      </c>
      <c r="H46" s="35">
        <v>7036</v>
      </c>
      <c r="I46" s="35">
        <v>272</v>
      </c>
      <c r="J46" s="35">
        <v>167.8</v>
      </c>
      <c r="K46" s="35"/>
      <c r="L46" s="35"/>
      <c r="M46" s="35"/>
    </row>
    <row r="47" ht="15.75" spans="1:13">
      <c r="A47" t="s">
        <v>16</v>
      </c>
      <c r="B47" s="72">
        <v>43907</v>
      </c>
      <c r="C47" s="35">
        <v>9682</v>
      </c>
      <c r="D47" s="35">
        <v>1837</v>
      </c>
      <c r="E47" s="35">
        <v>342</v>
      </c>
      <c r="F47" s="35">
        <v>50</v>
      </c>
      <c r="G47" s="35">
        <v>530</v>
      </c>
      <c r="H47" s="35">
        <v>8810</v>
      </c>
      <c r="I47" s="35">
        <v>272</v>
      </c>
      <c r="J47" s="35">
        <v>207.1</v>
      </c>
      <c r="K47" s="35"/>
      <c r="L47" s="35"/>
      <c r="M47" s="35"/>
    </row>
    <row r="48" ht="15.75" spans="1:13">
      <c r="A48" t="s">
        <v>16</v>
      </c>
      <c r="B48" s="72">
        <v>43908</v>
      </c>
      <c r="C48" s="35">
        <v>11826</v>
      </c>
      <c r="D48" s="35">
        <v>2144</v>
      </c>
      <c r="E48" s="35">
        <v>533</v>
      </c>
      <c r="F48" s="35">
        <v>191</v>
      </c>
      <c r="G48" s="35">
        <v>1028</v>
      </c>
      <c r="H48" s="35">
        <v>10265</v>
      </c>
      <c r="I48" s="35">
        <v>563</v>
      </c>
      <c r="J48" s="35">
        <v>252.9</v>
      </c>
      <c r="K48" s="35"/>
      <c r="L48" s="35"/>
      <c r="M48" s="35"/>
    </row>
    <row r="49" ht="15.75" spans="1:13">
      <c r="A49" t="s">
        <v>16</v>
      </c>
      <c r="B49" s="72">
        <v>43909</v>
      </c>
      <c r="C49" s="35">
        <v>14769</v>
      </c>
      <c r="D49" s="35">
        <v>2943</v>
      </c>
      <c r="E49" s="35">
        <v>638</v>
      </c>
      <c r="F49" s="35">
        <v>105</v>
      </c>
      <c r="G49" s="35">
        <v>1081</v>
      </c>
      <c r="H49" s="35">
        <v>13050</v>
      </c>
      <c r="I49" s="35">
        <v>800</v>
      </c>
      <c r="J49" s="35">
        <v>316</v>
      </c>
      <c r="K49" s="35"/>
      <c r="L49" s="35"/>
      <c r="M49" s="35"/>
    </row>
    <row r="50" ht="15.75" spans="1:13">
      <c r="A50" t="s">
        <v>16</v>
      </c>
      <c r="B50" s="72">
        <v>43910</v>
      </c>
      <c r="C50" s="35">
        <v>18077</v>
      </c>
      <c r="D50" s="35">
        <v>3308</v>
      </c>
      <c r="E50" s="35">
        <v>831</v>
      </c>
      <c r="F50" s="35">
        <v>193</v>
      </c>
      <c r="G50" s="35">
        <v>1107</v>
      </c>
      <c r="H50" s="35">
        <v>16139</v>
      </c>
      <c r="I50" s="35">
        <v>939</v>
      </c>
      <c r="J50" s="35">
        <v>387</v>
      </c>
      <c r="K50" s="35"/>
      <c r="L50" s="35"/>
      <c r="M50" s="35"/>
    </row>
    <row r="51" ht="15.75" spans="1:13">
      <c r="A51" t="s">
        <v>16</v>
      </c>
      <c r="B51" s="72">
        <v>43911</v>
      </c>
      <c r="C51" s="35">
        <v>21510</v>
      </c>
      <c r="D51" s="35">
        <v>3433</v>
      </c>
      <c r="E51" s="35">
        <v>1326</v>
      </c>
      <c r="F51" s="35">
        <v>495</v>
      </c>
      <c r="G51" s="35">
        <v>2125</v>
      </c>
      <c r="H51" s="35">
        <v>21475</v>
      </c>
      <c r="I51" s="35">
        <v>939</v>
      </c>
      <c r="J51" s="35">
        <v>533</v>
      </c>
      <c r="K51" s="35"/>
      <c r="L51" s="35"/>
      <c r="M51" s="35"/>
    </row>
    <row r="52" ht="15.75" spans="1:13">
      <c r="A52" t="s">
        <v>16</v>
      </c>
      <c r="B52" s="72">
        <v>43912</v>
      </c>
      <c r="C52" s="35">
        <v>25496</v>
      </c>
      <c r="D52" s="35">
        <v>3986</v>
      </c>
      <c r="E52" s="35">
        <v>1378</v>
      </c>
      <c r="F52" s="35">
        <v>52</v>
      </c>
      <c r="G52" s="35">
        <v>2125</v>
      </c>
      <c r="H52" s="35">
        <v>21993</v>
      </c>
      <c r="I52" s="35">
        <v>1612</v>
      </c>
      <c r="J52" s="35">
        <v>545</v>
      </c>
      <c r="K52" s="35"/>
      <c r="L52" s="35"/>
      <c r="M52" s="35"/>
    </row>
    <row r="53" ht="15.75" spans="1:13">
      <c r="A53" t="s">
        <v>16</v>
      </c>
      <c r="B53" s="72">
        <v>43913</v>
      </c>
      <c r="C53" s="35">
        <v>28603</v>
      </c>
      <c r="D53" s="35">
        <v>3107</v>
      </c>
      <c r="E53" s="35">
        <v>1756</v>
      </c>
      <c r="F53" s="35">
        <v>378</v>
      </c>
      <c r="G53" s="35">
        <v>2125</v>
      </c>
      <c r="H53" s="35">
        <v>24722</v>
      </c>
      <c r="I53" s="35">
        <v>1785</v>
      </c>
      <c r="J53" s="35">
        <v>612</v>
      </c>
      <c r="K53" s="35"/>
      <c r="L53" s="35"/>
      <c r="M53" s="35"/>
    </row>
    <row r="54" ht="15.75" spans="1:13">
      <c r="A54" t="s">
        <v>16</v>
      </c>
      <c r="B54" s="72">
        <v>43914</v>
      </c>
      <c r="C54" s="35">
        <v>35136</v>
      </c>
      <c r="D54" s="35">
        <v>6533</v>
      </c>
      <c r="E54" s="35">
        <v>2311</v>
      </c>
      <c r="F54" s="35">
        <v>555</v>
      </c>
      <c r="G54" s="35">
        <v>3355</v>
      </c>
      <c r="H54" s="35">
        <v>29470</v>
      </c>
      <c r="I54" s="35">
        <v>2355</v>
      </c>
      <c r="J54" s="35">
        <v>751</v>
      </c>
      <c r="K54" s="35"/>
      <c r="L54" s="35"/>
      <c r="M54" s="35"/>
    </row>
    <row r="55" ht="15.75" spans="1:13">
      <c r="A55" t="s">
        <v>16</v>
      </c>
      <c r="B55" s="72">
        <v>43915</v>
      </c>
      <c r="C55" s="75">
        <v>42058</v>
      </c>
      <c r="D55" s="75">
        <v>6922</v>
      </c>
      <c r="E55" s="75">
        <v>2991</v>
      </c>
      <c r="F55" s="75">
        <v>680</v>
      </c>
      <c r="G55" s="75">
        <v>3794</v>
      </c>
      <c r="H55" s="75">
        <v>35273</v>
      </c>
      <c r="I55" s="75">
        <v>2636</v>
      </c>
      <c r="J55" s="75">
        <v>900</v>
      </c>
      <c r="K55" s="75">
        <v>64</v>
      </c>
      <c r="L55" s="75"/>
      <c r="M55" s="75"/>
    </row>
    <row r="56" ht="15.75" spans="1:13">
      <c r="A56" t="s">
        <v>16</v>
      </c>
      <c r="B56" s="72">
        <v>43916</v>
      </c>
      <c r="C56" s="75">
        <v>49515</v>
      </c>
      <c r="D56" s="75">
        <v>7457</v>
      </c>
      <c r="E56" s="75">
        <v>3647</v>
      </c>
      <c r="F56" s="75">
        <v>656</v>
      </c>
      <c r="G56" s="75">
        <v>5367</v>
      </c>
      <c r="H56" s="75">
        <v>40501</v>
      </c>
      <c r="I56" s="75">
        <v>3166</v>
      </c>
      <c r="J56" s="75">
        <v>1059</v>
      </c>
      <c r="K56" s="75">
        <v>78</v>
      </c>
      <c r="L56" s="75"/>
      <c r="M56" s="75"/>
    </row>
    <row r="57" ht="15.75" spans="1:13">
      <c r="A57" t="s">
        <v>16</v>
      </c>
      <c r="B57" s="72">
        <v>43917</v>
      </c>
      <c r="C57" s="75">
        <v>56347</v>
      </c>
      <c r="D57" s="75">
        <v>6832</v>
      </c>
      <c r="E57" s="75">
        <v>4154</v>
      </c>
      <c r="F57" s="75">
        <v>507</v>
      </c>
      <c r="G57" s="75">
        <v>7015</v>
      </c>
      <c r="H57" s="75">
        <v>45178</v>
      </c>
      <c r="I57" s="75">
        <v>3166</v>
      </c>
      <c r="J57" s="75">
        <v>1205</v>
      </c>
      <c r="K57" s="75">
        <v>89</v>
      </c>
      <c r="L57" s="75"/>
      <c r="M57" s="75"/>
    </row>
    <row r="58" ht="15.75" spans="1:13">
      <c r="A58" t="s">
        <v>16</v>
      </c>
      <c r="B58" s="72">
        <v>43918</v>
      </c>
      <c r="C58" s="75">
        <v>64285</v>
      </c>
      <c r="D58" s="75">
        <v>7938</v>
      </c>
      <c r="E58" s="75">
        <v>4940</v>
      </c>
      <c r="F58" s="75">
        <v>786</v>
      </c>
      <c r="G58" s="75">
        <v>9357</v>
      </c>
      <c r="H58" s="75">
        <v>49988</v>
      </c>
      <c r="I58" s="75">
        <v>4165</v>
      </c>
      <c r="J58" s="75">
        <v>1375</v>
      </c>
      <c r="K58" s="75">
        <v>106</v>
      </c>
      <c r="L58" s="75"/>
      <c r="M58" s="75"/>
    </row>
    <row r="59" ht="15.75" spans="1:13">
      <c r="A59" t="s">
        <v>16</v>
      </c>
      <c r="B59" s="72">
        <v>43919</v>
      </c>
      <c r="C59" s="75">
        <v>72469</v>
      </c>
      <c r="D59" s="75">
        <v>8184</v>
      </c>
      <c r="E59" s="75">
        <v>5826</v>
      </c>
      <c r="F59" s="75">
        <v>886</v>
      </c>
      <c r="G59" s="75">
        <v>12285</v>
      </c>
      <c r="H59" s="75">
        <v>54358</v>
      </c>
      <c r="I59" s="75">
        <v>4165</v>
      </c>
      <c r="J59" s="75">
        <v>1550</v>
      </c>
      <c r="K59" s="75">
        <v>125</v>
      </c>
      <c r="L59" s="75"/>
      <c r="M59" s="75"/>
    </row>
    <row r="60" ht="15.75" spans="1:13">
      <c r="A60" t="s">
        <v>16</v>
      </c>
      <c r="B60" s="72">
        <v>43920</v>
      </c>
      <c r="C60" s="75">
        <v>80031</v>
      </c>
      <c r="D60" s="75">
        <v>7562</v>
      </c>
      <c r="E60" s="75">
        <v>6802</v>
      </c>
      <c r="F60" s="75">
        <v>976</v>
      </c>
      <c r="G60" s="75">
        <v>14709</v>
      </c>
      <c r="H60" s="75">
        <v>58520</v>
      </c>
      <c r="I60" s="75">
        <v>4165</v>
      </c>
      <c r="J60" s="75">
        <v>1712</v>
      </c>
      <c r="K60" s="75">
        <v>145</v>
      </c>
      <c r="L60" s="75"/>
      <c r="M60" s="75"/>
    </row>
    <row r="61" ht="15.75" spans="1:13">
      <c r="A61" t="s">
        <v>16</v>
      </c>
      <c r="B61" s="72">
        <v>43921</v>
      </c>
      <c r="C61" s="75">
        <v>87956</v>
      </c>
      <c r="D61" s="75">
        <v>7925</v>
      </c>
      <c r="E61" s="75">
        <v>7716</v>
      </c>
      <c r="F61" s="75">
        <v>914</v>
      </c>
      <c r="G61" s="75">
        <v>16780</v>
      </c>
      <c r="H61" s="75">
        <v>63460</v>
      </c>
      <c r="I61" s="75">
        <v>5231</v>
      </c>
      <c r="J61" s="75">
        <v>1881</v>
      </c>
      <c r="K61" s="75">
        <v>165</v>
      </c>
      <c r="L61" s="75"/>
      <c r="M61" s="75"/>
    </row>
    <row r="62" ht="15.75" spans="1:13">
      <c r="A62" t="s">
        <v>16</v>
      </c>
      <c r="B62" s="72">
        <v>43922</v>
      </c>
      <c r="C62" s="75">
        <v>95923</v>
      </c>
      <c r="D62" s="75">
        <v>7967</v>
      </c>
      <c r="E62" s="75">
        <v>8464</v>
      </c>
      <c r="F62" s="75">
        <v>748</v>
      </c>
      <c r="G62" s="75">
        <v>19259</v>
      </c>
      <c r="H62" s="75">
        <v>68200</v>
      </c>
      <c r="I62" s="75">
        <v>5607</v>
      </c>
      <c r="J62" s="75">
        <v>2052</v>
      </c>
      <c r="K62" s="75">
        <v>181</v>
      </c>
      <c r="L62" s="75"/>
      <c r="M62" s="75"/>
    </row>
    <row r="63" ht="15.75" spans="1:13">
      <c r="A63" t="s">
        <v>16</v>
      </c>
      <c r="B63" s="72">
        <v>43923</v>
      </c>
      <c r="C63" s="75">
        <v>104118</v>
      </c>
      <c r="D63" s="75">
        <v>8195</v>
      </c>
      <c r="E63" s="75">
        <v>9387</v>
      </c>
      <c r="F63" s="75">
        <v>923</v>
      </c>
      <c r="G63" s="75">
        <v>22647</v>
      </c>
      <c r="H63" s="75">
        <v>72084</v>
      </c>
      <c r="I63" s="75">
        <v>5872</v>
      </c>
      <c r="J63" s="75">
        <v>2227</v>
      </c>
      <c r="K63" s="75">
        <v>201</v>
      </c>
      <c r="L63" s="75"/>
      <c r="M63" s="75"/>
    </row>
    <row r="64" ht="15.75" spans="1:13">
      <c r="A64" t="s">
        <v>16</v>
      </c>
      <c r="B64" s="72">
        <v>43924</v>
      </c>
      <c r="C64" s="75">
        <v>112065</v>
      </c>
      <c r="D64" s="75">
        <v>7947</v>
      </c>
      <c r="E64" s="75">
        <v>10348</v>
      </c>
      <c r="F64" s="75">
        <v>961</v>
      </c>
      <c r="G64" s="75">
        <v>26743</v>
      </c>
      <c r="H64" s="75">
        <v>74974</v>
      </c>
      <c r="I64" s="75">
        <v>6092</v>
      </c>
      <c r="J64" s="75">
        <v>2397</v>
      </c>
      <c r="K64" s="75">
        <v>221</v>
      </c>
      <c r="L64" s="75"/>
      <c r="M64" s="75"/>
    </row>
    <row r="65" ht="15.75" spans="1:13">
      <c r="A65" t="s">
        <v>16</v>
      </c>
      <c r="B65" s="72">
        <v>43925</v>
      </c>
      <c r="C65" s="75">
        <v>119199</v>
      </c>
      <c r="D65" s="75">
        <v>7134</v>
      </c>
      <c r="E65" s="75">
        <v>11198</v>
      </c>
      <c r="F65" s="75">
        <v>850</v>
      </c>
      <c r="G65" s="75">
        <v>30513</v>
      </c>
      <c r="H65" s="75">
        <v>77488</v>
      </c>
      <c r="I65" s="75">
        <v>6416</v>
      </c>
      <c r="J65" s="75">
        <v>2549</v>
      </c>
      <c r="K65" s="75">
        <v>240</v>
      </c>
      <c r="L65" s="75"/>
      <c r="M65" s="75"/>
    </row>
    <row r="66" ht="15.75" spans="1:13">
      <c r="A66" t="s">
        <v>16</v>
      </c>
      <c r="B66" s="72">
        <v>43926</v>
      </c>
      <c r="C66" s="75">
        <v>126168</v>
      </c>
      <c r="D66" s="75">
        <v>6969</v>
      </c>
      <c r="E66" s="75">
        <v>11947</v>
      </c>
      <c r="F66" s="75">
        <v>749</v>
      </c>
      <c r="G66" s="75">
        <v>34219</v>
      </c>
      <c r="H66" s="75">
        <v>80002</v>
      </c>
      <c r="I66" s="75">
        <v>6416</v>
      </c>
      <c r="J66" s="75">
        <v>2699</v>
      </c>
      <c r="K66" s="75">
        <v>256</v>
      </c>
      <c r="L66" s="75">
        <v>355000</v>
      </c>
      <c r="M66" s="75">
        <v>7593</v>
      </c>
    </row>
    <row r="67" ht="15.75" spans="1:13">
      <c r="A67" t="s">
        <v>16</v>
      </c>
      <c r="B67" s="72">
        <v>43927</v>
      </c>
      <c r="C67" s="75">
        <v>131646</v>
      </c>
      <c r="D67" s="75">
        <v>5478</v>
      </c>
      <c r="E67" s="75">
        <v>12641</v>
      </c>
      <c r="F67" s="75">
        <v>694</v>
      </c>
      <c r="G67" s="75">
        <v>38080</v>
      </c>
      <c r="H67" s="75">
        <v>80925</v>
      </c>
      <c r="I67" s="75">
        <v>6861</v>
      </c>
      <c r="J67" s="75">
        <v>2816</v>
      </c>
      <c r="K67" s="75">
        <v>270</v>
      </c>
      <c r="L67" s="75">
        <v>355000</v>
      </c>
      <c r="M67" s="75">
        <v>7593</v>
      </c>
    </row>
    <row r="68" ht="15.75" spans="1:13">
      <c r="A68" t="s">
        <v>16</v>
      </c>
      <c r="B68" s="72">
        <v>43928</v>
      </c>
      <c r="C68" s="51">
        <v>136675</v>
      </c>
      <c r="D68" s="51">
        <v>5029</v>
      </c>
      <c r="E68" s="51">
        <v>13341</v>
      </c>
      <c r="F68" s="51">
        <v>700</v>
      </c>
      <c r="G68" s="51">
        <v>40437</v>
      </c>
      <c r="H68" s="51">
        <v>82897</v>
      </c>
      <c r="I68" s="51">
        <v>6931</v>
      </c>
      <c r="J68" s="51">
        <v>2923</v>
      </c>
      <c r="K68" s="51">
        <v>285</v>
      </c>
      <c r="L68" s="51">
        <v>355000</v>
      </c>
      <c r="M68" s="51">
        <v>7593</v>
      </c>
    </row>
    <row r="69" ht="15.75" spans="1:13">
      <c r="A69" t="s">
        <v>16</v>
      </c>
      <c r="B69" s="72">
        <v>43929</v>
      </c>
      <c r="C69" s="41">
        <v>141942</v>
      </c>
      <c r="D69" s="41">
        <v>5267</v>
      </c>
      <c r="E69" s="41">
        <v>14045</v>
      </c>
      <c r="F69" s="41">
        <v>704</v>
      </c>
      <c r="G69" s="41">
        <v>43208</v>
      </c>
      <c r="H69" s="41">
        <v>84689</v>
      </c>
      <c r="I69" s="41">
        <v>7069</v>
      </c>
      <c r="J69" s="41">
        <v>3036</v>
      </c>
      <c r="K69" s="41">
        <v>300</v>
      </c>
      <c r="L69" s="41">
        <v>355000</v>
      </c>
      <c r="M69" s="41">
        <v>7593</v>
      </c>
    </row>
    <row r="70" ht="15.75" spans="1:13">
      <c r="A70" t="s">
        <v>16</v>
      </c>
      <c r="B70" s="72">
        <v>43930</v>
      </c>
      <c r="C70" s="41">
        <v>148220</v>
      </c>
      <c r="D70" s="41">
        <v>6278</v>
      </c>
      <c r="E70" s="41">
        <v>14792</v>
      </c>
      <c r="F70" s="41">
        <v>747</v>
      </c>
      <c r="G70" s="41">
        <v>48021</v>
      </c>
      <c r="H70" s="41">
        <v>85407</v>
      </c>
      <c r="I70" s="41">
        <v>7069</v>
      </c>
      <c r="J70" s="41">
        <v>3170</v>
      </c>
      <c r="K70" s="41">
        <v>316</v>
      </c>
      <c r="L70" s="41">
        <v>355000</v>
      </c>
      <c r="M70" s="41">
        <v>7593</v>
      </c>
    </row>
    <row r="71" ht="15.75" spans="1:13">
      <c r="A71" t="s">
        <v>16</v>
      </c>
      <c r="B71" s="72">
        <v>43931</v>
      </c>
      <c r="C71" s="41">
        <v>153222</v>
      </c>
      <c r="D71" s="41">
        <v>5002</v>
      </c>
      <c r="E71" s="41">
        <v>15447</v>
      </c>
      <c r="F71" s="41">
        <v>655</v>
      </c>
      <c r="G71" s="41">
        <v>52165</v>
      </c>
      <c r="H71" s="41">
        <v>85610</v>
      </c>
      <c r="I71" s="41">
        <v>7371</v>
      </c>
      <c r="J71" s="41">
        <v>3277</v>
      </c>
      <c r="K71" s="41">
        <v>330</v>
      </c>
      <c r="L71" s="41">
        <v>355000</v>
      </c>
      <c r="M71" s="41">
        <v>7593</v>
      </c>
    </row>
    <row r="72" ht="15.75" spans="1:13">
      <c r="A72" t="s">
        <v>16</v>
      </c>
      <c r="B72" s="72">
        <v>43932</v>
      </c>
      <c r="C72" s="41">
        <v>158273</v>
      </c>
      <c r="D72" s="41">
        <v>5051</v>
      </c>
      <c r="E72" s="41">
        <v>16081</v>
      </c>
      <c r="F72" s="41">
        <v>634</v>
      </c>
      <c r="G72" s="41">
        <v>55668</v>
      </c>
      <c r="H72" s="41">
        <v>86524</v>
      </c>
      <c r="I72" s="41">
        <v>7371</v>
      </c>
      <c r="J72" s="41">
        <v>3385</v>
      </c>
      <c r="K72" s="41">
        <v>344</v>
      </c>
      <c r="L72" s="41">
        <v>355000</v>
      </c>
      <c r="M72" s="41">
        <v>7593</v>
      </c>
    </row>
    <row r="73" ht="15.75" spans="1:13">
      <c r="A73" t="s">
        <v>16</v>
      </c>
      <c r="B73" s="72">
        <v>43933</v>
      </c>
      <c r="C73" s="41">
        <v>163027</v>
      </c>
      <c r="D73" s="41">
        <v>4754</v>
      </c>
      <c r="E73" s="41">
        <v>16606</v>
      </c>
      <c r="F73" s="41">
        <v>525</v>
      </c>
      <c r="G73" s="41">
        <v>59109</v>
      </c>
      <c r="H73" s="41">
        <v>87312</v>
      </c>
      <c r="I73" s="41">
        <v>7371</v>
      </c>
      <c r="J73" s="41">
        <v>3487</v>
      </c>
      <c r="K73" s="41">
        <v>355</v>
      </c>
      <c r="L73" s="41">
        <v>355000</v>
      </c>
      <c r="M73" s="41">
        <v>7593</v>
      </c>
    </row>
    <row r="74" ht="15.75" spans="1:13">
      <c r="A74" t="s">
        <v>16</v>
      </c>
      <c r="B74" s="72">
        <v>43934</v>
      </c>
      <c r="C74" s="41">
        <v>166127</v>
      </c>
      <c r="D74" s="41">
        <v>3100</v>
      </c>
      <c r="E74" s="41">
        <v>17113</v>
      </c>
      <c r="F74" s="41">
        <v>507</v>
      </c>
      <c r="G74" s="41">
        <v>62391</v>
      </c>
      <c r="H74" s="41">
        <v>86623</v>
      </c>
      <c r="I74" s="41">
        <v>7371</v>
      </c>
      <c r="J74" s="41">
        <v>3553</v>
      </c>
      <c r="K74" s="41">
        <v>366</v>
      </c>
      <c r="L74" s="41">
        <v>355000</v>
      </c>
      <c r="M74" s="41">
        <v>7593</v>
      </c>
    </row>
    <row r="75" ht="15.75" spans="1:13">
      <c r="A75" t="s">
        <v>16</v>
      </c>
      <c r="B75" s="72">
        <v>43935</v>
      </c>
      <c r="C75" s="41">
        <v>169628</v>
      </c>
      <c r="D75" s="41">
        <v>3501</v>
      </c>
      <c r="E75" s="41">
        <v>17628</v>
      </c>
      <c r="F75" s="41">
        <v>515</v>
      </c>
      <c r="G75" s="41">
        <v>64727</v>
      </c>
      <c r="H75" s="41">
        <v>87273</v>
      </c>
      <c r="I75" s="41">
        <v>7371</v>
      </c>
      <c r="J75" s="41">
        <v>3628</v>
      </c>
      <c r="K75" s="41">
        <v>377</v>
      </c>
      <c r="L75" s="41">
        <v>600000</v>
      </c>
      <c r="M75" s="41">
        <v>12833</v>
      </c>
    </row>
    <row r="76" ht="15.75" spans="1:13">
      <c r="A76" t="s">
        <v>16</v>
      </c>
      <c r="B76" s="72">
        <v>43936</v>
      </c>
      <c r="C76" s="41">
        <v>172541</v>
      </c>
      <c r="D76" s="41">
        <v>2913</v>
      </c>
      <c r="E76" s="41">
        <v>18056</v>
      </c>
      <c r="F76" s="41">
        <v>428</v>
      </c>
      <c r="G76" s="41">
        <v>67504</v>
      </c>
      <c r="H76" s="41">
        <v>86981</v>
      </c>
      <c r="I76" s="41">
        <v>7371</v>
      </c>
      <c r="J76" s="41">
        <v>3690</v>
      </c>
      <c r="K76" s="41">
        <v>386</v>
      </c>
      <c r="L76" s="41">
        <v>600000</v>
      </c>
      <c r="M76" s="41">
        <v>12833</v>
      </c>
    </row>
    <row r="77" ht="15.75" spans="1:13">
      <c r="A77" t="s">
        <v>16</v>
      </c>
      <c r="B77" s="72">
        <v>43937</v>
      </c>
      <c r="C77" s="41">
        <v>177644</v>
      </c>
      <c r="D77" s="41">
        <f>C77-C76</f>
        <v>5103</v>
      </c>
      <c r="E77" s="41">
        <v>18708</v>
      </c>
      <c r="F77" s="41">
        <v>652</v>
      </c>
      <c r="G77" s="41">
        <v>70853</v>
      </c>
      <c r="H77" s="41">
        <v>88083</v>
      </c>
      <c r="I77" s="41">
        <v>7371</v>
      </c>
      <c r="J77" s="41">
        <v>3799</v>
      </c>
      <c r="K77" s="41">
        <v>400</v>
      </c>
      <c r="L77" s="41">
        <v>650755</v>
      </c>
      <c r="M77" s="41">
        <v>13918</v>
      </c>
    </row>
    <row r="78" ht="15.75" spans="1:13">
      <c r="A78" t="s">
        <v>16</v>
      </c>
      <c r="B78" s="72">
        <v>43938</v>
      </c>
      <c r="C78" s="75">
        <v>184948</v>
      </c>
      <c r="D78" s="41">
        <f>C78-C77</f>
        <v>7304</v>
      </c>
      <c r="E78" s="75">
        <v>19315</v>
      </c>
      <c r="F78" s="41">
        <f>E78-E77</f>
        <v>607</v>
      </c>
      <c r="G78" s="41">
        <v>74797</v>
      </c>
      <c r="H78" s="75">
        <v>90836</v>
      </c>
      <c r="I78" s="75">
        <v>7371</v>
      </c>
      <c r="J78" s="75">
        <v>3956</v>
      </c>
      <c r="K78" s="35">
        <v>413</v>
      </c>
      <c r="L78" s="75">
        <v>930230</v>
      </c>
      <c r="M78" s="75">
        <v>19896</v>
      </c>
    </row>
    <row r="79" ht="15.75" spans="1:13">
      <c r="A79" t="s">
        <v>16</v>
      </c>
      <c r="B79" s="72">
        <v>43939</v>
      </c>
      <c r="C79" s="75">
        <v>188093</v>
      </c>
      <c r="D79" s="41">
        <f>C79-C78</f>
        <v>3145</v>
      </c>
      <c r="E79" s="75">
        <v>19613</v>
      </c>
      <c r="F79" s="41">
        <f>E79-E78</f>
        <v>298</v>
      </c>
      <c r="G79" s="41">
        <v>74797</v>
      </c>
      <c r="H79" s="75">
        <v>93683</v>
      </c>
      <c r="I79" s="75">
        <v>7371</v>
      </c>
      <c r="J79" s="75">
        <v>4023</v>
      </c>
      <c r="K79" s="35">
        <v>419</v>
      </c>
      <c r="L79" s="75">
        <v>930230</v>
      </c>
      <c r="M79" s="75">
        <v>19896</v>
      </c>
    </row>
    <row r="80" ht="15.75" spans="1:13">
      <c r="A80" t="s">
        <v>16</v>
      </c>
      <c r="B80" s="72">
        <v>43940</v>
      </c>
      <c r="C80" s="41">
        <v>191726</v>
      </c>
      <c r="D80" s="41">
        <v>3633</v>
      </c>
      <c r="E80" s="41">
        <v>20043</v>
      </c>
      <c r="F80" s="41">
        <v>430</v>
      </c>
      <c r="G80" s="41">
        <v>74797</v>
      </c>
      <c r="H80" s="41">
        <v>96886</v>
      </c>
      <c r="I80" s="41">
        <v>7371</v>
      </c>
      <c r="J80" s="41">
        <v>4101</v>
      </c>
      <c r="K80" s="41">
        <v>429</v>
      </c>
      <c r="L80" s="41">
        <v>930230</v>
      </c>
      <c r="M80" s="41">
        <v>19896</v>
      </c>
    </row>
    <row r="81" ht="15.75" spans="1:13">
      <c r="A81" t="s">
        <v>16</v>
      </c>
      <c r="B81" s="72">
        <v>43941</v>
      </c>
      <c r="C81" s="41">
        <v>198674</v>
      </c>
      <c r="D81" s="41">
        <v>6948</v>
      </c>
      <c r="E81" s="41">
        <v>20453</v>
      </c>
      <c r="F81" s="41">
        <v>410</v>
      </c>
      <c r="G81" s="41">
        <v>77357</v>
      </c>
      <c r="H81" s="41">
        <v>100079</v>
      </c>
      <c r="I81" s="41">
        <v>7371</v>
      </c>
      <c r="J81" s="41">
        <v>4249</v>
      </c>
      <c r="K81" s="41">
        <v>454</v>
      </c>
      <c r="L81" s="41">
        <v>930230</v>
      </c>
      <c r="M81" s="41">
        <v>19896</v>
      </c>
    </row>
    <row r="82" ht="15.75" spans="1:13">
      <c r="A82" t="s">
        <v>16</v>
      </c>
      <c r="B82" s="72">
        <v>43942</v>
      </c>
      <c r="C82" s="35">
        <v>200210</v>
      </c>
      <c r="D82" s="35">
        <v>1536</v>
      </c>
      <c r="E82" s="35">
        <v>20852</v>
      </c>
      <c r="F82" s="35">
        <v>399</v>
      </c>
      <c r="G82" s="35">
        <v>80587</v>
      </c>
      <c r="H82" s="35">
        <v>98771</v>
      </c>
      <c r="I82" s="35">
        <v>7371</v>
      </c>
      <c r="J82" s="35">
        <v>4282</v>
      </c>
      <c r="K82" s="35">
        <v>446</v>
      </c>
      <c r="L82" s="35">
        <v>930230</v>
      </c>
      <c r="M82" s="35">
        <v>19896</v>
      </c>
    </row>
    <row r="83" ht="15.75" spans="1:13">
      <c r="A83" t="s">
        <v>16</v>
      </c>
      <c r="B83" s="72">
        <v>43943</v>
      </c>
      <c r="C83" s="35">
        <v>204178</v>
      </c>
      <c r="D83" s="35">
        <v>3968</v>
      </c>
      <c r="E83" s="35">
        <v>21282</v>
      </c>
      <c r="F83" s="35">
        <v>430</v>
      </c>
      <c r="G83" s="35">
        <v>82514</v>
      </c>
      <c r="H83" s="35">
        <v>100382</v>
      </c>
      <c r="I83" s="35">
        <v>7705</v>
      </c>
      <c r="J83" s="35">
        <v>4367</v>
      </c>
      <c r="K83" s="35">
        <v>455</v>
      </c>
      <c r="L83" s="35">
        <v>930230</v>
      </c>
      <c r="M83" s="35">
        <v>19896</v>
      </c>
    </row>
    <row r="84" ht="15.75" spans="1:13">
      <c r="A84" t="s">
        <v>16</v>
      </c>
      <c r="B84" s="72">
        <v>43944</v>
      </c>
      <c r="C84" s="35">
        <v>208389</v>
      </c>
      <c r="D84" s="35">
        <v>4211</v>
      </c>
      <c r="E84" s="35">
        <v>21717</v>
      </c>
      <c r="F84" s="35">
        <v>435</v>
      </c>
      <c r="G84" s="35">
        <v>85915</v>
      </c>
      <c r="H84" s="35">
        <v>100757</v>
      </c>
      <c r="I84" s="35">
        <v>7705</v>
      </c>
      <c r="J84" s="35">
        <v>4457</v>
      </c>
      <c r="K84" s="35">
        <v>464</v>
      </c>
      <c r="L84" s="35">
        <v>930230</v>
      </c>
      <c r="M84" s="35">
        <v>19896</v>
      </c>
    </row>
    <row r="85" ht="15.75" spans="1:13">
      <c r="A85" t="s">
        <v>16</v>
      </c>
      <c r="B85" s="72">
        <v>43945</v>
      </c>
      <c r="C85" s="35">
        <v>213024</v>
      </c>
      <c r="D85" s="35">
        <v>4635</v>
      </c>
      <c r="E85" s="35">
        <v>22157</v>
      </c>
      <c r="F85" s="35">
        <v>440</v>
      </c>
      <c r="G85" s="35">
        <v>89250</v>
      </c>
      <c r="H85" s="35">
        <v>101617</v>
      </c>
      <c r="I85" s="35">
        <v>7705</v>
      </c>
      <c r="J85" s="35">
        <v>4556</v>
      </c>
      <c r="K85" s="35">
        <v>474</v>
      </c>
      <c r="L85" s="35">
        <v>930230</v>
      </c>
      <c r="M85" s="35">
        <v>19896</v>
      </c>
    </row>
    <row r="86" ht="15.75" spans="1:13">
      <c r="A86" t="s">
        <v>16</v>
      </c>
      <c r="B86" s="72">
        <v>43946</v>
      </c>
      <c r="C86" s="35">
        <v>219764</v>
      </c>
      <c r="D86" s="35">
        <v>6740</v>
      </c>
      <c r="E86" s="35">
        <v>22524</v>
      </c>
      <c r="F86" s="35">
        <v>367</v>
      </c>
      <c r="G86" s="35">
        <v>92355</v>
      </c>
      <c r="H86" s="35">
        <v>104885</v>
      </c>
      <c r="I86" s="35">
        <v>7705</v>
      </c>
      <c r="J86" s="35">
        <v>4700</v>
      </c>
      <c r="K86" s="35">
        <v>482</v>
      </c>
      <c r="L86" s="35">
        <v>930230</v>
      </c>
      <c r="M86" s="35">
        <v>19896</v>
      </c>
    </row>
    <row r="87" ht="15.75" spans="1:13">
      <c r="A87" t="s">
        <v>16</v>
      </c>
      <c r="B87" s="72">
        <v>43947</v>
      </c>
      <c r="C87" s="35">
        <v>223759</v>
      </c>
      <c r="D87" s="35">
        <v>3995</v>
      </c>
      <c r="E87" s="35">
        <v>22902</v>
      </c>
      <c r="F87" s="35">
        <v>378</v>
      </c>
      <c r="G87" s="35">
        <v>95708</v>
      </c>
      <c r="H87" s="35">
        <v>105149</v>
      </c>
      <c r="I87" s="35">
        <v>7705</v>
      </c>
      <c r="J87" s="35">
        <v>4786</v>
      </c>
      <c r="K87" s="35">
        <v>490</v>
      </c>
      <c r="L87" s="35">
        <v>930230</v>
      </c>
      <c r="M87" s="35">
        <v>19896</v>
      </c>
    </row>
    <row r="88" ht="15.75" spans="1:13">
      <c r="A88" t="s">
        <v>16</v>
      </c>
      <c r="B88" s="72">
        <v>43948</v>
      </c>
      <c r="C88" s="35">
        <v>226629</v>
      </c>
      <c r="D88" s="35">
        <v>2870</v>
      </c>
      <c r="E88" s="35">
        <v>23190</v>
      </c>
      <c r="F88" s="35">
        <v>288</v>
      </c>
      <c r="G88" s="35">
        <v>117727</v>
      </c>
      <c r="H88" s="35">
        <v>85712</v>
      </c>
      <c r="I88" s="35">
        <v>7764</v>
      </c>
      <c r="J88" s="35">
        <v>4847</v>
      </c>
      <c r="K88" s="35">
        <v>496</v>
      </c>
      <c r="L88" s="35">
        <v>1199548</v>
      </c>
      <c r="M88" s="35">
        <v>25656</v>
      </c>
    </row>
    <row r="89" ht="15.75" spans="1:13">
      <c r="A89" t="s">
        <v>16</v>
      </c>
      <c r="B89" s="72">
        <v>43949</v>
      </c>
      <c r="C89" s="35">
        <v>229422</v>
      </c>
      <c r="D89" s="35">
        <v>2793</v>
      </c>
      <c r="E89" s="35">
        <v>23521</v>
      </c>
      <c r="F89" s="35">
        <v>331</v>
      </c>
      <c r="G89" s="35">
        <v>120832</v>
      </c>
      <c r="H89" s="35">
        <v>85069</v>
      </c>
      <c r="I89" s="35">
        <v>7764</v>
      </c>
      <c r="J89" s="35">
        <v>4907</v>
      </c>
      <c r="K89" s="35">
        <v>503</v>
      </c>
      <c r="L89" s="35">
        <v>1345560</v>
      </c>
      <c r="M89" s="35">
        <v>28779</v>
      </c>
    </row>
    <row r="90" ht="15.75" spans="1:13">
      <c r="A90" t="s">
        <v>16</v>
      </c>
      <c r="B90" s="72">
        <v>43950</v>
      </c>
      <c r="C90" s="41">
        <v>232128</v>
      </c>
      <c r="D90" s="41">
        <v>2706</v>
      </c>
      <c r="E90" s="41">
        <v>23822</v>
      </c>
      <c r="F90" s="41">
        <v>301</v>
      </c>
      <c r="G90" s="41">
        <v>123903</v>
      </c>
      <c r="H90" s="41">
        <v>84403</v>
      </c>
      <c r="I90" s="41">
        <v>7764</v>
      </c>
      <c r="J90" s="41">
        <v>4965</v>
      </c>
      <c r="K90" s="41">
        <v>510</v>
      </c>
      <c r="L90" s="41">
        <v>1345560</v>
      </c>
      <c r="M90" s="41">
        <v>28779</v>
      </c>
    </row>
    <row r="91" ht="15.75" spans="1:13">
      <c r="A91" t="s">
        <v>16</v>
      </c>
      <c r="B91" s="72">
        <v>43951</v>
      </c>
      <c r="C91" s="41">
        <v>236899</v>
      </c>
      <c r="D91" s="41">
        <v>4771</v>
      </c>
      <c r="E91" s="41">
        <v>24275</v>
      </c>
      <c r="F91" s="41">
        <v>453</v>
      </c>
      <c r="G91" s="41">
        <v>132929</v>
      </c>
      <c r="H91" s="41">
        <v>79695</v>
      </c>
      <c r="I91" s="41">
        <v>7764</v>
      </c>
      <c r="J91" s="41">
        <v>5067</v>
      </c>
      <c r="K91" s="41">
        <v>519</v>
      </c>
      <c r="L91" s="41">
        <v>1414477</v>
      </c>
      <c r="M91" s="41">
        <v>30253</v>
      </c>
    </row>
    <row r="92" ht="15.75" spans="1:13">
      <c r="A92" t="s">
        <v>16</v>
      </c>
      <c r="B92" s="72">
        <v>43952</v>
      </c>
      <c r="C92" s="41">
        <v>239639</v>
      </c>
      <c r="D92" s="41">
        <v>2740</v>
      </c>
      <c r="E92" s="41">
        <v>24543</v>
      </c>
      <c r="F92" s="41">
        <v>268</v>
      </c>
      <c r="G92" s="41">
        <v>137984</v>
      </c>
      <c r="H92" s="41">
        <v>77112</v>
      </c>
      <c r="I92" s="41">
        <v>2676</v>
      </c>
      <c r="J92" s="41">
        <v>5125</v>
      </c>
      <c r="K92" s="41">
        <v>525</v>
      </c>
      <c r="L92" s="41">
        <v>1455306</v>
      </c>
      <c r="M92" s="41">
        <v>31126</v>
      </c>
    </row>
    <row r="93" ht="15.75" spans="1:13">
      <c r="A93" t="s">
        <v>16</v>
      </c>
      <c r="B93" s="72">
        <v>43953</v>
      </c>
      <c r="C93" s="35">
        <v>242988</v>
      </c>
      <c r="D93" s="35">
        <v>3349</v>
      </c>
      <c r="E93" s="35">
        <v>24824</v>
      </c>
      <c r="F93" s="35">
        <v>281</v>
      </c>
      <c r="G93" s="35">
        <v>142450</v>
      </c>
      <c r="H93" s="35">
        <v>75714</v>
      </c>
      <c r="I93" s="35">
        <v>2500</v>
      </c>
      <c r="J93" s="35">
        <v>5197</v>
      </c>
      <c r="K93" s="35">
        <v>531</v>
      </c>
      <c r="L93" s="35">
        <v>1528833</v>
      </c>
      <c r="M93" s="35">
        <v>32699</v>
      </c>
    </row>
    <row r="94" ht="15.75" spans="1:13">
      <c r="A94" t="s">
        <v>16</v>
      </c>
      <c r="B94" s="72">
        <v>43954</v>
      </c>
      <c r="C94" s="35">
        <v>245567</v>
      </c>
      <c r="D94" s="35">
        <v>2579</v>
      </c>
      <c r="E94" s="35">
        <v>25100</v>
      </c>
      <c r="F94" s="35">
        <v>276</v>
      </c>
      <c r="G94" s="35">
        <v>146233</v>
      </c>
      <c r="H94" s="35">
        <v>74234</v>
      </c>
      <c r="I94" s="35">
        <v>2386</v>
      </c>
      <c r="J94" s="35">
        <v>5252</v>
      </c>
      <c r="K94" s="35">
        <v>537</v>
      </c>
      <c r="L94" s="35">
        <v>1528833</v>
      </c>
      <c r="M94" s="35">
        <v>32699</v>
      </c>
    </row>
    <row r="95" ht="15.75" spans="1:13">
      <c r="A95" t="s">
        <v>16</v>
      </c>
      <c r="B95" s="72">
        <v>43955</v>
      </c>
      <c r="C95" s="35">
        <f>Sheet1!BQ96</f>
        <v>247122</v>
      </c>
      <c r="D95" s="35">
        <f>Sheet1!BR96</f>
        <v>1555</v>
      </c>
      <c r="E95" s="35">
        <f>Sheet1!BS96</f>
        <v>25264</v>
      </c>
      <c r="F95" s="35">
        <f>Sheet1!BT96</f>
        <v>164</v>
      </c>
      <c r="G95" s="35">
        <f>Sheet1!BU96</f>
        <v>148558</v>
      </c>
      <c r="H95" s="35">
        <f>Sheet1!BV96</f>
        <v>73300</v>
      </c>
      <c r="I95" s="35">
        <f>Sheet1!BW96</f>
        <v>2386</v>
      </c>
      <c r="J95" s="35">
        <f>Sheet1!BX96</f>
        <v>5285</v>
      </c>
      <c r="K95" s="35">
        <f>Sheet1!BY96</f>
        <v>540</v>
      </c>
      <c r="L95" s="35">
        <f>Sheet1!BZ96</f>
        <v>1932455</v>
      </c>
      <c r="M95" s="35">
        <f>Sheet1!CA96</f>
        <v>41332</v>
      </c>
    </row>
    <row r="96" ht="15.75" spans="1:13">
      <c r="A96" t="s">
        <v>16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16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16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16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16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16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16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16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16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16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16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16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O91" sqref="O91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17</v>
      </c>
      <c r="B2" s="72">
        <v>43862</v>
      </c>
      <c r="C2" s="35">
        <v>2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17</v>
      </c>
      <c r="B3" s="72">
        <v>43863</v>
      </c>
      <c r="C3" s="35">
        <v>2</v>
      </c>
      <c r="D3" s="35">
        <v>0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17</v>
      </c>
      <c r="B4" s="72">
        <v>43864</v>
      </c>
      <c r="C4" s="35">
        <v>2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17</v>
      </c>
      <c r="B5" s="72">
        <v>43865</v>
      </c>
      <c r="C5" s="35">
        <v>2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17</v>
      </c>
      <c r="B6" s="72">
        <v>43866</v>
      </c>
      <c r="C6" s="35">
        <v>2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17</v>
      </c>
      <c r="B7" s="72">
        <v>43867</v>
      </c>
      <c r="C7" s="35">
        <v>2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17</v>
      </c>
      <c r="B8" s="72">
        <v>43868</v>
      </c>
      <c r="C8" s="35">
        <v>3</v>
      </c>
      <c r="D8" s="35">
        <v>1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17</v>
      </c>
      <c r="B9" s="72">
        <v>43869</v>
      </c>
      <c r="C9" s="35">
        <v>3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17</v>
      </c>
      <c r="B10" s="72">
        <v>43870</v>
      </c>
      <c r="C10" s="35">
        <v>3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17</v>
      </c>
      <c r="B11" s="72">
        <v>43871</v>
      </c>
      <c r="C11" s="35">
        <v>3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17</v>
      </c>
      <c r="B12" s="72">
        <v>43872</v>
      </c>
      <c r="C12" s="35">
        <v>3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17</v>
      </c>
      <c r="B13" s="72">
        <v>43873</v>
      </c>
      <c r="C13" s="35">
        <v>3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17</v>
      </c>
      <c r="B14" s="72">
        <v>43874</v>
      </c>
      <c r="C14" s="35">
        <v>3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17</v>
      </c>
      <c r="B15" s="72">
        <v>43875</v>
      </c>
      <c r="C15" s="35">
        <v>3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17</v>
      </c>
      <c r="B16" s="72">
        <v>43876</v>
      </c>
      <c r="C16" s="35">
        <v>3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17</v>
      </c>
      <c r="B17" s="72">
        <v>43877</v>
      </c>
      <c r="C17" s="35">
        <v>3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17</v>
      </c>
      <c r="B18" s="72">
        <v>43878</v>
      </c>
      <c r="C18" s="35">
        <v>3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17</v>
      </c>
      <c r="B19" s="72">
        <v>43879</v>
      </c>
      <c r="C19" s="35">
        <v>3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17</v>
      </c>
      <c r="B20" s="72">
        <v>43880</v>
      </c>
      <c r="C20" s="35">
        <v>3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17</v>
      </c>
      <c r="B21" s="72">
        <v>43881</v>
      </c>
      <c r="C21" s="35">
        <v>3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17</v>
      </c>
      <c r="B22" s="72">
        <v>43882</v>
      </c>
      <c r="C22" s="35">
        <v>3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17</v>
      </c>
      <c r="B23" s="72">
        <v>43883</v>
      </c>
      <c r="C23" s="35">
        <v>9</v>
      </c>
      <c r="D23" s="35">
        <v>6</v>
      </c>
      <c r="E23" s="35">
        <v>0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17</v>
      </c>
      <c r="B24" s="72">
        <v>43884</v>
      </c>
      <c r="C24" s="35">
        <v>76</v>
      </c>
      <c r="D24" s="35">
        <v>67</v>
      </c>
      <c r="E24" s="35">
        <v>2</v>
      </c>
      <c r="F24" s="35">
        <v>2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17</v>
      </c>
      <c r="B25" s="72">
        <v>43885</v>
      </c>
      <c r="C25" s="35">
        <v>124</v>
      </c>
      <c r="D25" s="35">
        <v>48</v>
      </c>
      <c r="E25" s="35">
        <v>2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17</v>
      </c>
      <c r="B26" s="72">
        <v>43886</v>
      </c>
      <c r="C26" s="35">
        <v>229</v>
      </c>
      <c r="D26" s="35">
        <v>105</v>
      </c>
      <c r="E26" s="35">
        <v>6</v>
      </c>
      <c r="F26" s="35">
        <v>4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17</v>
      </c>
      <c r="B27" s="72">
        <v>43887</v>
      </c>
      <c r="C27" s="35">
        <v>322</v>
      </c>
      <c r="D27" s="35">
        <v>93</v>
      </c>
      <c r="E27" s="35">
        <v>11</v>
      </c>
      <c r="F27" s="35">
        <v>5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17</v>
      </c>
      <c r="B28" s="72">
        <v>43888</v>
      </c>
      <c r="C28" s="35">
        <v>400</v>
      </c>
      <c r="D28" s="35">
        <v>78</v>
      </c>
      <c r="E28" s="35">
        <v>12</v>
      </c>
      <c r="F28" s="35">
        <v>1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17</v>
      </c>
      <c r="B29" s="72">
        <v>43889</v>
      </c>
      <c r="C29" s="35">
        <v>650</v>
      </c>
      <c r="D29" s="35">
        <v>250</v>
      </c>
      <c r="E29" s="35">
        <v>17</v>
      </c>
      <c r="F29" s="35">
        <v>5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17</v>
      </c>
      <c r="B30" s="72">
        <v>43890</v>
      </c>
      <c r="C30" s="35">
        <v>888</v>
      </c>
      <c r="D30" s="35">
        <v>238</v>
      </c>
      <c r="E30" s="35">
        <v>21</v>
      </c>
      <c r="F30" s="35">
        <v>4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17</v>
      </c>
      <c r="B31" s="72">
        <v>43891</v>
      </c>
      <c r="C31" s="35">
        <v>1128</v>
      </c>
      <c r="D31" s="35">
        <v>240</v>
      </c>
      <c r="E31" s="35">
        <v>29</v>
      </c>
      <c r="F31" s="35">
        <v>8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17</v>
      </c>
      <c r="B32" s="72">
        <v>43892</v>
      </c>
      <c r="C32" s="35">
        <v>1689</v>
      </c>
      <c r="D32" s="35">
        <v>561</v>
      </c>
      <c r="E32" s="35">
        <v>35</v>
      </c>
      <c r="F32" s="35">
        <v>6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17</v>
      </c>
      <c r="B33" s="72">
        <v>43893</v>
      </c>
      <c r="C33" s="35">
        <v>2036</v>
      </c>
      <c r="D33" s="35">
        <v>347</v>
      </c>
      <c r="E33" s="35">
        <v>52</v>
      </c>
      <c r="F33" s="35">
        <v>17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17</v>
      </c>
      <c r="B34" s="72">
        <v>43894</v>
      </c>
      <c r="C34" s="35">
        <v>2502</v>
      </c>
      <c r="D34" s="35">
        <v>466</v>
      </c>
      <c r="E34" s="35">
        <v>80</v>
      </c>
      <c r="F34" s="35">
        <v>28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17</v>
      </c>
      <c r="B35" s="72">
        <v>43895</v>
      </c>
      <c r="C35" s="35">
        <v>3089</v>
      </c>
      <c r="D35" s="35">
        <v>587</v>
      </c>
      <c r="E35" s="35">
        <v>107</v>
      </c>
      <c r="F35" s="35">
        <v>27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17</v>
      </c>
      <c r="B36" s="72">
        <v>43896</v>
      </c>
      <c r="C36" s="35">
        <v>3858</v>
      </c>
      <c r="D36" s="35">
        <v>769</v>
      </c>
      <c r="E36" s="35">
        <v>148</v>
      </c>
      <c r="F36" s="35">
        <v>41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17</v>
      </c>
      <c r="B37" s="72">
        <v>43897</v>
      </c>
      <c r="C37" s="34">
        <v>4636</v>
      </c>
      <c r="D37" s="34">
        <v>778</v>
      </c>
      <c r="E37" s="34">
        <v>197</v>
      </c>
      <c r="F37" s="34">
        <v>49</v>
      </c>
      <c r="G37" s="34">
        <v>523</v>
      </c>
      <c r="H37" s="34">
        <v>3916</v>
      </c>
      <c r="I37" s="34">
        <v>462</v>
      </c>
      <c r="J37" s="34"/>
      <c r="K37" s="34"/>
      <c r="L37" s="34"/>
      <c r="M37" s="34"/>
    </row>
    <row r="38" ht="15.75" spans="1:13">
      <c r="A38" t="s">
        <v>17</v>
      </c>
      <c r="B38" s="72">
        <v>43898</v>
      </c>
      <c r="C38" s="35">
        <v>5883</v>
      </c>
      <c r="D38" s="35">
        <v>1247</v>
      </c>
      <c r="E38" s="35">
        <v>233</v>
      </c>
      <c r="F38" s="35">
        <v>36</v>
      </c>
      <c r="G38" s="35">
        <v>589</v>
      </c>
      <c r="H38" s="35">
        <v>5061</v>
      </c>
      <c r="I38" s="35">
        <v>567</v>
      </c>
      <c r="J38" s="35">
        <v>97.3</v>
      </c>
      <c r="K38" s="35"/>
      <c r="L38" s="35"/>
      <c r="M38" s="35"/>
    </row>
    <row r="39" ht="15.75" spans="1:13">
      <c r="A39" t="s">
        <v>17</v>
      </c>
      <c r="B39" s="72">
        <v>43899</v>
      </c>
      <c r="C39" s="35">
        <v>7375</v>
      </c>
      <c r="D39" s="35">
        <v>1492</v>
      </c>
      <c r="E39" s="35">
        <v>366</v>
      </c>
      <c r="F39" s="35">
        <v>133</v>
      </c>
      <c r="G39" s="35">
        <v>622</v>
      </c>
      <c r="H39" s="35">
        <v>6387</v>
      </c>
      <c r="I39" s="35">
        <v>650</v>
      </c>
      <c r="J39" s="35">
        <v>122</v>
      </c>
      <c r="K39" s="35"/>
      <c r="L39" s="35"/>
      <c r="M39" s="35"/>
    </row>
    <row r="40" ht="15.75" spans="1:13">
      <c r="A40" t="s">
        <v>17</v>
      </c>
      <c r="B40" s="72">
        <v>43900</v>
      </c>
      <c r="C40" s="35">
        <v>9172</v>
      </c>
      <c r="D40" s="35">
        <v>1797</v>
      </c>
      <c r="E40" s="35">
        <v>463</v>
      </c>
      <c r="F40" s="35">
        <v>97</v>
      </c>
      <c r="G40" s="35">
        <v>724</v>
      </c>
      <c r="H40" s="35">
        <v>7985</v>
      </c>
      <c r="I40" s="35">
        <v>733</v>
      </c>
      <c r="J40" s="35">
        <v>151.7</v>
      </c>
      <c r="K40" s="35"/>
      <c r="L40" s="35"/>
      <c r="M40" s="35"/>
    </row>
    <row r="41" ht="15.75" spans="1:13">
      <c r="A41" t="s">
        <v>17</v>
      </c>
      <c r="B41" s="72">
        <v>43901</v>
      </c>
      <c r="C41" s="35">
        <v>10149</v>
      </c>
      <c r="D41" s="35">
        <v>977</v>
      </c>
      <c r="E41" s="35">
        <v>631</v>
      </c>
      <c r="F41" s="35">
        <v>168</v>
      </c>
      <c r="G41" s="35">
        <v>1004</v>
      </c>
      <c r="H41" s="35">
        <v>8514</v>
      </c>
      <c r="I41" s="35">
        <v>877</v>
      </c>
      <c r="J41" s="35">
        <v>167.9</v>
      </c>
      <c r="K41" s="35"/>
      <c r="L41" s="35"/>
      <c r="M41" s="35"/>
    </row>
    <row r="42" ht="15.75" spans="1:13">
      <c r="A42" t="s">
        <v>17</v>
      </c>
      <c r="B42" s="72">
        <v>43902</v>
      </c>
      <c r="C42" s="35">
        <v>12462</v>
      </c>
      <c r="D42" s="35">
        <v>2313</v>
      </c>
      <c r="E42" s="35">
        <v>827</v>
      </c>
      <c r="F42" s="35">
        <v>196</v>
      </c>
      <c r="G42" s="35">
        <v>1045</v>
      </c>
      <c r="H42" s="35">
        <v>10590</v>
      </c>
      <c r="I42" s="35">
        <v>1028</v>
      </c>
      <c r="J42" s="35">
        <v>206.1</v>
      </c>
      <c r="K42" s="35"/>
      <c r="L42" s="35"/>
      <c r="M42" s="35"/>
    </row>
    <row r="43" ht="15.75" spans="1:13">
      <c r="A43" t="s">
        <v>17</v>
      </c>
      <c r="B43" s="72">
        <v>43903</v>
      </c>
      <c r="C43" s="35">
        <v>15113</v>
      </c>
      <c r="D43" s="35">
        <v>2651</v>
      </c>
      <c r="E43" s="35">
        <v>1016</v>
      </c>
      <c r="F43" s="35">
        <v>189</v>
      </c>
      <c r="G43" s="35">
        <v>1258</v>
      </c>
      <c r="H43" s="35">
        <v>12839</v>
      </c>
      <c r="I43" s="35">
        <v>1153</v>
      </c>
      <c r="J43" s="35">
        <v>250</v>
      </c>
      <c r="K43" s="35"/>
      <c r="L43" s="35"/>
      <c r="M43" s="35"/>
    </row>
    <row r="44" ht="15.75" spans="1:13">
      <c r="A44" t="s">
        <v>17</v>
      </c>
      <c r="B44" s="72">
        <v>43904</v>
      </c>
      <c r="C44" s="35">
        <v>17660</v>
      </c>
      <c r="D44" s="35">
        <v>2547</v>
      </c>
      <c r="E44" s="35">
        <v>1266</v>
      </c>
      <c r="F44" s="35">
        <v>250</v>
      </c>
      <c r="G44" s="35">
        <v>1439</v>
      </c>
      <c r="H44" s="35">
        <v>14955</v>
      </c>
      <c r="I44" s="35">
        <v>1328</v>
      </c>
      <c r="J44" s="35">
        <v>292.1</v>
      </c>
      <c r="K44" s="35"/>
      <c r="L44" s="35"/>
      <c r="M44" s="35"/>
    </row>
    <row r="45" ht="15.75" spans="1:13">
      <c r="A45" t="s">
        <v>17</v>
      </c>
      <c r="B45" s="72">
        <v>43905</v>
      </c>
      <c r="C45" s="35">
        <v>21157</v>
      </c>
      <c r="D45" s="35">
        <v>3497</v>
      </c>
      <c r="E45" s="35">
        <v>1441</v>
      </c>
      <c r="F45" s="35">
        <v>175</v>
      </c>
      <c r="G45" s="35">
        <v>1966</v>
      </c>
      <c r="H45" s="35">
        <v>17750</v>
      </c>
      <c r="I45" s="35">
        <v>1518</v>
      </c>
      <c r="J45" s="35">
        <v>349.9</v>
      </c>
      <c r="K45" s="35"/>
      <c r="L45" s="35"/>
      <c r="M45" s="35"/>
    </row>
    <row r="46" ht="15.75" spans="1:13">
      <c r="A46" t="s">
        <v>17</v>
      </c>
      <c r="B46" s="72">
        <v>43906</v>
      </c>
      <c r="C46" s="35">
        <v>24747</v>
      </c>
      <c r="D46" s="35">
        <v>3590</v>
      </c>
      <c r="E46" s="35">
        <v>1809</v>
      </c>
      <c r="F46" s="35">
        <v>368</v>
      </c>
      <c r="G46" s="35">
        <v>2335</v>
      </c>
      <c r="H46" s="35">
        <v>20603</v>
      </c>
      <c r="I46" s="35">
        <v>1672</v>
      </c>
      <c r="J46" s="35">
        <v>409.3</v>
      </c>
      <c r="K46" s="35"/>
      <c r="L46" s="35"/>
      <c r="M46" s="35"/>
    </row>
    <row r="47" ht="15.75" spans="1:13">
      <c r="A47" t="s">
        <v>17</v>
      </c>
      <c r="B47" s="72">
        <v>43907</v>
      </c>
      <c r="C47" s="35">
        <v>27980</v>
      </c>
      <c r="D47" s="35">
        <v>3233</v>
      </c>
      <c r="E47" s="35">
        <v>2158</v>
      </c>
      <c r="F47" s="35">
        <v>349</v>
      </c>
      <c r="G47" s="35">
        <v>2749</v>
      </c>
      <c r="H47" s="35">
        <v>23073</v>
      </c>
      <c r="I47" s="35">
        <v>1851</v>
      </c>
      <c r="J47" s="35">
        <v>462.8</v>
      </c>
      <c r="K47" s="35"/>
      <c r="L47" s="35"/>
      <c r="M47" s="35"/>
    </row>
    <row r="48" ht="15.75" spans="1:13">
      <c r="A48" t="s">
        <v>17</v>
      </c>
      <c r="B48" s="72">
        <v>43908</v>
      </c>
      <c r="C48" s="35">
        <v>31506</v>
      </c>
      <c r="D48" s="35">
        <v>3526</v>
      </c>
      <c r="E48" s="35">
        <v>2503</v>
      </c>
      <c r="F48" s="35">
        <v>345</v>
      </c>
      <c r="G48" s="35">
        <v>2941</v>
      </c>
      <c r="H48" s="35">
        <v>26062</v>
      </c>
      <c r="I48" s="35">
        <v>2060</v>
      </c>
      <c r="J48" s="35">
        <v>521.1</v>
      </c>
      <c r="K48" s="35"/>
      <c r="L48" s="35"/>
      <c r="M48" s="35"/>
    </row>
    <row r="49" ht="15.75" spans="1:13">
      <c r="A49" t="s">
        <v>17</v>
      </c>
      <c r="B49" s="72">
        <v>43909</v>
      </c>
      <c r="C49" s="35">
        <v>35713</v>
      </c>
      <c r="D49" s="35">
        <v>4207</v>
      </c>
      <c r="E49" s="35">
        <v>2978</v>
      </c>
      <c r="F49" s="35">
        <v>475</v>
      </c>
      <c r="G49" s="35">
        <v>4025</v>
      </c>
      <c r="H49" s="35">
        <v>28710</v>
      </c>
      <c r="I49" s="35">
        <v>2257</v>
      </c>
      <c r="J49" s="35">
        <v>591</v>
      </c>
      <c r="K49" s="35"/>
      <c r="L49" s="35"/>
      <c r="M49" s="35"/>
    </row>
    <row r="50" ht="15.75" spans="1:13">
      <c r="A50" t="s">
        <v>17</v>
      </c>
      <c r="B50" s="72">
        <v>43910</v>
      </c>
      <c r="C50" s="35">
        <v>41035</v>
      </c>
      <c r="D50" s="35">
        <v>5322</v>
      </c>
      <c r="E50" s="35">
        <v>3405</v>
      </c>
      <c r="F50" s="35">
        <v>427</v>
      </c>
      <c r="G50" s="35">
        <v>4440</v>
      </c>
      <c r="H50" s="35">
        <v>33190</v>
      </c>
      <c r="I50" s="35">
        <v>2498</v>
      </c>
      <c r="J50" s="35">
        <v>679</v>
      </c>
      <c r="K50" s="35"/>
      <c r="L50" s="35"/>
      <c r="M50" s="35"/>
    </row>
    <row r="51" ht="15.75" spans="1:13">
      <c r="A51" t="s">
        <v>17</v>
      </c>
      <c r="B51" s="72">
        <v>43911</v>
      </c>
      <c r="C51" s="35">
        <v>47021</v>
      </c>
      <c r="D51" s="35">
        <v>5986</v>
      </c>
      <c r="E51" s="35">
        <v>4032</v>
      </c>
      <c r="F51" s="35">
        <v>627</v>
      </c>
      <c r="G51" s="35">
        <v>5129</v>
      </c>
      <c r="H51" s="35">
        <v>37860</v>
      </c>
      <c r="I51" s="35">
        <v>2655</v>
      </c>
      <c r="J51" s="35">
        <v>778</v>
      </c>
      <c r="K51" s="35"/>
      <c r="L51" s="35"/>
      <c r="M51" s="35"/>
    </row>
    <row r="52" ht="15.75" spans="1:13">
      <c r="A52" t="s">
        <v>17</v>
      </c>
      <c r="B52" s="72">
        <v>43912</v>
      </c>
      <c r="C52" s="35">
        <v>53578</v>
      </c>
      <c r="D52" s="35">
        <v>6557</v>
      </c>
      <c r="E52" s="35">
        <v>4825</v>
      </c>
      <c r="F52" s="35">
        <v>793</v>
      </c>
      <c r="G52" s="35">
        <v>6072</v>
      </c>
      <c r="H52" s="35">
        <v>42681</v>
      </c>
      <c r="I52" s="35">
        <v>2857</v>
      </c>
      <c r="J52" s="35">
        <v>886</v>
      </c>
      <c r="K52" s="35"/>
      <c r="L52" s="35"/>
      <c r="M52" s="35"/>
    </row>
    <row r="53" ht="15.75" spans="1:13">
      <c r="A53" t="s">
        <v>17</v>
      </c>
      <c r="B53" s="72">
        <v>43913</v>
      </c>
      <c r="C53" s="35">
        <v>59138</v>
      </c>
      <c r="D53" s="35">
        <v>5560</v>
      </c>
      <c r="E53" s="35">
        <v>5476</v>
      </c>
      <c r="F53" s="35">
        <v>651</v>
      </c>
      <c r="G53" s="35">
        <v>7024</v>
      </c>
      <c r="H53" s="35">
        <v>46638</v>
      </c>
      <c r="I53" s="35">
        <v>3000</v>
      </c>
      <c r="J53" s="35">
        <v>978</v>
      </c>
      <c r="K53" s="35"/>
      <c r="L53" s="35"/>
      <c r="M53" s="35"/>
    </row>
    <row r="54" ht="15.75" spans="1:13">
      <c r="A54" t="s">
        <v>17</v>
      </c>
      <c r="B54" s="72">
        <v>43914</v>
      </c>
      <c r="C54" s="35">
        <v>63927</v>
      </c>
      <c r="D54" s="35">
        <v>4789</v>
      </c>
      <c r="E54" s="35">
        <v>6077</v>
      </c>
      <c r="F54" s="35">
        <v>601</v>
      </c>
      <c r="G54" s="35">
        <v>7432</v>
      </c>
      <c r="H54" s="35">
        <v>50418</v>
      </c>
      <c r="I54" s="35">
        <v>3204</v>
      </c>
      <c r="J54" s="35">
        <v>1057</v>
      </c>
      <c r="K54" s="35"/>
      <c r="L54" s="35"/>
      <c r="M54" s="35"/>
    </row>
    <row r="55" ht="15.75" spans="1:13">
      <c r="A55" t="s">
        <v>17</v>
      </c>
      <c r="B55" s="72">
        <v>43915</v>
      </c>
      <c r="C55" s="75">
        <v>69176</v>
      </c>
      <c r="D55" s="75">
        <v>5249</v>
      </c>
      <c r="E55" s="75">
        <v>6820</v>
      </c>
      <c r="F55" s="75">
        <v>743</v>
      </c>
      <c r="G55" s="75">
        <v>8326</v>
      </c>
      <c r="H55" s="75">
        <v>54030</v>
      </c>
      <c r="I55" s="75">
        <v>3393</v>
      </c>
      <c r="J55" s="75">
        <v>1144</v>
      </c>
      <c r="K55" s="75">
        <v>113</v>
      </c>
      <c r="L55" s="75"/>
      <c r="M55" s="75"/>
    </row>
    <row r="56" ht="15.75" spans="1:13">
      <c r="A56" t="s">
        <v>17</v>
      </c>
      <c r="B56" s="72">
        <v>43916</v>
      </c>
      <c r="C56" s="75">
        <v>74386</v>
      </c>
      <c r="D56" s="75">
        <v>5210</v>
      </c>
      <c r="E56" s="75">
        <v>7503</v>
      </c>
      <c r="F56" s="75">
        <v>683</v>
      </c>
      <c r="G56" s="75">
        <v>9362</v>
      </c>
      <c r="H56" s="75">
        <v>57521</v>
      </c>
      <c r="I56" s="75">
        <v>3489</v>
      </c>
      <c r="J56" s="75">
        <v>1230</v>
      </c>
      <c r="K56" s="75">
        <v>124</v>
      </c>
      <c r="L56" s="75"/>
      <c r="M56" s="75"/>
    </row>
    <row r="57" ht="15.75" spans="1:13">
      <c r="A57" t="s">
        <v>17</v>
      </c>
      <c r="B57" s="72">
        <v>43917</v>
      </c>
      <c r="C57" s="75">
        <v>80589</v>
      </c>
      <c r="D57" s="75">
        <v>6203</v>
      </c>
      <c r="E57" s="75">
        <v>8215</v>
      </c>
      <c r="F57" s="75">
        <v>712</v>
      </c>
      <c r="G57" s="75">
        <v>10361</v>
      </c>
      <c r="H57" s="75">
        <v>62013</v>
      </c>
      <c r="I57" s="75">
        <v>3612</v>
      </c>
      <c r="J57" s="75">
        <v>1333</v>
      </c>
      <c r="K57" s="75">
        <v>136</v>
      </c>
      <c r="L57" s="75"/>
      <c r="M57" s="75"/>
    </row>
    <row r="58" ht="15.75" spans="1:13">
      <c r="A58" t="s">
        <v>17</v>
      </c>
      <c r="B58" s="72">
        <v>43918</v>
      </c>
      <c r="C58" s="75">
        <v>86498</v>
      </c>
      <c r="D58" s="75">
        <v>5909</v>
      </c>
      <c r="E58" s="75">
        <v>9134</v>
      </c>
      <c r="F58" s="75">
        <v>919</v>
      </c>
      <c r="G58" s="75">
        <v>10950</v>
      </c>
      <c r="H58" s="75">
        <v>66414</v>
      </c>
      <c r="I58" s="75">
        <v>3732</v>
      </c>
      <c r="J58" s="75">
        <v>1431</v>
      </c>
      <c r="K58" s="75">
        <v>151</v>
      </c>
      <c r="L58" s="75"/>
      <c r="M58" s="75"/>
    </row>
    <row r="59" ht="15.75" spans="1:13">
      <c r="A59" t="s">
        <v>17</v>
      </c>
      <c r="B59" s="72">
        <v>43919</v>
      </c>
      <c r="C59" s="75">
        <v>92472</v>
      </c>
      <c r="D59" s="75">
        <v>5974</v>
      </c>
      <c r="E59" s="75">
        <v>10023</v>
      </c>
      <c r="F59" s="75">
        <v>889</v>
      </c>
      <c r="G59" s="75">
        <v>12384</v>
      </c>
      <c r="H59" s="75">
        <v>70065</v>
      </c>
      <c r="I59" s="75">
        <v>3856</v>
      </c>
      <c r="J59" s="75">
        <v>1529</v>
      </c>
      <c r="K59" s="75">
        <v>166</v>
      </c>
      <c r="L59" s="75"/>
      <c r="M59" s="75"/>
    </row>
    <row r="60" ht="15.75" spans="1:13">
      <c r="A60" t="s">
        <v>17</v>
      </c>
      <c r="B60" s="72">
        <v>43920</v>
      </c>
      <c r="C60" s="75">
        <v>97689</v>
      </c>
      <c r="D60" s="75">
        <v>5217</v>
      </c>
      <c r="E60" s="75">
        <v>10779</v>
      </c>
      <c r="F60" s="75">
        <v>756</v>
      </c>
      <c r="G60" s="75">
        <v>13030</v>
      </c>
      <c r="H60" s="75">
        <v>73880</v>
      </c>
      <c r="I60" s="75">
        <v>3906</v>
      </c>
      <c r="J60" s="75">
        <v>1616</v>
      </c>
      <c r="K60" s="75">
        <v>178</v>
      </c>
      <c r="L60" s="75"/>
      <c r="M60" s="75"/>
    </row>
    <row r="61" ht="15.75" spans="1:13">
      <c r="A61" t="s">
        <v>17</v>
      </c>
      <c r="B61" s="72">
        <v>43921</v>
      </c>
      <c r="C61" s="75">
        <v>101739</v>
      </c>
      <c r="D61" s="75">
        <v>4050</v>
      </c>
      <c r="E61" s="75">
        <v>11591</v>
      </c>
      <c r="F61" s="75">
        <v>812</v>
      </c>
      <c r="G61" s="75">
        <v>14620</v>
      </c>
      <c r="H61" s="75">
        <v>75528</v>
      </c>
      <c r="I61" s="75">
        <v>3981</v>
      </c>
      <c r="J61" s="75">
        <v>1683</v>
      </c>
      <c r="K61" s="75">
        <v>192</v>
      </c>
      <c r="L61" s="75"/>
      <c r="M61" s="75"/>
    </row>
    <row r="62" ht="15.75" spans="1:13">
      <c r="A62" t="s">
        <v>17</v>
      </c>
      <c r="B62" s="72">
        <v>43922</v>
      </c>
      <c r="C62" s="75">
        <v>105792</v>
      </c>
      <c r="D62" s="75">
        <v>4053</v>
      </c>
      <c r="E62" s="75">
        <v>12428</v>
      </c>
      <c r="F62" s="75">
        <v>837</v>
      </c>
      <c r="G62" s="75">
        <v>15729</v>
      </c>
      <c r="H62" s="75">
        <v>77635</v>
      </c>
      <c r="I62" s="75">
        <v>4023</v>
      </c>
      <c r="J62" s="75">
        <v>1750</v>
      </c>
      <c r="K62" s="75">
        <v>206</v>
      </c>
      <c r="L62" s="75"/>
      <c r="M62" s="75"/>
    </row>
    <row r="63" ht="15.75" spans="1:13">
      <c r="A63" t="s">
        <v>17</v>
      </c>
      <c r="B63" s="72">
        <v>43923</v>
      </c>
      <c r="C63" s="75">
        <v>110574</v>
      </c>
      <c r="D63" s="75">
        <v>4782</v>
      </c>
      <c r="E63" s="75">
        <v>13155</v>
      </c>
      <c r="F63" s="75">
        <v>727</v>
      </c>
      <c r="G63" s="75">
        <v>16847</v>
      </c>
      <c r="H63" s="75">
        <v>80572</v>
      </c>
      <c r="I63" s="75">
        <v>4035</v>
      </c>
      <c r="J63" s="75">
        <v>1829</v>
      </c>
      <c r="K63" s="75">
        <v>218</v>
      </c>
      <c r="L63" s="75"/>
      <c r="M63" s="75"/>
    </row>
    <row r="64" ht="15.75" spans="1:13">
      <c r="A64" t="s">
        <v>17</v>
      </c>
      <c r="B64" s="72">
        <v>43924</v>
      </c>
      <c r="C64" s="75">
        <v>115242</v>
      </c>
      <c r="D64" s="75">
        <v>4668</v>
      </c>
      <c r="E64" s="75">
        <v>13915</v>
      </c>
      <c r="F64" s="75">
        <v>760</v>
      </c>
      <c r="G64" s="75">
        <v>18278</v>
      </c>
      <c r="H64" s="75">
        <v>83049</v>
      </c>
      <c r="I64" s="75">
        <v>4053</v>
      </c>
      <c r="J64" s="75">
        <v>1906</v>
      </c>
      <c r="K64" s="75">
        <v>230</v>
      </c>
      <c r="L64" s="75"/>
      <c r="M64" s="75"/>
    </row>
    <row r="65" ht="15.75" spans="1:13">
      <c r="A65" t="s">
        <v>17</v>
      </c>
      <c r="B65" s="72">
        <v>43925</v>
      </c>
      <c r="C65" s="75">
        <v>119827</v>
      </c>
      <c r="D65" s="75">
        <v>4585</v>
      </c>
      <c r="E65" s="75">
        <v>14681</v>
      </c>
      <c r="F65" s="75">
        <v>766</v>
      </c>
      <c r="G65" s="75">
        <v>19758</v>
      </c>
      <c r="H65" s="75">
        <v>85388</v>
      </c>
      <c r="I65" s="75">
        <v>4068</v>
      </c>
      <c r="J65" s="75">
        <v>1982</v>
      </c>
      <c r="K65" s="75">
        <v>243</v>
      </c>
      <c r="L65" s="75"/>
      <c r="M65" s="75"/>
    </row>
    <row r="66" ht="15.75" spans="1:13">
      <c r="A66" t="s">
        <v>17</v>
      </c>
      <c r="B66" s="72">
        <v>43926</v>
      </c>
      <c r="C66" s="75">
        <v>124632</v>
      </c>
      <c r="D66" s="75">
        <v>4805</v>
      </c>
      <c r="E66" s="75">
        <v>15362</v>
      </c>
      <c r="F66" s="75">
        <v>681</v>
      </c>
      <c r="G66" s="75">
        <v>20996</v>
      </c>
      <c r="H66" s="75">
        <v>88274</v>
      </c>
      <c r="I66" s="75">
        <v>3994</v>
      </c>
      <c r="J66" s="75">
        <v>2061</v>
      </c>
      <c r="K66" s="75">
        <v>254</v>
      </c>
      <c r="L66" s="75">
        <v>657224</v>
      </c>
      <c r="M66" s="75">
        <v>10870</v>
      </c>
    </row>
    <row r="67" ht="15.75" spans="1:13">
      <c r="A67" t="s">
        <v>17</v>
      </c>
      <c r="B67" s="72">
        <v>43927</v>
      </c>
      <c r="C67" s="75">
        <v>128948</v>
      </c>
      <c r="D67" s="75">
        <v>4316</v>
      </c>
      <c r="E67" s="75">
        <v>15887</v>
      </c>
      <c r="F67" s="75">
        <v>525</v>
      </c>
      <c r="G67" s="75">
        <v>21815</v>
      </c>
      <c r="H67" s="75">
        <v>91246</v>
      </c>
      <c r="I67" s="75">
        <v>3977</v>
      </c>
      <c r="J67" s="75">
        <v>2133</v>
      </c>
      <c r="K67" s="75">
        <v>263</v>
      </c>
      <c r="L67" s="75">
        <v>691461</v>
      </c>
      <c r="M67" s="75">
        <v>11436</v>
      </c>
    </row>
    <row r="68" ht="15.75" spans="1:13">
      <c r="A68" t="s">
        <v>17</v>
      </c>
      <c r="B68" s="72">
        <v>43928</v>
      </c>
      <c r="C68" s="51">
        <v>132547</v>
      </c>
      <c r="D68" s="51">
        <v>3599</v>
      </c>
      <c r="E68" s="51">
        <v>16523</v>
      </c>
      <c r="F68" s="51">
        <v>636</v>
      </c>
      <c r="G68" s="51">
        <v>22837</v>
      </c>
      <c r="H68" s="51">
        <v>93187</v>
      </c>
      <c r="I68" s="51">
        <v>3898</v>
      </c>
      <c r="J68" s="51">
        <v>2192</v>
      </c>
      <c r="K68" s="51">
        <v>273</v>
      </c>
      <c r="L68" s="51">
        <v>721732</v>
      </c>
      <c r="M68" s="51">
        <v>11937</v>
      </c>
    </row>
    <row r="69" ht="15.75" spans="1:13">
      <c r="A69" t="s">
        <v>17</v>
      </c>
      <c r="B69" s="72">
        <v>43929</v>
      </c>
      <c r="C69" s="35">
        <v>135586</v>
      </c>
      <c r="D69" s="35">
        <v>3039</v>
      </c>
      <c r="E69" s="35">
        <v>17127</v>
      </c>
      <c r="F69" s="35">
        <v>604</v>
      </c>
      <c r="G69" s="35">
        <v>24392</v>
      </c>
      <c r="H69" s="35">
        <v>94067</v>
      </c>
      <c r="I69" s="35">
        <v>3792</v>
      </c>
      <c r="J69" s="35">
        <v>2243</v>
      </c>
      <c r="K69" s="35">
        <v>283</v>
      </c>
      <c r="L69" s="35">
        <v>755445</v>
      </c>
      <c r="M69" s="35">
        <v>12495</v>
      </c>
    </row>
    <row r="70" ht="15.75" spans="1:13">
      <c r="A70" t="s">
        <v>17</v>
      </c>
      <c r="B70" s="72">
        <v>43930</v>
      </c>
      <c r="C70" s="41">
        <v>139422</v>
      </c>
      <c r="D70" s="41">
        <v>3836</v>
      </c>
      <c r="E70" s="41">
        <v>17669</v>
      </c>
      <c r="F70" s="41">
        <v>542</v>
      </c>
      <c r="G70" s="41">
        <v>26491</v>
      </c>
      <c r="H70" s="41">
        <v>95262</v>
      </c>
      <c r="I70" s="41">
        <v>3693</v>
      </c>
      <c r="J70" s="41">
        <v>2306</v>
      </c>
      <c r="K70" s="41">
        <v>292</v>
      </c>
      <c r="L70" s="41">
        <v>807125</v>
      </c>
      <c r="M70" s="41">
        <v>13349</v>
      </c>
    </row>
    <row r="71" ht="15.75" spans="1:13">
      <c r="A71" t="s">
        <v>17</v>
      </c>
      <c r="B71" s="72">
        <v>43931</v>
      </c>
      <c r="C71" s="41">
        <v>143626</v>
      </c>
      <c r="D71" s="41">
        <v>4204</v>
      </c>
      <c r="E71" s="41">
        <v>18279</v>
      </c>
      <c r="F71" s="41">
        <v>610</v>
      </c>
      <c r="G71" s="41">
        <v>28470</v>
      </c>
      <c r="H71" s="41">
        <v>96877</v>
      </c>
      <c r="I71" s="41">
        <v>3605</v>
      </c>
      <c r="J71" s="41">
        <v>2375</v>
      </c>
      <c r="K71" s="41">
        <v>302</v>
      </c>
      <c r="L71" s="41">
        <v>853369</v>
      </c>
      <c r="M71" s="41">
        <v>14114</v>
      </c>
    </row>
    <row r="72" ht="15.75" spans="1:13">
      <c r="A72" t="s">
        <v>17</v>
      </c>
      <c r="B72" s="72">
        <v>43932</v>
      </c>
      <c r="C72" s="41">
        <v>147577</v>
      </c>
      <c r="D72" s="41">
        <v>3951</v>
      </c>
      <c r="E72" s="41">
        <v>18849</v>
      </c>
      <c r="F72" s="41">
        <v>570</v>
      </c>
      <c r="G72" s="41">
        <v>30455</v>
      </c>
      <c r="H72" s="41">
        <v>98273</v>
      </c>
      <c r="I72" s="41">
        <v>3497</v>
      </c>
      <c r="J72" s="41">
        <v>2441</v>
      </c>
      <c r="K72" s="41">
        <v>312</v>
      </c>
      <c r="L72" s="41">
        <v>906864</v>
      </c>
      <c r="M72" s="41">
        <v>14999</v>
      </c>
    </row>
    <row r="73" ht="15.75" spans="1:13">
      <c r="A73" t="s">
        <v>17</v>
      </c>
      <c r="B73" s="72">
        <v>43933</v>
      </c>
      <c r="C73" s="41">
        <v>152271</v>
      </c>
      <c r="D73" s="41">
        <v>4694</v>
      </c>
      <c r="E73" s="41">
        <v>19468</v>
      </c>
      <c r="F73" s="41">
        <v>619</v>
      </c>
      <c r="G73" s="41">
        <v>32534</v>
      </c>
      <c r="H73" s="41">
        <v>100269</v>
      </c>
      <c r="I73" s="41">
        <v>3381</v>
      </c>
      <c r="J73" s="41">
        <v>2518</v>
      </c>
      <c r="K73" s="41">
        <v>322</v>
      </c>
      <c r="L73" s="41">
        <v>963473</v>
      </c>
      <c r="M73" s="41">
        <v>15935</v>
      </c>
    </row>
    <row r="74" ht="15.75" spans="1:13">
      <c r="A74" t="s">
        <v>17</v>
      </c>
      <c r="B74" s="72">
        <v>43934</v>
      </c>
      <c r="C74" s="41">
        <v>156363</v>
      </c>
      <c r="D74" s="41">
        <v>4092</v>
      </c>
      <c r="E74" s="41">
        <v>19899</v>
      </c>
      <c r="F74" s="41">
        <v>431</v>
      </c>
      <c r="G74" s="41">
        <v>34211</v>
      </c>
      <c r="H74" s="41">
        <v>102253</v>
      </c>
      <c r="I74" s="41">
        <v>3343</v>
      </c>
      <c r="J74" s="41">
        <v>2586</v>
      </c>
      <c r="K74" s="41">
        <v>329</v>
      </c>
      <c r="L74" s="41">
        <v>1010193</v>
      </c>
      <c r="M74" s="41">
        <v>16708</v>
      </c>
    </row>
    <row r="75" ht="15.75" spans="1:13">
      <c r="A75" t="s">
        <v>17</v>
      </c>
      <c r="B75" s="72">
        <v>43935</v>
      </c>
      <c r="C75" s="41">
        <v>159516</v>
      </c>
      <c r="D75" s="41">
        <v>3153</v>
      </c>
      <c r="E75" s="41">
        <v>20465</v>
      </c>
      <c r="F75" s="41">
        <v>566</v>
      </c>
      <c r="G75" s="41">
        <v>35435</v>
      </c>
      <c r="H75" s="41">
        <v>103616</v>
      </c>
      <c r="I75" s="41">
        <v>3260</v>
      </c>
      <c r="J75" s="41">
        <v>2638</v>
      </c>
      <c r="K75" s="41">
        <v>338</v>
      </c>
      <c r="L75" s="41">
        <v>1046910</v>
      </c>
      <c r="M75" s="41">
        <v>17315</v>
      </c>
    </row>
    <row r="76" ht="15.75" spans="1:13">
      <c r="A76" t="s">
        <v>17</v>
      </c>
      <c r="B76" s="72">
        <v>43936</v>
      </c>
      <c r="C76" s="41">
        <v>162488</v>
      </c>
      <c r="D76" s="41">
        <v>2972</v>
      </c>
      <c r="E76" s="41">
        <v>21067</v>
      </c>
      <c r="F76" s="41">
        <v>602</v>
      </c>
      <c r="G76" s="41">
        <v>37130</v>
      </c>
      <c r="H76" s="41">
        <v>104291</v>
      </c>
      <c r="I76" s="41">
        <v>3186</v>
      </c>
      <c r="J76" s="41">
        <v>2687</v>
      </c>
      <c r="K76" s="41">
        <v>348</v>
      </c>
      <c r="L76" s="41">
        <v>1073689</v>
      </c>
      <c r="M76" s="41">
        <v>17758</v>
      </c>
    </row>
    <row r="77" ht="15.75" spans="1:13">
      <c r="A77" t="s">
        <v>17</v>
      </c>
      <c r="B77" s="72">
        <v>43937</v>
      </c>
      <c r="C77" s="41">
        <v>165155</v>
      </c>
      <c r="D77" s="41">
        <v>2667</v>
      </c>
      <c r="E77" s="41">
        <v>21645</v>
      </c>
      <c r="F77" s="41">
        <v>578</v>
      </c>
      <c r="G77" s="41">
        <v>38092</v>
      </c>
      <c r="H77" s="41">
        <v>105418</v>
      </c>
      <c r="I77" s="41">
        <v>3079</v>
      </c>
      <c r="J77" s="41">
        <v>2732</v>
      </c>
      <c r="K77" s="41">
        <v>358</v>
      </c>
      <c r="L77" s="41">
        <v>1117404</v>
      </c>
      <c r="M77" s="41">
        <v>18481</v>
      </c>
    </row>
    <row r="78" ht="15.75" spans="1:13">
      <c r="A78" t="s">
        <v>17</v>
      </c>
      <c r="B78" s="72">
        <v>43938</v>
      </c>
      <c r="C78" s="41">
        <v>168941</v>
      </c>
      <c r="D78" s="41">
        <v>3786</v>
      </c>
      <c r="E78" s="41">
        <v>22170</v>
      </c>
      <c r="F78" s="41">
        <v>525</v>
      </c>
      <c r="G78" s="41">
        <v>40164</v>
      </c>
      <c r="H78" s="41">
        <v>106607</v>
      </c>
      <c r="I78" s="41">
        <v>2936</v>
      </c>
      <c r="J78" s="41">
        <v>2794</v>
      </c>
      <c r="K78" s="41">
        <v>367</v>
      </c>
      <c r="L78" s="41">
        <v>1178403</v>
      </c>
      <c r="M78" s="41">
        <v>19490</v>
      </c>
    </row>
    <row r="79" ht="15.75" spans="1:13">
      <c r="A79" t="s">
        <v>17</v>
      </c>
      <c r="B79" s="72">
        <v>43939</v>
      </c>
      <c r="C79" s="41">
        <v>172434</v>
      </c>
      <c r="D79" s="41">
        <v>3493</v>
      </c>
      <c r="E79" s="41">
        <v>22745</v>
      </c>
      <c r="F79" s="41">
        <v>575</v>
      </c>
      <c r="G79" s="41">
        <v>42727</v>
      </c>
      <c r="H79" s="41">
        <v>106962</v>
      </c>
      <c r="I79" s="41">
        <v>2812</v>
      </c>
      <c r="J79" s="41">
        <v>2852</v>
      </c>
      <c r="K79" s="41">
        <v>376</v>
      </c>
      <c r="L79" s="41">
        <v>1244108</v>
      </c>
      <c r="M79" s="41">
        <v>20577</v>
      </c>
    </row>
    <row r="80" ht="15.75" spans="1:13">
      <c r="A80" t="s">
        <v>17</v>
      </c>
      <c r="B80" s="72">
        <v>43940</v>
      </c>
      <c r="C80" s="41">
        <v>175925</v>
      </c>
      <c r="D80" s="41">
        <v>3491</v>
      </c>
      <c r="E80" s="41">
        <v>23227</v>
      </c>
      <c r="F80" s="41">
        <v>482</v>
      </c>
      <c r="G80" s="41">
        <v>44927</v>
      </c>
      <c r="H80" s="41">
        <v>107771</v>
      </c>
      <c r="I80" s="41">
        <v>2733</v>
      </c>
      <c r="J80" s="41">
        <v>2910</v>
      </c>
      <c r="K80" s="41">
        <v>384</v>
      </c>
      <c r="L80" s="41">
        <v>1305833</v>
      </c>
      <c r="M80" s="41">
        <v>21598</v>
      </c>
    </row>
    <row r="81" ht="15.75" spans="1:13">
      <c r="A81" t="s">
        <v>17</v>
      </c>
      <c r="B81" s="72">
        <v>43941</v>
      </c>
      <c r="C81" s="41">
        <v>178972</v>
      </c>
      <c r="D81" s="41">
        <v>3047</v>
      </c>
      <c r="E81" s="41">
        <v>23660</v>
      </c>
      <c r="F81" s="41">
        <v>433</v>
      </c>
      <c r="G81" s="41">
        <v>47055</v>
      </c>
      <c r="H81" s="41">
        <v>108257</v>
      </c>
      <c r="I81" s="41">
        <v>2635</v>
      </c>
      <c r="J81" s="41">
        <v>2960</v>
      </c>
      <c r="K81" s="41">
        <v>391</v>
      </c>
      <c r="L81" s="41">
        <v>1356541</v>
      </c>
      <c r="M81" s="41">
        <v>22436</v>
      </c>
    </row>
    <row r="82" ht="15.75" spans="1:13">
      <c r="A82" t="s">
        <v>17</v>
      </c>
      <c r="B82" s="72">
        <v>43942</v>
      </c>
      <c r="C82" s="35">
        <v>181228</v>
      </c>
      <c r="D82" s="35">
        <v>2256</v>
      </c>
      <c r="E82" s="35">
        <v>24114</v>
      </c>
      <c r="F82" s="35">
        <v>454</v>
      </c>
      <c r="G82" s="35">
        <v>48877</v>
      </c>
      <c r="H82" s="35">
        <v>108237</v>
      </c>
      <c r="I82" s="35">
        <v>2573</v>
      </c>
      <c r="J82" s="35">
        <v>2997</v>
      </c>
      <c r="K82" s="35">
        <v>399</v>
      </c>
      <c r="L82" s="35">
        <v>1398024</v>
      </c>
      <c r="M82" s="35">
        <v>23122</v>
      </c>
    </row>
    <row r="83" ht="15.75" spans="1:13">
      <c r="A83" t="s">
        <v>17</v>
      </c>
      <c r="B83" s="72">
        <v>43943</v>
      </c>
      <c r="C83" s="35">
        <v>183957</v>
      </c>
      <c r="D83" s="35">
        <v>2729</v>
      </c>
      <c r="E83" s="35">
        <v>24648</v>
      </c>
      <c r="F83" s="35">
        <v>534</v>
      </c>
      <c r="G83" s="35">
        <v>51600</v>
      </c>
      <c r="H83" s="35">
        <v>107709</v>
      </c>
      <c r="I83" s="35">
        <v>2471</v>
      </c>
      <c r="J83" s="35">
        <v>3043</v>
      </c>
      <c r="K83" s="35">
        <v>408</v>
      </c>
      <c r="L83" s="35">
        <v>1450150</v>
      </c>
      <c r="M83" s="35">
        <v>23985</v>
      </c>
    </row>
    <row r="84" ht="15.75" spans="1:13">
      <c r="A84" t="s">
        <v>17</v>
      </c>
      <c r="B84" s="72">
        <v>43944</v>
      </c>
      <c r="C84" s="35">
        <v>187327</v>
      </c>
      <c r="D84" s="35">
        <v>3370</v>
      </c>
      <c r="E84" s="35">
        <v>25085</v>
      </c>
      <c r="F84" s="35">
        <v>437</v>
      </c>
      <c r="G84" s="35">
        <v>54543</v>
      </c>
      <c r="H84" s="35">
        <v>107699</v>
      </c>
      <c r="I84" s="35">
        <v>2384</v>
      </c>
      <c r="J84" s="35">
        <v>3098</v>
      </c>
      <c r="K84" s="35">
        <v>415</v>
      </c>
      <c r="L84" s="35">
        <v>1513251</v>
      </c>
      <c r="M84" s="35">
        <v>25028</v>
      </c>
    </row>
    <row r="85" ht="15.75" spans="1:13">
      <c r="A85" t="s">
        <v>17</v>
      </c>
      <c r="B85" s="72">
        <v>43945</v>
      </c>
      <c r="C85" s="35">
        <v>189973</v>
      </c>
      <c r="D85" s="35">
        <v>2646</v>
      </c>
      <c r="E85" s="35">
        <v>25549</v>
      </c>
      <c r="F85" s="35">
        <v>464</v>
      </c>
      <c r="G85" s="35">
        <v>57576</v>
      </c>
      <c r="H85" s="35">
        <v>106848</v>
      </c>
      <c r="I85" s="35">
        <v>2267</v>
      </c>
      <c r="J85" s="35">
        <v>3142</v>
      </c>
      <c r="K85" s="35">
        <v>423</v>
      </c>
      <c r="L85" s="35">
        <v>1579909</v>
      </c>
      <c r="M85" s="35">
        <v>26131</v>
      </c>
    </row>
    <row r="86" ht="15.75" spans="1:13">
      <c r="A86" t="s">
        <v>17</v>
      </c>
      <c r="B86" s="72">
        <v>43946</v>
      </c>
      <c r="C86" s="35">
        <v>192994</v>
      </c>
      <c r="D86" s="35">
        <v>3021</v>
      </c>
      <c r="E86" s="35">
        <v>25969</v>
      </c>
      <c r="F86" s="35">
        <v>420</v>
      </c>
      <c r="G86" s="35">
        <v>60498</v>
      </c>
      <c r="H86" s="35">
        <v>106527</v>
      </c>
      <c r="I86" s="35">
        <v>2173</v>
      </c>
      <c r="J86" s="35">
        <v>3192</v>
      </c>
      <c r="K86" s="35">
        <v>430</v>
      </c>
      <c r="L86" s="35">
        <v>1642356</v>
      </c>
      <c r="M86" s="35">
        <v>27164</v>
      </c>
    </row>
    <row r="87" ht="15.75" spans="1:13">
      <c r="A87" t="s">
        <v>17</v>
      </c>
      <c r="B87" s="72">
        <v>43947</v>
      </c>
      <c r="C87" s="35">
        <v>195351</v>
      </c>
      <c r="D87" s="35">
        <v>2357</v>
      </c>
      <c r="E87" s="35">
        <v>26384</v>
      </c>
      <c r="F87" s="35">
        <v>415</v>
      </c>
      <c r="G87" s="35">
        <v>63120</v>
      </c>
      <c r="H87" s="35">
        <v>105847</v>
      </c>
      <c r="I87" s="35">
        <v>2102</v>
      </c>
      <c r="J87" s="35">
        <v>3231</v>
      </c>
      <c r="K87" s="35">
        <v>436</v>
      </c>
      <c r="L87" s="35">
        <v>1707743</v>
      </c>
      <c r="M87" s="35">
        <v>28245</v>
      </c>
    </row>
    <row r="88" ht="15.75" spans="1:13">
      <c r="A88" t="s">
        <v>17</v>
      </c>
      <c r="B88" s="72">
        <v>43948</v>
      </c>
      <c r="C88" s="35">
        <v>197675</v>
      </c>
      <c r="D88" s="35">
        <v>2324</v>
      </c>
      <c r="E88" s="35">
        <v>26644</v>
      </c>
      <c r="F88" s="35">
        <v>260</v>
      </c>
      <c r="G88" s="35">
        <v>64928</v>
      </c>
      <c r="H88" s="35">
        <v>106103</v>
      </c>
      <c r="I88" s="35">
        <v>2009</v>
      </c>
      <c r="J88" s="35">
        <v>3269</v>
      </c>
      <c r="K88" s="35">
        <v>441</v>
      </c>
      <c r="L88" s="35">
        <v>1757659</v>
      </c>
      <c r="M88" s="35">
        <v>29071</v>
      </c>
    </row>
    <row r="89" ht="15.75" spans="1:13">
      <c r="A89" t="s">
        <v>17</v>
      </c>
      <c r="B89" s="72">
        <v>43949</v>
      </c>
      <c r="C89" s="35">
        <v>199414</v>
      </c>
      <c r="D89" s="35">
        <v>1739</v>
      </c>
      <c r="E89" s="35">
        <v>26977</v>
      </c>
      <c r="F89" s="35">
        <v>333</v>
      </c>
      <c r="G89" s="35">
        <v>66624</v>
      </c>
      <c r="H89" s="35">
        <v>105813</v>
      </c>
      <c r="I89" s="35">
        <v>1956</v>
      </c>
      <c r="J89" s="35">
        <v>3298</v>
      </c>
      <c r="K89" s="35">
        <v>446</v>
      </c>
      <c r="L89" s="35">
        <v>1789662</v>
      </c>
      <c r="M89" s="35">
        <v>29600</v>
      </c>
    </row>
    <row r="90" ht="15.75" spans="1:13">
      <c r="A90" t="s">
        <v>17</v>
      </c>
      <c r="B90" s="72">
        <v>43950</v>
      </c>
      <c r="C90" s="35">
        <v>201505</v>
      </c>
      <c r="D90" s="35">
        <v>2091</v>
      </c>
      <c r="E90" s="35">
        <v>27359</v>
      </c>
      <c r="F90" s="35">
        <v>382</v>
      </c>
      <c r="G90" s="35">
        <v>68941</v>
      </c>
      <c r="H90" s="35">
        <v>105205</v>
      </c>
      <c r="I90" s="35">
        <v>1863</v>
      </c>
      <c r="J90" s="35">
        <v>3333</v>
      </c>
      <c r="K90" s="35">
        <v>453</v>
      </c>
      <c r="L90" s="35">
        <v>1846934</v>
      </c>
      <c r="M90" s="35">
        <v>30547</v>
      </c>
    </row>
    <row r="91" ht="15.75" spans="1:13">
      <c r="A91" t="s">
        <v>17</v>
      </c>
      <c r="B91" s="72">
        <v>43951</v>
      </c>
      <c r="C91" s="35">
        <v>203591</v>
      </c>
      <c r="D91" s="35">
        <v>2086</v>
      </c>
      <c r="E91" s="35">
        <v>27682</v>
      </c>
      <c r="F91" s="35">
        <v>323</v>
      </c>
      <c r="G91" s="35">
        <v>71252</v>
      </c>
      <c r="H91" s="35">
        <v>104657</v>
      </c>
      <c r="I91" s="35">
        <v>1795</v>
      </c>
      <c r="J91" s="35">
        <v>3367</v>
      </c>
      <c r="K91" s="35">
        <v>458</v>
      </c>
      <c r="L91" s="35">
        <v>1910761</v>
      </c>
      <c r="M91" s="35">
        <v>31603</v>
      </c>
    </row>
    <row r="92" ht="15.75" spans="1:13">
      <c r="A92" t="s">
        <v>17</v>
      </c>
      <c r="B92" s="72">
        <v>43952</v>
      </c>
      <c r="C92" s="35">
        <v>205463</v>
      </c>
      <c r="D92" s="35">
        <v>1872</v>
      </c>
      <c r="E92" s="35">
        <v>27967</v>
      </c>
      <c r="F92" s="35">
        <v>285</v>
      </c>
      <c r="G92" s="35">
        <v>75945</v>
      </c>
      <c r="H92" s="35">
        <v>101551</v>
      </c>
      <c r="I92" s="35">
        <v>1694</v>
      </c>
      <c r="J92" s="35">
        <v>3398</v>
      </c>
      <c r="K92" s="35">
        <v>463</v>
      </c>
      <c r="L92" s="35">
        <v>1979217</v>
      </c>
      <c r="M92" s="35">
        <v>32735</v>
      </c>
    </row>
    <row r="93" ht="15.75" spans="1:13">
      <c r="A93" t="s">
        <v>17</v>
      </c>
      <c r="B93" s="72">
        <v>43953</v>
      </c>
      <c r="C93" s="35">
        <v>207428</v>
      </c>
      <c r="D93" s="35">
        <v>1965</v>
      </c>
      <c r="E93" s="35">
        <v>28236</v>
      </c>
      <c r="F93" s="35">
        <v>269</v>
      </c>
      <c r="G93" s="35">
        <v>78249</v>
      </c>
      <c r="H93" s="35">
        <v>100943</v>
      </c>
      <c r="I93" s="35">
        <v>1578</v>
      </c>
      <c r="J93" s="35">
        <v>3431</v>
      </c>
      <c r="K93" s="35">
        <v>467</v>
      </c>
      <c r="L93" s="35">
        <v>2053425</v>
      </c>
      <c r="M93" s="35">
        <v>33962</v>
      </c>
    </row>
    <row r="94" ht="15.75" spans="1:13">
      <c r="A94" t="s">
        <v>17</v>
      </c>
      <c r="B94" s="72">
        <v>43954</v>
      </c>
      <c r="C94" s="35">
        <v>209328</v>
      </c>
      <c r="D94" s="35">
        <v>1900</v>
      </c>
      <c r="E94" s="35">
        <v>28710</v>
      </c>
      <c r="F94" s="35">
        <v>474</v>
      </c>
      <c r="G94" s="35">
        <v>79914</v>
      </c>
      <c r="H94" s="35">
        <v>100704</v>
      </c>
      <c r="I94" s="35">
        <v>1539</v>
      </c>
      <c r="J94" s="35">
        <v>3462</v>
      </c>
      <c r="K94" s="35">
        <v>475</v>
      </c>
      <c r="L94" s="35">
        <v>2108837</v>
      </c>
      <c r="M94" s="35">
        <v>34879</v>
      </c>
    </row>
    <row r="95" ht="15.75" spans="1:13">
      <c r="A95" t="s">
        <v>17</v>
      </c>
      <c r="B95" s="72">
        <v>43955</v>
      </c>
      <c r="C95" s="35">
        <f>Sheet1!Y96</f>
        <v>210717</v>
      </c>
      <c r="D95" s="35">
        <f>Sheet1!Z96</f>
        <v>1389</v>
      </c>
      <c r="E95" s="35">
        <f>Sheet1!AA96</f>
        <v>28884</v>
      </c>
      <c r="F95" s="35">
        <f>Sheet1!AB96</f>
        <v>174</v>
      </c>
      <c r="G95" s="35">
        <f>Sheet1!AC96</f>
        <v>81654</v>
      </c>
      <c r="H95" s="35">
        <f>Sheet1!AD96</f>
        <v>100179</v>
      </c>
      <c r="I95" s="35">
        <f>Sheet1!AE96</f>
        <v>1501</v>
      </c>
      <c r="J95" s="35">
        <f>Sheet1!AF96</f>
        <v>3485</v>
      </c>
      <c r="K95" s="35">
        <f>Sheet1!AG96</f>
        <v>478</v>
      </c>
      <c r="L95" s="35">
        <f>Sheet1!AH96</f>
        <v>2153772</v>
      </c>
      <c r="M95" s="35">
        <f>Sheet1!AI96</f>
        <v>35622</v>
      </c>
    </row>
    <row r="96" ht="15.75" spans="1:13">
      <c r="A96" t="s">
        <v>17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17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17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17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17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17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17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17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17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7" workbookViewId="0">
      <selection activeCell="P86" sqref="P86"/>
    </sheetView>
  </sheetViews>
  <sheetFormatPr defaultColWidth="8.725" defaultRowHeight="13.5"/>
  <cols>
    <col min="1" max="1" width="10.625" customWidth="1"/>
    <col min="2" max="2" width="8.725" style="72"/>
    <col min="3" max="9" width="9.75833333333333" style="73" customWidth="1"/>
    <col min="10" max="10" width="9.75833333333333" style="98" customWidth="1"/>
    <col min="11" max="13" width="9.75833333333333" style="73" customWidth="1"/>
    <col min="15" max="15" width="12.625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82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18</v>
      </c>
      <c r="B2" s="72">
        <v>43862</v>
      </c>
      <c r="C2" s="35">
        <v>6</v>
      </c>
      <c r="D2" s="35"/>
      <c r="E2" s="35">
        <v>0</v>
      </c>
      <c r="F2" s="35">
        <v>0</v>
      </c>
      <c r="G2" s="35"/>
      <c r="H2" s="35"/>
      <c r="I2" s="35"/>
      <c r="J2" s="64"/>
      <c r="K2" s="35"/>
      <c r="L2" s="35"/>
      <c r="M2" s="35"/>
    </row>
    <row r="3" ht="15.75" spans="1:13">
      <c r="A3" t="s">
        <v>18</v>
      </c>
      <c r="B3" s="72">
        <v>43863</v>
      </c>
      <c r="C3" s="35">
        <v>6</v>
      </c>
      <c r="D3" s="35">
        <v>0</v>
      </c>
      <c r="E3" s="35">
        <v>0</v>
      </c>
      <c r="F3" s="35">
        <v>0</v>
      </c>
      <c r="G3" s="35"/>
      <c r="H3" s="35"/>
      <c r="I3" s="35"/>
      <c r="J3" s="64"/>
      <c r="K3" s="35"/>
      <c r="L3" s="35"/>
      <c r="M3" s="35"/>
    </row>
    <row r="4" ht="15.75" spans="1:13">
      <c r="A4" t="s">
        <v>18</v>
      </c>
      <c r="B4" s="72">
        <v>43864</v>
      </c>
      <c r="C4" s="35">
        <v>6</v>
      </c>
      <c r="D4" s="35">
        <v>0</v>
      </c>
      <c r="E4" s="35">
        <v>0</v>
      </c>
      <c r="F4" s="35">
        <v>0</v>
      </c>
      <c r="G4" s="35"/>
      <c r="H4" s="35"/>
      <c r="I4" s="35"/>
      <c r="J4" s="64"/>
      <c r="K4" s="35"/>
      <c r="L4" s="35"/>
      <c r="M4" s="35"/>
    </row>
    <row r="5" ht="15.75" spans="1:13">
      <c r="A5" t="s">
        <v>18</v>
      </c>
      <c r="B5" s="72">
        <v>43865</v>
      </c>
      <c r="C5" s="35">
        <v>6</v>
      </c>
      <c r="D5" s="35">
        <v>0</v>
      </c>
      <c r="E5" s="35">
        <v>0</v>
      </c>
      <c r="F5" s="35">
        <v>0</v>
      </c>
      <c r="G5" s="35"/>
      <c r="H5" s="35"/>
      <c r="I5" s="35"/>
      <c r="J5" s="64"/>
      <c r="K5" s="35"/>
      <c r="L5" s="35"/>
      <c r="M5" s="35"/>
    </row>
    <row r="6" ht="15.75" spans="1:13">
      <c r="A6" t="s">
        <v>18</v>
      </c>
      <c r="B6" s="72">
        <v>43866</v>
      </c>
      <c r="C6" s="35">
        <v>6</v>
      </c>
      <c r="D6" s="35">
        <v>0</v>
      </c>
      <c r="E6" s="35">
        <v>0</v>
      </c>
      <c r="F6" s="35">
        <v>0</v>
      </c>
      <c r="G6" s="35"/>
      <c r="H6" s="35"/>
      <c r="I6" s="35"/>
      <c r="J6" s="64"/>
      <c r="K6" s="35"/>
      <c r="L6" s="35"/>
      <c r="M6" s="35"/>
    </row>
    <row r="7" ht="15.75" spans="1:13">
      <c r="A7" t="s">
        <v>18</v>
      </c>
      <c r="B7" s="72">
        <v>43867</v>
      </c>
      <c r="C7" s="35">
        <v>6</v>
      </c>
      <c r="D7" s="35">
        <v>0</v>
      </c>
      <c r="E7" s="35">
        <v>0</v>
      </c>
      <c r="F7" s="35">
        <v>0</v>
      </c>
      <c r="G7" s="35"/>
      <c r="H7" s="35"/>
      <c r="I7" s="35"/>
      <c r="J7" s="64"/>
      <c r="K7" s="35"/>
      <c r="L7" s="35"/>
      <c r="M7" s="35"/>
    </row>
    <row r="8" ht="15.75" spans="1:13">
      <c r="A8" t="s">
        <v>18</v>
      </c>
      <c r="B8" s="72">
        <v>43868</v>
      </c>
      <c r="C8" s="35">
        <v>6</v>
      </c>
      <c r="D8" s="35">
        <v>0</v>
      </c>
      <c r="E8" s="35">
        <v>0</v>
      </c>
      <c r="F8" s="35">
        <v>0</v>
      </c>
      <c r="G8" s="35"/>
      <c r="H8" s="35"/>
      <c r="I8" s="35"/>
      <c r="J8" s="64"/>
      <c r="K8" s="35"/>
      <c r="L8" s="35"/>
      <c r="M8" s="35"/>
    </row>
    <row r="9" ht="15.75" spans="1:13">
      <c r="A9" t="s">
        <v>18</v>
      </c>
      <c r="B9" s="72">
        <v>43869</v>
      </c>
      <c r="C9" s="35">
        <v>6</v>
      </c>
      <c r="D9" s="35">
        <v>0</v>
      </c>
      <c r="E9" s="35">
        <v>0</v>
      </c>
      <c r="F9" s="35">
        <v>0</v>
      </c>
      <c r="G9" s="35"/>
      <c r="H9" s="35"/>
      <c r="I9" s="35"/>
      <c r="J9" s="64"/>
      <c r="K9" s="35"/>
      <c r="L9" s="35"/>
      <c r="M9" s="35"/>
    </row>
    <row r="10" ht="15.75" spans="1:13">
      <c r="A10" t="s">
        <v>18</v>
      </c>
      <c r="B10" s="72">
        <v>43870</v>
      </c>
      <c r="C10" s="35">
        <v>11</v>
      </c>
      <c r="D10" s="35">
        <v>5</v>
      </c>
      <c r="E10" s="35">
        <v>0</v>
      </c>
      <c r="F10" s="35">
        <v>0</v>
      </c>
      <c r="G10" s="35"/>
      <c r="H10" s="35"/>
      <c r="I10" s="35"/>
      <c r="J10" s="64"/>
      <c r="K10" s="35"/>
      <c r="L10" s="35"/>
      <c r="M10" s="35"/>
    </row>
    <row r="11" ht="15.75" spans="1:13">
      <c r="A11" t="s">
        <v>18</v>
      </c>
      <c r="B11" s="72">
        <v>43871</v>
      </c>
      <c r="C11" s="35">
        <v>11</v>
      </c>
      <c r="D11" s="35">
        <v>0</v>
      </c>
      <c r="E11" s="35">
        <v>0</v>
      </c>
      <c r="F11" s="35">
        <v>0</v>
      </c>
      <c r="G11" s="35"/>
      <c r="H11" s="35"/>
      <c r="I11" s="35"/>
      <c r="J11" s="64"/>
      <c r="K11" s="35"/>
      <c r="L11" s="35"/>
      <c r="M11" s="35"/>
    </row>
    <row r="12" ht="15.75" spans="1:13">
      <c r="A12" t="s">
        <v>18</v>
      </c>
      <c r="B12" s="72">
        <v>43872</v>
      </c>
      <c r="C12" s="35">
        <v>11</v>
      </c>
      <c r="D12" s="35">
        <v>0</v>
      </c>
      <c r="E12" s="35">
        <v>0</v>
      </c>
      <c r="F12" s="35">
        <v>0</v>
      </c>
      <c r="G12" s="35"/>
      <c r="H12" s="35"/>
      <c r="I12" s="35"/>
      <c r="J12" s="64"/>
      <c r="K12" s="35"/>
      <c r="L12" s="35"/>
      <c r="M12" s="35"/>
    </row>
    <row r="13" ht="15.75" spans="1:13">
      <c r="A13" t="s">
        <v>18</v>
      </c>
      <c r="B13" s="72">
        <v>43873</v>
      </c>
      <c r="C13" s="35">
        <v>11</v>
      </c>
      <c r="D13" s="35">
        <v>0</v>
      </c>
      <c r="E13" s="35">
        <v>0</v>
      </c>
      <c r="F13" s="35">
        <v>0</v>
      </c>
      <c r="G13" s="35"/>
      <c r="H13" s="35"/>
      <c r="I13" s="35"/>
      <c r="J13" s="64"/>
      <c r="K13" s="35"/>
      <c r="L13" s="35"/>
      <c r="M13" s="35"/>
    </row>
    <row r="14" ht="15.75" spans="1:13">
      <c r="A14" t="s">
        <v>18</v>
      </c>
      <c r="B14" s="72">
        <v>43874</v>
      </c>
      <c r="C14" s="35">
        <v>11</v>
      </c>
      <c r="D14" s="35">
        <v>0</v>
      </c>
      <c r="E14" s="35">
        <v>0</v>
      </c>
      <c r="F14" s="35">
        <v>0</v>
      </c>
      <c r="G14" s="35"/>
      <c r="H14" s="35"/>
      <c r="I14" s="35"/>
      <c r="J14" s="64"/>
      <c r="K14" s="35"/>
      <c r="L14" s="35"/>
      <c r="M14" s="35"/>
    </row>
    <row r="15" ht="15.75" spans="1:13">
      <c r="A15" t="s">
        <v>18</v>
      </c>
      <c r="B15" s="72">
        <v>43875</v>
      </c>
      <c r="C15" s="35">
        <v>11</v>
      </c>
      <c r="D15" s="35">
        <v>0</v>
      </c>
      <c r="E15" s="35">
        <v>0</v>
      </c>
      <c r="F15" s="35">
        <v>0</v>
      </c>
      <c r="G15" s="35"/>
      <c r="H15" s="35"/>
      <c r="I15" s="35"/>
      <c r="J15" s="64"/>
      <c r="K15" s="35"/>
      <c r="L15" s="35"/>
      <c r="M15" s="35"/>
    </row>
    <row r="16" ht="15.75" spans="1:13">
      <c r="A16" t="s">
        <v>18</v>
      </c>
      <c r="B16" s="72">
        <v>43876</v>
      </c>
      <c r="C16" s="35">
        <v>11</v>
      </c>
      <c r="D16" s="35">
        <v>0</v>
      </c>
      <c r="E16" s="35">
        <v>0</v>
      </c>
      <c r="F16" s="35">
        <v>0</v>
      </c>
      <c r="G16" s="35"/>
      <c r="H16" s="35"/>
      <c r="I16" s="35"/>
      <c r="J16" s="64"/>
      <c r="K16" s="35"/>
      <c r="L16" s="35"/>
      <c r="M16" s="35"/>
    </row>
    <row r="17" ht="15.75" spans="1:13">
      <c r="A17" t="s">
        <v>18</v>
      </c>
      <c r="B17" s="72">
        <v>43877</v>
      </c>
      <c r="C17" s="35">
        <v>12</v>
      </c>
      <c r="D17" s="35">
        <v>1</v>
      </c>
      <c r="E17" s="35">
        <v>1</v>
      </c>
      <c r="F17" s="35">
        <v>1</v>
      </c>
      <c r="G17" s="35"/>
      <c r="H17" s="35"/>
      <c r="I17" s="35"/>
      <c r="J17" s="64"/>
      <c r="K17" s="35"/>
      <c r="L17" s="35"/>
      <c r="M17" s="35"/>
    </row>
    <row r="18" ht="15.75" spans="1:13">
      <c r="A18" t="s">
        <v>18</v>
      </c>
      <c r="B18" s="72">
        <v>43878</v>
      </c>
      <c r="C18" s="35">
        <v>12</v>
      </c>
      <c r="D18" s="35">
        <v>0</v>
      </c>
      <c r="E18" s="35">
        <v>1</v>
      </c>
      <c r="F18" s="35">
        <v>0</v>
      </c>
      <c r="G18" s="35"/>
      <c r="H18" s="35"/>
      <c r="I18" s="35"/>
      <c r="J18" s="64"/>
      <c r="K18" s="35"/>
      <c r="L18" s="35"/>
      <c r="M18" s="35"/>
    </row>
    <row r="19" ht="15.75" spans="1:13">
      <c r="A19" t="s">
        <v>18</v>
      </c>
      <c r="B19" s="72">
        <v>43879</v>
      </c>
      <c r="C19" s="35">
        <v>12</v>
      </c>
      <c r="D19" s="35">
        <v>0</v>
      </c>
      <c r="E19" s="35">
        <v>1</v>
      </c>
      <c r="F19" s="35">
        <v>0</v>
      </c>
      <c r="G19" s="35"/>
      <c r="H19" s="35"/>
      <c r="I19" s="35"/>
      <c r="J19" s="64"/>
      <c r="K19" s="35"/>
      <c r="L19" s="35"/>
      <c r="M19" s="35"/>
    </row>
    <row r="20" ht="15.75" spans="1:13">
      <c r="A20" t="s">
        <v>18</v>
      </c>
      <c r="B20" s="72">
        <v>43880</v>
      </c>
      <c r="C20" s="35">
        <v>12</v>
      </c>
      <c r="D20" s="35">
        <v>0</v>
      </c>
      <c r="E20" s="35">
        <v>1</v>
      </c>
      <c r="F20" s="35">
        <v>0</v>
      </c>
      <c r="G20" s="35"/>
      <c r="H20" s="35"/>
      <c r="I20" s="35"/>
      <c r="J20" s="64"/>
      <c r="K20" s="35"/>
      <c r="L20" s="35"/>
      <c r="M20" s="35"/>
    </row>
    <row r="21" ht="15.75" spans="1:13">
      <c r="A21" t="s">
        <v>18</v>
      </c>
      <c r="B21" s="72">
        <v>43881</v>
      </c>
      <c r="C21" s="35">
        <v>12</v>
      </c>
      <c r="D21" s="35">
        <v>0</v>
      </c>
      <c r="E21" s="35">
        <v>1</v>
      </c>
      <c r="F21" s="35">
        <v>0</v>
      </c>
      <c r="G21" s="35"/>
      <c r="H21" s="35"/>
      <c r="I21" s="35"/>
      <c r="J21" s="64"/>
      <c r="K21" s="35"/>
      <c r="L21" s="35"/>
      <c r="M21" s="35"/>
    </row>
    <row r="22" ht="15.75" spans="1:13">
      <c r="A22" t="s">
        <v>18</v>
      </c>
      <c r="B22" s="72">
        <v>43882</v>
      </c>
      <c r="C22" s="35">
        <v>12</v>
      </c>
      <c r="D22" s="35">
        <v>0</v>
      </c>
      <c r="E22" s="35">
        <v>1</v>
      </c>
      <c r="F22" s="35">
        <v>0</v>
      </c>
      <c r="G22" s="35"/>
      <c r="H22" s="35"/>
      <c r="I22" s="35"/>
      <c r="J22" s="64"/>
      <c r="K22" s="35"/>
      <c r="L22" s="35"/>
      <c r="M22" s="35"/>
    </row>
    <row r="23" ht="15.75" spans="1:13">
      <c r="A23" t="s">
        <v>18</v>
      </c>
      <c r="B23" s="72">
        <v>43883</v>
      </c>
      <c r="C23" s="35">
        <v>12</v>
      </c>
      <c r="D23" s="35">
        <v>0</v>
      </c>
      <c r="E23" s="35">
        <v>1</v>
      </c>
      <c r="F23" s="35">
        <v>0</v>
      </c>
      <c r="G23" s="35"/>
      <c r="H23" s="35"/>
      <c r="I23" s="35"/>
      <c r="J23" s="64"/>
      <c r="K23" s="35"/>
      <c r="L23" s="35"/>
      <c r="M23" s="35"/>
    </row>
    <row r="24" ht="15.75" spans="1:13">
      <c r="A24" t="s">
        <v>18</v>
      </c>
      <c r="B24" s="72">
        <v>43884</v>
      </c>
      <c r="C24" s="35">
        <v>12</v>
      </c>
      <c r="D24" s="35">
        <v>0</v>
      </c>
      <c r="E24" s="35">
        <v>1</v>
      </c>
      <c r="F24" s="35">
        <v>0</v>
      </c>
      <c r="G24" s="35"/>
      <c r="H24" s="35"/>
      <c r="I24" s="35"/>
      <c r="J24" s="64"/>
      <c r="K24" s="35"/>
      <c r="L24" s="35"/>
      <c r="M24" s="35"/>
    </row>
    <row r="25" ht="15.75" spans="1:13">
      <c r="A25" t="s">
        <v>18</v>
      </c>
      <c r="B25" s="72">
        <v>43885</v>
      </c>
      <c r="C25" s="35">
        <v>12</v>
      </c>
      <c r="D25" s="35">
        <v>0</v>
      </c>
      <c r="E25" s="35">
        <v>1</v>
      </c>
      <c r="F25" s="35">
        <v>0</v>
      </c>
      <c r="G25" s="35"/>
      <c r="H25" s="35"/>
      <c r="I25" s="35"/>
      <c r="J25" s="64"/>
      <c r="K25" s="35"/>
      <c r="L25" s="35"/>
      <c r="M25" s="35"/>
    </row>
    <row r="26" ht="15.75" spans="1:13">
      <c r="A26" t="s">
        <v>18</v>
      </c>
      <c r="B26" s="72">
        <v>43886</v>
      </c>
      <c r="C26" s="35">
        <v>12</v>
      </c>
      <c r="D26" s="35">
        <v>0</v>
      </c>
      <c r="E26" s="35">
        <v>1</v>
      </c>
      <c r="F26" s="35">
        <v>0</v>
      </c>
      <c r="G26" s="35"/>
      <c r="H26" s="35"/>
      <c r="I26" s="35"/>
      <c r="J26" s="64"/>
      <c r="K26" s="35"/>
      <c r="L26" s="35"/>
      <c r="M26" s="35"/>
    </row>
    <row r="27" ht="15.75" spans="1:13">
      <c r="A27" t="s">
        <v>18</v>
      </c>
      <c r="B27" s="72">
        <v>43887</v>
      </c>
      <c r="C27" s="35">
        <v>12</v>
      </c>
      <c r="D27" s="35">
        <v>0</v>
      </c>
      <c r="E27" s="35">
        <v>1</v>
      </c>
      <c r="F27" s="35">
        <v>0</v>
      </c>
      <c r="G27" s="35"/>
      <c r="H27" s="35"/>
      <c r="I27" s="35"/>
      <c r="J27" s="64"/>
      <c r="K27" s="35"/>
      <c r="L27" s="35"/>
      <c r="M27" s="35"/>
    </row>
    <row r="28" ht="15.75" spans="1:13">
      <c r="A28" t="s">
        <v>18</v>
      </c>
      <c r="B28" s="72">
        <v>43888</v>
      </c>
      <c r="C28" s="35">
        <v>18</v>
      </c>
      <c r="D28" s="35">
        <v>6</v>
      </c>
      <c r="E28" s="35">
        <v>2</v>
      </c>
      <c r="F28" s="35">
        <v>1</v>
      </c>
      <c r="G28" s="35"/>
      <c r="H28" s="35"/>
      <c r="I28" s="35"/>
      <c r="J28" s="64"/>
      <c r="K28" s="35"/>
      <c r="L28" s="35"/>
      <c r="M28" s="35"/>
    </row>
    <row r="29" ht="15.75" spans="1:13">
      <c r="A29" t="s">
        <v>18</v>
      </c>
      <c r="B29" s="72">
        <v>43889</v>
      </c>
      <c r="C29" s="35">
        <v>38</v>
      </c>
      <c r="D29" s="35">
        <v>20</v>
      </c>
      <c r="E29" s="35">
        <v>2</v>
      </c>
      <c r="F29" s="35">
        <v>0</v>
      </c>
      <c r="G29" s="35"/>
      <c r="H29" s="35"/>
      <c r="I29" s="35"/>
      <c r="J29" s="64"/>
      <c r="K29" s="35"/>
      <c r="L29" s="35"/>
      <c r="M29" s="35"/>
    </row>
    <row r="30" ht="15.75" spans="1:13">
      <c r="A30" t="s">
        <v>18</v>
      </c>
      <c r="B30" s="72">
        <v>43890</v>
      </c>
      <c r="C30" s="35">
        <v>57</v>
      </c>
      <c r="D30" s="35">
        <v>19</v>
      </c>
      <c r="E30" s="35">
        <v>2</v>
      </c>
      <c r="F30" s="35">
        <v>0</v>
      </c>
      <c r="G30" s="35"/>
      <c r="H30" s="35"/>
      <c r="I30" s="35"/>
      <c r="J30" s="64"/>
      <c r="K30" s="35"/>
      <c r="L30" s="35"/>
      <c r="M30" s="35"/>
    </row>
    <row r="31" ht="15.75" spans="1:13">
      <c r="A31" t="s">
        <v>18</v>
      </c>
      <c r="B31" s="72">
        <v>43891</v>
      </c>
      <c r="C31" s="35">
        <v>100</v>
      </c>
      <c r="D31" s="35">
        <v>43</v>
      </c>
      <c r="E31" s="35">
        <v>2</v>
      </c>
      <c r="F31" s="35">
        <v>0</v>
      </c>
      <c r="G31" s="35"/>
      <c r="H31" s="35"/>
      <c r="I31" s="35"/>
      <c r="J31" s="64"/>
      <c r="K31" s="35"/>
      <c r="L31" s="35"/>
      <c r="M31" s="35"/>
    </row>
    <row r="32" ht="15.75" spans="1:13">
      <c r="A32" t="s">
        <v>18</v>
      </c>
      <c r="B32" s="72">
        <v>43892</v>
      </c>
      <c r="C32" s="35">
        <v>100</v>
      </c>
      <c r="D32" s="35">
        <v>0</v>
      </c>
      <c r="E32" s="35">
        <v>2</v>
      </c>
      <c r="F32" s="35">
        <v>0</v>
      </c>
      <c r="G32" s="35"/>
      <c r="H32" s="35"/>
      <c r="I32" s="35"/>
      <c r="J32" s="64"/>
      <c r="K32" s="35"/>
      <c r="L32" s="35"/>
      <c r="M32" s="35"/>
    </row>
    <row r="33" ht="15.75" spans="1:13">
      <c r="A33" t="s">
        <v>18</v>
      </c>
      <c r="B33" s="72">
        <v>43893</v>
      </c>
      <c r="C33" s="35">
        <v>191</v>
      </c>
      <c r="D33" s="35">
        <v>91</v>
      </c>
      <c r="E33" s="35">
        <v>3</v>
      </c>
      <c r="F33" s="35">
        <v>1</v>
      </c>
      <c r="G33" s="35"/>
      <c r="H33" s="35"/>
      <c r="I33" s="35"/>
      <c r="J33" s="64"/>
      <c r="K33" s="35"/>
      <c r="L33" s="35"/>
      <c r="M33" s="35"/>
    </row>
    <row r="34" ht="15.75" spans="1:13">
      <c r="A34" t="s">
        <v>18</v>
      </c>
      <c r="B34" s="72">
        <v>43894</v>
      </c>
      <c r="C34" s="35">
        <v>212</v>
      </c>
      <c r="D34" s="35">
        <v>21</v>
      </c>
      <c r="E34" s="35">
        <v>4</v>
      </c>
      <c r="F34" s="35">
        <v>1</v>
      </c>
      <c r="G34" s="35"/>
      <c r="H34" s="35"/>
      <c r="I34" s="35"/>
      <c r="J34" s="64"/>
      <c r="K34" s="35"/>
      <c r="L34" s="35"/>
      <c r="M34" s="35"/>
    </row>
    <row r="35" ht="15.75" spans="1:13">
      <c r="A35" t="s">
        <v>18</v>
      </c>
      <c r="B35" s="72">
        <v>43895</v>
      </c>
      <c r="C35" s="35">
        <v>282</v>
      </c>
      <c r="D35" s="35">
        <v>70</v>
      </c>
      <c r="E35" s="35">
        <v>4</v>
      </c>
      <c r="F35" s="35">
        <v>0</v>
      </c>
      <c r="G35" s="35"/>
      <c r="H35" s="35"/>
      <c r="I35" s="35"/>
      <c r="J35" s="64"/>
      <c r="K35" s="35"/>
      <c r="L35" s="35"/>
      <c r="M35" s="35"/>
    </row>
    <row r="36" ht="15.75" spans="1:13">
      <c r="A36" t="s">
        <v>18</v>
      </c>
      <c r="B36" s="72">
        <v>43896</v>
      </c>
      <c r="C36" s="35">
        <v>420</v>
      </c>
      <c r="D36" s="35">
        <v>138</v>
      </c>
      <c r="E36" s="35">
        <v>6</v>
      </c>
      <c r="F36" s="35">
        <v>2</v>
      </c>
      <c r="G36" s="35"/>
      <c r="H36" s="35"/>
      <c r="I36" s="35"/>
      <c r="J36" s="64"/>
      <c r="K36" s="35"/>
      <c r="L36" s="35"/>
      <c r="M36" s="35"/>
    </row>
    <row r="37" ht="15.75" spans="1:13">
      <c r="A37" t="s">
        <v>18</v>
      </c>
      <c r="B37" s="72">
        <v>43897</v>
      </c>
      <c r="C37" s="34">
        <v>653</v>
      </c>
      <c r="D37" s="34">
        <v>233</v>
      </c>
      <c r="E37" s="34">
        <v>9</v>
      </c>
      <c r="F37" s="34">
        <v>3</v>
      </c>
      <c r="G37" s="34">
        <v>12</v>
      </c>
      <c r="H37" s="34">
        <f t="shared" ref="H37:H42" si="0">C37-E37-G37</f>
        <v>632</v>
      </c>
      <c r="I37" s="34">
        <v>23</v>
      </c>
      <c r="J37" s="64"/>
      <c r="K37" s="34"/>
      <c r="L37" s="34"/>
      <c r="M37" s="34"/>
    </row>
    <row r="38" ht="15.75" spans="1:13">
      <c r="A38" t="s">
        <v>18</v>
      </c>
      <c r="B38" s="72">
        <v>43898</v>
      </c>
      <c r="C38" s="35">
        <v>949</v>
      </c>
      <c r="D38" s="35">
        <v>296</v>
      </c>
      <c r="E38" s="35">
        <v>16</v>
      </c>
      <c r="F38" s="35">
        <v>7</v>
      </c>
      <c r="G38" s="35">
        <v>12</v>
      </c>
      <c r="H38" s="34">
        <f t="shared" si="0"/>
        <v>921</v>
      </c>
      <c r="I38" s="35">
        <v>45</v>
      </c>
      <c r="J38" s="64">
        <f>C38/65273511*1000000</f>
        <v>14.5388226473676</v>
      </c>
      <c r="K38" s="35"/>
      <c r="L38" s="35"/>
      <c r="M38" s="35"/>
    </row>
    <row r="39" ht="15.75" spans="1:13">
      <c r="A39" t="s">
        <v>18</v>
      </c>
      <c r="B39" s="72">
        <v>43899</v>
      </c>
      <c r="C39" s="35">
        <v>1209</v>
      </c>
      <c r="D39" s="35">
        <v>260</v>
      </c>
      <c r="E39" s="35">
        <v>19</v>
      </c>
      <c r="F39" s="35">
        <v>3</v>
      </c>
      <c r="G39" s="35">
        <v>12</v>
      </c>
      <c r="H39" s="34">
        <f t="shared" si="0"/>
        <v>1178</v>
      </c>
      <c r="I39" s="35">
        <v>45</v>
      </c>
      <c r="J39" s="64">
        <f>C39/65273511*1000000</f>
        <v>18.5220617288382</v>
      </c>
      <c r="K39" s="35"/>
      <c r="L39" s="35"/>
      <c r="M39" s="35"/>
    </row>
    <row r="40" ht="15.75" spans="1:13">
      <c r="A40" t="s">
        <v>18</v>
      </c>
      <c r="B40" s="72">
        <v>43900</v>
      </c>
      <c r="C40" s="35">
        <v>1412</v>
      </c>
      <c r="D40" s="35">
        <v>203</v>
      </c>
      <c r="E40" s="35">
        <v>30</v>
      </c>
      <c r="F40" s="35">
        <v>11</v>
      </c>
      <c r="G40" s="35">
        <v>12</v>
      </c>
      <c r="H40" s="34">
        <f t="shared" si="0"/>
        <v>1370</v>
      </c>
      <c r="I40" s="35">
        <v>66</v>
      </c>
      <c r="J40" s="64">
        <f>C40/65273511*1000000</f>
        <v>21.6320522424479</v>
      </c>
      <c r="K40" s="35"/>
      <c r="L40" s="35"/>
      <c r="M40" s="35"/>
    </row>
    <row r="41" ht="15.75" spans="1:13">
      <c r="A41" t="s">
        <v>18</v>
      </c>
      <c r="B41" s="72">
        <v>43901</v>
      </c>
      <c r="C41" s="35">
        <v>1784</v>
      </c>
      <c r="D41" s="35">
        <v>372</v>
      </c>
      <c r="E41" s="35">
        <v>33</v>
      </c>
      <c r="F41" s="35">
        <v>3</v>
      </c>
      <c r="G41" s="35">
        <v>12</v>
      </c>
      <c r="H41" s="34">
        <f t="shared" si="0"/>
        <v>1739</v>
      </c>
      <c r="I41" s="35">
        <v>86</v>
      </c>
      <c r="J41" s="64">
        <f>C41/65273511*1000000</f>
        <v>27.3311481590135</v>
      </c>
      <c r="K41" s="35"/>
      <c r="L41" s="35"/>
      <c r="M41" s="35"/>
    </row>
    <row r="42" ht="15.75" spans="1:13">
      <c r="A42" t="s">
        <v>18</v>
      </c>
      <c r="B42" s="72">
        <v>43902</v>
      </c>
      <c r="C42" s="35">
        <v>2281</v>
      </c>
      <c r="D42" s="35">
        <v>497</v>
      </c>
      <c r="E42" s="35">
        <v>48</v>
      </c>
      <c r="F42" s="35">
        <v>15</v>
      </c>
      <c r="G42" s="35">
        <v>12</v>
      </c>
      <c r="H42" s="34">
        <f t="shared" si="0"/>
        <v>2221</v>
      </c>
      <c r="I42" s="35">
        <v>105</v>
      </c>
      <c r="J42" s="64">
        <f t="shared" ref="J42:J86" si="1">C42/65273511*1000000</f>
        <v>34.9452628647477</v>
      </c>
      <c r="K42" s="35"/>
      <c r="L42" s="35"/>
      <c r="M42" s="35"/>
    </row>
    <row r="43" ht="15.75" spans="1:13">
      <c r="A43" t="s">
        <v>18</v>
      </c>
      <c r="B43" s="72">
        <v>43903</v>
      </c>
      <c r="C43" s="35">
        <v>2876</v>
      </c>
      <c r="D43" s="35">
        <v>595</v>
      </c>
      <c r="E43" s="35">
        <v>61</v>
      </c>
      <c r="F43" s="35">
        <v>13</v>
      </c>
      <c r="G43" s="35">
        <v>12</v>
      </c>
      <c r="H43" s="35">
        <v>2803</v>
      </c>
      <c r="I43" s="35">
        <v>129</v>
      </c>
      <c r="J43" s="64">
        <f t="shared" si="1"/>
        <v>44.06075230119</v>
      </c>
      <c r="K43" s="35"/>
      <c r="L43" s="35"/>
      <c r="M43" s="35"/>
    </row>
    <row r="44" ht="15.75" spans="1:13">
      <c r="A44" t="s">
        <v>18</v>
      </c>
      <c r="B44" s="72">
        <v>43904</v>
      </c>
      <c r="C44" s="35">
        <v>3661</v>
      </c>
      <c r="D44" s="35">
        <v>785</v>
      </c>
      <c r="E44" s="35">
        <v>79</v>
      </c>
      <c r="F44" s="35">
        <v>18</v>
      </c>
      <c r="G44" s="35">
        <v>12</v>
      </c>
      <c r="H44" s="35">
        <v>3570</v>
      </c>
      <c r="I44" s="35">
        <v>154</v>
      </c>
      <c r="J44" s="64">
        <f t="shared" si="1"/>
        <v>56.0870702971685</v>
      </c>
      <c r="K44" s="35"/>
      <c r="L44" s="35"/>
      <c r="M44" s="35"/>
    </row>
    <row r="45" ht="15.75" spans="1:13">
      <c r="A45" t="s">
        <v>18</v>
      </c>
      <c r="B45" s="72">
        <v>43905</v>
      </c>
      <c r="C45" s="35">
        <v>4469</v>
      </c>
      <c r="D45" s="35">
        <v>808</v>
      </c>
      <c r="E45" s="35">
        <v>91</v>
      </c>
      <c r="F45" s="35">
        <v>12</v>
      </c>
      <c r="G45" s="35">
        <v>12</v>
      </c>
      <c r="H45" s="35">
        <v>4366</v>
      </c>
      <c r="I45" s="35">
        <v>154</v>
      </c>
      <c r="J45" s="64">
        <f t="shared" si="1"/>
        <v>68.465751750354</v>
      </c>
      <c r="K45" s="35"/>
      <c r="L45" s="35"/>
      <c r="M45" s="35"/>
    </row>
    <row r="46" ht="15.75" spans="1:13">
      <c r="A46" t="s">
        <v>18</v>
      </c>
      <c r="B46" s="72">
        <v>43906</v>
      </c>
      <c r="C46" s="35">
        <v>5423</v>
      </c>
      <c r="D46" s="35">
        <v>954</v>
      </c>
      <c r="E46" s="35">
        <v>127</v>
      </c>
      <c r="F46" s="35">
        <v>36</v>
      </c>
      <c r="G46" s="35">
        <v>12</v>
      </c>
      <c r="H46" s="35">
        <v>5284</v>
      </c>
      <c r="I46" s="35">
        <v>400</v>
      </c>
      <c r="J46" s="64">
        <f t="shared" si="1"/>
        <v>83.0811751492884</v>
      </c>
      <c r="K46" s="35"/>
      <c r="L46" s="35"/>
      <c r="M46" s="35"/>
    </row>
    <row r="47" ht="15.75" spans="1:13">
      <c r="A47" t="s">
        <v>18</v>
      </c>
      <c r="B47" s="72">
        <v>43907</v>
      </c>
      <c r="C47" s="35">
        <v>6633</v>
      </c>
      <c r="D47" s="35">
        <v>1210</v>
      </c>
      <c r="E47" s="35">
        <v>148</v>
      </c>
      <c r="F47" s="35">
        <v>21</v>
      </c>
      <c r="G47" s="35">
        <v>12</v>
      </c>
      <c r="H47" s="35">
        <v>6473</v>
      </c>
      <c r="I47" s="35">
        <v>400</v>
      </c>
      <c r="J47" s="64">
        <f t="shared" si="1"/>
        <v>101.61855702844</v>
      </c>
      <c r="K47" s="35"/>
      <c r="L47" s="35"/>
      <c r="M47" s="35"/>
    </row>
    <row r="48" ht="15.75" spans="1:13">
      <c r="A48" t="s">
        <v>18</v>
      </c>
      <c r="B48" s="72">
        <v>43908</v>
      </c>
      <c r="C48" s="35">
        <v>7730</v>
      </c>
      <c r="D48" s="35">
        <v>1097</v>
      </c>
      <c r="E48" s="35">
        <v>175</v>
      </c>
      <c r="F48" s="35">
        <v>27</v>
      </c>
      <c r="G48" s="35">
        <v>602</v>
      </c>
      <c r="H48" s="35">
        <v>6953</v>
      </c>
      <c r="I48" s="35">
        <v>699</v>
      </c>
      <c r="J48" s="64">
        <f t="shared" si="1"/>
        <v>118.424761922183</v>
      </c>
      <c r="K48" s="35"/>
      <c r="L48" s="35"/>
      <c r="M48" s="35"/>
    </row>
    <row r="49" ht="15.75" spans="1:13">
      <c r="A49" t="s">
        <v>18</v>
      </c>
      <c r="B49" s="72">
        <v>43909</v>
      </c>
      <c r="C49" s="35">
        <v>9134</v>
      </c>
      <c r="D49" s="35">
        <v>1404</v>
      </c>
      <c r="E49" s="35">
        <v>264</v>
      </c>
      <c r="F49" s="35">
        <v>89</v>
      </c>
      <c r="G49" s="35">
        <v>602</v>
      </c>
      <c r="H49" s="35">
        <v>8268</v>
      </c>
      <c r="I49" s="35">
        <v>931</v>
      </c>
      <c r="J49" s="64">
        <f t="shared" si="1"/>
        <v>139.934252962124</v>
      </c>
      <c r="K49" s="35"/>
      <c r="L49" s="35"/>
      <c r="M49" s="35"/>
    </row>
    <row r="50" ht="15.75" spans="1:13">
      <c r="A50" t="s">
        <v>18</v>
      </c>
      <c r="B50" s="72">
        <v>43910</v>
      </c>
      <c r="C50" s="35">
        <v>10995</v>
      </c>
      <c r="D50" s="35">
        <v>1861</v>
      </c>
      <c r="E50" s="35">
        <v>372</v>
      </c>
      <c r="F50" s="35">
        <v>108</v>
      </c>
      <c r="G50" s="35">
        <v>1295</v>
      </c>
      <c r="H50" s="35">
        <v>9328</v>
      </c>
      <c r="I50" s="35">
        <v>1122</v>
      </c>
      <c r="J50" s="64">
        <f t="shared" si="1"/>
        <v>168.445052695266</v>
      </c>
      <c r="K50" s="35"/>
      <c r="L50" s="35"/>
      <c r="M50" s="35"/>
    </row>
    <row r="51" ht="15.75" spans="1:13">
      <c r="A51" t="s">
        <v>18</v>
      </c>
      <c r="B51" s="72">
        <v>43911</v>
      </c>
      <c r="C51" s="35">
        <v>12612</v>
      </c>
      <c r="D51" s="35">
        <v>1617</v>
      </c>
      <c r="E51" s="35">
        <v>450</v>
      </c>
      <c r="F51" s="35">
        <v>78</v>
      </c>
      <c r="G51" s="35">
        <v>1587</v>
      </c>
      <c r="H51" s="35">
        <v>10575</v>
      </c>
      <c r="I51" s="35">
        <v>1297</v>
      </c>
      <c r="J51" s="64">
        <f t="shared" si="1"/>
        <v>193.21773575195</v>
      </c>
      <c r="K51" s="35"/>
      <c r="L51" s="35"/>
      <c r="M51" s="35"/>
    </row>
    <row r="52" ht="15.75" spans="1:13">
      <c r="A52" t="s">
        <v>18</v>
      </c>
      <c r="B52" s="72">
        <v>43912</v>
      </c>
      <c r="C52" s="35">
        <v>14459</v>
      </c>
      <c r="D52" s="35">
        <v>1847</v>
      </c>
      <c r="E52" s="35">
        <v>562</v>
      </c>
      <c r="F52" s="35">
        <v>112</v>
      </c>
      <c r="G52" s="35">
        <v>1587</v>
      </c>
      <c r="H52" s="35">
        <v>12310</v>
      </c>
      <c r="I52" s="35">
        <v>1525</v>
      </c>
      <c r="J52" s="64">
        <f t="shared" si="1"/>
        <v>221.514053380704</v>
      </c>
      <c r="K52" s="35"/>
      <c r="L52" s="35"/>
      <c r="M52" s="35"/>
    </row>
    <row r="53" ht="15.75" spans="1:13">
      <c r="A53" t="s">
        <v>18</v>
      </c>
      <c r="B53" s="72">
        <v>43913</v>
      </c>
      <c r="C53" s="35">
        <v>16018</v>
      </c>
      <c r="D53" s="35">
        <v>1559</v>
      </c>
      <c r="E53" s="35">
        <v>674</v>
      </c>
      <c r="F53" s="35">
        <v>112</v>
      </c>
      <c r="G53" s="35">
        <v>2200</v>
      </c>
      <c r="H53" s="35">
        <v>13144</v>
      </c>
      <c r="I53" s="35">
        <v>1746</v>
      </c>
      <c r="J53" s="64">
        <f t="shared" si="1"/>
        <v>245.398167719215</v>
      </c>
      <c r="K53" s="35"/>
      <c r="L53" s="35"/>
      <c r="M53" s="35"/>
    </row>
    <row r="54" ht="15.75" spans="1:13">
      <c r="A54" t="s">
        <v>18</v>
      </c>
      <c r="B54" s="72">
        <v>43914</v>
      </c>
      <c r="C54" s="35">
        <v>19856</v>
      </c>
      <c r="D54" s="35">
        <v>3838</v>
      </c>
      <c r="E54" s="35">
        <v>860</v>
      </c>
      <c r="F54" s="35">
        <v>186</v>
      </c>
      <c r="G54" s="35">
        <v>2200</v>
      </c>
      <c r="H54" s="35">
        <v>16796</v>
      </c>
      <c r="I54" s="35">
        <v>2082</v>
      </c>
      <c r="J54" s="64">
        <f t="shared" si="1"/>
        <v>304.196904621846</v>
      </c>
      <c r="K54" s="35"/>
      <c r="L54" s="35"/>
      <c r="M54" s="35"/>
    </row>
    <row r="55" ht="15.75" spans="1:13">
      <c r="A55" t="s">
        <v>18</v>
      </c>
      <c r="B55" s="72">
        <v>43915</v>
      </c>
      <c r="C55" s="75">
        <v>22304</v>
      </c>
      <c r="D55" s="75">
        <v>2448</v>
      </c>
      <c r="E55" s="75">
        <v>1100</v>
      </c>
      <c r="F55" s="75">
        <v>240</v>
      </c>
      <c r="G55" s="75">
        <v>3281</v>
      </c>
      <c r="H55" s="75">
        <v>17923</v>
      </c>
      <c r="I55" s="75">
        <v>2516</v>
      </c>
      <c r="J55" s="64">
        <f t="shared" si="1"/>
        <v>341.700632588923</v>
      </c>
      <c r="K55" s="75">
        <f>E55/65273511*1000000</f>
        <v>16.8521653446832</v>
      </c>
      <c r="L55" s="75"/>
      <c r="M55" s="75"/>
    </row>
    <row r="56" ht="15.75" spans="1:13">
      <c r="A56" t="s">
        <v>18</v>
      </c>
      <c r="B56" s="72">
        <v>43916</v>
      </c>
      <c r="C56" s="75">
        <v>25233</v>
      </c>
      <c r="D56" s="75">
        <v>2929</v>
      </c>
      <c r="E56" s="75">
        <v>1331</v>
      </c>
      <c r="F56" s="75">
        <v>231</v>
      </c>
      <c r="G56" s="75">
        <v>3900</v>
      </c>
      <c r="H56" s="75">
        <v>20002</v>
      </c>
      <c r="I56" s="75">
        <v>2827</v>
      </c>
      <c r="J56" s="64">
        <f t="shared" si="1"/>
        <v>386.57335285672</v>
      </c>
      <c r="K56" s="75">
        <f t="shared" ref="K56:K86" si="2">E56/65273511*1000000</f>
        <v>20.3911200670667</v>
      </c>
      <c r="L56" s="75"/>
      <c r="M56" s="75"/>
    </row>
    <row r="57" ht="15.75" spans="1:13">
      <c r="A57" t="s">
        <v>18</v>
      </c>
      <c r="B57" s="72">
        <v>43917</v>
      </c>
      <c r="C57" s="75">
        <v>29155</v>
      </c>
      <c r="D57" s="75">
        <v>3922</v>
      </c>
      <c r="E57" s="75">
        <v>1696</v>
      </c>
      <c r="F57" s="75">
        <v>365</v>
      </c>
      <c r="G57" s="75">
        <v>4948</v>
      </c>
      <c r="H57" s="75">
        <v>22511</v>
      </c>
      <c r="I57" s="75">
        <v>3375</v>
      </c>
      <c r="J57" s="64">
        <f t="shared" si="1"/>
        <v>446.658982385673</v>
      </c>
      <c r="K57" s="75">
        <f t="shared" si="2"/>
        <v>25.9829749314389</v>
      </c>
      <c r="L57" s="75"/>
      <c r="M57" s="75"/>
    </row>
    <row r="58" ht="15.75" spans="1:13">
      <c r="A58" t="s">
        <v>18</v>
      </c>
      <c r="B58" s="72">
        <v>43918</v>
      </c>
      <c r="C58" s="75">
        <v>32964</v>
      </c>
      <c r="D58" s="75">
        <v>3809</v>
      </c>
      <c r="E58" s="75">
        <v>1995</v>
      </c>
      <c r="F58" s="75">
        <v>299</v>
      </c>
      <c r="G58" s="75">
        <v>5700</v>
      </c>
      <c r="H58" s="75">
        <v>25269</v>
      </c>
      <c r="I58" s="75">
        <v>3787</v>
      </c>
      <c r="J58" s="64">
        <f t="shared" si="1"/>
        <v>505.013434929217</v>
      </c>
      <c r="K58" s="75">
        <f t="shared" si="2"/>
        <v>30.5636998751301</v>
      </c>
      <c r="L58" s="75"/>
      <c r="M58" s="75"/>
    </row>
    <row r="59" ht="15.75" spans="1:13">
      <c r="A59" t="s">
        <v>18</v>
      </c>
      <c r="B59" s="72">
        <v>43919</v>
      </c>
      <c r="C59" s="75">
        <v>37575</v>
      </c>
      <c r="D59" s="75">
        <v>4611</v>
      </c>
      <c r="E59" s="75">
        <v>2314</v>
      </c>
      <c r="F59" s="75">
        <v>319</v>
      </c>
      <c r="G59" s="75">
        <v>5700</v>
      </c>
      <c r="H59" s="75">
        <v>29561</v>
      </c>
      <c r="I59" s="75">
        <v>4273</v>
      </c>
      <c r="J59" s="64">
        <f t="shared" si="1"/>
        <v>575.654648024066</v>
      </c>
      <c r="K59" s="75">
        <f t="shared" si="2"/>
        <v>35.4508278250882</v>
      </c>
      <c r="L59" s="75"/>
      <c r="M59" s="75"/>
    </row>
    <row r="60" ht="15.75" spans="1:13">
      <c r="A60" t="s">
        <v>18</v>
      </c>
      <c r="B60" s="72">
        <v>43920</v>
      </c>
      <c r="C60" s="75">
        <v>40174</v>
      </c>
      <c r="D60" s="75">
        <v>2599</v>
      </c>
      <c r="E60" s="75">
        <v>2606</v>
      </c>
      <c r="F60" s="75">
        <v>292</v>
      </c>
      <c r="G60" s="75">
        <v>7202</v>
      </c>
      <c r="H60" s="75">
        <v>30366</v>
      </c>
      <c r="I60" s="75">
        <v>4632</v>
      </c>
      <c r="J60" s="64">
        <f t="shared" si="1"/>
        <v>615.471718688459</v>
      </c>
      <c r="K60" s="75">
        <f t="shared" si="2"/>
        <v>39.9243117165859</v>
      </c>
      <c r="L60" s="75"/>
      <c r="M60" s="75"/>
    </row>
    <row r="61" ht="15.75" spans="1:13">
      <c r="A61" t="s">
        <v>18</v>
      </c>
      <c r="B61" s="72">
        <v>43921</v>
      </c>
      <c r="C61" s="75">
        <v>44550</v>
      </c>
      <c r="D61" s="75">
        <v>4376</v>
      </c>
      <c r="E61" s="75">
        <v>3024</v>
      </c>
      <c r="F61" s="75">
        <v>418</v>
      </c>
      <c r="G61" s="75">
        <v>7927</v>
      </c>
      <c r="H61" s="75">
        <v>33599</v>
      </c>
      <c r="I61" s="75">
        <v>5056</v>
      </c>
      <c r="J61" s="64">
        <f t="shared" si="1"/>
        <v>682.512696459671</v>
      </c>
      <c r="K61" s="75">
        <f t="shared" si="2"/>
        <v>46.3281345475656</v>
      </c>
      <c r="L61" s="75"/>
      <c r="M61" s="75"/>
    </row>
    <row r="62" ht="15.75" spans="1:13">
      <c r="A62" t="s">
        <v>18</v>
      </c>
      <c r="B62" s="72">
        <v>43922</v>
      </c>
      <c r="C62" s="75">
        <v>52128</v>
      </c>
      <c r="D62" s="75">
        <v>7578</v>
      </c>
      <c r="E62" s="75">
        <v>3523</v>
      </c>
      <c r="F62" s="75">
        <v>499</v>
      </c>
      <c r="G62" s="75">
        <v>9444</v>
      </c>
      <c r="H62" s="75">
        <v>39161</v>
      </c>
      <c r="I62" s="75">
        <v>5565</v>
      </c>
      <c r="J62" s="64">
        <f t="shared" si="1"/>
        <v>798.608795534225</v>
      </c>
      <c r="K62" s="75">
        <f t="shared" si="2"/>
        <v>53.9728895539264</v>
      </c>
      <c r="L62" s="75"/>
      <c r="M62" s="75"/>
    </row>
    <row r="63" ht="15.75" spans="1:13">
      <c r="A63" t="s">
        <v>18</v>
      </c>
      <c r="B63" s="72">
        <v>43923</v>
      </c>
      <c r="C63" s="75">
        <v>56989</v>
      </c>
      <c r="D63" s="75">
        <v>4861</v>
      </c>
      <c r="E63" s="75">
        <v>4032</v>
      </c>
      <c r="F63" s="75">
        <v>509</v>
      </c>
      <c r="G63" s="75">
        <v>10934</v>
      </c>
      <c r="H63" s="75">
        <v>42023</v>
      </c>
      <c r="I63" s="75">
        <v>6017</v>
      </c>
      <c r="J63" s="64">
        <f t="shared" si="1"/>
        <v>873.080046207412</v>
      </c>
      <c r="K63" s="75">
        <f t="shared" si="2"/>
        <v>61.7708460634207</v>
      </c>
      <c r="L63" s="75"/>
      <c r="M63" s="75"/>
    </row>
    <row r="64" ht="15.75" spans="1:13">
      <c r="A64" t="s">
        <v>18</v>
      </c>
      <c r="B64" s="72">
        <v>43924</v>
      </c>
      <c r="C64" s="75">
        <v>59105</v>
      </c>
      <c r="D64" s="75">
        <v>2116</v>
      </c>
      <c r="E64" s="75">
        <v>5387</v>
      </c>
      <c r="F64" s="75">
        <v>1355</v>
      </c>
      <c r="G64" s="75">
        <v>12428</v>
      </c>
      <c r="H64" s="75">
        <v>41290</v>
      </c>
      <c r="I64" s="75">
        <v>6399</v>
      </c>
      <c r="J64" s="64">
        <f t="shared" si="1"/>
        <v>905.497484270457</v>
      </c>
      <c r="K64" s="75">
        <f t="shared" si="2"/>
        <v>82.5296497380078</v>
      </c>
      <c r="L64" s="75"/>
      <c r="M64" s="75"/>
    </row>
    <row r="65" ht="15.75" spans="1:13">
      <c r="A65" t="s">
        <v>18</v>
      </c>
      <c r="B65" s="72">
        <v>43925</v>
      </c>
      <c r="C65" s="75">
        <v>76460</v>
      </c>
      <c r="D65" s="75">
        <f>C65-C64</f>
        <v>17355</v>
      </c>
      <c r="E65" s="75">
        <v>6507</v>
      </c>
      <c r="F65" s="75">
        <v>1120</v>
      </c>
      <c r="G65" s="75">
        <v>14008</v>
      </c>
      <c r="H65" s="75">
        <f>C65-E65-G65</f>
        <v>55945</v>
      </c>
      <c r="I65" s="75">
        <v>6662</v>
      </c>
      <c r="J65" s="64">
        <f t="shared" si="1"/>
        <v>1171.37869295862</v>
      </c>
      <c r="K65" s="75">
        <f t="shared" si="2"/>
        <v>99.688218088958</v>
      </c>
      <c r="L65" s="75"/>
      <c r="M65" s="75"/>
    </row>
    <row r="66" ht="15.75" spans="1:13">
      <c r="A66" t="s">
        <v>18</v>
      </c>
      <c r="B66" s="72">
        <v>43926</v>
      </c>
      <c r="C66" s="75">
        <v>83019</v>
      </c>
      <c r="D66" s="75">
        <f t="shared" ref="D66:D86" si="3">C66-C65</f>
        <v>6559</v>
      </c>
      <c r="E66" s="75">
        <v>7560</v>
      </c>
      <c r="F66" s="75">
        <v>1053</v>
      </c>
      <c r="G66" s="75">
        <v>15438</v>
      </c>
      <c r="H66" s="75">
        <f>C66-E66-G66</f>
        <v>60021</v>
      </c>
      <c r="I66" s="75">
        <v>6838</v>
      </c>
      <c r="J66" s="64">
        <f t="shared" si="1"/>
        <v>1271.86355886387</v>
      </c>
      <c r="K66" s="75">
        <f t="shared" si="2"/>
        <v>115.820336368914</v>
      </c>
      <c r="L66" s="75">
        <v>224254</v>
      </c>
      <c r="M66" s="75">
        <v>3436</v>
      </c>
    </row>
    <row r="67" ht="15.75" spans="1:13">
      <c r="A67" t="s">
        <v>18</v>
      </c>
      <c r="B67" s="72">
        <v>43927</v>
      </c>
      <c r="C67" s="75">
        <v>87719</v>
      </c>
      <c r="D67" s="75">
        <f t="shared" si="3"/>
        <v>4700</v>
      </c>
      <c r="E67" s="75">
        <v>8078</v>
      </c>
      <c r="F67" s="75">
        <v>518</v>
      </c>
      <c r="G67" s="75">
        <v>16183</v>
      </c>
      <c r="H67" s="75">
        <f t="shared" ref="H67:H86" si="4">C67-E67-G67</f>
        <v>63458</v>
      </c>
      <c r="I67" s="75">
        <v>6838</v>
      </c>
      <c r="J67" s="64">
        <f t="shared" si="1"/>
        <v>1343.86826533661</v>
      </c>
      <c r="K67" s="75">
        <f t="shared" si="2"/>
        <v>123.756174231228</v>
      </c>
      <c r="L67" s="75">
        <v>224254</v>
      </c>
      <c r="M67" s="75">
        <v>3436</v>
      </c>
    </row>
    <row r="68" ht="15.75" spans="1:13">
      <c r="A68" t="s">
        <v>18</v>
      </c>
      <c r="B68" s="72">
        <v>43928</v>
      </c>
      <c r="C68" s="51">
        <v>90452</v>
      </c>
      <c r="D68" s="75">
        <f t="shared" si="3"/>
        <v>2733</v>
      </c>
      <c r="E68" s="51">
        <v>8911</v>
      </c>
      <c r="F68" s="51">
        <v>833</v>
      </c>
      <c r="G68" s="51">
        <v>17250</v>
      </c>
      <c r="H68" s="75">
        <f t="shared" si="4"/>
        <v>64291</v>
      </c>
      <c r="I68" s="51">
        <v>7072</v>
      </c>
      <c r="J68" s="64">
        <f t="shared" si="1"/>
        <v>1385.73823614299</v>
      </c>
      <c r="K68" s="75">
        <f t="shared" si="2"/>
        <v>136.517859442248</v>
      </c>
      <c r="L68" s="51">
        <v>224254</v>
      </c>
      <c r="M68" s="51">
        <v>3436</v>
      </c>
    </row>
    <row r="69" ht="15.75" spans="1:13">
      <c r="A69" t="s">
        <v>18</v>
      </c>
      <c r="B69" s="72">
        <v>43929</v>
      </c>
      <c r="C69" s="35">
        <v>99180</v>
      </c>
      <c r="D69" s="75">
        <f t="shared" si="3"/>
        <v>8728</v>
      </c>
      <c r="E69" s="35">
        <v>10328</v>
      </c>
      <c r="F69" s="35">
        <v>1417</v>
      </c>
      <c r="G69" s="35">
        <v>19337</v>
      </c>
      <c r="H69" s="75">
        <f t="shared" si="4"/>
        <v>69515</v>
      </c>
      <c r="I69" s="35">
        <v>7131</v>
      </c>
      <c r="J69" s="64">
        <f t="shared" si="1"/>
        <v>1519.45250807789</v>
      </c>
      <c r="K69" s="75">
        <f t="shared" si="2"/>
        <v>158.226512436262</v>
      </c>
      <c r="L69" s="35">
        <v>224254</v>
      </c>
      <c r="M69" s="35">
        <v>3436</v>
      </c>
    </row>
    <row r="70" ht="15.75" spans="1:13">
      <c r="A70" t="s">
        <v>18</v>
      </c>
      <c r="B70" s="72">
        <v>43930</v>
      </c>
      <c r="C70" s="41">
        <v>103061</v>
      </c>
      <c r="D70" s="75">
        <f t="shared" si="3"/>
        <v>3881</v>
      </c>
      <c r="E70" s="41">
        <v>10869</v>
      </c>
      <c r="F70" s="41">
        <v>541</v>
      </c>
      <c r="G70" s="41">
        <v>21254</v>
      </c>
      <c r="H70" s="75">
        <f t="shared" si="4"/>
        <v>70938</v>
      </c>
      <c r="I70" s="41">
        <v>7148</v>
      </c>
      <c r="J70" s="64">
        <f t="shared" si="1"/>
        <v>1578.910011444</v>
      </c>
      <c r="K70" s="75">
        <f t="shared" si="2"/>
        <v>166.514713755784</v>
      </c>
      <c r="L70" s="41">
        <v>224254</v>
      </c>
      <c r="M70" s="41">
        <v>3436</v>
      </c>
    </row>
    <row r="71" ht="15.75" spans="1:13">
      <c r="A71" t="s">
        <v>18</v>
      </c>
      <c r="B71" s="72">
        <v>43931</v>
      </c>
      <c r="C71" s="41">
        <v>107696</v>
      </c>
      <c r="D71" s="75">
        <f t="shared" si="3"/>
        <v>4635</v>
      </c>
      <c r="E71" s="41">
        <v>12210</v>
      </c>
      <c r="F71" s="41">
        <v>1341</v>
      </c>
      <c r="G71" s="41">
        <v>23206</v>
      </c>
      <c r="H71" s="75">
        <f t="shared" si="4"/>
        <v>72280</v>
      </c>
      <c r="I71" s="41">
        <v>7066</v>
      </c>
      <c r="J71" s="64">
        <f t="shared" si="1"/>
        <v>1649.91890814637</v>
      </c>
      <c r="K71" s="75">
        <f t="shared" si="2"/>
        <v>187.059035325984</v>
      </c>
      <c r="L71" s="41">
        <v>333807</v>
      </c>
      <c r="M71" s="41">
        <v>5114</v>
      </c>
    </row>
    <row r="72" ht="15.75" spans="1:13">
      <c r="A72" t="s">
        <v>18</v>
      </c>
      <c r="B72" s="72">
        <v>43932</v>
      </c>
      <c r="C72" s="41">
        <v>113927</v>
      </c>
      <c r="D72" s="75">
        <f t="shared" si="3"/>
        <v>6231</v>
      </c>
      <c r="E72" s="41">
        <v>13197</v>
      </c>
      <c r="F72" s="41">
        <f>E72-E71</f>
        <v>987</v>
      </c>
      <c r="G72" s="41">
        <v>24932</v>
      </c>
      <c r="H72" s="75">
        <f t="shared" si="4"/>
        <v>75798</v>
      </c>
      <c r="I72" s="41">
        <v>7004</v>
      </c>
      <c r="J72" s="64">
        <f t="shared" si="1"/>
        <v>1745.37876474884</v>
      </c>
      <c r="K72" s="75">
        <f t="shared" si="2"/>
        <v>202.180023685259</v>
      </c>
      <c r="L72" s="41">
        <v>333807</v>
      </c>
      <c r="M72" s="41">
        <v>5114</v>
      </c>
    </row>
    <row r="73" ht="15.75" spans="1:13">
      <c r="A73" t="s">
        <v>18</v>
      </c>
      <c r="B73" s="72">
        <v>43933</v>
      </c>
      <c r="C73" s="41">
        <v>118178</v>
      </c>
      <c r="D73" s="75">
        <f t="shared" si="3"/>
        <v>4251</v>
      </c>
      <c r="E73" s="41">
        <v>13832</v>
      </c>
      <c r="F73" s="41">
        <f t="shared" ref="F73:F79" si="5">E73-E72</f>
        <v>635</v>
      </c>
      <c r="G73" s="41">
        <v>26391</v>
      </c>
      <c r="H73" s="75">
        <f t="shared" si="4"/>
        <v>77955</v>
      </c>
      <c r="I73" s="41">
        <v>6883</v>
      </c>
      <c r="J73" s="64">
        <f t="shared" si="1"/>
        <v>1810.50472373089</v>
      </c>
      <c r="K73" s="75">
        <f t="shared" si="2"/>
        <v>211.908319134235</v>
      </c>
      <c r="L73" s="41">
        <v>333807</v>
      </c>
      <c r="M73" s="41">
        <v>5114</v>
      </c>
    </row>
    <row r="74" ht="15.75" spans="1:13">
      <c r="A74" t="s">
        <v>18</v>
      </c>
      <c r="B74" s="72">
        <v>43934</v>
      </c>
      <c r="C74" s="41">
        <v>120633</v>
      </c>
      <c r="D74" s="75">
        <f t="shared" si="3"/>
        <v>2455</v>
      </c>
      <c r="E74" s="41">
        <v>14393</v>
      </c>
      <c r="F74" s="41">
        <f t="shared" si="5"/>
        <v>561</v>
      </c>
      <c r="G74" s="41">
        <v>27186</v>
      </c>
      <c r="H74" s="75">
        <f t="shared" si="4"/>
        <v>79054</v>
      </c>
      <c r="I74" s="41">
        <v>6845</v>
      </c>
      <c r="J74" s="64">
        <f t="shared" si="1"/>
        <v>1848.11569275016</v>
      </c>
      <c r="K74" s="75">
        <f t="shared" si="2"/>
        <v>220.502923460023</v>
      </c>
      <c r="L74" s="41">
        <v>333807</v>
      </c>
      <c r="M74" s="41">
        <v>5114</v>
      </c>
    </row>
    <row r="75" ht="15.75" spans="1:13">
      <c r="A75" t="s">
        <v>18</v>
      </c>
      <c r="B75" s="72">
        <v>43935</v>
      </c>
      <c r="C75" s="41">
        <v>124298</v>
      </c>
      <c r="D75" s="75">
        <f t="shared" si="3"/>
        <v>3665</v>
      </c>
      <c r="E75" s="41">
        <v>14967</v>
      </c>
      <c r="F75" s="41">
        <f t="shared" si="5"/>
        <v>574</v>
      </c>
      <c r="G75" s="41">
        <v>27718</v>
      </c>
      <c r="H75" s="75">
        <f t="shared" si="4"/>
        <v>81613</v>
      </c>
      <c r="I75" s="41">
        <v>6821</v>
      </c>
      <c r="J75" s="64">
        <f t="shared" si="1"/>
        <v>1904.26404364858</v>
      </c>
      <c r="K75" s="75">
        <f t="shared" si="2"/>
        <v>229.296689739885</v>
      </c>
      <c r="L75" s="41">
        <v>333807</v>
      </c>
      <c r="M75" s="41">
        <v>5114</v>
      </c>
    </row>
    <row r="76" ht="15.75" spans="1:13">
      <c r="A76" t="s">
        <v>18</v>
      </c>
      <c r="B76" s="72">
        <v>43936</v>
      </c>
      <c r="C76" s="41">
        <v>130253</v>
      </c>
      <c r="D76" s="75">
        <f t="shared" si="3"/>
        <v>5955</v>
      </c>
      <c r="E76" s="41">
        <v>15729</v>
      </c>
      <c r="F76" s="41">
        <f t="shared" si="5"/>
        <v>762</v>
      </c>
      <c r="G76" s="41">
        <v>28805</v>
      </c>
      <c r="H76" s="75">
        <f t="shared" si="4"/>
        <v>85719</v>
      </c>
      <c r="I76" s="41">
        <v>6730</v>
      </c>
      <c r="J76" s="64">
        <f t="shared" si="1"/>
        <v>1995.49553876457</v>
      </c>
      <c r="K76" s="75">
        <f t="shared" si="2"/>
        <v>240.970644278657</v>
      </c>
      <c r="L76" s="41">
        <v>333807</v>
      </c>
      <c r="M76" s="41">
        <v>5114</v>
      </c>
    </row>
    <row r="77" ht="15.75" spans="1:13">
      <c r="A77" t="s">
        <v>18</v>
      </c>
      <c r="B77" s="72">
        <v>43937</v>
      </c>
      <c r="C77" s="41">
        <v>133644</v>
      </c>
      <c r="D77" s="75">
        <f t="shared" si="3"/>
        <v>3391</v>
      </c>
      <c r="E77" s="41">
        <v>17167</v>
      </c>
      <c r="F77" s="41">
        <f t="shared" si="5"/>
        <v>1438</v>
      </c>
      <c r="G77" s="41">
        <v>30955</v>
      </c>
      <c r="H77" s="75">
        <f t="shared" si="4"/>
        <v>85522</v>
      </c>
      <c r="I77" s="41">
        <v>6457</v>
      </c>
      <c r="J77" s="64">
        <f t="shared" si="1"/>
        <v>2047.44616847713</v>
      </c>
      <c r="K77" s="75">
        <f t="shared" si="2"/>
        <v>263.001020429252</v>
      </c>
      <c r="L77" s="41">
        <v>333807</v>
      </c>
      <c r="M77" s="41">
        <v>5114</v>
      </c>
    </row>
    <row r="78" ht="15.75" spans="1:13">
      <c r="A78" t="s">
        <v>18</v>
      </c>
      <c r="B78" s="72">
        <v>43938</v>
      </c>
      <c r="C78" s="41">
        <v>140772</v>
      </c>
      <c r="D78" s="75">
        <f t="shared" si="3"/>
        <v>7128</v>
      </c>
      <c r="E78" s="41">
        <v>17920</v>
      </c>
      <c r="F78" s="41">
        <f t="shared" si="5"/>
        <v>753</v>
      </c>
      <c r="G78" s="41">
        <v>32812</v>
      </c>
      <c r="H78" s="75">
        <f t="shared" si="4"/>
        <v>90040</v>
      </c>
      <c r="I78" s="41">
        <v>6248</v>
      </c>
      <c r="J78" s="64">
        <f t="shared" si="1"/>
        <v>2156.64819991068</v>
      </c>
      <c r="K78" s="75">
        <f t="shared" si="2"/>
        <v>274.537093615203</v>
      </c>
      <c r="L78" s="41">
        <v>333807</v>
      </c>
      <c r="M78" s="41">
        <v>5114</v>
      </c>
    </row>
    <row r="79" ht="15.75" spans="1:13">
      <c r="A79" t="s">
        <v>18</v>
      </c>
      <c r="B79" s="72">
        <v>43939</v>
      </c>
      <c r="C79" s="41">
        <v>143116</v>
      </c>
      <c r="D79" s="75">
        <f t="shared" si="3"/>
        <v>2344</v>
      </c>
      <c r="E79" s="41">
        <v>18681</v>
      </c>
      <c r="F79" s="41">
        <f t="shared" si="5"/>
        <v>761</v>
      </c>
      <c r="G79" s="41">
        <v>34420</v>
      </c>
      <c r="H79" s="75">
        <f t="shared" si="4"/>
        <v>90015</v>
      </c>
      <c r="I79" s="41">
        <v>6027</v>
      </c>
      <c r="J79" s="64">
        <f t="shared" si="1"/>
        <v>2192.55863224517</v>
      </c>
      <c r="K79" s="75">
        <f t="shared" si="2"/>
        <v>286.195728003661</v>
      </c>
      <c r="L79" s="41">
        <v>463662</v>
      </c>
      <c r="M79" s="41">
        <v>7103</v>
      </c>
    </row>
    <row r="80" ht="15.75" spans="1:13">
      <c r="A80" t="s">
        <v>18</v>
      </c>
      <c r="B80" s="72">
        <v>43940</v>
      </c>
      <c r="C80" s="41">
        <v>146782</v>
      </c>
      <c r="D80" s="75">
        <f t="shared" si="3"/>
        <v>3666</v>
      </c>
      <c r="E80" s="41">
        <v>19323</v>
      </c>
      <c r="F80" s="41">
        <v>642</v>
      </c>
      <c r="G80" s="41">
        <v>35983</v>
      </c>
      <c r="H80" s="75">
        <f t="shared" si="4"/>
        <v>91476</v>
      </c>
      <c r="I80" s="41">
        <v>5833</v>
      </c>
      <c r="J80" s="64">
        <f t="shared" si="1"/>
        <v>2248.7223032939</v>
      </c>
      <c r="K80" s="75">
        <f t="shared" si="2"/>
        <v>296.031264504831</v>
      </c>
      <c r="L80" s="41">
        <v>463662</v>
      </c>
      <c r="M80" s="41">
        <v>7103</v>
      </c>
    </row>
    <row r="81" ht="15.75" spans="1:13">
      <c r="A81" t="s">
        <v>18</v>
      </c>
      <c r="B81" s="72">
        <v>43941</v>
      </c>
      <c r="C81" s="41">
        <v>147844</v>
      </c>
      <c r="D81" s="75">
        <f t="shared" si="3"/>
        <v>1062</v>
      </c>
      <c r="E81" s="41">
        <v>19718</v>
      </c>
      <c r="F81" s="41">
        <v>395</v>
      </c>
      <c r="G81" s="41">
        <v>36578</v>
      </c>
      <c r="H81" s="75">
        <f t="shared" si="4"/>
        <v>91548</v>
      </c>
      <c r="I81" s="41">
        <v>5744</v>
      </c>
      <c r="J81" s="64">
        <f t="shared" si="1"/>
        <v>2264.99230292668</v>
      </c>
      <c r="K81" s="75">
        <f t="shared" si="2"/>
        <v>302.082723878604</v>
      </c>
      <c r="L81" s="41">
        <v>463662</v>
      </c>
      <c r="M81" s="41">
        <v>7103</v>
      </c>
    </row>
    <row r="82" ht="15.75" spans="1:13">
      <c r="A82" t="s">
        <v>18</v>
      </c>
      <c r="B82" s="72">
        <v>43942</v>
      </c>
      <c r="C82" s="35">
        <v>150278</v>
      </c>
      <c r="D82" s="75">
        <f t="shared" si="3"/>
        <v>2434</v>
      </c>
      <c r="E82" s="35">
        <v>20265</v>
      </c>
      <c r="F82" s="35">
        <v>547</v>
      </c>
      <c r="G82" s="35">
        <v>37409</v>
      </c>
      <c r="H82" s="75">
        <f t="shared" si="4"/>
        <v>92604</v>
      </c>
      <c r="I82" s="35">
        <v>5683</v>
      </c>
      <c r="J82" s="64">
        <f t="shared" si="1"/>
        <v>2302.28154878937</v>
      </c>
      <c r="K82" s="75">
        <f t="shared" si="2"/>
        <v>310.462846100005</v>
      </c>
      <c r="L82" s="35">
        <v>463662</v>
      </c>
      <c r="M82" s="35">
        <v>7103</v>
      </c>
    </row>
    <row r="83" ht="15.75" spans="1:13">
      <c r="A83" t="s">
        <v>18</v>
      </c>
      <c r="B83" s="72">
        <v>43943</v>
      </c>
      <c r="C83" s="35">
        <v>153531</v>
      </c>
      <c r="D83" s="75">
        <f t="shared" si="3"/>
        <v>3253</v>
      </c>
      <c r="E83" s="35">
        <v>20796</v>
      </c>
      <c r="F83" s="35">
        <v>531</v>
      </c>
      <c r="G83" s="35">
        <v>39181</v>
      </c>
      <c r="H83" s="75">
        <f t="shared" si="4"/>
        <v>93554</v>
      </c>
      <c r="I83" s="35">
        <v>5433</v>
      </c>
      <c r="J83" s="64">
        <f t="shared" si="1"/>
        <v>2352.11799775869</v>
      </c>
      <c r="K83" s="75">
        <f t="shared" si="2"/>
        <v>318.597845916393</v>
      </c>
      <c r="L83" s="35">
        <v>463662</v>
      </c>
      <c r="M83" s="35">
        <v>7103</v>
      </c>
    </row>
    <row r="84" ht="15.75" spans="1:13">
      <c r="A84" t="s">
        <v>18</v>
      </c>
      <c r="B84" s="72">
        <v>43944</v>
      </c>
      <c r="C84" s="35">
        <v>155944</v>
      </c>
      <c r="D84" s="75">
        <v>2413</v>
      </c>
      <c r="E84" s="35">
        <v>21340</v>
      </c>
      <c r="F84" s="35">
        <v>544</v>
      </c>
      <c r="G84" s="35">
        <v>40657</v>
      </c>
      <c r="H84" s="75">
        <v>93947</v>
      </c>
      <c r="I84" s="35">
        <v>5218</v>
      </c>
      <c r="J84" s="64">
        <v>2389.0855204648</v>
      </c>
      <c r="K84" s="75">
        <v>326.932007686855</v>
      </c>
      <c r="L84" s="35">
        <v>463662</v>
      </c>
      <c r="M84" s="35">
        <v>7103</v>
      </c>
    </row>
    <row r="85" ht="15.75" spans="1:13">
      <c r="A85" t="s">
        <v>18</v>
      </c>
      <c r="B85" s="72">
        <v>43945</v>
      </c>
      <c r="C85" s="35">
        <v>158183</v>
      </c>
      <c r="D85" s="75">
        <v>2239</v>
      </c>
      <c r="E85" s="35">
        <v>21856</v>
      </c>
      <c r="F85" s="35">
        <v>516</v>
      </c>
      <c r="G85" s="35">
        <v>42088</v>
      </c>
      <c r="H85" s="75">
        <v>94239</v>
      </c>
      <c r="I85" s="35">
        <v>5053</v>
      </c>
      <c r="J85" s="64">
        <v>2423.38733701639</v>
      </c>
      <c r="K85" s="75">
        <v>334.837205248543</v>
      </c>
      <c r="L85" s="35">
        <v>463662</v>
      </c>
      <c r="M85" s="35">
        <v>7103</v>
      </c>
    </row>
    <row r="86" ht="15.75" spans="1:13">
      <c r="A86" t="s">
        <v>18</v>
      </c>
      <c r="B86" s="72">
        <v>43946</v>
      </c>
      <c r="C86" s="35">
        <v>159828</v>
      </c>
      <c r="D86" s="75">
        <v>1645</v>
      </c>
      <c r="E86" s="35">
        <v>22245</v>
      </c>
      <c r="F86" s="35">
        <v>389</v>
      </c>
      <c r="G86" s="35">
        <v>43493</v>
      </c>
      <c r="H86" s="75">
        <v>94090</v>
      </c>
      <c r="I86" s="35">
        <v>4870</v>
      </c>
      <c r="J86" s="64">
        <v>2448.58898428185</v>
      </c>
      <c r="K86" s="75">
        <v>340.796743720435</v>
      </c>
      <c r="L86" s="35">
        <v>463662</v>
      </c>
      <c r="M86" s="35">
        <v>7103</v>
      </c>
    </row>
    <row r="87" ht="15.75" spans="1:13">
      <c r="A87" t="s">
        <v>18</v>
      </c>
      <c r="B87" s="72">
        <v>43947</v>
      </c>
      <c r="C87" s="35">
        <v>161488</v>
      </c>
      <c r="D87" s="35">
        <v>1660</v>
      </c>
      <c r="E87" s="35">
        <v>22614</v>
      </c>
      <c r="F87" s="35">
        <v>369</v>
      </c>
      <c r="G87" s="35">
        <v>44594</v>
      </c>
      <c r="H87" s="35">
        <v>94280</v>
      </c>
      <c r="I87" s="35">
        <v>4725</v>
      </c>
      <c r="J87" s="64">
        <v>2474</v>
      </c>
      <c r="K87" s="35">
        <v>346</v>
      </c>
      <c r="L87" s="35">
        <v>463662</v>
      </c>
      <c r="M87" s="35">
        <v>7103</v>
      </c>
    </row>
    <row r="88" ht="15.75" spans="1:13">
      <c r="A88" t="s">
        <v>18</v>
      </c>
      <c r="B88" s="72">
        <v>43948</v>
      </c>
      <c r="C88" s="35">
        <v>162100</v>
      </c>
      <c r="D88" s="35">
        <v>612</v>
      </c>
      <c r="E88" s="35">
        <v>22856</v>
      </c>
      <c r="F88" s="35">
        <v>242</v>
      </c>
      <c r="G88" s="35">
        <v>44903</v>
      </c>
      <c r="H88" s="35">
        <v>94341</v>
      </c>
      <c r="I88" s="35">
        <v>4682</v>
      </c>
      <c r="J88" s="64">
        <v>2483</v>
      </c>
      <c r="K88" s="35">
        <v>350</v>
      </c>
      <c r="L88" s="35">
        <v>463662</v>
      </c>
      <c r="M88" s="35">
        <v>7103</v>
      </c>
    </row>
    <row r="89" ht="15.75" spans="1:13">
      <c r="A89" t="s">
        <v>18</v>
      </c>
      <c r="B89" s="72">
        <v>43949</v>
      </c>
      <c r="C89" s="35">
        <v>165842</v>
      </c>
      <c r="D89" s="35">
        <v>3742</v>
      </c>
      <c r="E89" s="35">
        <v>23293</v>
      </c>
      <c r="F89" s="35">
        <v>437</v>
      </c>
      <c r="G89" s="35">
        <v>45513</v>
      </c>
      <c r="H89" s="35">
        <v>97036</v>
      </c>
      <c r="I89" s="35">
        <v>4608</v>
      </c>
      <c r="J89" s="64">
        <v>2541</v>
      </c>
      <c r="K89" s="35">
        <v>357</v>
      </c>
      <c r="L89" s="35">
        <v>463662</v>
      </c>
      <c r="M89" s="35">
        <v>7103</v>
      </c>
    </row>
    <row r="90" ht="15.75" spans="1:13">
      <c r="A90" t="s">
        <v>18</v>
      </c>
      <c r="B90" s="72">
        <v>43950</v>
      </c>
      <c r="C90" s="35">
        <v>168480</v>
      </c>
      <c r="D90" s="35">
        <v>2638</v>
      </c>
      <c r="E90" s="35">
        <v>23660</v>
      </c>
      <c r="F90" s="35">
        <v>367</v>
      </c>
      <c r="G90" s="35">
        <v>46886</v>
      </c>
      <c r="H90" s="35">
        <v>95365</v>
      </c>
      <c r="I90" s="35">
        <v>4387</v>
      </c>
      <c r="J90" s="35">
        <v>2542</v>
      </c>
      <c r="K90" s="35">
        <v>362</v>
      </c>
      <c r="L90" s="35">
        <v>463662</v>
      </c>
      <c r="M90" s="35">
        <v>7103</v>
      </c>
    </row>
    <row r="91" ht="15.75" spans="1:13">
      <c r="A91" t="s">
        <v>18</v>
      </c>
      <c r="B91" s="72">
        <v>43951</v>
      </c>
      <c r="C91" s="35">
        <v>166420</v>
      </c>
      <c r="D91" s="35">
        <v>509</v>
      </c>
      <c r="E91" s="35">
        <v>24087</v>
      </c>
      <c r="F91" s="35">
        <v>427</v>
      </c>
      <c r="G91" s="35">
        <v>48228</v>
      </c>
      <c r="H91" s="35">
        <v>94105</v>
      </c>
      <c r="I91" s="35">
        <v>4207</v>
      </c>
      <c r="J91" s="35">
        <v>2550</v>
      </c>
      <c r="K91" s="35">
        <v>369</v>
      </c>
      <c r="L91" s="35">
        <v>463662</v>
      </c>
      <c r="M91" s="35">
        <v>7103</v>
      </c>
    </row>
    <row r="92" ht="15.75" spans="1:13">
      <c r="A92" t="s">
        <v>18</v>
      </c>
      <c r="B92" s="72">
        <v>43952</v>
      </c>
      <c r="C92" s="35">
        <v>167178</v>
      </c>
      <c r="D92" s="35">
        <v>758</v>
      </c>
      <c r="E92" s="35">
        <v>24376</v>
      </c>
      <c r="F92" s="35">
        <v>289</v>
      </c>
      <c r="G92" s="35">
        <v>49476</v>
      </c>
      <c r="H92" s="35">
        <v>93326</v>
      </c>
      <c r="I92" s="35">
        <v>4019</v>
      </c>
      <c r="J92" s="35">
        <v>2561</v>
      </c>
      <c r="K92" s="35">
        <v>373</v>
      </c>
      <c r="L92" s="35">
        <v>724574</v>
      </c>
      <c r="M92" s="35">
        <v>11101</v>
      </c>
    </row>
    <row r="93" ht="15.75" spans="1:13">
      <c r="A93" t="s">
        <v>18</v>
      </c>
      <c r="B93" s="72">
        <v>43953</v>
      </c>
      <c r="C93" s="35">
        <v>167346</v>
      </c>
      <c r="D93" s="35">
        <v>168</v>
      </c>
      <c r="E93" s="35">
        <v>24594</v>
      </c>
      <c r="F93" s="35">
        <v>218</v>
      </c>
      <c r="G93" s="35">
        <v>50212</v>
      </c>
      <c r="H93" s="35">
        <v>92540</v>
      </c>
      <c r="I93" s="35">
        <v>3878</v>
      </c>
      <c r="J93" s="35">
        <v>2564</v>
      </c>
      <c r="K93" s="35">
        <v>377</v>
      </c>
      <c r="L93" s="35">
        <v>1100228</v>
      </c>
      <c r="M93" s="35">
        <v>16856</v>
      </c>
    </row>
    <row r="94" ht="15.75" spans="1:13">
      <c r="A94" t="s">
        <v>18</v>
      </c>
      <c r="B94" s="72">
        <v>43954</v>
      </c>
      <c r="C94" s="35">
        <v>168396</v>
      </c>
      <c r="D94" s="35">
        <v>1050</v>
      </c>
      <c r="E94" s="35">
        <v>24760</v>
      </c>
      <c r="F94" s="35">
        <v>166</v>
      </c>
      <c r="G94" s="35">
        <v>50562</v>
      </c>
      <c r="H94" s="35">
        <v>93074</v>
      </c>
      <c r="I94" s="35">
        <v>3827</v>
      </c>
      <c r="J94" s="35">
        <v>2580</v>
      </c>
      <c r="K94" s="35">
        <v>379</v>
      </c>
      <c r="L94" s="35">
        <v>1100228</v>
      </c>
      <c r="M94" s="35">
        <v>16856</v>
      </c>
    </row>
    <row r="95" ht="15.75" spans="1:13">
      <c r="A95" t="s">
        <v>18</v>
      </c>
      <c r="B95" s="72">
        <v>43955</v>
      </c>
      <c r="C95" s="35">
        <f>Sheet1!AU96</f>
        <v>168693</v>
      </c>
      <c r="D95" s="35">
        <f>Sheet1!AV96</f>
        <v>297</v>
      </c>
      <c r="E95" s="35">
        <f>Sheet1!AW96</f>
        <v>24895</v>
      </c>
      <c r="F95" s="35">
        <f>Sheet1!AX96</f>
        <v>135</v>
      </c>
      <c r="G95" s="35">
        <f>Sheet1!AY96</f>
        <v>50784</v>
      </c>
      <c r="H95" s="35">
        <f>Sheet1!AZ96</f>
        <v>93014</v>
      </c>
      <c r="I95" s="35">
        <f>Sheet1!BA96</f>
        <v>3819</v>
      </c>
      <c r="J95" s="35">
        <f>Sheet1!BB96</f>
        <v>2584</v>
      </c>
      <c r="K95" s="35">
        <f>Sheet1!BC96</f>
        <v>381</v>
      </c>
      <c r="L95" s="35">
        <f>Sheet1!BD96</f>
        <v>1100228</v>
      </c>
      <c r="M95" s="35">
        <f>Sheet1!BE96</f>
        <v>16856</v>
      </c>
    </row>
    <row r="96" ht="15.75" spans="3:13">
      <c r="C96" s="35"/>
      <c r="D96" s="35"/>
      <c r="E96" s="35"/>
      <c r="F96" s="35"/>
      <c r="G96" s="35"/>
      <c r="H96" s="35"/>
      <c r="I96" s="35"/>
      <c r="J96" s="64"/>
      <c r="K96" s="35"/>
      <c r="L96" s="35"/>
      <c r="M96" s="35"/>
    </row>
    <row r="97" ht="15.75" spans="3:13">
      <c r="C97" s="35"/>
      <c r="D97" s="35"/>
      <c r="E97" s="35"/>
      <c r="F97" s="35"/>
      <c r="G97" s="35"/>
      <c r="H97" s="35"/>
      <c r="I97" s="35"/>
      <c r="J97" s="64"/>
      <c r="K97" s="35"/>
      <c r="L97" s="35"/>
      <c r="M97" s="35"/>
    </row>
    <row r="98" ht="15.75" spans="3:13">
      <c r="C98" s="35"/>
      <c r="D98" s="35"/>
      <c r="E98" s="35"/>
      <c r="F98" s="35"/>
      <c r="G98" s="35"/>
      <c r="H98" s="35"/>
      <c r="I98" s="35"/>
      <c r="J98" s="64"/>
      <c r="K98" s="35"/>
      <c r="L98" s="35"/>
      <c r="M98" s="35"/>
    </row>
    <row r="99" ht="15.75" spans="3:13">
      <c r="C99" s="35"/>
      <c r="D99" s="35"/>
      <c r="E99" s="35"/>
      <c r="F99" s="35"/>
      <c r="G99" s="35"/>
      <c r="H99" s="35"/>
      <c r="I99" s="35"/>
      <c r="J99" s="64"/>
      <c r="K99" s="35"/>
      <c r="L99" s="35"/>
      <c r="M99" s="35"/>
    </row>
    <row r="100" ht="15.75" spans="3:13">
      <c r="C100" s="35"/>
      <c r="D100" s="35"/>
      <c r="E100" s="35"/>
      <c r="F100" s="35"/>
      <c r="G100" s="35"/>
      <c r="H100" s="35"/>
      <c r="I100" s="35"/>
      <c r="J100" s="64"/>
      <c r="K100" s="35"/>
      <c r="L100" s="35"/>
      <c r="M100" s="35"/>
    </row>
    <row r="101" ht="15.75" spans="3:13">
      <c r="C101" s="35"/>
      <c r="D101" s="35"/>
      <c r="E101" s="35"/>
      <c r="F101" s="35"/>
      <c r="G101" s="35"/>
      <c r="H101" s="35"/>
      <c r="I101" s="35"/>
      <c r="J101" s="64"/>
      <c r="K101" s="35"/>
      <c r="L101" s="35"/>
      <c r="M101" s="35"/>
    </row>
    <row r="102" ht="15.75" spans="3:13">
      <c r="C102" s="35"/>
      <c r="D102" s="35"/>
      <c r="E102" s="35"/>
      <c r="F102" s="35"/>
      <c r="G102" s="35"/>
      <c r="H102" s="35"/>
      <c r="I102" s="35"/>
      <c r="J102" s="64"/>
      <c r="K102" s="35"/>
      <c r="L102" s="35"/>
      <c r="M102" s="35"/>
    </row>
    <row r="103" ht="15.75" spans="3:13">
      <c r="C103" s="35"/>
      <c r="D103" s="35"/>
      <c r="E103" s="35"/>
      <c r="F103" s="35"/>
      <c r="G103" s="35"/>
      <c r="H103" s="35"/>
      <c r="I103" s="35"/>
      <c r="J103" s="64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64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64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64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64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64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64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64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64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64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64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64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64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64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64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64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64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64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64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64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64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64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64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64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64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64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64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64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64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64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64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64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64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64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64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64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64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64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65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64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64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65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64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65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64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64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64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64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64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64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64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64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64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64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64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64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6"/>
      <c r="K159" s="62"/>
      <c r="L159" s="62"/>
      <c r="M159" s="6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abSelected="1" topLeftCell="A94" workbookViewId="0">
      <selection activeCell="H128" sqref="H128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8" customWidth="1"/>
    <col min="12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ht="15.75" spans="1:13">
      <c r="A2" t="s">
        <v>19</v>
      </c>
      <c r="B2" s="72">
        <v>43831</v>
      </c>
      <c r="C2" s="35">
        <v>0</v>
      </c>
      <c r="D2" s="35">
        <v>0</v>
      </c>
      <c r="E2" s="35">
        <v>0</v>
      </c>
      <c r="F2" s="35">
        <v>0</v>
      </c>
      <c r="G2" s="35"/>
      <c r="H2" s="35"/>
      <c r="I2" s="35"/>
      <c r="J2" s="35"/>
      <c r="K2" s="64"/>
      <c r="L2" s="35"/>
      <c r="M2" s="35"/>
    </row>
    <row r="3" ht="15.75" spans="1:13">
      <c r="A3" t="s">
        <v>19</v>
      </c>
      <c r="B3" s="72">
        <v>43832</v>
      </c>
      <c r="C3" s="35">
        <v>0</v>
      </c>
      <c r="D3" s="35">
        <v>0</v>
      </c>
      <c r="E3" s="35">
        <v>0</v>
      </c>
      <c r="F3" s="35">
        <v>0</v>
      </c>
      <c r="G3" s="35"/>
      <c r="H3" s="35"/>
      <c r="I3" s="35"/>
      <c r="J3" s="35"/>
      <c r="K3" s="64"/>
      <c r="L3" s="35"/>
      <c r="M3" s="35"/>
    </row>
    <row r="4" ht="15.75" spans="1:13">
      <c r="A4" t="s">
        <v>19</v>
      </c>
      <c r="B4" s="72">
        <v>43833</v>
      </c>
      <c r="C4" s="35">
        <v>0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64"/>
      <c r="L4" s="35"/>
      <c r="M4" s="35"/>
    </row>
    <row r="5" ht="15.75" spans="1:13">
      <c r="A5" t="s">
        <v>19</v>
      </c>
      <c r="B5" s="72">
        <v>43834</v>
      </c>
      <c r="C5" s="35">
        <v>0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64"/>
      <c r="L5" s="35"/>
      <c r="M5" s="35"/>
    </row>
    <row r="6" ht="15.75" spans="1:13">
      <c r="A6" t="s">
        <v>19</v>
      </c>
      <c r="B6" s="72">
        <v>43835</v>
      </c>
      <c r="C6" s="35">
        <v>0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64"/>
      <c r="L6" s="35"/>
      <c r="M6" s="35"/>
    </row>
    <row r="7" ht="15.75" spans="1:13">
      <c r="A7" t="s">
        <v>19</v>
      </c>
      <c r="B7" s="72">
        <v>43836</v>
      </c>
      <c r="C7" s="35">
        <v>0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64"/>
      <c r="L7" s="35"/>
      <c r="M7" s="35"/>
    </row>
    <row r="8" ht="15.75" spans="1:13">
      <c r="A8" t="s">
        <v>19</v>
      </c>
      <c r="B8" s="72">
        <v>43837</v>
      </c>
      <c r="C8" s="35">
        <v>0</v>
      </c>
      <c r="D8" s="35">
        <v>0</v>
      </c>
      <c r="E8" s="35">
        <v>0</v>
      </c>
      <c r="F8" s="35">
        <v>0</v>
      </c>
      <c r="G8" s="35"/>
      <c r="H8" s="35"/>
      <c r="I8" s="35"/>
      <c r="J8" s="35"/>
      <c r="K8" s="64"/>
      <c r="L8" s="35"/>
      <c r="M8" s="35"/>
    </row>
    <row r="9" ht="15.75" spans="1:13">
      <c r="A9" t="s">
        <v>19</v>
      </c>
      <c r="B9" s="72">
        <v>43838</v>
      </c>
      <c r="C9" s="35">
        <v>0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64"/>
      <c r="L9" s="35"/>
      <c r="M9" s="35"/>
    </row>
    <row r="10" ht="15.75" spans="1:13">
      <c r="A10" t="s">
        <v>19</v>
      </c>
      <c r="B10" s="72">
        <v>43839</v>
      </c>
      <c r="C10" s="35">
        <v>0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64"/>
      <c r="L10" s="35"/>
      <c r="M10" s="35"/>
    </row>
    <row r="11" ht="15.75" spans="1:13">
      <c r="A11" t="s">
        <v>19</v>
      </c>
      <c r="B11" s="72">
        <v>43840</v>
      </c>
      <c r="C11" s="35">
        <v>0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64"/>
      <c r="L11" s="35"/>
      <c r="M11" s="35"/>
    </row>
    <row r="12" ht="15.75" spans="1:13">
      <c r="A12" t="s">
        <v>19</v>
      </c>
      <c r="B12" s="72">
        <v>43841</v>
      </c>
      <c r="C12" s="35">
        <v>0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64"/>
      <c r="L12" s="35"/>
      <c r="M12" s="35"/>
    </row>
    <row r="13" ht="15.75" spans="1:13">
      <c r="A13" t="s">
        <v>19</v>
      </c>
      <c r="B13" s="72">
        <v>43842</v>
      </c>
      <c r="C13" s="35">
        <v>0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64"/>
      <c r="L13" s="35"/>
      <c r="M13" s="35"/>
    </row>
    <row r="14" ht="15.75" spans="1:13">
      <c r="A14" t="s">
        <v>19</v>
      </c>
      <c r="B14" s="72">
        <v>43843</v>
      </c>
      <c r="C14" s="35">
        <v>0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64"/>
      <c r="L14" s="35"/>
      <c r="M14" s="35"/>
    </row>
    <row r="15" ht="15.75" spans="1:13">
      <c r="A15" t="s">
        <v>19</v>
      </c>
      <c r="B15" s="72">
        <v>43844</v>
      </c>
      <c r="C15" s="35">
        <v>0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64"/>
      <c r="L15" s="35"/>
      <c r="M15" s="35"/>
    </row>
    <row r="16" ht="15.75" spans="1:13">
      <c r="A16" t="s">
        <v>19</v>
      </c>
      <c r="B16" s="72">
        <v>43845</v>
      </c>
      <c r="C16" s="35">
        <v>0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64"/>
      <c r="L16" s="35"/>
      <c r="M16" s="35"/>
    </row>
    <row r="17" ht="15.75" spans="1:13">
      <c r="A17" t="s">
        <v>19</v>
      </c>
      <c r="B17" s="72">
        <v>43846</v>
      </c>
      <c r="C17" s="35">
        <v>0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64"/>
      <c r="L17" s="35"/>
      <c r="M17" s="35"/>
    </row>
    <row r="18" ht="15.75" spans="1:13">
      <c r="A18" t="s">
        <v>19</v>
      </c>
      <c r="B18" s="72">
        <v>43847</v>
      </c>
      <c r="C18" s="35">
        <v>0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64"/>
      <c r="L18" s="35"/>
      <c r="M18" s="35"/>
    </row>
    <row r="19" ht="15.75" spans="1:13">
      <c r="A19" t="s">
        <v>19</v>
      </c>
      <c r="B19" s="72">
        <v>43848</v>
      </c>
      <c r="C19" s="35">
        <v>0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64"/>
      <c r="L19" s="35"/>
      <c r="M19" s="35"/>
    </row>
    <row r="20" ht="15.75" spans="1:13">
      <c r="A20" t="s">
        <v>19</v>
      </c>
      <c r="B20" s="72">
        <v>43849</v>
      </c>
      <c r="C20" s="35">
        <v>0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64"/>
      <c r="L20" s="35"/>
      <c r="M20" s="35"/>
    </row>
    <row r="21" ht="15.75" spans="1:13">
      <c r="A21" t="s">
        <v>19</v>
      </c>
      <c r="B21" s="72">
        <v>43850</v>
      </c>
      <c r="C21" s="35">
        <v>0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64"/>
      <c r="L21" s="35"/>
      <c r="M21" s="35"/>
    </row>
    <row r="22" ht="15.75" spans="1:13">
      <c r="A22" t="s">
        <v>19</v>
      </c>
      <c r="B22" s="72">
        <v>43851</v>
      </c>
      <c r="C22" s="35">
        <v>0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64"/>
      <c r="L22" s="35"/>
      <c r="M22" s="35"/>
    </row>
    <row r="23" ht="15.75" spans="1:13">
      <c r="A23" t="s">
        <v>19</v>
      </c>
      <c r="B23" s="72">
        <v>43852</v>
      </c>
      <c r="C23" s="35">
        <v>0</v>
      </c>
      <c r="D23" s="35">
        <v>0</v>
      </c>
      <c r="E23" s="35">
        <v>0</v>
      </c>
      <c r="F23" s="35">
        <v>0</v>
      </c>
      <c r="G23" s="35"/>
      <c r="H23" s="35"/>
      <c r="I23" s="35"/>
      <c r="J23" s="35"/>
      <c r="K23" s="64"/>
      <c r="L23" s="35"/>
      <c r="M23" s="35"/>
    </row>
    <row r="24" ht="15.75" spans="1:13">
      <c r="A24" t="s">
        <v>19</v>
      </c>
      <c r="B24" s="72">
        <v>43853</v>
      </c>
      <c r="C24" s="35">
        <v>0</v>
      </c>
      <c r="D24" s="35">
        <v>0</v>
      </c>
      <c r="E24" s="35">
        <v>0</v>
      </c>
      <c r="F24" s="35">
        <v>0</v>
      </c>
      <c r="G24" s="35"/>
      <c r="H24" s="35"/>
      <c r="I24" s="35"/>
      <c r="J24" s="35"/>
      <c r="K24" s="64"/>
      <c r="L24" s="35"/>
      <c r="M24" s="35"/>
    </row>
    <row r="25" ht="15.75" spans="1:13">
      <c r="A25" t="s">
        <v>19</v>
      </c>
      <c r="B25" s="72">
        <v>43854</v>
      </c>
      <c r="C25" s="35">
        <v>3</v>
      </c>
      <c r="D25" s="35">
        <v>3</v>
      </c>
      <c r="E25" s="35">
        <v>0</v>
      </c>
      <c r="F25" s="35">
        <v>0</v>
      </c>
      <c r="G25" s="35"/>
      <c r="H25" s="35"/>
      <c r="I25" s="35"/>
      <c r="J25" s="35"/>
      <c r="K25" s="64"/>
      <c r="L25" s="35"/>
      <c r="M25" s="35"/>
    </row>
    <row r="26" ht="15.75" spans="1:13">
      <c r="A26" t="s">
        <v>19</v>
      </c>
      <c r="B26" s="72">
        <v>43855</v>
      </c>
      <c r="C26" s="35">
        <v>3</v>
      </c>
      <c r="D26" s="35">
        <v>0</v>
      </c>
      <c r="E26" s="35">
        <v>0</v>
      </c>
      <c r="F26" s="35">
        <v>0</v>
      </c>
      <c r="G26" s="35"/>
      <c r="H26" s="35"/>
      <c r="I26" s="35"/>
      <c r="J26" s="35"/>
      <c r="K26" s="64"/>
      <c r="L26" s="35"/>
      <c r="M26" s="35"/>
    </row>
    <row r="27" ht="15.75" spans="1:13">
      <c r="A27" t="s">
        <v>19</v>
      </c>
      <c r="B27" s="72">
        <v>43856</v>
      </c>
      <c r="C27" s="35">
        <v>3</v>
      </c>
      <c r="D27" s="35">
        <v>0</v>
      </c>
      <c r="E27" s="35">
        <v>0</v>
      </c>
      <c r="F27" s="35">
        <v>0</v>
      </c>
      <c r="G27" s="35"/>
      <c r="H27" s="35"/>
      <c r="I27" s="35"/>
      <c r="J27" s="35"/>
      <c r="K27" s="64"/>
      <c r="L27" s="35"/>
      <c r="M27" s="35"/>
    </row>
    <row r="28" ht="15.75" spans="1:13">
      <c r="A28" t="s">
        <v>19</v>
      </c>
      <c r="B28" s="72">
        <v>43857</v>
      </c>
      <c r="C28" s="35">
        <v>3</v>
      </c>
      <c r="D28" s="35">
        <v>0</v>
      </c>
      <c r="E28" s="35">
        <v>0</v>
      </c>
      <c r="F28" s="35">
        <v>0</v>
      </c>
      <c r="G28" s="35"/>
      <c r="H28" s="35"/>
      <c r="I28" s="35"/>
      <c r="J28" s="35"/>
      <c r="K28" s="64"/>
      <c r="L28" s="35"/>
      <c r="M28" s="35"/>
    </row>
    <row r="29" ht="15.75" spans="1:13">
      <c r="A29" t="s">
        <v>19</v>
      </c>
      <c r="B29" s="72">
        <v>43858</v>
      </c>
      <c r="C29" s="35">
        <v>4</v>
      </c>
      <c r="D29" s="35">
        <v>1</v>
      </c>
      <c r="E29" s="35">
        <v>0</v>
      </c>
      <c r="F29" s="35">
        <v>0</v>
      </c>
      <c r="G29" s="35"/>
      <c r="H29" s="35"/>
      <c r="I29" s="35"/>
      <c r="J29" s="35"/>
      <c r="K29" s="64"/>
      <c r="L29" s="35"/>
      <c r="M29" s="35"/>
    </row>
    <row r="30" ht="15.75" spans="1:13">
      <c r="A30" t="s">
        <v>19</v>
      </c>
      <c r="B30" s="72">
        <v>43859</v>
      </c>
      <c r="C30" s="35">
        <v>5</v>
      </c>
      <c r="D30" s="35">
        <v>1</v>
      </c>
      <c r="E30" s="35">
        <v>0</v>
      </c>
      <c r="F30" s="35">
        <v>0</v>
      </c>
      <c r="G30" s="35"/>
      <c r="H30" s="35"/>
      <c r="I30" s="35"/>
      <c r="J30" s="35"/>
      <c r="K30" s="64"/>
      <c r="L30" s="35"/>
      <c r="M30" s="35"/>
    </row>
    <row r="31" ht="15.75" spans="1:13">
      <c r="A31" t="s">
        <v>19</v>
      </c>
      <c r="B31" s="72">
        <v>43860</v>
      </c>
      <c r="C31" s="35">
        <v>6</v>
      </c>
      <c r="D31" s="35">
        <v>1</v>
      </c>
      <c r="E31" s="35">
        <v>0</v>
      </c>
      <c r="F31" s="35">
        <v>0</v>
      </c>
      <c r="G31" s="35"/>
      <c r="H31" s="35"/>
      <c r="I31" s="35"/>
      <c r="J31" s="35"/>
      <c r="K31" s="64"/>
      <c r="L31" s="35"/>
      <c r="M31" s="35"/>
    </row>
    <row r="32" ht="15.75" spans="1:13">
      <c r="A32" t="s">
        <v>19</v>
      </c>
      <c r="B32" s="72">
        <v>43861</v>
      </c>
      <c r="C32" s="35">
        <v>6</v>
      </c>
      <c r="D32" s="35">
        <v>0</v>
      </c>
      <c r="E32" s="35">
        <v>0</v>
      </c>
      <c r="F32" s="35">
        <v>0</v>
      </c>
      <c r="G32" s="35"/>
      <c r="H32" s="35"/>
      <c r="I32" s="35"/>
      <c r="J32" s="35"/>
      <c r="K32" s="64"/>
      <c r="L32" s="35"/>
      <c r="M32" s="35"/>
    </row>
    <row r="33" ht="15.75" spans="1:13">
      <c r="A33" t="s">
        <v>19</v>
      </c>
      <c r="B33" s="72">
        <v>43862</v>
      </c>
      <c r="C33" s="35">
        <v>6</v>
      </c>
      <c r="D33" s="35">
        <v>0</v>
      </c>
      <c r="E33" s="35">
        <v>0</v>
      </c>
      <c r="F33" s="35">
        <v>0</v>
      </c>
      <c r="G33" s="35"/>
      <c r="H33" s="35"/>
      <c r="I33" s="35"/>
      <c r="J33" s="35"/>
      <c r="K33" s="64"/>
      <c r="L33" s="35"/>
      <c r="M33" s="35"/>
    </row>
    <row r="34" ht="15.75" spans="1:13">
      <c r="A34" t="s">
        <v>19</v>
      </c>
      <c r="B34" s="72">
        <v>43863</v>
      </c>
      <c r="C34" s="35">
        <v>6</v>
      </c>
      <c r="D34" s="35">
        <v>0</v>
      </c>
      <c r="E34" s="35">
        <v>0</v>
      </c>
      <c r="F34" s="35">
        <v>0</v>
      </c>
      <c r="G34" s="34"/>
      <c r="H34" s="34"/>
      <c r="I34" s="34"/>
      <c r="J34" s="34"/>
      <c r="K34" s="64"/>
      <c r="L34" s="34"/>
      <c r="M34" s="34"/>
    </row>
    <row r="35" ht="15.75" spans="1:13">
      <c r="A35" t="s">
        <v>19</v>
      </c>
      <c r="B35" s="72">
        <v>43864</v>
      </c>
      <c r="C35" s="34">
        <v>6</v>
      </c>
      <c r="D35" s="34">
        <v>0</v>
      </c>
      <c r="E35" s="34">
        <v>0</v>
      </c>
      <c r="F35" s="34">
        <v>0</v>
      </c>
      <c r="G35" s="35"/>
      <c r="H35" s="35"/>
      <c r="I35" s="35"/>
      <c r="J35" s="35"/>
      <c r="K35" s="64"/>
      <c r="L35" s="35"/>
      <c r="M35" s="35"/>
    </row>
    <row r="36" ht="15.75" spans="1:13">
      <c r="A36" t="s">
        <v>19</v>
      </c>
      <c r="B36" s="72">
        <v>43865</v>
      </c>
      <c r="C36" s="35">
        <v>6</v>
      </c>
      <c r="D36" s="35">
        <v>0</v>
      </c>
      <c r="E36" s="35">
        <v>0</v>
      </c>
      <c r="F36" s="35">
        <v>0</v>
      </c>
      <c r="G36" s="35"/>
      <c r="H36" s="35"/>
      <c r="I36" s="35"/>
      <c r="J36" s="35"/>
      <c r="K36" s="64"/>
      <c r="L36" s="35"/>
      <c r="M36" s="35"/>
    </row>
    <row r="37" ht="15.75" spans="1:13">
      <c r="A37" t="s">
        <v>19</v>
      </c>
      <c r="B37" s="72">
        <v>43866</v>
      </c>
      <c r="C37" s="35">
        <v>6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64"/>
      <c r="L37" s="35"/>
      <c r="M37" s="35"/>
    </row>
    <row r="38" ht="15.75" spans="1:13">
      <c r="A38" t="s">
        <v>19</v>
      </c>
      <c r="B38" s="72">
        <v>43867</v>
      </c>
      <c r="C38" s="35">
        <v>6</v>
      </c>
      <c r="D38" s="35">
        <v>0</v>
      </c>
      <c r="E38" s="35">
        <v>0</v>
      </c>
      <c r="F38" s="35">
        <v>0</v>
      </c>
      <c r="G38" s="35"/>
      <c r="H38" s="35"/>
      <c r="I38" s="35"/>
      <c r="J38" s="35"/>
      <c r="K38" s="64"/>
      <c r="L38" s="35"/>
      <c r="M38" s="35"/>
    </row>
    <row r="39" ht="15.75" spans="1:13">
      <c r="A39" t="s">
        <v>19</v>
      </c>
      <c r="B39" s="72">
        <v>43868</v>
      </c>
      <c r="C39" s="35">
        <v>11</v>
      </c>
      <c r="D39" s="35">
        <v>5</v>
      </c>
      <c r="E39" s="35">
        <v>0</v>
      </c>
      <c r="F39" s="35">
        <v>0</v>
      </c>
      <c r="G39" s="35"/>
      <c r="H39" s="35"/>
      <c r="I39" s="35"/>
      <c r="J39" s="35"/>
      <c r="K39" s="64"/>
      <c r="L39" s="35"/>
      <c r="M39" s="35"/>
    </row>
    <row r="40" ht="15.75" spans="1:13">
      <c r="A40" t="s">
        <v>19</v>
      </c>
      <c r="B40" s="72">
        <v>43869</v>
      </c>
      <c r="C40" s="35">
        <v>11</v>
      </c>
      <c r="D40" s="35">
        <v>0</v>
      </c>
      <c r="E40" s="35">
        <v>0</v>
      </c>
      <c r="F40" s="35">
        <v>0</v>
      </c>
      <c r="G40" s="35"/>
      <c r="H40" s="35"/>
      <c r="I40" s="35"/>
      <c r="J40" s="35"/>
      <c r="K40" s="64"/>
      <c r="L40" s="35"/>
      <c r="M40" s="35"/>
    </row>
    <row r="41" ht="15.75" spans="1:13">
      <c r="A41" t="s">
        <v>19</v>
      </c>
      <c r="B41" s="72">
        <v>43870</v>
      </c>
      <c r="C41" s="35">
        <v>11</v>
      </c>
      <c r="D41" s="35">
        <v>0</v>
      </c>
      <c r="E41" s="35">
        <v>0</v>
      </c>
      <c r="F41" s="35">
        <v>0</v>
      </c>
      <c r="G41" s="35"/>
      <c r="H41" s="35"/>
      <c r="I41" s="35"/>
      <c r="J41" s="35"/>
      <c r="K41" s="64"/>
      <c r="L41" s="35"/>
      <c r="M41" s="35"/>
    </row>
    <row r="42" ht="15.75" spans="1:13">
      <c r="A42" t="s">
        <v>19</v>
      </c>
      <c r="B42" s="72">
        <v>43871</v>
      </c>
      <c r="C42" s="35">
        <v>11</v>
      </c>
      <c r="D42" s="35">
        <v>0</v>
      </c>
      <c r="E42" s="35">
        <v>0</v>
      </c>
      <c r="F42" s="35">
        <v>0</v>
      </c>
      <c r="G42" s="35"/>
      <c r="H42" s="35"/>
      <c r="I42" s="35"/>
      <c r="J42" s="35"/>
      <c r="K42" s="64"/>
      <c r="L42" s="35"/>
      <c r="M42" s="35"/>
    </row>
    <row r="43" ht="15.75" spans="1:13">
      <c r="A43" t="s">
        <v>19</v>
      </c>
      <c r="B43" s="72">
        <v>43872</v>
      </c>
      <c r="C43" s="35">
        <v>11</v>
      </c>
      <c r="D43" s="35">
        <v>0</v>
      </c>
      <c r="E43" s="35">
        <v>0</v>
      </c>
      <c r="F43" s="35">
        <v>0</v>
      </c>
      <c r="G43" s="35"/>
      <c r="H43" s="35"/>
      <c r="I43" s="35"/>
      <c r="J43" s="35"/>
      <c r="K43" s="64"/>
      <c r="L43" s="35"/>
      <c r="M43" s="35"/>
    </row>
    <row r="44" ht="15.75" spans="1:13">
      <c r="A44" t="s">
        <v>19</v>
      </c>
      <c r="B44" s="72">
        <v>43873</v>
      </c>
      <c r="C44" s="35">
        <v>11</v>
      </c>
      <c r="D44" s="35">
        <v>0</v>
      </c>
      <c r="E44" s="35">
        <v>0</v>
      </c>
      <c r="F44" s="35">
        <v>0</v>
      </c>
      <c r="G44" s="35"/>
      <c r="H44" s="35"/>
      <c r="I44" s="35"/>
      <c r="J44" s="35"/>
      <c r="K44" s="64"/>
      <c r="L44" s="35"/>
      <c r="M44" s="35"/>
    </row>
    <row r="45" ht="15.75" spans="1:13">
      <c r="A45" t="s">
        <v>19</v>
      </c>
      <c r="B45" s="72">
        <v>43874</v>
      </c>
      <c r="C45" s="35">
        <v>11</v>
      </c>
      <c r="D45" s="35">
        <v>0</v>
      </c>
      <c r="E45" s="35">
        <v>0</v>
      </c>
      <c r="F45" s="35">
        <v>0</v>
      </c>
      <c r="G45" s="35"/>
      <c r="H45" s="35"/>
      <c r="I45" s="35"/>
      <c r="J45" s="35"/>
      <c r="K45" s="64"/>
      <c r="L45" s="35"/>
      <c r="M45" s="35"/>
    </row>
    <row r="46" ht="15.75" spans="1:13">
      <c r="A46" t="s">
        <v>19</v>
      </c>
      <c r="B46" s="72">
        <v>43875</v>
      </c>
      <c r="C46" s="35">
        <v>11</v>
      </c>
      <c r="D46" s="35">
        <v>0</v>
      </c>
      <c r="E46" s="35">
        <v>1</v>
      </c>
      <c r="F46" s="35">
        <v>1</v>
      </c>
      <c r="G46" s="35"/>
      <c r="H46" s="35"/>
      <c r="I46" s="35"/>
      <c r="J46" s="35"/>
      <c r="K46" s="64"/>
      <c r="L46" s="35"/>
      <c r="M46" s="35"/>
    </row>
    <row r="47" ht="15.75" spans="1:13">
      <c r="A47" t="s">
        <v>19</v>
      </c>
      <c r="B47" s="72">
        <v>43876</v>
      </c>
      <c r="C47" s="35">
        <v>11</v>
      </c>
      <c r="D47" s="35">
        <v>0</v>
      </c>
      <c r="E47" s="35">
        <v>1</v>
      </c>
      <c r="F47" s="35">
        <v>0</v>
      </c>
      <c r="G47" s="35"/>
      <c r="H47" s="35"/>
      <c r="I47" s="35"/>
      <c r="J47" s="35"/>
      <c r="K47" s="64"/>
      <c r="L47" s="35"/>
      <c r="M47" s="35"/>
    </row>
    <row r="48" ht="15.75" spans="1:13">
      <c r="A48" t="s">
        <v>19</v>
      </c>
      <c r="B48" s="72">
        <v>43877</v>
      </c>
      <c r="C48" s="35">
        <v>12</v>
      </c>
      <c r="D48" s="35">
        <v>1</v>
      </c>
      <c r="E48" s="35">
        <v>1</v>
      </c>
      <c r="F48" s="35">
        <v>0</v>
      </c>
      <c r="G48" s="35"/>
      <c r="H48" s="35"/>
      <c r="I48" s="35"/>
      <c r="J48" s="35"/>
      <c r="K48" s="64"/>
      <c r="L48" s="35"/>
      <c r="M48" s="35"/>
    </row>
    <row r="49" ht="15.75" spans="1:13">
      <c r="A49" t="s">
        <v>19</v>
      </c>
      <c r="B49" s="72">
        <v>43878</v>
      </c>
      <c r="C49" s="35">
        <v>12</v>
      </c>
      <c r="D49" s="35">
        <v>0</v>
      </c>
      <c r="E49" s="35">
        <v>1</v>
      </c>
      <c r="F49" s="35">
        <v>0</v>
      </c>
      <c r="G49" s="35"/>
      <c r="H49" s="35"/>
      <c r="I49" s="35"/>
      <c r="J49" s="35"/>
      <c r="K49" s="64"/>
      <c r="L49" s="35"/>
      <c r="M49" s="35"/>
    </row>
    <row r="50" ht="15.75" spans="1:13">
      <c r="A50" t="s">
        <v>19</v>
      </c>
      <c r="B50" s="72">
        <v>43879</v>
      </c>
      <c r="C50" s="35">
        <v>12</v>
      </c>
      <c r="D50" s="35">
        <v>0</v>
      </c>
      <c r="E50" s="35">
        <v>1</v>
      </c>
      <c r="F50" s="35">
        <v>0</v>
      </c>
      <c r="G50" s="35"/>
      <c r="H50" s="35"/>
      <c r="I50" s="35"/>
      <c r="J50" s="35"/>
      <c r="K50" s="64"/>
      <c r="L50" s="35"/>
      <c r="M50" s="35"/>
    </row>
    <row r="51" ht="15.75" spans="1:13">
      <c r="A51" t="s">
        <v>19</v>
      </c>
      <c r="B51" s="72">
        <v>43880</v>
      </c>
      <c r="C51" s="35">
        <v>12</v>
      </c>
      <c r="D51" s="35">
        <v>0</v>
      </c>
      <c r="E51" s="35">
        <v>1</v>
      </c>
      <c r="F51" s="35">
        <v>0</v>
      </c>
      <c r="G51" s="35"/>
      <c r="H51" s="35"/>
      <c r="I51" s="35"/>
      <c r="J51" s="35"/>
      <c r="K51" s="64"/>
      <c r="L51" s="35"/>
      <c r="M51" s="35"/>
    </row>
    <row r="52" ht="15.75" spans="1:13">
      <c r="A52" t="s">
        <v>19</v>
      </c>
      <c r="B52" s="72">
        <v>43881</v>
      </c>
      <c r="C52" s="35">
        <v>12</v>
      </c>
      <c r="D52" s="35">
        <v>0</v>
      </c>
      <c r="E52" s="35">
        <v>1</v>
      </c>
      <c r="F52" s="35">
        <v>0</v>
      </c>
      <c r="G52" s="75"/>
      <c r="H52" s="75"/>
      <c r="I52" s="75"/>
      <c r="J52" s="75"/>
      <c r="K52" s="64"/>
      <c r="L52" s="75"/>
      <c r="M52" s="75"/>
    </row>
    <row r="53" ht="15.75" spans="1:13">
      <c r="A53" t="s">
        <v>19</v>
      </c>
      <c r="B53" s="72">
        <v>43882</v>
      </c>
      <c r="C53" s="75">
        <v>12</v>
      </c>
      <c r="D53" s="75">
        <v>0</v>
      </c>
      <c r="E53" s="75">
        <v>1</v>
      </c>
      <c r="F53" s="75">
        <v>0</v>
      </c>
      <c r="G53" s="75"/>
      <c r="H53" s="75"/>
      <c r="I53" s="75"/>
      <c r="J53" s="75"/>
      <c r="K53" s="64"/>
      <c r="L53" s="75"/>
      <c r="M53" s="75"/>
    </row>
    <row r="54" ht="15.75" spans="1:13">
      <c r="A54" t="s">
        <v>19</v>
      </c>
      <c r="B54" s="72">
        <v>43883</v>
      </c>
      <c r="C54" s="75">
        <v>12</v>
      </c>
      <c r="D54" s="75">
        <v>0</v>
      </c>
      <c r="E54" s="75">
        <v>1</v>
      </c>
      <c r="F54" s="75">
        <v>0</v>
      </c>
      <c r="G54" s="75"/>
      <c r="H54" s="75"/>
      <c r="I54" s="75"/>
      <c r="J54" s="75"/>
      <c r="K54" s="64"/>
      <c r="L54" s="75"/>
      <c r="M54" s="75"/>
    </row>
    <row r="55" ht="15.75" spans="1:13">
      <c r="A55" t="s">
        <v>19</v>
      </c>
      <c r="B55" s="72">
        <v>43884</v>
      </c>
      <c r="C55" s="75">
        <v>12</v>
      </c>
      <c r="D55" s="75">
        <v>0</v>
      </c>
      <c r="E55" s="75">
        <v>1</v>
      </c>
      <c r="F55" s="75">
        <v>0</v>
      </c>
      <c r="G55" s="75"/>
      <c r="H55" s="75"/>
      <c r="I55" s="75"/>
      <c r="J55" s="75"/>
      <c r="K55" s="64"/>
      <c r="L55" s="75"/>
      <c r="M55" s="75"/>
    </row>
    <row r="56" ht="15.75" spans="1:13">
      <c r="A56" t="s">
        <v>19</v>
      </c>
      <c r="B56" s="72">
        <v>43885</v>
      </c>
      <c r="C56" s="75">
        <v>12</v>
      </c>
      <c r="D56" s="75">
        <v>0</v>
      </c>
      <c r="E56" s="75">
        <v>1</v>
      </c>
      <c r="F56" s="75">
        <v>0</v>
      </c>
      <c r="G56" s="75"/>
      <c r="H56" s="75"/>
      <c r="I56" s="75"/>
      <c r="J56" s="75"/>
      <c r="K56" s="64"/>
      <c r="L56" s="75"/>
      <c r="M56" s="75"/>
    </row>
    <row r="57" ht="15.75" spans="1:13">
      <c r="A57" t="s">
        <v>19</v>
      </c>
      <c r="B57" s="72">
        <v>43886</v>
      </c>
      <c r="C57" s="75">
        <v>14</v>
      </c>
      <c r="D57" s="75">
        <v>2</v>
      </c>
      <c r="E57" s="75">
        <v>1</v>
      </c>
      <c r="F57" s="75">
        <v>0</v>
      </c>
      <c r="G57" s="75"/>
      <c r="H57" s="75"/>
      <c r="I57" s="75"/>
      <c r="J57" s="75"/>
      <c r="K57" s="64"/>
      <c r="L57" s="75"/>
      <c r="M57" s="75"/>
    </row>
    <row r="58" ht="15.75" spans="1:13">
      <c r="A58" t="s">
        <v>19</v>
      </c>
      <c r="B58" s="72">
        <v>43887</v>
      </c>
      <c r="C58" s="75">
        <v>17</v>
      </c>
      <c r="D58" s="75">
        <v>3</v>
      </c>
      <c r="E58" s="75">
        <v>2</v>
      </c>
      <c r="F58" s="75">
        <v>1</v>
      </c>
      <c r="G58" s="75"/>
      <c r="H58" s="75"/>
      <c r="I58" s="75"/>
      <c r="J58" s="75"/>
      <c r="K58" s="64"/>
      <c r="L58" s="75"/>
      <c r="M58" s="75"/>
    </row>
    <row r="59" ht="15.75" spans="1:13">
      <c r="A59" t="s">
        <v>19</v>
      </c>
      <c r="B59" s="72">
        <v>43888</v>
      </c>
      <c r="C59" s="75">
        <v>38</v>
      </c>
      <c r="D59" s="75">
        <v>21</v>
      </c>
      <c r="E59" s="75">
        <v>2</v>
      </c>
      <c r="F59" s="75">
        <v>0</v>
      </c>
      <c r="G59" s="75"/>
      <c r="H59" s="75"/>
      <c r="I59" s="75"/>
      <c r="J59" s="75"/>
      <c r="K59" s="64"/>
      <c r="L59" s="75"/>
      <c r="M59" s="75"/>
    </row>
    <row r="60" ht="15.75" spans="1:13">
      <c r="A60" t="s">
        <v>19</v>
      </c>
      <c r="B60" s="72">
        <v>43889</v>
      </c>
      <c r="C60" s="75">
        <v>57</v>
      </c>
      <c r="D60" s="75">
        <v>19</v>
      </c>
      <c r="E60" s="75">
        <v>2</v>
      </c>
      <c r="F60" s="75">
        <v>0</v>
      </c>
      <c r="G60" s="75"/>
      <c r="H60" s="75"/>
      <c r="I60" s="75"/>
      <c r="J60" s="75"/>
      <c r="K60" s="64"/>
      <c r="L60" s="75"/>
      <c r="M60" s="75"/>
    </row>
    <row r="61" ht="15.75" spans="1:13">
      <c r="A61" t="s">
        <v>19</v>
      </c>
      <c r="B61" s="72">
        <v>43890</v>
      </c>
      <c r="C61" s="75">
        <v>100</v>
      </c>
      <c r="D61" s="75">
        <v>43</v>
      </c>
      <c r="E61" s="75">
        <v>2</v>
      </c>
      <c r="F61" s="75">
        <v>0</v>
      </c>
      <c r="G61" s="75"/>
      <c r="H61" s="75"/>
      <c r="I61" s="75"/>
      <c r="J61" s="75"/>
      <c r="K61" s="64"/>
      <c r="L61" s="75"/>
      <c r="M61" s="75"/>
    </row>
    <row r="62" ht="15.75" spans="1:13">
      <c r="A62" t="s">
        <v>19</v>
      </c>
      <c r="B62" s="72">
        <v>43891</v>
      </c>
      <c r="C62" s="75">
        <v>130</v>
      </c>
      <c r="D62" s="75">
        <v>30</v>
      </c>
      <c r="E62" s="75">
        <v>2</v>
      </c>
      <c r="F62" s="75">
        <v>0</v>
      </c>
      <c r="G62" s="75"/>
      <c r="H62" s="75"/>
      <c r="I62" s="75"/>
      <c r="J62" s="75"/>
      <c r="K62" s="64"/>
      <c r="L62" s="75"/>
      <c r="M62" s="75"/>
    </row>
    <row r="63" ht="15.75" spans="1:13">
      <c r="A63" t="s">
        <v>19</v>
      </c>
      <c r="B63" s="72">
        <v>43892</v>
      </c>
      <c r="C63" s="75">
        <v>178</v>
      </c>
      <c r="D63" s="75">
        <v>48</v>
      </c>
      <c r="E63" s="75">
        <v>3</v>
      </c>
      <c r="F63" s="75">
        <v>1</v>
      </c>
      <c r="G63" s="75"/>
      <c r="H63" s="75"/>
      <c r="I63" s="75"/>
      <c r="J63" s="75"/>
      <c r="K63" s="64"/>
      <c r="L63" s="75"/>
      <c r="M63" s="75"/>
    </row>
    <row r="64" ht="15.75" spans="1:13">
      <c r="A64" t="s">
        <v>19</v>
      </c>
      <c r="B64" s="72">
        <v>43893</v>
      </c>
      <c r="C64" s="75">
        <v>212</v>
      </c>
      <c r="D64" s="75">
        <v>34</v>
      </c>
      <c r="E64" s="75">
        <v>4</v>
      </c>
      <c r="F64" s="75">
        <v>1</v>
      </c>
      <c r="G64" s="75"/>
      <c r="H64" s="75"/>
      <c r="I64" s="75"/>
      <c r="J64" s="75"/>
      <c r="K64" s="64"/>
      <c r="L64" s="75"/>
      <c r="M64" s="75"/>
    </row>
    <row r="65" ht="15.75" spans="1:13">
      <c r="A65" t="s">
        <v>19</v>
      </c>
      <c r="B65" s="72">
        <v>43894</v>
      </c>
      <c r="C65" s="75">
        <v>285</v>
      </c>
      <c r="D65" s="75">
        <v>73</v>
      </c>
      <c r="E65" s="75">
        <v>4</v>
      </c>
      <c r="F65" s="75">
        <v>0</v>
      </c>
      <c r="G65" s="75"/>
      <c r="H65" s="75"/>
      <c r="I65" s="75"/>
      <c r="J65" s="75"/>
      <c r="K65" s="64"/>
      <c r="L65" s="75"/>
      <c r="M65" s="51"/>
    </row>
    <row r="66" ht="15.75" spans="1:12">
      <c r="A66" t="s">
        <v>19</v>
      </c>
      <c r="B66" s="72">
        <v>43895</v>
      </c>
      <c r="C66" s="51">
        <v>423</v>
      </c>
      <c r="D66" s="51">
        <v>138</v>
      </c>
      <c r="E66" s="51">
        <v>7</v>
      </c>
      <c r="F66" s="51">
        <v>3</v>
      </c>
      <c r="G66" s="75"/>
      <c r="H66" s="75"/>
      <c r="I66" s="75"/>
      <c r="J66" s="75"/>
      <c r="K66" s="64"/>
      <c r="L66" s="75"/>
    </row>
    <row r="67" ht="15.75" spans="1:13">
      <c r="A67" t="s">
        <v>19</v>
      </c>
      <c r="B67" s="72">
        <v>43896</v>
      </c>
      <c r="C67" s="35">
        <v>613</v>
      </c>
      <c r="D67" s="35">
        <v>190</v>
      </c>
      <c r="E67" s="35">
        <v>9</v>
      </c>
      <c r="F67" s="35">
        <v>2</v>
      </c>
      <c r="G67" s="34">
        <v>12</v>
      </c>
      <c r="H67" s="34">
        <f>C67-E67-G67</f>
        <v>592</v>
      </c>
      <c r="I67" s="34">
        <v>23</v>
      </c>
      <c r="J67" s="34"/>
      <c r="K67" s="64"/>
      <c r="L67" s="34"/>
      <c r="M67" s="34"/>
    </row>
    <row r="68" ht="15.75" spans="1:13">
      <c r="A68" t="s">
        <v>19</v>
      </c>
      <c r="B68" s="72">
        <v>43897</v>
      </c>
      <c r="C68" s="41">
        <v>716</v>
      </c>
      <c r="D68" s="41">
        <v>103</v>
      </c>
      <c r="E68" s="41">
        <v>10</v>
      </c>
      <c r="F68" s="41">
        <v>1</v>
      </c>
      <c r="G68" s="35">
        <v>12</v>
      </c>
      <c r="H68" s="34">
        <f t="shared" ref="H68:H124" si="0">C68-E68-G68</f>
        <v>694</v>
      </c>
      <c r="I68" s="35">
        <v>45</v>
      </c>
      <c r="J68" s="64">
        <f>C68/65273511*1000000</f>
        <v>10.9692276243575</v>
      </c>
      <c r="K68" s="64"/>
      <c r="L68" s="35"/>
      <c r="M68" s="35"/>
    </row>
    <row r="69" ht="15.75" spans="1:13">
      <c r="A69" t="s">
        <v>19</v>
      </c>
      <c r="B69" s="72">
        <v>43898</v>
      </c>
      <c r="C69" s="41">
        <v>1126</v>
      </c>
      <c r="D69" s="41">
        <v>410</v>
      </c>
      <c r="E69" s="41">
        <v>19</v>
      </c>
      <c r="F69" s="41">
        <v>9</v>
      </c>
      <c r="G69" s="35">
        <v>12</v>
      </c>
      <c r="H69" s="34">
        <f t="shared" si="0"/>
        <v>1095</v>
      </c>
      <c r="I69" s="35">
        <v>45</v>
      </c>
      <c r="J69" s="64">
        <f>C69/65273511*1000000</f>
        <v>17.2504892528303</v>
      </c>
      <c r="K69" s="64"/>
      <c r="L69" s="35"/>
      <c r="M69" s="35"/>
    </row>
    <row r="70" ht="15.75" spans="1:13">
      <c r="A70" t="s">
        <v>19</v>
      </c>
      <c r="B70" s="72">
        <v>43899</v>
      </c>
      <c r="C70" s="41">
        <v>1412</v>
      </c>
      <c r="D70" s="41">
        <v>286</v>
      </c>
      <c r="E70" s="41">
        <v>30</v>
      </c>
      <c r="F70" s="41">
        <v>11</v>
      </c>
      <c r="G70" s="35">
        <v>12</v>
      </c>
      <c r="H70" s="34">
        <f t="shared" si="0"/>
        <v>1370</v>
      </c>
      <c r="I70" s="35">
        <v>66</v>
      </c>
      <c r="J70" s="64">
        <f t="shared" ref="J70:J124" si="1">C70/65273511*1000000</f>
        <v>21.6320522424479</v>
      </c>
      <c r="K70" s="64"/>
      <c r="L70" s="35"/>
      <c r="M70" s="35"/>
    </row>
    <row r="71" ht="15.75" spans="1:13">
      <c r="A71" t="s">
        <v>19</v>
      </c>
      <c r="B71" s="72">
        <v>43900</v>
      </c>
      <c r="C71" s="41">
        <v>1784</v>
      </c>
      <c r="D71" s="41">
        <v>372</v>
      </c>
      <c r="E71" s="41">
        <v>33</v>
      </c>
      <c r="F71" s="41">
        <v>3</v>
      </c>
      <c r="G71" s="35">
        <v>12</v>
      </c>
      <c r="H71" s="34">
        <f t="shared" si="0"/>
        <v>1739</v>
      </c>
      <c r="I71" s="35">
        <v>86</v>
      </c>
      <c r="J71" s="64">
        <f t="shared" si="1"/>
        <v>27.3311481590135</v>
      </c>
      <c r="K71" s="64"/>
      <c r="L71" s="35"/>
      <c r="M71" s="35"/>
    </row>
    <row r="72" ht="15.75" spans="1:13">
      <c r="A72" t="s">
        <v>19</v>
      </c>
      <c r="B72" s="72">
        <v>43901</v>
      </c>
      <c r="C72" s="41">
        <v>2281</v>
      </c>
      <c r="D72" s="41">
        <v>497</v>
      </c>
      <c r="E72" s="41">
        <v>48</v>
      </c>
      <c r="F72" s="41">
        <v>15</v>
      </c>
      <c r="G72" s="35">
        <v>12</v>
      </c>
      <c r="H72" s="34">
        <f t="shared" si="0"/>
        <v>2221</v>
      </c>
      <c r="I72" s="35">
        <v>105</v>
      </c>
      <c r="J72" s="64">
        <f t="shared" si="1"/>
        <v>34.9452628647477</v>
      </c>
      <c r="K72" s="64"/>
      <c r="L72" s="35"/>
      <c r="M72" s="35"/>
    </row>
    <row r="73" ht="15.75" spans="1:13">
      <c r="A73" t="s">
        <v>19</v>
      </c>
      <c r="B73" s="72">
        <v>43902</v>
      </c>
      <c r="C73" s="41">
        <v>2876</v>
      </c>
      <c r="D73" s="41">
        <v>595</v>
      </c>
      <c r="E73" s="41">
        <v>61</v>
      </c>
      <c r="F73" s="41">
        <v>13</v>
      </c>
      <c r="G73" s="35">
        <v>12</v>
      </c>
      <c r="H73" s="34">
        <f t="shared" si="0"/>
        <v>2803</v>
      </c>
      <c r="I73" s="35">
        <v>129</v>
      </c>
      <c r="J73" s="64">
        <f t="shared" si="1"/>
        <v>44.06075230119</v>
      </c>
      <c r="K73" s="64"/>
      <c r="L73" s="35"/>
      <c r="M73" s="35"/>
    </row>
    <row r="74" ht="15.75" spans="1:13">
      <c r="A74" t="s">
        <v>19</v>
      </c>
      <c r="B74" s="72">
        <v>43903</v>
      </c>
      <c r="C74" s="41">
        <v>3661</v>
      </c>
      <c r="D74" s="41">
        <v>785</v>
      </c>
      <c r="E74" s="41">
        <v>79</v>
      </c>
      <c r="F74" s="41">
        <v>18</v>
      </c>
      <c r="G74" s="35">
        <v>12</v>
      </c>
      <c r="H74" s="34">
        <f t="shared" si="0"/>
        <v>3570</v>
      </c>
      <c r="I74" s="35">
        <v>154</v>
      </c>
      <c r="J74" s="64">
        <f t="shared" si="1"/>
        <v>56.0870702971685</v>
      </c>
      <c r="K74" s="64"/>
      <c r="L74" s="35"/>
      <c r="M74" s="35"/>
    </row>
    <row r="75" ht="15.75" spans="1:13">
      <c r="A75" t="s">
        <v>19</v>
      </c>
      <c r="B75" s="72">
        <v>43904</v>
      </c>
      <c r="C75" s="41">
        <v>4499</v>
      </c>
      <c r="D75" s="41">
        <v>838</v>
      </c>
      <c r="E75" s="41">
        <v>91</v>
      </c>
      <c r="F75" s="41">
        <v>12</v>
      </c>
      <c r="G75" s="35">
        <v>12</v>
      </c>
      <c r="H75" s="34">
        <f t="shared" si="0"/>
        <v>4396</v>
      </c>
      <c r="I75" s="35">
        <v>154</v>
      </c>
      <c r="J75" s="64">
        <f t="shared" si="1"/>
        <v>68.9253562597544</v>
      </c>
      <c r="K75" s="64"/>
      <c r="L75" s="35"/>
      <c r="M75" s="35"/>
    </row>
    <row r="76" ht="15.75" spans="1:13">
      <c r="A76" t="s">
        <v>19</v>
      </c>
      <c r="B76" s="72">
        <v>43905</v>
      </c>
      <c r="C76" s="41">
        <v>5423</v>
      </c>
      <c r="D76" s="41">
        <v>924</v>
      </c>
      <c r="E76" s="41">
        <v>127</v>
      </c>
      <c r="F76" s="41">
        <v>36</v>
      </c>
      <c r="G76" s="35">
        <v>12</v>
      </c>
      <c r="H76" s="34">
        <f t="shared" si="0"/>
        <v>5284</v>
      </c>
      <c r="I76" s="35">
        <v>400</v>
      </c>
      <c r="J76" s="64">
        <f t="shared" si="1"/>
        <v>83.0811751492884</v>
      </c>
      <c r="K76" s="64"/>
      <c r="L76" s="35"/>
      <c r="M76" s="35"/>
    </row>
    <row r="77" ht="15.75" spans="1:13">
      <c r="A77" t="s">
        <v>19</v>
      </c>
      <c r="B77" s="72">
        <v>43906</v>
      </c>
      <c r="C77" s="41">
        <v>6633</v>
      </c>
      <c r="D77" s="41">
        <v>1210</v>
      </c>
      <c r="E77" s="41">
        <v>148</v>
      </c>
      <c r="F77" s="41">
        <v>21</v>
      </c>
      <c r="G77" s="35">
        <v>12</v>
      </c>
      <c r="H77" s="34">
        <f t="shared" si="0"/>
        <v>6473</v>
      </c>
      <c r="I77" s="35">
        <v>400</v>
      </c>
      <c r="J77" s="64">
        <f t="shared" si="1"/>
        <v>101.61855702844</v>
      </c>
      <c r="K77" s="64"/>
      <c r="L77" s="35"/>
      <c r="M77" s="35"/>
    </row>
    <row r="78" ht="15.75" spans="1:13">
      <c r="A78" t="s">
        <v>19</v>
      </c>
      <c r="B78" s="72">
        <v>43907</v>
      </c>
      <c r="C78" s="41">
        <v>7730</v>
      </c>
      <c r="D78" s="41">
        <v>1097</v>
      </c>
      <c r="E78" s="41">
        <v>175</v>
      </c>
      <c r="F78" s="41">
        <v>27</v>
      </c>
      <c r="G78" s="35">
        <v>602</v>
      </c>
      <c r="H78" s="34">
        <f t="shared" si="0"/>
        <v>6953</v>
      </c>
      <c r="I78" s="35">
        <v>699</v>
      </c>
      <c r="J78" s="64">
        <f t="shared" si="1"/>
        <v>118.424761922183</v>
      </c>
      <c r="K78" s="64"/>
      <c r="L78" s="35"/>
      <c r="M78" s="35"/>
    </row>
    <row r="79" ht="15.75" spans="1:13">
      <c r="A79" t="s">
        <v>19</v>
      </c>
      <c r="B79" s="72">
        <v>43908</v>
      </c>
      <c r="C79" s="41">
        <v>9134</v>
      </c>
      <c r="D79" s="41">
        <v>1404</v>
      </c>
      <c r="E79" s="41">
        <v>244</v>
      </c>
      <c r="F79" s="41">
        <v>69</v>
      </c>
      <c r="G79" s="35">
        <v>602</v>
      </c>
      <c r="H79" s="34">
        <f t="shared" si="0"/>
        <v>8288</v>
      </c>
      <c r="I79" s="35">
        <v>931</v>
      </c>
      <c r="J79" s="64">
        <f t="shared" si="1"/>
        <v>139.934252962124</v>
      </c>
      <c r="K79" s="64"/>
      <c r="L79" s="35"/>
      <c r="M79" s="35"/>
    </row>
    <row r="80" ht="15.75" spans="1:13">
      <c r="A80" t="s">
        <v>19</v>
      </c>
      <c r="B80" s="72">
        <v>43909</v>
      </c>
      <c r="C80" s="35">
        <v>10995</v>
      </c>
      <c r="D80" s="35">
        <v>1861</v>
      </c>
      <c r="E80" s="35">
        <v>372</v>
      </c>
      <c r="F80" s="35">
        <v>128</v>
      </c>
      <c r="G80" s="35">
        <v>1295</v>
      </c>
      <c r="H80" s="34">
        <f t="shared" si="0"/>
        <v>9328</v>
      </c>
      <c r="I80" s="35">
        <v>1122</v>
      </c>
      <c r="J80" s="64">
        <f t="shared" si="1"/>
        <v>168.445052695266</v>
      </c>
      <c r="K80" s="64"/>
      <c r="L80" s="35"/>
      <c r="M80" s="35"/>
    </row>
    <row r="81" ht="15.75" spans="1:13">
      <c r="A81" t="s">
        <v>19</v>
      </c>
      <c r="B81" s="72">
        <v>43910</v>
      </c>
      <c r="C81" s="35">
        <v>12612</v>
      </c>
      <c r="D81" s="35">
        <v>1617</v>
      </c>
      <c r="E81" s="35">
        <v>450</v>
      </c>
      <c r="F81" s="35">
        <v>78</v>
      </c>
      <c r="G81" s="35">
        <v>1587</v>
      </c>
      <c r="H81" s="34">
        <f t="shared" si="0"/>
        <v>10575</v>
      </c>
      <c r="I81" s="35">
        <v>1297</v>
      </c>
      <c r="J81" s="64">
        <f t="shared" si="1"/>
        <v>193.21773575195</v>
      </c>
      <c r="K81" s="64"/>
      <c r="L81" s="35"/>
      <c r="M81" s="35"/>
    </row>
    <row r="82" ht="15.75" spans="1:13">
      <c r="A82" t="s">
        <v>19</v>
      </c>
      <c r="B82" s="72">
        <v>43911</v>
      </c>
      <c r="C82" s="35">
        <v>14459</v>
      </c>
      <c r="D82" s="35">
        <v>1847</v>
      </c>
      <c r="E82" s="35">
        <v>562</v>
      </c>
      <c r="F82" s="35">
        <v>112</v>
      </c>
      <c r="G82" s="35">
        <v>1587</v>
      </c>
      <c r="H82" s="34">
        <f t="shared" si="0"/>
        <v>12310</v>
      </c>
      <c r="I82" s="35">
        <v>1525</v>
      </c>
      <c r="J82" s="64">
        <f t="shared" si="1"/>
        <v>221.514053380704</v>
      </c>
      <c r="K82" s="64"/>
      <c r="L82" s="35"/>
      <c r="M82" s="35"/>
    </row>
    <row r="83" ht="15.75" spans="1:13">
      <c r="A83" t="s">
        <v>19</v>
      </c>
      <c r="B83" s="72">
        <v>43912</v>
      </c>
      <c r="C83" s="35">
        <v>16018</v>
      </c>
      <c r="D83" s="35">
        <v>1559</v>
      </c>
      <c r="E83" s="35">
        <v>674</v>
      </c>
      <c r="F83" s="35">
        <v>112</v>
      </c>
      <c r="G83" s="35">
        <v>2200</v>
      </c>
      <c r="H83" s="34">
        <f t="shared" si="0"/>
        <v>13144</v>
      </c>
      <c r="I83" s="35">
        <v>1746</v>
      </c>
      <c r="J83" s="64">
        <f t="shared" si="1"/>
        <v>245.398167719215</v>
      </c>
      <c r="K83" s="64"/>
      <c r="L83" s="35"/>
      <c r="M83" s="35"/>
    </row>
    <row r="84" ht="15.75" spans="1:13">
      <c r="A84" t="s">
        <v>19</v>
      </c>
      <c r="B84" s="72">
        <v>43913</v>
      </c>
      <c r="C84" s="35">
        <v>19856</v>
      </c>
      <c r="D84" s="35">
        <v>3838</v>
      </c>
      <c r="E84" s="35">
        <v>860</v>
      </c>
      <c r="F84" s="35">
        <v>186</v>
      </c>
      <c r="G84" s="35">
        <v>2200</v>
      </c>
      <c r="H84" s="34">
        <f t="shared" si="0"/>
        <v>16796</v>
      </c>
      <c r="I84" s="35">
        <v>2082</v>
      </c>
      <c r="J84" s="64">
        <f t="shared" si="1"/>
        <v>304.196904621846</v>
      </c>
      <c r="K84" s="64"/>
      <c r="L84" s="35"/>
      <c r="M84" s="35"/>
    </row>
    <row r="85" ht="15.75" spans="1:13">
      <c r="A85" t="s">
        <v>19</v>
      </c>
      <c r="B85" s="72">
        <v>43914</v>
      </c>
      <c r="C85" s="35">
        <v>22302</v>
      </c>
      <c r="D85" s="35">
        <v>2446</v>
      </c>
      <c r="E85" s="35">
        <v>1100</v>
      </c>
      <c r="F85" s="35">
        <v>240</v>
      </c>
      <c r="G85" s="75">
        <v>3281</v>
      </c>
      <c r="H85" s="34">
        <f t="shared" si="0"/>
        <v>17921</v>
      </c>
      <c r="I85" s="75">
        <v>2516</v>
      </c>
      <c r="J85" s="64">
        <f t="shared" si="1"/>
        <v>341.669992288296</v>
      </c>
      <c r="K85" s="64">
        <f>E85/65273511*1000000</f>
        <v>16.8521653446832</v>
      </c>
      <c r="L85" s="75"/>
      <c r="M85" s="75"/>
    </row>
    <row r="86" ht="15.75" spans="1:13">
      <c r="A86" t="s">
        <v>19</v>
      </c>
      <c r="B86" s="72">
        <v>43915</v>
      </c>
      <c r="C86" s="35">
        <v>25233</v>
      </c>
      <c r="D86" s="35">
        <v>2931</v>
      </c>
      <c r="E86" s="35">
        <v>1331</v>
      </c>
      <c r="F86" s="35">
        <v>231</v>
      </c>
      <c r="G86" s="75">
        <v>3900</v>
      </c>
      <c r="H86" s="34">
        <f t="shared" si="0"/>
        <v>20002</v>
      </c>
      <c r="I86" s="75">
        <v>2827</v>
      </c>
      <c r="J86" s="64">
        <f t="shared" si="1"/>
        <v>386.57335285672</v>
      </c>
      <c r="K86" s="64">
        <f t="shared" ref="K86:K119" si="2">E86/65273511*1000000</f>
        <v>20.3911200670667</v>
      </c>
      <c r="L86" s="75"/>
      <c r="M86" s="75"/>
    </row>
    <row r="87" ht="15.75" spans="1:13">
      <c r="A87" t="s">
        <v>19</v>
      </c>
      <c r="B87" s="72">
        <v>43916</v>
      </c>
      <c r="C87" s="35">
        <v>29155</v>
      </c>
      <c r="D87" s="35">
        <v>3922</v>
      </c>
      <c r="E87" s="35">
        <v>1696</v>
      </c>
      <c r="F87" s="35">
        <v>365</v>
      </c>
      <c r="G87" s="75">
        <v>4948</v>
      </c>
      <c r="H87" s="34">
        <f t="shared" si="0"/>
        <v>22511</v>
      </c>
      <c r="I87" s="75">
        <v>3375</v>
      </c>
      <c r="J87" s="64">
        <f t="shared" si="1"/>
        <v>446.658982385673</v>
      </c>
      <c r="K87" s="64">
        <f t="shared" si="2"/>
        <v>25.9829749314389</v>
      </c>
      <c r="L87" s="75"/>
      <c r="M87" s="75"/>
    </row>
    <row r="88" ht="15.75" spans="1:13">
      <c r="A88" t="s">
        <v>19</v>
      </c>
      <c r="B88" s="72">
        <v>43917</v>
      </c>
      <c r="C88" s="35">
        <v>32964</v>
      </c>
      <c r="D88" s="35">
        <v>3809</v>
      </c>
      <c r="E88" s="35">
        <v>1995</v>
      </c>
      <c r="F88" s="35">
        <v>299</v>
      </c>
      <c r="G88" s="75">
        <v>5700</v>
      </c>
      <c r="H88" s="34">
        <f t="shared" si="0"/>
        <v>25269</v>
      </c>
      <c r="I88" s="75">
        <v>3787</v>
      </c>
      <c r="J88" s="64">
        <f t="shared" si="1"/>
        <v>505.013434929217</v>
      </c>
      <c r="K88" s="64">
        <f t="shared" si="2"/>
        <v>30.5636998751301</v>
      </c>
      <c r="L88" s="75"/>
      <c r="M88" s="75"/>
    </row>
    <row r="89" ht="15.75" spans="1:13">
      <c r="A89" t="s">
        <v>19</v>
      </c>
      <c r="B89" s="72">
        <v>43918</v>
      </c>
      <c r="C89" s="35">
        <v>37575</v>
      </c>
      <c r="D89" s="35">
        <v>4611</v>
      </c>
      <c r="E89" s="35">
        <v>2314</v>
      </c>
      <c r="F89" s="35">
        <v>319</v>
      </c>
      <c r="G89" s="75">
        <v>5700</v>
      </c>
      <c r="H89" s="34">
        <f t="shared" si="0"/>
        <v>29561</v>
      </c>
      <c r="I89" s="75">
        <v>4273</v>
      </c>
      <c r="J89" s="64">
        <f t="shared" si="1"/>
        <v>575.654648024066</v>
      </c>
      <c r="K89" s="64">
        <f t="shared" si="2"/>
        <v>35.4508278250882</v>
      </c>
      <c r="L89" s="75"/>
      <c r="M89" s="75"/>
    </row>
    <row r="90" ht="15.75" spans="1:13">
      <c r="A90" t="s">
        <v>19</v>
      </c>
      <c r="B90" s="72">
        <v>43919</v>
      </c>
      <c r="C90" s="35">
        <v>40174</v>
      </c>
      <c r="D90" s="35">
        <v>2599</v>
      </c>
      <c r="E90" s="35">
        <v>2606</v>
      </c>
      <c r="F90" s="35">
        <v>292</v>
      </c>
      <c r="G90" s="75">
        <v>7202</v>
      </c>
      <c r="H90" s="34">
        <f t="shared" si="0"/>
        <v>30366</v>
      </c>
      <c r="I90" s="75">
        <v>4632</v>
      </c>
      <c r="J90" s="64">
        <f t="shared" si="1"/>
        <v>615.471718688459</v>
      </c>
      <c r="K90" s="64">
        <f t="shared" si="2"/>
        <v>39.9243117165859</v>
      </c>
      <c r="L90" s="75"/>
      <c r="M90" s="75"/>
    </row>
    <row r="91" ht="15.75" spans="1:13">
      <c r="A91" t="s">
        <v>19</v>
      </c>
      <c r="B91" s="72">
        <v>43920</v>
      </c>
      <c r="C91" s="35">
        <v>44550</v>
      </c>
      <c r="D91" s="35">
        <v>4376</v>
      </c>
      <c r="E91" s="35">
        <v>3024</v>
      </c>
      <c r="F91" s="35">
        <v>418</v>
      </c>
      <c r="G91" s="75">
        <v>7927</v>
      </c>
      <c r="H91" s="34">
        <f t="shared" si="0"/>
        <v>33599</v>
      </c>
      <c r="I91" s="75">
        <v>5056</v>
      </c>
      <c r="J91" s="64">
        <f t="shared" si="1"/>
        <v>682.512696459671</v>
      </c>
      <c r="K91" s="64">
        <f t="shared" si="2"/>
        <v>46.3281345475656</v>
      </c>
      <c r="L91" s="75"/>
      <c r="M91" s="75"/>
    </row>
    <row r="92" ht="15.75" spans="1:13">
      <c r="A92" t="s">
        <v>19</v>
      </c>
      <c r="B92" s="72">
        <v>43921</v>
      </c>
      <c r="C92" s="35">
        <v>52128</v>
      </c>
      <c r="D92" s="35">
        <v>7578</v>
      </c>
      <c r="E92" s="35">
        <v>3523</v>
      </c>
      <c r="F92" s="35">
        <v>499</v>
      </c>
      <c r="G92" s="75">
        <v>9444</v>
      </c>
      <c r="H92" s="34">
        <f t="shared" si="0"/>
        <v>39161</v>
      </c>
      <c r="I92" s="75">
        <v>5565</v>
      </c>
      <c r="J92" s="64">
        <f t="shared" si="1"/>
        <v>798.608795534225</v>
      </c>
      <c r="K92" s="64">
        <f t="shared" si="2"/>
        <v>53.9728895539264</v>
      </c>
      <c r="L92" s="75"/>
      <c r="M92" s="75"/>
    </row>
    <row r="93" ht="15.75" spans="1:13">
      <c r="A93" t="s">
        <v>19</v>
      </c>
      <c r="B93" s="72">
        <v>43922</v>
      </c>
      <c r="C93" s="35">
        <v>56989</v>
      </c>
      <c r="D93" s="35">
        <v>4861</v>
      </c>
      <c r="E93" s="35">
        <v>4032</v>
      </c>
      <c r="F93" s="35">
        <v>509</v>
      </c>
      <c r="G93" s="75">
        <v>10934</v>
      </c>
      <c r="H93" s="34">
        <f t="shared" si="0"/>
        <v>42023</v>
      </c>
      <c r="I93" s="75">
        <v>6017</v>
      </c>
      <c r="J93" s="64">
        <f t="shared" si="1"/>
        <v>873.080046207412</v>
      </c>
      <c r="K93" s="64">
        <f t="shared" si="2"/>
        <v>61.7708460634207</v>
      </c>
      <c r="L93" s="75"/>
      <c r="M93" s="75"/>
    </row>
    <row r="94" ht="15.75" spans="1:13">
      <c r="A94" t="s">
        <v>19</v>
      </c>
      <c r="B94" s="72">
        <v>43923</v>
      </c>
      <c r="C94" s="35">
        <v>59105</v>
      </c>
      <c r="D94" s="35">
        <v>2116</v>
      </c>
      <c r="E94" s="35">
        <v>4503</v>
      </c>
      <c r="F94" s="35">
        <v>471</v>
      </c>
      <c r="G94" s="75">
        <v>12428</v>
      </c>
      <c r="H94" s="34">
        <f t="shared" si="0"/>
        <v>42174</v>
      </c>
      <c r="I94" s="75">
        <v>6399</v>
      </c>
      <c r="J94" s="64">
        <f t="shared" si="1"/>
        <v>905.497484270457</v>
      </c>
      <c r="K94" s="64">
        <f t="shared" si="2"/>
        <v>68.9866368610078</v>
      </c>
      <c r="L94" s="75"/>
      <c r="M94" s="75"/>
    </row>
    <row r="95" ht="15.75" spans="1:13">
      <c r="A95" t="s">
        <v>19</v>
      </c>
      <c r="B95" s="72">
        <v>43924</v>
      </c>
      <c r="C95" s="35">
        <v>64338</v>
      </c>
      <c r="D95" s="35">
        <v>5233</v>
      </c>
      <c r="E95" s="35">
        <v>6507</v>
      </c>
      <c r="F95" s="35">
        <v>2004</v>
      </c>
      <c r="G95" s="75">
        <v>14008</v>
      </c>
      <c r="H95" s="34">
        <f t="shared" si="0"/>
        <v>43823</v>
      </c>
      <c r="I95" s="75">
        <v>6662</v>
      </c>
      <c r="J95" s="64">
        <f t="shared" si="1"/>
        <v>985.667830860209</v>
      </c>
      <c r="K95" s="64">
        <f t="shared" si="2"/>
        <v>99.688218088958</v>
      </c>
      <c r="L95" s="75"/>
      <c r="M95" s="75"/>
    </row>
    <row r="96" ht="15.75" spans="1:13">
      <c r="A96" t="s">
        <v>19</v>
      </c>
      <c r="B96" s="72">
        <v>43925</v>
      </c>
      <c r="C96" s="35">
        <v>68605</v>
      </c>
      <c r="D96" s="35">
        <v>4267</v>
      </c>
      <c r="E96" s="35">
        <v>7560</v>
      </c>
      <c r="F96" s="35">
        <v>1053</v>
      </c>
      <c r="G96" s="75">
        <v>15438</v>
      </c>
      <c r="H96" s="34">
        <f t="shared" si="0"/>
        <v>45607</v>
      </c>
      <c r="I96" s="75">
        <v>6838</v>
      </c>
      <c r="J96" s="64">
        <f t="shared" si="1"/>
        <v>1051.03891224727</v>
      </c>
      <c r="K96" s="64">
        <f t="shared" si="2"/>
        <v>115.820336368914</v>
      </c>
      <c r="L96" s="75">
        <v>224254</v>
      </c>
      <c r="M96" s="75">
        <v>3436</v>
      </c>
    </row>
    <row r="97" ht="15.75" spans="1:13">
      <c r="A97" t="s">
        <v>19</v>
      </c>
      <c r="B97" s="72">
        <v>43926</v>
      </c>
      <c r="C97" s="35">
        <v>70478</v>
      </c>
      <c r="D97" s="35">
        <v>1873</v>
      </c>
      <c r="E97" s="35">
        <v>8078</v>
      </c>
      <c r="F97" s="35">
        <v>518</v>
      </c>
      <c r="G97" s="75">
        <v>16183</v>
      </c>
      <c r="H97" s="34">
        <f t="shared" si="0"/>
        <v>46217</v>
      </c>
      <c r="I97" s="75">
        <v>6838</v>
      </c>
      <c r="J97" s="64">
        <f t="shared" si="1"/>
        <v>1079.73355378417</v>
      </c>
      <c r="K97" s="64">
        <f t="shared" si="2"/>
        <v>123.756174231228</v>
      </c>
      <c r="L97" s="75">
        <v>224254</v>
      </c>
      <c r="M97" s="75">
        <v>3436</v>
      </c>
    </row>
    <row r="98" ht="15.75" spans="1:13">
      <c r="A98" t="s">
        <v>19</v>
      </c>
      <c r="B98" s="72">
        <v>43927</v>
      </c>
      <c r="C98" s="35">
        <v>74390</v>
      </c>
      <c r="D98" s="35">
        <v>3912</v>
      </c>
      <c r="E98" s="35">
        <v>8911</v>
      </c>
      <c r="F98" s="35">
        <v>833</v>
      </c>
      <c r="G98" s="51">
        <v>17250</v>
      </c>
      <c r="H98" s="34">
        <f t="shared" si="0"/>
        <v>48229</v>
      </c>
      <c r="I98" s="51">
        <v>7072</v>
      </c>
      <c r="J98" s="64">
        <f t="shared" si="1"/>
        <v>1139.66598180999</v>
      </c>
      <c r="K98" s="64">
        <f t="shared" si="2"/>
        <v>136.517859442248</v>
      </c>
      <c r="L98" s="51">
        <v>224254</v>
      </c>
      <c r="M98" s="51">
        <v>3436</v>
      </c>
    </row>
    <row r="99" ht="15.75" spans="1:13">
      <c r="A99" t="s">
        <v>19</v>
      </c>
      <c r="B99" s="72">
        <v>43928</v>
      </c>
      <c r="C99" s="35">
        <v>78167</v>
      </c>
      <c r="D99" s="35">
        <v>3777</v>
      </c>
      <c r="E99" s="35">
        <v>10328</v>
      </c>
      <c r="F99" s="35">
        <v>1417</v>
      </c>
      <c r="G99" s="35">
        <v>19337</v>
      </c>
      <c r="H99" s="34">
        <f t="shared" si="0"/>
        <v>48502</v>
      </c>
      <c r="I99" s="35">
        <v>7131</v>
      </c>
      <c r="J99" s="64">
        <f t="shared" si="1"/>
        <v>1197.5301895435</v>
      </c>
      <c r="K99" s="64">
        <f t="shared" si="2"/>
        <v>158.226512436262</v>
      </c>
      <c r="L99" s="35">
        <v>224254</v>
      </c>
      <c r="M99" s="35">
        <v>3436</v>
      </c>
    </row>
    <row r="100" ht="15.75" spans="1:13">
      <c r="A100" t="s">
        <v>19</v>
      </c>
      <c r="B100" s="72">
        <v>43929</v>
      </c>
      <c r="C100" s="35">
        <v>82048</v>
      </c>
      <c r="D100" s="35">
        <v>3881</v>
      </c>
      <c r="E100" s="35">
        <v>10869</v>
      </c>
      <c r="F100" s="35">
        <v>541</v>
      </c>
      <c r="G100" s="41">
        <v>21254</v>
      </c>
      <c r="H100" s="34">
        <f t="shared" si="0"/>
        <v>49925</v>
      </c>
      <c r="I100" s="41">
        <v>7148</v>
      </c>
      <c r="J100" s="64">
        <f t="shared" si="1"/>
        <v>1256.98769290961</v>
      </c>
      <c r="K100" s="64">
        <f t="shared" si="2"/>
        <v>166.514713755784</v>
      </c>
      <c r="L100" s="41">
        <v>224254</v>
      </c>
      <c r="M100" s="41">
        <v>3436</v>
      </c>
    </row>
    <row r="101" ht="15.75" spans="1:13">
      <c r="A101" t="s">
        <v>19</v>
      </c>
      <c r="B101" s="72">
        <v>43930</v>
      </c>
      <c r="C101" s="35">
        <v>86334</v>
      </c>
      <c r="D101" s="35">
        <v>4286</v>
      </c>
      <c r="E101" s="35">
        <v>12210</v>
      </c>
      <c r="F101" s="35">
        <v>1341</v>
      </c>
      <c r="G101" s="41">
        <v>23206</v>
      </c>
      <c r="H101" s="34">
        <f t="shared" si="0"/>
        <v>50918</v>
      </c>
      <c r="I101" s="41">
        <v>7066</v>
      </c>
      <c r="J101" s="64">
        <f t="shared" si="1"/>
        <v>1322.64985715262</v>
      </c>
      <c r="K101" s="64">
        <f t="shared" si="2"/>
        <v>187.059035325984</v>
      </c>
      <c r="L101" s="41">
        <v>333807</v>
      </c>
      <c r="M101" s="41">
        <v>5114</v>
      </c>
    </row>
    <row r="102" ht="15.75" spans="1:13">
      <c r="A102" t="s">
        <v>19</v>
      </c>
      <c r="B102" s="72">
        <v>43931</v>
      </c>
      <c r="C102" s="35">
        <v>90676</v>
      </c>
      <c r="D102" s="35">
        <v>4342</v>
      </c>
      <c r="E102" s="35">
        <v>13197</v>
      </c>
      <c r="F102" s="35">
        <v>987</v>
      </c>
      <c r="G102" s="41">
        <v>24932</v>
      </c>
      <c r="H102" s="34">
        <f t="shared" si="0"/>
        <v>52547</v>
      </c>
      <c r="I102" s="41">
        <v>7004</v>
      </c>
      <c r="J102" s="64">
        <f t="shared" si="1"/>
        <v>1389.16994981318</v>
      </c>
      <c r="K102" s="64">
        <f t="shared" si="2"/>
        <v>202.180023685259</v>
      </c>
      <c r="L102" s="41">
        <v>333807</v>
      </c>
      <c r="M102" s="41">
        <v>5114</v>
      </c>
    </row>
    <row r="103" ht="15.75" spans="1:13">
      <c r="A103" t="s">
        <v>19</v>
      </c>
      <c r="B103" s="72">
        <v>43932</v>
      </c>
      <c r="C103" s="35">
        <v>93790</v>
      </c>
      <c r="D103" s="35">
        <v>3114</v>
      </c>
      <c r="E103" s="35">
        <v>13832</v>
      </c>
      <c r="F103" s="35">
        <v>635</v>
      </c>
      <c r="G103" s="41">
        <v>26391</v>
      </c>
      <c r="H103" s="34">
        <f t="shared" si="0"/>
        <v>53567</v>
      </c>
      <c r="I103" s="41">
        <v>6883</v>
      </c>
      <c r="J103" s="64">
        <f t="shared" si="1"/>
        <v>1436.87689788895</v>
      </c>
      <c r="K103" s="64">
        <f t="shared" si="2"/>
        <v>211.908319134235</v>
      </c>
      <c r="L103" s="41">
        <v>333807</v>
      </c>
      <c r="M103" s="41">
        <v>5114</v>
      </c>
    </row>
    <row r="104" ht="15.75" spans="1:13">
      <c r="A104" t="s">
        <v>19</v>
      </c>
      <c r="B104" s="72">
        <v>43933</v>
      </c>
      <c r="C104" s="35">
        <v>95403</v>
      </c>
      <c r="D104" s="35">
        <v>1613</v>
      </c>
      <c r="E104" s="35">
        <v>14393</v>
      </c>
      <c r="F104" s="35">
        <v>561</v>
      </c>
      <c r="G104" s="41">
        <v>27186</v>
      </c>
      <c r="H104" s="34">
        <f t="shared" si="0"/>
        <v>53824</v>
      </c>
      <c r="I104" s="41">
        <v>6845</v>
      </c>
      <c r="J104" s="64">
        <f t="shared" si="1"/>
        <v>1461.58830034438</v>
      </c>
      <c r="K104" s="64">
        <f t="shared" si="2"/>
        <v>220.502923460023</v>
      </c>
      <c r="L104" s="41">
        <v>333807</v>
      </c>
      <c r="M104" s="41">
        <v>5114</v>
      </c>
    </row>
    <row r="105" ht="15.75" spans="1:13">
      <c r="A105" t="s">
        <v>19</v>
      </c>
      <c r="B105" s="72">
        <v>43934</v>
      </c>
      <c r="C105" s="35">
        <v>98076</v>
      </c>
      <c r="D105" s="35">
        <v>2673</v>
      </c>
      <c r="E105" s="35">
        <v>14967</v>
      </c>
      <c r="F105" s="35">
        <v>574</v>
      </c>
      <c r="G105" s="41">
        <v>27718</v>
      </c>
      <c r="H105" s="34">
        <f t="shared" si="0"/>
        <v>55391</v>
      </c>
      <c r="I105" s="41">
        <v>6821</v>
      </c>
      <c r="J105" s="64">
        <f t="shared" si="1"/>
        <v>1502.53906213196</v>
      </c>
      <c r="K105" s="64">
        <f t="shared" si="2"/>
        <v>229.296689739885</v>
      </c>
      <c r="L105" s="41">
        <v>333807</v>
      </c>
      <c r="M105" s="41">
        <v>5114</v>
      </c>
    </row>
    <row r="106" ht="15.75" spans="1:13">
      <c r="A106" t="s">
        <v>19</v>
      </c>
      <c r="B106" s="72">
        <v>43935</v>
      </c>
      <c r="C106" s="35">
        <v>103573</v>
      </c>
      <c r="D106" s="35">
        <v>5497</v>
      </c>
      <c r="E106" s="35">
        <v>15729</v>
      </c>
      <c r="F106" s="35">
        <v>762</v>
      </c>
      <c r="G106" s="41">
        <v>28805</v>
      </c>
      <c r="H106" s="34">
        <f t="shared" si="0"/>
        <v>59039</v>
      </c>
      <c r="I106" s="41">
        <v>6730</v>
      </c>
      <c r="J106" s="64">
        <f t="shared" si="1"/>
        <v>1586.75392840443</v>
      </c>
      <c r="K106" s="64">
        <f t="shared" si="2"/>
        <v>240.970644278657</v>
      </c>
      <c r="L106" s="41">
        <v>333807</v>
      </c>
      <c r="M106" s="41">
        <v>5114</v>
      </c>
    </row>
    <row r="107" ht="15.75" spans="1:13">
      <c r="A107" t="s">
        <v>19</v>
      </c>
      <c r="B107" s="72">
        <v>43936</v>
      </c>
      <c r="C107" s="35">
        <v>106206</v>
      </c>
      <c r="D107" s="35">
        <v>2633</v>
      </c>
      <c r="E107" s="35">
        <v>17167</v>
      </c>
      <c r="F107" s="35">
        <v>1438</v>
      </c>
      <c r="G107" s="41">
        <v>30955</v>
      </c>
      <c r="H107" s="34">
        <f t="shared" si="0"/>
        <v>58084</v>
      </c>
      <c r="I107" s="41">
        <v>6457</v>
      </c>
      <c r="J107" s="64">
        <f t="shared" si="1"/>
        <v>1627.09188417948</v>
      </c>
      <c r="K107" s="64">
        <f t="shared" si="2"/>
        <v>263.001020429252</v>
      </c>
      <c r="L107" s="41">
        <v>333807</v>
      </c>
      <c r="M107" s="41">
        <v>5114</v>
      </c>
    </row>
    <row r="108" ht="15.75" spans="1:13">
      <c r="A108" t="s">
        <v>19</v>
      </c>
      <c r="B108" s="72">
        <v>43937</v>
      </c>
      <c r="C108" s="35">
        <v>108847</v>
      </c>
      <c r="D108" s="35">
        <v>2641</v>
      </c>
      <c r="E108" s="35">
        <v>17920</v>
      </c>
      <c r="F108" s="35">
        <v>753</v>
      </c>
      <c r="G108" s="41">
        <v>32812</v>
      </c>
      <c r="H108" s="34">
        <f t="shared" si="0"/>
        <v>58115</v>
      </c>
      <c r="I108" s="41">
        <v>6248</v>
      </c>
      <c r="J108" s="64">
        <f t="shared" si="1"/>
        <v>1667.55240115703</v>
      </c>
      <c r="K108" s="64">
        <f t="shared" si="2"/>
        <v>274.537093615203</v>
      </c>
      <c r="L108" s="41">
        <v>333807</v>
      </c>
      <c r="M108" s="41">
        <v>5114</v>
      </c>
    </row>
    <row r="109" ht="15.75" spans="1:13">
      <c r="A109" t="s">
        <v>19</v>
      </c>
      <c r="B109" s="72">
        <v>43938</v>
      </c>
      <c r="C109" s="35">
        <f t="shared" ref="C109:C114" si="3">C108+D109</f>
        <v>109252</v>
      </c>
      <c r="D109" s="35">
        <v>405</v>
      </c>
      <c r="E109" s="35">
        <f t="shared" ref="E109:E114" si="4">E108+F109</f>
        <v>18681</v>
      </c>
      <c r="F109" s="35">
        <v>761</v>
      </c>
      <c r="G109" s="35">
        <v>34420</v>
      </c>
      <c r="H109" s="34">
        <f t="shared" si="0"/>
        <v>56151</v>
      </c>
      <c r="I109" s="41">
        <v>6027</v>
      </c>
      <c r="J109" s="64">
        <f t="shared" si="1"/>
        <v>1673.75706203394</v>
      </c>
      <c r="K109" s="64">
        <f t="shared" si="2"/>
        <v>286.195728003661</v>
      </c>
      <c r="L109" s="41">
        <v>463662</v>
      </c>
      <c r="M109" s="41">
        <v>7103</v>
      </c>
    </row>
    <row r="110" ht="15.75" spans="1:13">
      <c r="A110" t="s">
        <v>19</v>
      </c>
      <c r="B110" s="72">
        <v>43939</v>
      </c>
      <c r="C110" s="35">
        <f t="shared" si="3"/>
        <v>111821</v>
      </c>
      <c r="D110" s="35">
        <v>2569</v>
      </c>
      <c r="E110" s="35">
        <f t="shared" si="4"/>
        <v>19323</v>
      </c>
      <c r="F110" s="35">
        <v>642</v>
      </c>
      <c r="G110" s="35">
        <f>法国!G80</f>
        <v>35983</v>
      </c>
      <c r="H110" s="34">
        <f t="shared" si="0"/>
        <v>56515</v>
      </c>
      <c r="I110" s="35">
        <f>法国!I80</f>
        <v>5833</v>
      </c>
      <c r="J110" s="64">
        <f t="shared" si="1"/>
        <v>1713.11452818893</v>
      </c>
      <c r="K110" s="64">
        <f t="shared" si="2"/>
        <v>296.031264504831</v>
      </c>
      <c r="L110" s="35">
        <f>法国!L80</f>
        <v>463662</v>
      </c>
      <c r="M110" s="35">
        <f>法国!M80</f>
        <v>7103</v>
      </c>
    </row>
    <row r="111" ht="15.75" spans="1:13">
      <c r="A111" t="s">
        <v>19</v>
      </c>
      <c r="B111" s="72">
        <v>43940</v>
      </c>
      <c r="C111" s="35">
        <f t="shared" si="3"/>
        <v>112606</v>
      </c>
      <c r="D111" s="35">
        <v>785</v>
      </c>
      <c r="E111" s="35">
        <f t="shared" si="4"/>
        <v>19718</v>
      </c>
      <c r="F111" s="35">
        <v>395</v>
      </c>
      <c r="G111" s="35">
        <f>法国!G81</f>
        <v>36578</v>
      </c>
      <c r="H111" s="34">
        <f t="shared" si="0"/>
        <v>56310</v>
      </c>
      <c r="I111" s="35">
        <f>法国!I81</f>
        <v>5744</v>
      </c>
      <c r="J111" s="64">
        <f t="shared" si="1"/>
        <v>1725.14084618491</v>
      </c>
      <c r="K111" s="64">
        <f t="shared" si="2"/>
        <v>302.082723878604</v>
      </c>
      <c r="L111" s="35">
        <f>法国!L81</f>
        <v>463662</v>
      </c>
      <c r="M111" s="35">
        <f>法国!M81</f>
        <v>7103</v>
      </c>
    </row>
    <row r="112" ht="15.75" spans="1:13">
      <c r="A112" t="s">
        <v>19</v>
      </c>
      <c r="B112" s="72">
        <v>43941</v>
      </c>
      <c r="C112" s="35">
        <f t="shared" si="3"/>
        <v>114657</v>
      </c>
      <c r="D112" s="35">
        <v>2051</v>
      </c>
      <c r="E112" s="35">
        <f t="shared" si="4"/>
        <v>20265</v>
      </c>
      <c r="F112" s="35">
        <v>547</v>
      </c>
      <c r="G112" s="35">
        <v>37409</v>
      </c>
      <c r="H112" s="34">
        <f t="shared" si="0"/>
        <v>56983</v>
      </c>
      <c r="I112" s="35">
        <v>5683</v>
      </c>
      <c r="J112" s="64">
        <f t="shared" si="1"/>
        <v>1756.56247447759</v>
      </c>
      <c r="K112" s="64">
        <f t="shared" ref="K112:K124" si="5">E112/65273511*1000000</f>
        <v>310.462846100005</v>
      </c>
      <c r="L112" s="35">
        <f>法国!L82</f>
        <v>463662</v>
      </c>
      <c r="M112" s="35">
        <f>法国!M82</f>
        <v>7103</v>
      </c>
    </row>
    <row r="113" ht="15.75" spans="1:13">
      <c r="A113" t="s">
        <v>19</v>
      </c>
      <c r="B113" s="72">
        <v>43942</v>
      </c>
      <c r="C113" s="35">
        <f t="shared" si="3"/>
        <v>117324</v>
      </c>
      <c r="D113" s="35">
        <v>2667</v>
      </c>
      <c r="E113" s="35">
        <f t="shared" si="4"/>
        <v>20796</v>
      </c>
      <c r="F113" s="35">
        <v>531</v>
      </c>
      <c r="G113" s="35">
        <v>39181</v>
      </c>
      <c r="H113" s="34">
        <f t="shared" si="0"/>
        <v>57347</v>
      </c>
      <c r="I113" s="35">
        <v>5433</v>
      </c>
      <c r="J113" s="64">
        <f t="shared" si="1"/>
        <v>1797.42131536329</v>
      </c>
      <c r="K113" s="64">
        <f t="shared" si="5"/>
        <v>318.597845916393</v>
      </c>
      <c r="L113" s="35">
        <f>法国!L83</f>
        <v>463662</v>
      </c>
      <c r="M113" s="35">
        <f>法国!M83</f>
        <v>7103</v>
      </c>
    </row>
    <row r="114" ht="15.75" spans="1:13">
      <c r="A114" t="s">
        <v>19</v>
      </c>
      <c r="B114" s="72">
        <v>43943</v>
      </c>
      <c r="C114" s="35">
        <f t="shared" si="3"/>
        <v>119151</v>
      </c>
      <c r="D114" s="35">
        <v>1827</v>
      </c>
      <c r="E114" s="35">
        <f t="shared" si="4"/>
        <v>21340</v>
      </c>
      <c r="F114" s="35">
        <v>544</v>
      </c>
      <c r="G114" s="35">
        <v>40657</v>
      </c>
      <c r="H114" s="34">
        <f t="shared" si="0"/>
        <v>57154</v>
      </c>
      <c r="I114" s="35">
        <v>5434</v>
      </c>
      <c r="J114" s="64">
        <f t="shared" si="1"/>
        <v>1825.41122998577</v>
      </c>
      <c r="K114" s="64">
        <f t="shared" si="5"/>
        <v>326.932007686855</v>
      </c>
      <c r="L114" s="35">
        <f>法国!L84</f>
        <v>463662</v>
      </c>
      <c r="M114" s="35">
        <f>法国!M84</f>
        <v>7103</v>
      </c>
    </row>
    <row r="115" ht="15.75" spans="1:13">
      <c r="A115" t="s">
        <v>19</v>
      </c>
      <c r="B115" s="72">
        <v>43944</v>
      </c>
      <c r="C115" s="35">
        <v>120804</v>
      </c>
      <c r="D115" s="35">
        <v>1653</v>
      </c>
      <c r="E115" s="35">
        <v>21856</v>
      </c>
      <c r="F115" s="35">
        <v>516</v>
      </c>
      <c r="G115" s="35">
        <v>42088</v>
      </c>
      <c r="H115" s="34">
        <f t="shared" si="0"/>
        <v>56860</v>
      </c>
      <c r="I115" s="114">
        <v>5053</v>
      </c>
      <c r="J115" s="64">
        <f t="shared" si="1"/>
        <v>1850.73543845374</v>
      </c>
      <c r="K115" s="64">
        <f t="shared" si="5"/>
        <v>334.837205248543</v>
      </c>
      <c r="L115" s="114">
        <v>463662</v>
      </c>
      <c r="M115" s="114">
        <v>7103</v>
      </c>
    </row>
    <row r="116" ht="15.75" spans="1:13">
      <c r="A116" t="s">
        <v>19</v>
      </c>
      <c r="B116" s="72">
        <v>43945</v>
      </c>
      <c r="C116" s="35">
        <v>122577</v>
      </c>
      <c r="D116" s="35">
        <v>1773</v>
      </c>
      <c r="E116" s="35">
        <v>22245</v>
      </c>
      <c r="F116" s="35">
        <v>389</v>
      </c>
      <c r="G116" s="35">
        <v>43493</v>
      </c>
      <c r="H116" s="34">
        <f t="shared" si="0"/>
        <v>56839</v>
      </c>
      <c r="I116" s="35">
        <v>4870</v>
      </c>
      <c r="J116" s="64">
        <f t="shared" si="1"/>
        <v>1877.89806495931</v>
      </c>
      <c r="K116" s="64">
        <f t="shared" si="5"/>
        <v>340.796743720435</v>
      </c>
      <c r="L116" s="35">
        <v>463662</v>
      </c>
      <c r="M116" s="35">
        <v>7103</v>
      </c>
    </row>
    <row r="117" ht="15.75" spans="1:13">
      <c r="A117" t="s">
        <v>19</v>
      </c>
      <c r="B117" s="72">
        <v>43946</v>
      </c>
      <c r="C117" s="35">
        <v>124114</v>
      </c>
      <c r="D117" s="35">
        <v>1537</v>
      </c>
      <c r="E117" s="35">
        <v>22614</v>
      </c>
      <c r="F117" s="35">
        <v>369</v>
      </c>
      <c r="G117" s="35">
        <v>44594</v>
      </c>
      <c r="H117" s="34">
        <f t="shared" si="0"/>
        <v>56906</v>
      </c>
      <c r="I117" s="35">
        <v>4725</v>
      </c>
      <c r="J117" s="64">
        <f t="shared" si="1"/>
        <v>1901.44513599092</v>
      </c>
      <c r="K117" s="64">
        <f t="shared" si="5"/>
        <v>346.449879186061</v>
      </c>
      <c r="L117" s="35">
        <v>463662</v>
      </c>
      <c r="M117" s="35">
        <v>7103</v>
      </c>
    </row>
    <row r="118" ht="15.75" spans="1:13">
      <c r="A118" t="s">
        <v>19</v>
      </c>
      <c r="B118" s="72">
        <v>43947</v>
      </c>
      <c r="C118" s="35">
        <v>124575</v>
      </c>
      <c r="D118" s="35">
        <v>461</v>
      </c>
      <c r="E118" s="35">
        <v>22856</v>
      </c>
      <c r="F118" s="35">
        <v>242</v>
      </c>
      <c r="G118" s="35">
        <v>44903</v>
      </c>
      <c r="H118" s="34">
        <f t="shared" si="0"/>
        <v>56816</v>
      </c>
      <c r="I118" s="35">
        <v>4682</v>
      </c>
      <c r="J118" s="64">
        <f t="shared" si="1"/>
        <v>1908.50772528538</v>
      </c>
      <c r="K118" s="64">
        <f t="shared" si="5"/>
        <v>350.157355561891</v>
      </c>
      <c r="L118" s="35">
        <v>463662</v>
      </c>
      <c r="M118" s="35">
        <v>7103</v>
      </c>
    </row>
    <row r="119" ht="15.75" spans="1:13">
      <c r="A119" t="s">
        <v>19</v>
      </c>
      <c r="B119" s="72">
        <v>43948</v>
      </c>
      <c r="C119" s="35">
        <v>128339</v>
      </c>
      <c r="D119" s="73">
        <v>3764</v>
      </c>
      <c r="E119" s="35">
        <v>23293</v>
      </c>
      <c r="F119" s="35">
        <v>437</v>
      </c>
      <c r="G119" s="35">
        <v>45513</v>
      </c>
      <c r="H119" s="34">
        <f t="shared" si="0"/>
        <v>59533</v>
      </c>
      <c r="I119" s="35">
        <v>4608</v>
      </c>
      <c r="J119" s="64">
        <f t="shared" si="1"/>
        <v>1966.17277106482</v>
      </c>
      <c r="K119" s="64">
        <f t="shared" si="5"/>
        <v>356.852261248824</v>
      </c>
      <c r="L119" s="35">
        <v>463662</v>
      </c>
      <c r="M119" s="35">
        <v>7103</v>
      </c>
    </row>
    <row r="120" ht="15.75" spans="1:13">
      <c r="A120" t="s">
        <v>19</v>
      </c>
      <c r="B120" s="72">
        <v>43949</v>
      </c>
      <c r="C120" s="35">
        <v>129859</v>
      </c>
      <c r="D120" s="35">
        <v>1520</v>
      </c>
      <c r="E120" s="35">
        <v>23660</v>
      </c>
      <c r="F120" s="35">
        <v>367</v>
      </c>
      <c r="G120" s="35">
        <v>46886</v>
      </c>
      <c r="H120" s="34">
        <f t="shared" si="0"/>
        <v>59313</v>
      </c>
      <c r="I120" s="73">
        <v>4387</v>
      </c>
      <c r="J120" s="64">
        <f t="shared" si="1"/>
        <v>1989.45939954111</v>
      </c>
      <c r="K120" s="64">
        <f t="shared" si="5"/>
        <v>362.474756413823</v>
      </c>
      <c r="L120" s="73">
        <v>463662</v>
      </c>
      <c r="M120" s="73">
        <v>7103</v>
      </c>
    </row>
    <row r="121" ht="15.75" spans="1:13">
      <c r="A121" t="s">
        <v>19</v>
      </c>
      <c r="B121" s="72">
        <v>43950</v>
      </c>
      <c r="C121" s="35">
        <v>128442</v>
      </c>
      <c r="D121" s="35">
        <v>1417</v>
      </c>
      <c r="E121" s="35">
        <v>24087</v>
      </c>
      <c r="F121" s="35">
        <v>427</v>
      </c>
      <c r="G121" s="35">
        <v>48228</v>
      </c>
      <c r="H121" s="34">
        <f t="shared" si="0"/>
        <v>56127</v>
      </c>
      <c r="I121" s="73">
        <f>法国!I91</f>
        <v>4207</v>
      </c>
      <c r="J121" s="64">
        <f t="shared" si="1"/>
        <v>1967.75074654709</v>
      </c>
      <c r="K121" s="64">
        <f t="shared" si="5"/>
        <v>369.016460597623</v>
      </c>
      <c r="L121" s="73">
        <f>法国!L91</f>
        <v>463662</v>
      </c>
      <c r="M121" s="73">
        <f>法国!M91</f>
        <v>7103</v>
      </c>
    </row>
    <row r="122" ht="15.75" spans="1:13">
      <c r="A122" t="s">
        <v>19</v>
      </c>
      <c r="B122" s="72">
        <v>43951</v>
      </c>
      <c r="C122" s="35">
        <v>129581</v>
      </c>
      <c r="D122" s="35">
        <v>1139</v>
      </c>
      <c r="E122" s="35">
        <v>24376</v>
      </c>
      <c r="F122" s="35">
        <v>289</v>
      </c>
      <c r="G122" s="35">
        <v>49476</v>
      </c>
      <c r="H122" s="34">
        <f t="shared" si="0"/>
        <v>55729</v>
      </c>
      <c r="I122" s="73">
        <f>法国!I92</f>
        <v>4019</v>
      </c>
      <c r="J122" s="64">
        <f t="shared" si="1"/>
        <v>1985.200397754</v>
      </c>
      <c r="K122" s="64">
        <f t="shared" si="5"/>
        <v>373.443984038181</v>
      </c>
      <c r="L122" s="73">
        <f>法国!L92</f>
        <v>724574</v>
      </c>
      <c r="M122" s="73">
        <f>法国!M92</f>
        <v>11101</v>
      </c>
    </row>
    <row r="123" ht="15.75" spans="1:13">
      <c r="A123" t="s">
        <v>19</v>
      </c>
      <c r="B123" s="72">
        <v>43952</v>
      </c>
      <c r="C123" s="35">
        <v>130185</v>
      </c>
      <c r="D123" s="35">
        <v>604</v>
      </c>
      <c r="E123" s="35">
        <v>24594</v>
      </c>
      <c r="F123" s="35">
        <v>218</v>
      </c>
      <c r="G123" s="35">
        <v>50212</v>
      </c>
      <c r="H123" s="34">
        <f t="shared" si="0"/>
        <v>55379</v>
      </c>
      <c r="I123" s="73">
        <f>法国!I93</f>
        <v>3878</v>
      </c>
      <c r="J123" s="64">
        <f t="shared" si="1"/>
        <v>1994.45376854326</v>
      </c>
      <c r="K123" s="64">
        <f t="shared" si="5"/>
        <v>376.78377680649</v>
      </c>
      <c r="L123" s="73">
        <f>法国!L93</f>
        <v>1100228</v>
      </c>
      <c r="M123" s="73">
        <f>法国!M93</f>
        <v>16856</v>
      </c>
    </row>
    <row r="124" ht="15.75" spans="1:13">
      <c r="A124" t="s">
        <v>19</v>
      </c>
      <c r="B124" s="72">
        <v>43953</v>
      </c>
      <c r="C124" s="35">
        <v>130979</v>
      </c>
      <c r="D124" s="35">
        <v>794</v>
      </c>
      <c r="E124" s="35">
        <v>24760</v>
      </c>
      <c r="F124" s="35">
        <v>166</v>
      </c>
      <c r="G124" s="35">
        <v>50562</v>
      </c>
      <c r="H124" s="34">
        <f t="shared" si="0"/>
        <v>55657</v>
      </c>
      <c r="I124" s="73">
        <f>法国!I94</f>
        <v>3827</v>
      </c>
      <c r="J124" s="64">
        <f t="shared" si="1"/>
        <v>2006.61796789206</v>
      </c>
      <c r="K124" s="64">
        <f t="shared" si="5"/>
        <v>379.326921758506</v>
      </c>
      <c r="L124" s="73">
        <f>法国!L94</f>
        <v>1100228</v>
      </c>
      <c r="M124" s="73">
        <f>法国!M94</f>
        <v>16856</v>
      </c>
    </row>
    <row r="125" ht="15.75" spans="1:13">
      <c r="A125" t="s">
        <v>19</v>
      </c>
      <c r="B125" s="72">
        <v>43954</v>
      </c>
      <c r="C125" s="35">
        <v>131287</v>
      </c>
      <c r="D125" s="35">
        <v>308</v>
      </c>
      <c r="E125" s="35">
        <v>24895</v>
      </c>
      <c r="F125" s="35">
        <v>135</v>
      </c>
      <c r="G125" s="35">
        <v>50784</v>
      </c>
      <c r="H125" s="34">
        <f>C125-E125-G125</f>
        <v>55608</v>
      </c>
      <c r="I125" s="73">
        <f>法国!I95</f>
        <v>3819</v>
      </c>
      <c r="J125" s="64">
        <f>C125/65273511*1000000</f>
        <v>2011.33657418857</v>
      </c>
      <c r="K125" s="64">
        <f>E125/65273511*1000000</f>
        <v>381.395142050808</v>
      </c>
      <c r="L125" s="73">
        <f>法国!L95</f>
        <v>1100228</v>
      </c>
      <c r="M125" s="73">
        <f>法国!M95</f>
        <v>16856</v>
      </c>
    </row>
    <row r="126" ht="15.75" spans="1:13">
      <c r="A126" t="s">
        <v>19</v>
      </c>
      <c r="B126" s="72">
        <v>43955</v>
      </c>
      <c r="C126" s="35"/>
      <c r="D126" s="35"/>
      <c r="E126" s="35"/>
      <c r="F126" s="35"/>
      <c r="G126" s="35"/>
      <c r="H126" s="35"/>
      <c r="I126" s="35"/>
      <c r="J126" s="35"/>
      <c r="K126" s="64"/>
      <c r="L126" s="35"/>
      <c r="M126" s="35"/>
    </row>
    <row r="127" ht="15.75" spans="1:13">
      <c r="A127" t="s">
        <v>19</v>
      </c>
      <c r="B127" s="72">
        <v>43956</v>
      </c>
      <c r="C127" s="35"/>
      <c r="D127" s="35"/>
      <c r="E127" s="35"/>
      <c r="F127" s="35"/>
      <c r="G127" s="35"/>
      <c r="H127" s="35"/>
      <c r="I127" s="35"/>
      <c r="J127" s="35"/>
      <c r="K127" s="64"/>
      <c r="L127" s="35"/>
      <c r="M127" s="35"/>
    </row>
    <row r="128" ht="15.75" spans="1:13">
      <c r="A128" t="s">
        <v>19</v>
      </c>
      <c r="B128" s="72">
        <v>43957</v>
      </c>
      <c r="C128" s="35"/>
      <c r="D128" s="35"/>
      <c r="E128" s="35"/>
      <c r="F128" s="35"/>
      <c r="G128" s="35"/>
      <c r="H128" s="35"/>
      <c r="I128" s="35"/>
      <c r="J128" s="35"/>
      <c r="K128" s="64"/>
      <c r="L128" s="35"/>
      <c r="M128" s="35"/>
    </row>
    <row r="129" ht="15.75" spans="1:13">
      <c r="A129" t="s">
        <v>19</v>
      </c>
      <c r="B129" s="72">
        <v>43958</v>
      </c>
      <c r="C129" s="35"/>
      <c r="D129" s="35"/>
      <c r="E129" s="35"/>
      <c r="F129" s="35"/>
      <c r="G129" s="35"/>
      <c r="H129" s="35"/>
      <c r="I129" s="35"/>
      <c r="J129" s="35"/>
      <c r="K129" s="64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64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64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64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64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64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64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64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64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64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64"/>
      <c r="L139" s="35"/>
      <c r="M139" s="35"/>
    </row>
    <row r="140" ht="15.75" spans="3:13">
      <c r="C140" s="59"/>
      <c r="D140" s="59"/>
      <c r="E140" s="59"/>
      <c r="F140" s="59"/>
      <c r="G140" s="59"/>
      <c r="H140" s="59"/>
      <c r="I140" s="59"/>
      <c r="J140" s="59"/>
      <c r="K140" s="65"/>
      <c r="L140" s="59"/>
      <c r="M140" s="59"/>
    </row>
    <row r="141" ht="15.75" spans="3:13">
      <c r="C141" s="35"/>
      <c r="D141" s="35"/>
      <c r="E141" s="35"/>
      <c r="F141" s="35"/>
      <c r="G141" s="35"/>
      <c r="H141" s="35"/>
      <c r="I141" s="35"/>
      <c r="J141" s="35"/>
      <c r="K141" s="64"/>
      <c r="L141" s="35"/>
      <c r="M141" s="35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64"/>
      <c r="L142" s="35"/>
      <c r="M142" s="35"/>
    </row>
    <row r="143" ht="15.75" spans="3:13">
      <c r="C143" s="59"/>
      <c r="D143" s="59"/>
      <c r="E143" s="59"/>
      <c r="F143" s="59"/>
      <c r="G143" s="59"/>
      <c r="H143" s="59"/>
      <c r="I143" s="59"/>
      <c r="J143" s="59"/>
      <c r="K143" s="65"/>
      <c r="L143" s="59"/>
      <c r="M143" s="59"/>
    </row>
    <row r="144" ht="15.75" spans="3:13">
      <c r="C144" s="35"/>
      <c r="D144" s="35"/>
      <c r="E144" s="35"/>
      <c r="F144" s="35"/>
      <c r="G144" s="35"/>
      <c r="H144" s="35"/>
      <c r="I144" s="35"/>
      <c r="J144" s="35"/>
      <c r="K144" s="64"/>
      <c r="L144" s="35"/>
      <c r="M144" s="35"/>
    </row>
    <row r="145" ht="15.75" spans="3:13">
      <c r="C145" s="59"/>
      <c r="D145" s="59"/>
      <c r="E145" s="59"/>
      <c r="F145" s="59"/>
      <c r="G145" s="59"/>
      <c r="H145" s="59"/>
      <c r="I145" s="59"/>
      <c r="J145" s="59"/>
      <c r="K145" s="65"/>
      <c r="L145" s="59"/>
      <c r="M145" s="59"/>
    </row>
    <row r="146" ht="15.75" spans="3:13">
      <c r="C146" s="35"/>
      <c r="D146" s="35"/>
      <c r="E146" s="35"/>
      <c r="F146" s="35"/>
      <c r="G146" s="35"/>
      <c r="H146" s="35"/>
      <c r="I146" s="35"/>
      <c r="J146" s="35"/>
      <c r="K146" s="64"/>
      <c r="L146" s="35"/>
      <c r="M146" s="35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64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64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64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64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64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64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64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64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64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64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64"/>
      <c r="L157" s="35"/>
      <c r="M157" s="35"/>
    </row>
    <row r="158" ht="15.75" spans="3:13">
      <c r="C158" s="62"/>
      <c r="D158" s="62"/>
      <c r="E158" s="62"/>
      <c r="F158" s="62"/>
      <c r="G158" s="62"/>
      <c r="H158" s="62"/>
      <c r="I158" s="62"/>
      <c r="J158" s="62"/>
      <c r="K158" s="66"/>
      <c r="L158" s="62"/>
      <c r="M158" s="6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D92" sqref="D92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20</v>
      </c>
      <c r="B2" s="72">
        <v>43862</v>
      </c>
      <c r="C2" s="35">
        <v>7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20</v>
      </c>
      <c r="B3" s="72">
        <v>43863</v>
      </c>
      <c r="C3" s="35">
        <v>8</v>
      </c>
      <c r="D3" s="35">
        <v>1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20</v>
      </c>
      <c r="B4" s="72">
        <v>43864</v>
      </c>
      <c r="C4" s="35">
        <v>10</v>
      </c>
      <c r="D4" s="35">
        <v>2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20</v>
      </c>
      <c r="B5" s="72">
        <v>43865</v>
      </c>
      <c r="C5" s="35">
        <v>12</v>
      </c>
      <c r="D5" s="35">
        <v>2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20</v>
      </c>
      <c r="B6" s="72">
        <v>43866</v>
      </c>
      <c r="C6" s="35">
        <v>12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20</v>
      </c>
      <c r="B7" s="72">
        <v>43867</v>
      </c>
      <c r="C7" s="35">
        <v>12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20</v>
      </c>
      <c r="B8" s="72">
        <v>43868</v>
      </c>
      <c r="C8" s="35">
        <v>13</v>
      </c>
      <c r="D8" s="35">
        <v>1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20</v>
      </c>
      <c r="B9" s="72">
        <v>43869</v>
      </c>
      <c r="C9" s="35">
        <v>14</v>
      </c>
      <c r="D9" s="35">
        <v>1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20</v>
      </c>
      <c r="B10" s="72">
        <v>43870</v>
      </c>
      <c r="C10" s="35">
        <v>14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20</v>
      </c>
      <c r="B11" s="72">
        <v>43871</v>
      </c>
      <c r="C11" s="35">
        <v>14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20</v>
      </c>
      <c r="B12" s="72">
        <v>43872</v>
      </c>
      <c r="C12" s="35">
        <v>14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20</v>
      </c>
      <c r="B13" s="72">
        <v>43873</v>
      </c>
      <c r="C13" s="35">
        <v>16</v>
      </c>
      <c r="D13" s="35">
        <v>2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20</v>
      </c>
      <c r="B14" s="72">
        <v>43874</v>
      </c>
      <c r="C14" s="35">
        <v>16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20</v>
      </c>
      <c r="B15" s="72">
        <v>43875</v>
      </c>
      <c r="C15" s="35">
        <v>16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20</v>
      </c>
      <c r="B16" s="72">
        <v>43876</v>
      </c>
      <c r="C16" s="35">
        <v>16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20</v>
      </c>
      <c r="B17" s="72">
        <v>43877</v>
      </c>
      <c r="C17" s="35">
        <v>16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20</v>
      </c>
      <c r="B18" s="72">
        <v>43878</v>
      </c>
      <c r="C18" s="35">
        <v>16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20</v>
      </c>
      <c r="B19" s="72">
        <v>43879</v>
      </c>
      <c r="C19" s="35">
        <v>16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20</v>
      </c>
      <c r="B20" s="72">
        <v>43880</v>
      </c>
      <c r="C20" s="35">
        <v>16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20</v>
      </c>
      <c r="B21" s="72">
        <v>43881</v>
      </c>
      <c r="C21" s="35">
        <v>16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20</v>
      </c>
      <c r="B22" s="72">
        <v>43882</v>
      </c>
      <c r="C22" s="35">
        <v>16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20</v>
      </c>
      <c r="B23" s="72">
        <v>43883</v>
      </c>
      <c r="C23" s="35">
        <v>16</v>
      </c>
      <c r="D23" s="35">
        <v>0</v>
      </c>
      <c r="E23" s="35">
        <v>0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20</v>
      </c>
      <c r="B24" s="72">
        <v>43884</v>
      </c>
      <c r="C24" s="35">
        <v>16</v>
      </c>
      <c r="D24" s="35">
        <v>0</v>
      </c>
      <c r="E24" s="35">
        <v>0</v>
      </c>
      <c r="F24" s="35">
        <v>0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20</v>
      </c>
      <c r="B25" s="72">
        <v>43885</v>
      </c>
      <c r="C25" s="35">
        <v>16</v>
      </c>
      <c r="D25" s="35">
        <v>0</v>
      </c>
      <c r="E25" s="35">
        <v>0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20</v>
      </c>
      <c r="B26" s="72">
        <v>43886</v>
      </c>
      <c r="C26" s="35">
        <v>16</v>
      </c>
      <c r="D26" s="35">
        <v>0</v>
      </c>
      <c r="E26" s="35">
        <v>0</v>
      </c>
      <c r="F26" s="35">
        <v>0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20</v>
      </c>
      <c r="B27" s="72">
        <v>43887</v>
      </c>
      <c r="C27" s="35">
        <v>18</v>
      </c>
      <c r="D27" s="35">
        <v>2</v>
      </c>
      <c r="E27" s="35">
        <v>0</v>
      </c>
      <c r="F27" s="35">
        <v>0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20</v>
      </c>
      <c r="B28" s="72">
        <v>43888</v>
      </c>
      <c r="C28" s="35">
        <v>21</v>
      </c>
      <c r="D28" s="35">
        <v>3</v>
      </c>
      <c r="E28" s="35">
        <v>0</v>
      </c>
      <c r="F28" s="35">
        <v>0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20</v>
      </c>
      <c r="B29" s="72">
        <v>43889</v>
      </c>
      <c r="C29" s="35">
        <v>26</v>
      </c>
      <c r="D29" s="35">
        <v>5</v>
      </c>
      <c r="E29" s="35">
        <v>0</v>
      </c>
      <c r="F29" s="35">
        <v>0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20</v>
      </c>
      <c r="B30" s="72">
        <v>43890</v>
      </c>
      <c r="C30" s="35">
        <v>57</v>
      </c>
      <c r="D30" s="35">
        <v>31</v>
      </c>
      <c r="E30" s="35">
        <v>0</v>
      </c>
      <c r="F30" s="35">
        <v>0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20</v>
      </c>
      <c r="B31" s="72">
        <v>43891</v>
      </c>
      <c r="C31" s="35">
        <v>57</v>
      </c>
      <c r="D31" s="35">
        <v>0</v>
      </c>
      <c r="E31" s="35">
        <v>0</v>
      </c>
      <c r="F31" s="35">
        <v>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20</v>
      </c>
      <c r="B32" s="72">
        <v>43892</v>
      </c>
      <c r="C32" s="35">
        <v>129</v>
      </c>
      <c r="D32" s="35">
        <v>72</v>
      </c>
      <c r="E32" s="35">
        <v>0</v>
      </c>
      <c r="F32" s="35">
        <v>0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20</v>
      </c>
      <c r="B33" s="72">
        <v>43893</v>
      </c>
      <c r="C33" s="35">
        <v>157</v>
      </c>
      <c r="D33" s="35">
        <v>28</v>
      </c>
      <c r="E33" s="35">
        <v>0</v>
      </c>
      <c r="F33" s="35">
        <v>0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20</v>
      </c>
      <c r="B34" s="72">
        <v>43894</v>
      </c>
      <c r="C34" s="35">
        <v>196</v>
      </c>
      <c r="D34" s="35">
        <v>39</v>
      </c>
      <c r="E34" s="35">
        <v>0</v>
      </c>
      <c r="F34" s="35">
        <v>0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20</v>
      </c>
      <c r="B35" s="72">
        <v>43895</v>
      </c>
      <c r="C35" s="35">
        <v>262</v>
      </c>
      <c r="D35" s="35">
        <v>66</v>
      </c>
      <c r="E35" s="35">
        <v>0</v>
      </c>
      <c r="F35" s="35">
        <v>0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20</v>
      </c>
      <c r="B36" s="72">
        <v>43896</v>
      </c>
      <c r="C36" s="35">
        <v>534</v>
      </c>
      <c r="D36" s="35">
        <v>272</v>
      </c>
      <c r="E36" s="35">
        <v>0</v>
      </c>
      <c r="F36" s="35">
        <v>0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20</v>
      </c>
      <c r="B37" s="72">
        <v>43897</v>
      </c>
      <c r="C37" s="34">
        <v>670</v>
      </c>
      <c r="D37" s="34">
        <v>136</v>
      </c>
      <c r="E37" s="34">
        <v>0</v>
      </c>
      <c r="F37" s="34">
        <v>0</v>
      </c>
      <c r="G37" s="34">
        <v>17</v>
      </c>
      <c r="H37" s="34">
        <v>653</v>
      </c>
      <c r="I37" s="34">
        <v>8</v>
      </c>
      <c r="J37" s="34"/>
      <c r="K37" s="34"/>
      <c r="L37" s="34"/>
      <c r="M37" s="34"/>
    </row>
    <row r="38" ht="15.75" spans="1:13">
      <c r="A38" t="s">
        <v>20</v>
      </c>
      <c r="B38" s="72">
        <v>43898</v>
      </c>
      <c r="C38" s="35">
        <v>800</v>
      </c>
      <c r="D38" s="35">
        <v>130</v>
      </c>
      <c r="E38" s="35">
        <v>0</v>
      </c>
      <c r="F38" s="35">
        <v>0</v>
      </c>
      <c r="G38" s="35">
        <v>18</v>
      </c>
      <c r="H38" s="35">
        <v>782</v>
      </c>
      <c r="I38" s="35">
        <v>9</v>
      </c>
      <c r="J38" s="35">
        <v>9.5</v>
      </c>
      <c r="K38" s="35"/>
      <c r="L38" s="35"/>
      <c r="M38" s="35"/>
    </row>
    <row r="39" ht="15.75" spans="1:13">
      <c r="A39" t="s">
        <v>20</v>
      </c>
      <c r="B39" s="72">
        <v>43899</v>
      </c>
      <c r="C39" s="35">
        <v>1040</v>
      </c>
      <c r="D39" s="35">
        <v>240</v>
      </c>
      <c r="E39" s="35">
        <v>0</v>
      </c>
      <c r="F39" s="35">
        <v>0</v>
      </c>
      <c r="G39" s="35">
        <v>18</v>
      </c>
      <c r="H39" s="35">
        <v>1022</v>
      </c>
      <c r="I39" s="35">
        <v>9</v>
      </c>
      <c r="J39" s="35">
        <v>12.4</v>
      </c>
      <c r="K39" s="35"/>
      <c r="L39" s="35"/>
      <c r="M39" s="35"/>
    </row>
    <row r="40" ht="15.75" spans="1:13">
      <c r="A40" t="s">
        <v>20</v>
      </c>
      <c r="B40" s="72">
        <v>43900</v>
      </c>
      <c r="C40" s="35">
        <v>1224</v>
      </c>
      <c r="D40" s="35">
        <v>184</v>
      </c>
      <c r="E40" s="35">
        <v>2</v>
      </c>
      <c r="F40" s="35">
        <v>2</v>
      </c>
      <c r="G40" s="35">
        <v>18</v>
      </c>
      <c r="H40" s="35">
        <v>1204</v>
      </c>
      <c r="I40" s="35">
        <v>9</v>
      </c>
      <c r="J40" s="35">
        <v>14.6</v>
      </c>
      <c r="K40" s="35"/>
      <c r="L40" s="35"/>
      <c r="M40" s="35"/>
    </row>
    <row r="41" ht="15.75" spans="1:13">
      <c r="A41" t="s">
        <v>20</v>
      </c>
      <c r="B41" s="72">
        <v>43901</v>
      </c>
      <c r="C41" s="35">
        <v>1565</v>
      </c>
      <c r="D41" s="35">
        <v>341</v>
      </c>
      <c r="E41" s="35">
        <v>2</v>
      </c>
      <c r="F41" s="35">
        <v>0</v>
      </c>
      <c r="G41" s="35">
        <v>18</v>
      </c>
      <c r="H41" s="35">
        <v>1545</v>
      </c>
      <c r="I41" s="35">
        <v>9</v>
      </c>
      <c r="J41" s="35">
        <v>18.7</v>
      </c>
      <c r="K41" s="35"/>
      <c r="L41" s="35"/>
      <c r="M41" s="35"/>
    </row>
    <row r="42" ht="15.75" spans="1:13">
      <c r="A42" t="s">
        <v>20</v>
      </c>
      <c r="B42" s="72">
        <v>43902</v>
      </c>
      <c r="C42" s="35">
        <v>1908</v>
      </c>
      <c r="D42" s="35">
        <v>343</v>
      </c>
      <c r="E42" s="35">
        <v>3</v>
      </c>
      <c r="F42" s="35">
        <v>1</v>
      </c>
      <c r="G42" s="35">
        <v>25</v>
      </c>
      <c r="H42" s="35">
        <v>1880</v>
      </c>
      <c r="I42" s="35">
        <v>9</v>
      </c>
      <c r="J42" s="35">
        <v>22.8</v>
      </c>
      <c r="K42" s="35"/>
      <c r="L42" s="35"/>
      <c r="M42" s="35"/>
    </row>
    <row r="43" ht="15.75" spans="1:13">
      <c r="A43" t="s">
        <v>20</v>
      </c>
      <c r="B43" s="72">
        <v>43903</v>
      </c>
      <c r="C43" s="35">
        <v>2745</v>
      </c>
      <c r="D43" s="35">
        <v>837</v>
      </c>
      <c r="E43" s="35">
        <v>6</v>
      </c>
      <c r="F43" s="35">
        <v>3</v>
      </c>
      <c r="G43" s="35">
        <v>25</v>
      </c>
      <c r="H43" s="35">
        <v>2714</v>
      </c>
      <c r="I43" s="35">
        <v>9</v>
      </c>
      <c r="J43" s="35">
        <v>32.8</v>
      </c>
      <c r="K43" s="35"/>
      <c r="L43" s="35"/>
      <c r="M43" s="35"/>
    </row>
    <row r="44" ht="15.75" spans="1:13">
      <c r="A44" t="s">
        <v>20</v>
      </c>
      <c r="B44" s="72">
        <v>43904</v>
      </c>
      <c r="C44" s="35">
        <v>3675</v>
      </c>
      <c r="D44" s="35">
        <v>930</v>
      </c>
      <c r="E44" s="35">
        <v>8</v>
      </c>
      <c r="F44" s="35">
        <v>2</v>
      </c>
      <c r="G44" s="35">
        <v>46</v>
      </c>
      <c r="H44" s="35">
        <v>3621</v>
      </c>
      <c r="I44" s="35">
        <v>9</v>
      </c>
      <c r="J44" s="35">
        <v>43.9</v>
      </c>
      <c r="K44" s="35"/>
      <c r="L44" s="35"/>
      <c r="M44" s="35"/>
    </row>
    <row r="45" ht="15.75" spans="1:13">
      <c r="A45" t="s">
        <v>20</v>
      </c>
      <c r="B45" s="72">
        <v>43905</v>
      </c>
      <c r="C45" s="35">
        <v>4599</v>
      </c>
      <c r="D45" s="35">
        <v>924</v>
      </c>
      <c r="E45" s="35">
        <v>9</v>
      </c>
      <c r="F45" s="35">
        <v>1</v>
      </c>
      <c r="G45" s="35">
        <v>46</v>
      </c>
      <c r="H45" s="35">
        <v>4544</v>
      </c>
      <c r="I45" s="35">
        <v>9</v>
      </c>
      <c r="J45" s="35">
        <v>54.9</v>
      </c>
      <c r="K45" s="35"/>
      <c r="L45" s="35"/>
      <c r="M45" s="35"/>
    </row>
    <row r="46" ht="15.75" spans="1:13">
      <c r="A46" t="s">
        <v>20</v>
      </c>
      <c r="B46" s="72">
        <v>43906</v>
      </c>
      <c r="C46" s="35">
        <v>5813</v>
      </c>
      <c r="D46" s="35">
        <v>1214</v>
      </c>
      <c r="E46" s="35">
        <v>11</v>
      </c>
      <c r="F46" s="35">
        <v>2</v>
      </c>
      <c r="G46" s="35">
        <v>46</v>
      </c>
      <c r="H46" s="35">
        <v>5756</v>
      </c>
      <c r="I46" s="35">
        <v>2</v>
      </c>
      <c r="J46" s="35">
        <v>69.4</v>
      </c>
      <c r="K46" s="35"/>
      <c r="L46" s="35"/>
      <c r="M46" s="35"/>
    </row>
    <row r="47" ht="15.75" spans="1:13">
      <c r="A47" t="s">
        <v>20</v>
      </c>
      <c r="B47" s="72">
        <v>43907</v>
      </c>
      <c r="C47" s="35">
        <v>7241</v>
      </c>
      <c r="D47" s="35">
        <v>1428</v>
      </c>
      <c r="E47" s="35">
        <v>15</v>
      </c>
      <c r="F47" s="35">
        <v>4</v>
      </c>
      <c r="G47" s="35">
        <v>65</v>
      </c>
      <c r="H47" s="35">
        <v>7161</v>
      </c>
      <c r="I47" s="35">
        <v>2</v>
      </c>
      <c r="J47" s="35">
        <v>86.4</v>
      </c>
      <c r="K47" s="35"/>
      <c r="L47" s="35"/>
      <c r="M47" s="35"/>
    </row>
    <row r="48" ht="15.75" spans="1:13">
      <c r="A48" t="s">
        <v>20</v>
      </c>
      <c r="B48" s="72">
        <v>43908</v>
      </c>
      <c r="C48" s="35">
        <v>9367</v>
      </c>
      <c r="D48" s="35">
        <v>2126</v>
      </c>
      <c r="E48" s="35">
        <v>26</v>
      </c>
      <c r="F48" s="35">
        <v>11</v>
      </c>
      <c r="G48" s="35">
        <v>67</v>
      </c>
      <c r="H48" s="35">
        <v>9274</v>
      </c>
      <c r="I48" s="35">
        <v>2</v>
      </c>
      <c r="J48" s="35">
        <v>111.8</v>
      </c>
      <c r="K48" s="35"/>
      <c r="L48" s="35"/>
      <c r="M48" s="35"/>
    </row>
    <row r="49" ht="15.75" spans="1:13">
      <c r="A49" t="s">
        <v>20</v>
      </c>
      <c r="B49" s="72">
        <v>43909</v>
      </c>
      <c r="C49" s="35">
        <v>12327</v>
      </c>
      <c r="D49" s="35">
        <v>2960</v>
      </c>
      <c r="E49" s="35">
        <v>28</v>
      </c>
      <c r="F49" s="35">
        <v>2</v>
      </c>
      <c r="G49" s="35">
        <v>105</v>
      </c>
      <c r="H49" s="35">
        <v>12194</v>
      </c>
      <c r="I49" s="35">
        <v>2</v>
      </c>
      <c r="J49" s="35">
        <v>147</v>
      </c>
      <c r="K49" s="35"/>
      <c r="L49" s="35"/>
      <c r="M49" s="35"/>
    </row>
    <row r="50" ht="15.75" spans="1:13">
      <c r="A50" t="s">
        <v>20</v>
      </c>
      <c r="B50" s="72">
        <v>43910</v>
      </c>
      <c r="C50" s="35">
        <v>15320</v>
      </c>
      <c r="D50" s="35">
        <v>2993</v>
      </c>
      <c r="E50" s="35">
        <v>44</v>
      </c>
      <c r="F50" s="35">
        <v>16</v>
      </c>
      <c r="G50" s="35">
        <v>115</v>
      </c>
      <c r="H50" s="35">
        <v>15161</v>
      </c>
      <c r="I50" s="35">
        <v>2</v>
      </c>
      <c r="J50" s="35">
        <v>183</v>
      </c>
      <c r="K50" s="35"/>
      <c r="L50" s="35"/>
      <c r="M50" s="35"/>
    </row>
    <row r="51" ht="15.75" spans="1:13">
      <c r="A51" t="s">
        <v>20</v>
      </c>
      <c r="B51" s="72">
        <v>43911</v>
      </c>
      <c r="C51" s="35">
        <v>19848</v>
      </c>
      <c r="D51" s="35">
        <v>4528</v>
      </c>
      <c r="E51" s="35">
        <v>70</v>
      </c>
      <c r="F51" s="35">
        <v>26</v>
      </c>
      <c r="G51" s="35">
        <v>180</v>
      </c>
      <c r="H51" s="35">
        <v>19892</v>
      </c>
      <c r="I51" s="35">
        <v>2</v>
      </c>
      <c r="J51" s="35">
        <v>240</v>
      </c>
      <c r="K51" s="35"/>
      <c r="L51" s="35"/>
      <c r="M51" s="35"/>
    </row>
    <row r="52" ht="15.75" spans="1:13">
      <c r="A52" t="s">
        <v>20</v>
      </c>
      <c r="B52" s="72">
        <v>43912</v>
      </c>
      <c r="C52" s="35">
        <v>22364</v>
      </c>
      <c r="D52" s="35">
        <v>2516</v>
      </c>
      <c r="E52" s="35">
        <v>84</v>
      </c>
      <c r="F52" s="35">
        <v>14</v>
      </c>
      <c r="G52" s="35">
        <v>209</v>
      </c>
      <c r="H52" s="35">
        <v>22071</v>
      </c>
      <c r="I52" s="35">
        <v>2</v>
      </c>
      <c r="J52" s="35">
        <v>267</v>
      </c>
      <c r="K52" s="35"/>
      <c r="L52" s="35"/>
      <c r="M52" s="35"/>
    </row>
    <row r="53" ht="15.75" spans="1:13">
      <c r="A53" t="s">
        <v>20</v>
      </c>
      <c r="B53" s="72">
        <v>43913</v>
      </c>
      <c r="C53" s="35">
        <v>24852</v>
      </c>
      <c r="D53" s="35">
        <v>2488</v>
      </c>
      <c r="E53" s="35">
        <v>94</v>
      </c>
      <c r="F53" s="35">
        <v>10</v>
      </c>
      <c r="G53" s="35">
        <v>266</v>
      </c>
      <c r="H53" s="35">
        <v>24492</v>
      </c>
      <c r="I53" s="35">
        <v>23</v>
      </c>
      <c r="J53" s="35">
        <v>297</v>
      </c>
      <c r="K53" s="35"/>
      <c r="L53" s="35"/>
      <c r="M53" s="35"/>
    </row>
    <row r="54" ht="15.75" spans="1:13">
      <c r="A54" t="s">
        <v>20</v>
      </c>
      <c r="B54" s="72">
        <v>43914</v>
      </c>
      <c r="C54" s="35">
        <v>29056</v>
      </c>
      <c r="D54" s="35">
        <v>4204</v>
      </c>
      <c r="E54" s="35">
        <v>123</v>
      </c>
      <c r="F54" s="35">
        <v>29</v>
      </c>
      <c r="G54" s="35">
        <v>453</v>
      </c>
      <c r="H54" s="35">
        <v>28480</v>
      </c>
      <c r="I54" s="35">
        <v>23</v>
      </c>
      <c r="J54" s="35">
        <v>347</v>
      </c>
      <c r="K54" s="35"/>
      <c r="L54" s="35"/>
      <c r="M54" s="35"/>
    </row>
    <row r="55" ht="15.75" spans="1:13">
      <c r="A55" t="s">
        <v>20</v>
      </c>
      <c r="B55" s="72">
        <v>43915</v>
      </c>
      <c r="C55" s="75">
        <v>32986</v>
      </c>
      <c r="D55" s="75">
        <v>3930</v>
      </c>
      <c r="E55" s="75">
        <v>157</v>
      </c>
      <c r="F55" s="75">
        <v>34</v>
      </c>
      <c r="G55" s="75">
        <v>3243</v>
      </c>
      <c r="H55" s="75">
        <v>29586</v>
      </c>
      <c r="I55" s="75">
        <v>23</v>
      </c>
      <c r="J55" s="75">
        <v>394</v>
      </c>
      <c r="K55" s="75">
        <v>2</v>
      </c>
      <c r="L55" s="75"/>
      <c r="M55" s="75"/>
    </row>
    <row r="56" ht="15.75" spans="1:13">
      <c r="A56" t="s">
        <v>20</v>
      </c>
      <c r="B56" s="72">
        <v>43916</v>
      </c>
      <c r="C56" s="75">
        <v>37323</v>
      </c>
      <c r="D56" s="75">
        <v>4337</v>
      </c>
      <c r="E56" s="75">
        <v>206</v>
      </c>
      <c r="F56" s="75">
        <v>49</v>
      </c>
      <c r="G56" s="75">
        <v>3547</v>
      </c>
      <c r="H56" s="75">
        <v>33570</v>
      </c>
      <c r="I56" s="75">
        <v>23</v>
      </c>
      <c r="J56" s="75">
        <v>445</v>
      </c>
      <c r="K56" s="75">
        <v>2</v>
      </c>
      <c r="L56" s="75"/>
      <c r="M56" s="75"/>
    </row>
    <row r="57" ht="15.75" spans="1:13">
      <c r="A57" t="s">
        <v>20</v>
      </c>
      <c r="B57" s="72">
        <v>43917</v>
      </c>
      <c r="C57" s="75">
        <v>43646</v>
      </c>
      <c r="D57" s="75">
        <v>6323</v>
      </c>
      <c r="E57" s="75">
        <v>262</v>
      </c>
      <c r="F57" s="75">
        <v>56</v>
      </c>
      <c r="G57" s="75">
        <v>5673</v>
      </c>
      <c r="H57" s="75">
        <v>37711</v>
      </c>
      <c r="I57" s="75">
        <v>23</v>
      </c>
      <c r="J57" s="75">
        <v>521</v>
      </c>
      <c r="K57" s="75">
        <v>3</v>
      </c>
      <c r="L57" s="75"/>
      <c r="M57" s="75"/>
    </row>
    <row r="58" ht="15.75" spans="1:13">
      <c r="A58" t="s">
        <v>20</v>
      </c>
      <c r="B58" s="72">
        <v>43918</v>
      </c>
      <c r="C58" s="75">
        <v>50871</v>
      </c>
      <c r="D58" s="75">
        <v>7225</v>
      </c>
      <c r="E58" s="75">
        <v>342</v>
      </c>
      <c r="F58" s="75">
        <v>80</v>
      </c>
      <c r="G58" s="75">
        <v>6658</v>
      </c>
      <c r="H58" s="75">
        <v>43871</v>
      </c>
      <c r="I58" s="75">
        <v>23</v>
      </c>
      <c r="J58" s="75">
        <v>607</v>
      </c>
      <c r="K58" s="75">
        <v>4</v>
      </c>
      <c r="L58" s="75"/>
      <c r="M58" s="75"/>
    </row>
    <row r="59" ht="15.75" spans="1:13">
      <c r="A59" t="s">
        <v>20</v>
      </c>
      <c r="B59" s="72">
        <v>43919</v>
      </c>
      <c r="C59" s="75">
        <v>57695</v>
      </c>
      <c r="D59" s="75">
        <v>6824</v>
      </c>
      <c r="E59" s="75">
        <v>433</v>
      </c>
      <c r="F59" s="75">
        <v>91</v>
      </c>
      <c r="G59" s="75">
        <v>8481</v>
      </c>
      <c r="H59" s="75">
        <v>48781</v>
      </c>
      <c r="I59" s="75">
        <v>1581</v>
      </c>
      <c r="J59" s="75">
        <v>689</v>
      </c>
      <c r="K59" s="75">
        <v>5</v>
      </c>
      <c r="L59" s="75"/>
      <c r="M59" s="75"/>
    </row>
    <row r="60" ht="15.75" spans="1:13">
      <c r="A60" t="s">
        <v>20</v>
      </c>
      <c r="B60" s="72">
        <v>43920</v>
      </c>
      <c r="C60" s="75">
        <v>62095</v>
      </c>
      <c r="D60" s="75">
        <v>4400</v>
      </c>
      <c r="E60" s="75">
        <v>525</v>
      </c>
      <c r="F60" s="75">
        <v>92</v>
      </c>
      <c r="G60" s="75">
        <v>9211</v>
      </c>
      <c r="H60" s="75">
        <v>52359</v>
      </c>
      <c r="I60" s="75">
        <v>1979</v>
      </c>
      <c r="J60" s="75">
        <v>741</v>
      </c>
      <c r="K60" s="75">
        <v>6</v>
      </c>
      <c r="L60" s="75"/>
      <c r="M60" s="75"/>
    </row>
    <row r="61" ht="15.75" spans="1:13">
      <c r="A61" t="s">
        <v>20</v>
      </c>
      <c r="B61" s="72">
        <v>43921</v>
      </c>
      <c r="C61" s="75">
        <v>66711</v>
      </c>
      <c r="D61" s="75">
        <v>4616</v>
      </c>
      <c r="E61" s="75">
        <v>645</v>
      </c>
      <c r="F61" s="75">
        <v>120</v>
      </c>
      <c r="G61" s="75">
        <v>13500</v>
      </c>
      <c r="H61" s="75">
        <v>52566</v>
      </c>
      <c r="I61" s="75">
        <v>1979</v>
      </c>
      <c r="J61" s="75">
        <v>796</v>
      </c>
      <c r="K61" s="75">
        <v>8</v>
      </c>
      <c r="L61" s="75"/>
      <c r="M61" s="75"/>
    </row>
    <row r="62" ht="15.75" spans="1:13">
      <c r="A62" t="s">
        <v>20</v>
      </c>
      <c r="B62" s="72">
        <v>43922</v>
      </c>
      <c r="C62" s="75">
        <v>71690</v>
      </c>
      <c r="D62" s="75">
        <v>4979</v>
      </c>
      <c r="E62" s="75">
        <v>774</v>
      </c>
      <c r="F62" s="75">
        <v>129</v>
      </c>
      <c r="G62" s="75">
        <v>16100</v>
      </c>
      <c r="H62" s="75">
        <v>54816</v>
      </c>
      <c r="I62" s="75">
        <v>2675</v>
      </c>
      <c r="J62" s="75">
        <v>856</v>
      </c>
      <c r="K62" s="75">
        <v>9</v>
      </c>
      <c r="L62" s="75"/>
      <c r="M62" s="75"/>
    </row>
    <row r="63" ht="15.75" spans="1:13">
      <c r="A63" t="s">
        <v>20</v>
      </c>
      <c r="B63" s="72">
        <v>43923</v>
      </c>
      <c r="C63" s="75">
        <v>77921</v>
      </c>
      <c r="D63" s="75">
        <v>6231</v>
      </c>
      <c r="E63" s="75">
        <v>925</v>
      </c>
      <c r="F63" s="75">
        <v>151</v>
      </c>
      <c r="G63" s="75">
        <v>18700</v>
      </c>
      <c r="H63" s="75">
        <v>58296</v>
      </c>
      <c r="I63" s="75">
        <v>3408</v>
      </c>
      <c r="J63" s="75">
        <v>930</v>
      </c>
      <c r="K63" s="75">
        <v>11</v>
      </c>
      <c r="L63" s="75"/>
      <c r="M63" s="75"/>
    </row>
    <row r="64" ht="15.75" spans="1:13">
      <c r="A64" t="s">
        <v>20</v>
      </c>
      <c r="B64" s="72">
        <v>43924</v>
      </c>
      <c r="C64" s="75">
        <v>84788</v>
      </c>
      <c r="D64" s="75">
        <v>6867</v>
      </c>
      <c r="E64" s="75">
        <v>1107</v>
      </c>
      <c r="F64" s="75">
        <v>182</v>
      </c>
      <c r="G64" s="75">
        <v>22440</v>
      </c>
      <c r="H64" s="75">
        <v>61241</v>
      </c>
      <c r="I64" s="75">
        <v>3936</v>
      </c>
      <c r="J64" s="75">
        <v>1012</v>
      </c>
      <c r="K64" s="75">
        <v>13</v>
      </c>
      <c r="L64" s="75"/>
      <c r="M64" s="75"/>
    </row>
    <row r="65" ht="15.75" spans="1:13">
      <c r="A65" t="s">
        <v>20</v>
      </c>
      <c r="B65" s="72">
        <v>43925</v>
      </c>
      <c r="C65" s="75">
        <v>91159</v>
      </c>
      <c r="D65" s="75">
        <v>6371</v>
      </c>
      <c r="E65" s="75">
        <v>1275</v>
      </c>
      <c r="F65" s="75">
        <v>168</v>
      </c>
      <c r="G65" s="75">
        <v>24575</v>
      </c>
      <c r="H65" s="75">
        <v>65309</v>
      </c>
      <c r="I65" s="75">
        <v>3936</v>
      </c>
      <c r="J65" s="75">
        <v>1088</v>
      </c>
      <c r="K65" s="75">
        <v>15</v>
      </c>
      <c r="L65" s="75"/>
      <c r="M65" s="75"/>
    </row>
    <row r="66" ht="15.75" spans="1:13">
      <c r="A66" t="s">
        <v>20</v>
      </c>
      <c r="B66" s="72">
        <v>43926</v>
      </c>
      <c r="C66" s="75">
        <v>96092</v>
      </c>
      <c r="D66" s="75">
        <v>4933</v>
      </c>
      <c r="E66" s="75">
        <v>1444</v>
      </c>
      <c r="F66" s="75">
        <v>169</v>
      </c>
      <c r="G66" s="75">
        <v>26400</v>
      </c>
      <c r="H66" s="75">
        <v>68248</v>
      </c>
      <c r="I66" s="75">
        <v>3936</v>
      </c>
      <c r="J66" s="75">
        <v>1147</v>
      </c>
      <c r="K66" s="75">
        <v>17</v>
      </c>
      <c r="L66" s="75">
        <v>918460</v>
      </c>
      <c r="M66" s="75">
        <v>10962</v>
      </c>
    </row>
    <row r="67" ht="15.75" spans="1:13">
      <c r="A67" t="s">
        <v>20</v>
      </c>
      <c r="B67" s="72">
        <v>43927</v>
      </c>
      <c r="C67" s="75">
        <v>100024</v>
      </c>
      <c r="D67" s="75">
        <v>3932</v>
      </c>
      <c r="E67" s="75">
        <v>1576</v>
      </c>
      <c r="F67" s="75">
        <v>132</v>
      </c>
      <c r="G67" s="75">
        <v>28700</v>
      </c>
      <c r="H67" s="75">
        <v>69748</v>
      </c>
      <c r="I67" s="75">
        <v>3936</v>
      </c>
      <c r="J67" s="75">
        <v>1194</v>
      </c>
      <c r="K67" s="75">
        <v>19</v>
      </c>
      <c r="L67" s="75">
        <v>918460</v>
      </c>
      <c r="M67" s="75">
        <v>10962</v>
      </c>
    </row>
    <row r="68" ht="15.75" spans="1:13">
      <c r="A68" t="s">
        <v>20</v>
      </c>
      <c r="B68" s="72">
        <v>43928</v>
      </c>
      <c r="C68" s="51">
        <v>102453</v>
      </c>
      <c r="D68" s="51">
        <v>2429</v>
      </c>
      <c r="E68" s="51">
        <v>1735</v>
      </c>
      <c r="F68" s="51">
        <v>159</v>
      </c>
      <c r="G68" s="51">
        <v>28700</v>
      </c>
      <c r="H68" s="51">
        <v>72018</v>
      </c>
      <c r="I68" s="51">
        <v>4895</v>
      </c>
      <c r="J68" s="51">
        <v>1223</v>
      </c>
      <c r="K68" s="51">
        <v>21</v>
      </c>
      <c r="L68" s="51">
        <v>918460</v>
      </c>
      <c r="M68" s="51">
        <v>10962</v>
      </c>
    </row>
    <row r="69" ht="15.75" spans="1:13">
      <c r="A69" t="s">
        <v>20</v>
      </c>
      <c r="B69" s="72">
        <v>43929</v>
      </c>
      <c r="C69" s="41">
        <v>107663</v>
      </c>
      <c r="D69" s="41">
        <v>5210</v>
      </c>
      <c r="E69" s="41">
        <v>2016</v>
      </c>
      <c r="F69" s="41">
        <v>281</v>
      </c>
      <c r="G69" s="41">
        <v>36081</v>
      </c>
      <c r="H69" s="41">
        <v>69566</v>
      </c>
      <c r="I69" s="41">
        <v>4895</v>
      </c>
      <c r="J69" s="41">
        <v>1285</v>
      </c>
      <c r="K69" s="41">
        <v>24</v>
      </c>
      <c r="L69" s="41">
        <v>918460</v>
      </c>
      <c r="M69" s="41">
        <v>10962</v>
      </c>
    </row>
    <row r="70" ht="15.75" spans="1:13">
      <c r="A70" t="s">
        <v>20</v>
      </c>
      <c r="B70" s="72">
        <v>43930</v>
      </c>
      <c r="C70" s="41">
        <v>112113</v>
      </c>
      <c r="D70" s="41">
        <v>4450</v>
      </c>
      <c r="E70" s="41">
        <v>2208</v>
      </c>
      <c r="F70" s="41">
        <v>192</v>
      </c>
      <c r="G70" s="41">
        <v>36081</v>
      </c>
      <c r="H70" s="41">
        <v>73824</v>
      </c>
      <c r="I70" s="41">
        <v>4895</v>
      </c>
      <c r="J70" s="41">
        <v>1338</v>
      </c>
      <c r="K70" s="41">
        <v>26</v>
      </c>
      <c r="L70" s="41">
        <v>918460</v>
      </c>
      <c r="M70" s="41">
        <v>10962</v>
      </c>
    </row>
    <row r="71" ht="15.75" spans="1:13">
      <c r="A71" t="s">
        <v>20</v>
      </c>
      <c r="B71" s="72">
        <v>43931</v>
      </c>
      <c r="C71" s="41">
        <v>116801</v>
      </c>
      <c r="D71" s="41">
        <v>4688</v>
      </c>
      <c r="E71" s="41">
        <v>2529</v>
      </c>
      <c r="F71" s="41">
        <v>321</v>
      </c>
      <c r="G71" s="41">
        <v>52407</v>
      </c>
      <c r="H71" s="41">
        <v>61865</v>
      </c>
      <c r="I71" s="41">
        <v>4895</v>
      </c>
      <c r="J71" s="41">
        <v>1394</v>
      </c>
      <c r="K71" s="41">
        <v>30</v>
      </c>
      <c r="L71" s="41">
        <v>1317887</v>
      </c>
      <c r="M71" s="41">
        <v>15730</v>
      </c>
    </row>
    <row r="72" ht="15.75" spans="1:13">
      <c r="A72" t="s">
        <v>20</v>
      </c>
      <c r="B72" s="72">
        <v>43932</v>
      </c>
      <c r="C72" s="41">
        <v>121045</v>
      </c>
      <c r="D72" s="41">
        <v>4244</v>
      </c>
      <c r="E72" s="41">
        <v>2728</v>
      </c>
      <c r="F72" s="41">
        <v>199</v>
      </c>
      <c r="G72" s="41">
        <v>53913</v>
      </c>
      <c r="H72" s="41">
        <v>64404</v>
      </c>
      <c r="I72" s="41">
        <v>4895</v>
      </c>
      <c r="J72" s="41">
        <v>1445</v>
      </c>
      <c r="K72" s="41">
        <v>33</v>
      </c>
      <c r="L72" s="41">
        <v>1317887</v>
      </c>
      <c r="M72" s="41">
        <v>15730</v>
      </c>
    </row>
    <row r="73" ht="15.75" spans="1:13">
      <c r="A73" t="s">
        <v>20</v>
      </c>
      <c r="B73" s="72">
        <v>43933</v>
      </c>
      <c r="C73" s="41">
        <v>124288</v>
      </c>
      <c r="D73" s="41">
        <v>3243</v>
      </c>
      <c r="E73" s="41">
        <v>2736</v>
      </c>
      <c r="F73" s="41">
        <v>8</v>
      </c>
      <c r="G73" s="41">
        <v>57400</v>
      </c>
      <c r="H73" s="41">
        <v>64152</v>
      </c>
      <c r="I73" s="41">
        <v>4895</v>
      </c>
      <c r="J73" s="41">
        <v>1483</v>
      </c>
      <c r="K73" s="41">
        <v>33</v>
      </c>
      <c r="L73" s="41">
        <v>1317887</v>
      </c>
      <c r="M73" s="41">
        <v>15730</v>
      </c>
    </row>
    <row r="74" ht="15.75" spans="1:13">
      <c r="A74" t="s">
        <v>20</v>
      </c>
      <c r="B74" s="72">
        <v>43934</v>
      </c>
      <c r="C74" s="41">
        <v>127574</v>
      </c>
      <c r="D74" s="41">
        <v>3286</v>
      </c>
      <c r="E74" s="41">
        <v>3011</v>
      </c>
      <c r="F74" s="41">
        <v>275</v>
      </c>
      <c r="G74" s="41">
        <v>60300</v>
      </c>
      <c r="H74" s="41">
        <v>64263</v>
      </c>
      <c r="I74" s="41">
        <v>4895</v>
      </c>
      <c r="J74" s="41">
        <v>1523</v>
      </c>
      <c r="K74" s="41">
        <v>36</v>
      </c>
      <c r="L74" s="41">
        <v>1317887</v>
      </c>
      <c r="M74" s="41">
        <v>15730</v>
      </c>
    </row>
    <row r="75" ht="15.75" spans="1:13">
      <c r="A75" t="s">
        <v>20</v>
      </c>
      <c r="B75" s="72">
        <v>43935</v>
      </c>
      <c r="C75" s="41">
        <v>129207</v>
      </c>
      <c r="D75" s="41">
        <v>1633</v>
      </c>
      <c r="E75" s="41">
        <v>3118</v>
      </c>
      <c r="F75" s="41">
        <v>107</v>
      </c>
      <c r="G75" s="41">
        <v>64300</v>
      </c>
      <c r="H75" s="41">
        <v>61789</v>
      </c>
      <c r="I75" s="41">
        <v>4895</v>
      </c>
      <c r="J75" s="41">
        <v>1542</v>
      </c>
      <c r="K75" s="41">
        <v>37</v>
      </c>
      <c r="L75" s="41">
        <v>1317887</v>
      </c>
      <c r="M75" s="41">
        <v>15730</v>
      </c>
    </row>
    <row r="76" ht="15.75" spans="1:13">
      <c r="A76" t="s">
        <v>20</v>
      </c>
      <c r="B76" s="72">
        <v>43936</v>
      </c>
      <c r="C76" s="41">
        <v>131359</v>
      </c>
      <c r="D76" s="41">
        <v>2152</v>
      </c>
      <c r="E76" s="41">
        <v>3294</v>
      </c>
      <c r="F76" s="41">
        <v>176</v>
      </c>
      <c r="G76" s="41">
        <v>68200</v>
      </c>
      <c r="H76" s="41">
        <v>59865</v>
      </c>
      <c r="I76" s="41">
        <v>4288</v>
      </c>
      <c r="J76" s="41">
        <v>1568</v>
      </c>
      <c r="K76" s="41">
        <v>39</v>
      </c>
      <c r="L76" s="41">
        <v>1317887</v>
      </c>
      <c r="M76" s="41">
        <v>15730</v>
      </c>
    </row>
    <row r="77" ht="15.75" spans="1:13">
      <c r="A77" t="s">
        <v>20</v>
      </c>
      <c r="B77" s="72">
        <v>43937</v>
      </c>
      <c r="C77" s="41">
        <v>133456</v>
      </c>
      <c r="D77" s="41">
        <v>2097</v>
      </c>
      <c r="E77" s="41">
        <v>3592</v>
      </c>
      <c r="F77" s="41">
        <v>298</v>
      </c>
      <c r="G77" s="41">
        <v>72600</v>
      </c>
      <c r="H77" s="41">
        <v>57264</v>
      </c>
      <c r="I77" s="41">
        <v>4288</v>
      </c>
      <c r="J77" s="41">
        <v>1593</v>
      </c>
      <c r="K77" s="41">
        <v>43</v>
      </c>
      <c r="L77" s="41">
        <v>1728357</v>
      </c>
      <c r="M77" s="41">
        <v>20629</v>
      </c>
    </row>
    <row r="78" ht="15.75" spans="1:13">
      <c r="A78" t="s">
        <v>20</v>
      </c>
      <c r="B78" s="72">
        <v>43938</v>
      </c>
      <c r="C78" s="41">
        <v>137698</v>
      </c>
      <c r="D78" s="41">
        <v>4242</v>
      </c>
      <c r="E78" s="41">
        <v>4052</v>
      </c>
      <c r="F78" s="41">
        <v>460</v>
      </c>
      <c r="G78" s="41">
        <v>77000</v>
      </c>
      <c r="H78" s="41">
        <v>56646</v>
      </c>
      <c r="I78" s="41">
        <v>4288</v>
      </c>
      <c r="J78" s="41">
        <v>1643</v>
      </c>
      <c r="K78" s="41">
        <v>48</v>
      </c>
      <c r="L78" s="41">
        <v>1728357</v>
      </c>
      <c r="M78" s="41">
        <v>20629</v>
      </c>
    </row>
    <row r="79" ht="15.75" spans="1:13">
      <c r="A79" t="s">
        <v>20</v>
      </c>
      <c r="B79" s="72">
        <v>43939</v>
      </c>
      <c r="C79" s="41">
        <v>140886</v>
      </c>
      <c r="D79" s="41">
        <v>3188</v>
      </c>
      <c r="E79" s="41">
        <v>4326</v>
      </c>
      <c r="F79" s="41">
        <v>274</v>
      </c>
      <c r="G79" s="41">
        <v>83114</v>
      </c>
      <c r="H79" s="41">
        <v>53446</v>
      </c>
      <c r="I79" s="41">
        <v>5013</v>
      </c>
      <c r="J79" s="41">
        <v>1682</v>
      </c>
      <c r="K79" s="41">
        <v>52</v>
      </c>
      <c r="L79" s="41">
        <v>1728357</v>
      </c>
      <c r="M79" s="41">
        <v>20629</v>
      </c>
    </row>
    <row r="80" ht="15.75" spans="1:13">
      <c r="A80" t="s">
        <v>20</v>
      </c>
      <c r="B80" s="72">
        <v>43940</v>
      </c>
      <c r="C80" s="41">
        <v>143342</v>
      </c>
      <c r="D80" s="41">
        <v>2456</v>
      </c>
      <c r="E80" s="41">
        <v>4459</v>
      </c>
      <c r="F80" s="41">
        <v>133</v>
      </c>
      <c r="G80" s="41">
        <v>85400</v>
      </c>
      <c r="H80" s="41">
        <v>53483</v>
      </c>
      <c r="I80" s="41">
        <v>2922</v>
      </c>
      <c r="J80" s="41">
        <v>1711</v>
      </c>
      <c r="K80" s="41">
        <v>53</v>
      </c>
      <c r="L80" s="41">
        <v>1728357</v>
      </c>
      <c r="M80" s="41">
        <v>20629</v>
      </c>
    </row>
    <row r="81" ht="15.75" spans="1:13">
      <c r="A81" t="s">
        <v>20</v>
      </c>
      <c r="B81" s="72">
        <v>43941</v>
      </c>
      <c r="C81" s="41">
        <v>145184</v>
      </c>
      <c r="D81" s="41">
        <v>1842</v>
      </c>
      <c r="E81" s="41">
        <v>4586</v>
      </c>
      <c r="F81" s="41">
        <v>127</v>
      </c>
      <c r="G81" s="41">
        <v>88000</v>
      </c>
      <c r="H81" s="41">
        <v>52598</v>
      </c>
      <c r="I81" s="41">
        <v>2889</v>
      </c>
      <c r="J81" s="41">
        <v>1733</v>
      </c>
      <c r="K81" s="41">
        <v>55</v>
      </c>
      <c r="L81" s="41">
        <v>1728357</v>
      </c>
      <c r="M81" s="41">
        <v>20629</v>
      </c>
    </row>
    <row r="82" ht="15.75" spans="1:13">
      <c r="A82" t="s">
        <v>20</v>
      </c>
      <c r="B82" s="72">
        <v>43942</v>
      </c>
      <c r="C82" s="35">
        <v>146653</v>
      </c>
      <c r="D82" s="35">
        <v>1469</v>
      </c>
      <c r="E82" s="35">
        <v>4706</v>
      </c>
      <c r="F82" s="35">
        <v>120</v>
      </c>
      <c r="G82" s="35">
        <v>91500</v>
      </c>
      <c r="H82" s="35">
        <v>50447</v>
      </c>
      <c r="I82" s="35">
        <v>2889</v>
      </c>
      <c r="J82" s="35">
        <v>1750</v>
      </c>
      <c r="K82" s="35">
        <v>56</v>
      </c>
      <c r="L82" s="35">
        <v>1728357</v>
      </c>
      <c r="M82" s="35">
        <v>20629</v>
      </c>
    </row>
    <row r="83" ht="15.75" spans="1:13">
      <c r="A83" t="s">
        <v>20</v>
      </c>
      <c r="B83" s="72">
        <v>43943</v>
      </c>
      <c r="C83" s="35">
        <v>148291</v>
      </c>
      <c r="D83" s="35">
        <v>1638</v>
      </c>
      <c r="E83" s="35">
        <v>5033</v>
      </c>
      <c r="F83" s="35">
        <v>327</v>
      </c>
      <c r="G83" s="35">
        <v>95200</v>
      </c>
      <c r="H83" s="35">
        <v>48058</v>
      </c>
      <c r="I83" s="35">
        <v>2889</v>
      </c>
      <c r="J83" s="35">
        <v>1770</v>
      </c>
      <c r="K83" s="35">
        <v>60</v>
      </c>
      <c r="L83" s="35">
        <v>1728357</v>
      </c>
      <c r="M83" s="35">
        <v>20629</v>
      </c>
    </row>
    <row r="84" ht="15.75" spans="1:13">
      <c r="A84" t="s">
        <v>20</v>
      </c>
      <c r="B84" s="72">
        <v>43944</v>
      </c>
      <c r="C84" s="35">
        <v>150062</v>
      </c>
      <c r="D84" s="35">
        <v>1771</v>
      </c>
      <c r="E84" s="35">
        <v>5250</v>
      </c>
      <c r="F84" s="35">
        <v>217</v>
      </c>
      <c r="G84" s="35">
        <v>99400</v>
      </c>
      <c r="H84" s="35">
        <v>45412</v>
      </c>
      <c r="I84" s="35">
        <v>2908</v>
      </c>
      <c r="J84" s="35">
        <v>1791</v>
      </c>
      <c r="K84" s="35">
        <v>63</v>
      </c>
      <c r="L84" s="35">
        <v>2072669</v>
      </c>
      <c r="M84" s="35">
        <v>24738</v>
      </c>
    </row>
    <row r="85" ht="15.75" spans="1:13">
      <c r="A85" t="s">
        <v>20</v>
      </c>
      <c r="B85" s="72">
        <v>43945</v>
      </c>
      <c r="C85" s="35">
        <v>151784</v>
      </c>
      <c r="D85" s="35">
        <v>1722</v>
      </c>
      <c r="E85" s="35">
        <v>5404</v>
      </c>
      <c r="F85" s="35">
        <v>154</v>
      </c>
      <c r="G85" s="35">
        <v>103300</v>
      </c>
      <c r="H85" s="35">
        <v>43080</v>
      </c>
      <c r="I85" s="35">
        <v>2908</v>
      </c>
      <c r="J85" s="35">
        <v>1812</v>
      </c>
      <c r="K85" s="35">
        <v>64</v>
      </c>
      <c r="L85" s="35">
        <v>2072669</v>
      </c>
      <c r="M85" s="35">
        <v>24738</v>
      </c>
    </row>
    <row r="86" ht="15.75" spans="1:13">
      <c r="A86" t="s">
        <v>20</v>
      </c>
      <c r="B86" s="72">
        <v>43946</v>
      </c>
      <c r="C86" s="35">
        <v>154545</v>
      </c>
      <c r="D86" s="35">
        <v>2761</v>
      </c>
      <c r="E86" s="35">
        <v>5723</v>
      </c>
      <c r="F86" s="35">
        <v>319</v>
      </c>
      <c r="G86" s="35">
        <v>106800</v>
      </c>
      <c r="H86" s="35">
        <v>42022</v>
      </c>
      <c r="I86" s="35">
        <v>2908</v>
      </c>
      <c r="J86" s="35">
        <v>1845</v>
      </c>
      <c r="K86" s="35">
        <v>68</v>
      </c>
      <c r="L86" s="35">
        <v>2072669</v>
      </c>
      <c r="M86" s="35">
        <v>24738</v>
      </c>
    </row>
    <row r="87" ht="15.75" spans="1:13">
      <c r="A87" t="s">
        <v>20</v>
      </c>
      <c r="B87" s="72">
        <v>43947</v>
      </c>
      <c r="C87" s="35">
        <v>156126</v>
      </c>
      <c r="D87" s="35">
        <v>1581</v>
      </c>
      <c r="E87" s="35">
        <v>5846</v>
      </c>
      <c r="F87" s="35">
        <v>123</v>
      </c>
      <c r="G87" s="35">
        <v>109800</v>
      </c>
      <c r="H87" s="35">
        <v>40480</v>
      </c>
      <c r="I87" s="35">
        <v>2908</v>
      </c>
      <c r="J87" s="35">
        <v>1863</v>
      </c>
      <c r="K87" s="35">
        <v>70</v>
      </c>
      <c r="L87" s="35">
        <v>2072669</v>
      </c>
      <c r="M87" s="35">
        <v>24738</v>
      </c>
    </row>
    <row r="88" ht="15.75" spans="1:13">
      <c r="A88" t="s">
        <v>20</v>
      </c>
      <c r="B88" s="72">
        <v>43948</v>
      </c>
      <c r="C88" s="35">
        <v>157495</v>
      </c>
      <c r="D88" s="35">
        <v>1369</v>
      </c>
      <c r="E88" s="35">
        <v>5944</v>
      </c>
      <c r="F88" s="35">
        <v>98</v>
      </c>
      <c r="G88" s="35">
        <v>112000</v>
      </c>
      <c r="H88" s="35">
        <v>39551</v>
      </c>
      <c r="I88" s="35">
        <v>2570</v>
      </c>
      <c r="J88" s="35">
        <v>1880</v>
      </c>
      <c r="K88" s="35">
        <v>71</v>
      </c>
      <c r="L88" s="35">
        <v>2072669</v>
      </c>
      <c r="M88" s="35">
        <v>24738</v>
      </c>
    </row>
    <row r="89" ht="15.75" spans="1:13">
      <c r="A89" t="s">
        <v>20</v>
      </c>
      <c r="B89" s="72">
        <v>43949</v>
      </c>
      <c r="C89" s="35">
        <v>158389</v>
      </c>
      <c r="D89" s="35">
        <v>894</v>
      </c>
      <c r="E89" s="35">
        <v>6050</v>
      </c>
      <c r="F89" s="35">
        <v>106</v>
      </c>
      <c r="G89" s="35">
        <v>114500</v>
      </c>
      <c r="H89" s="35">
        <v>37839</v>
      </c>
      <c r="I89" s="35">
        <v>2570</v>
      </c>
      <c r="J89" s="35">
        <v>1890</v>
      </c>
      <c r="K89" s="35">
        <v>72</v>
      </c>
      <c r="L89" s="35">
        <v>2072669</v>
      </c>
      <c r="M89" s="35">
        <v>24738</v>
      </c>
    </row>
    <row r="90" ht="15.75" spans="1:13">
      <c r="A90" t="s">
        <v>20</v>
      </c>
      <c r="B90" s="72">
        <v>43950</v>
      </c>
      <c r="C90" s="35">
        <v>159431</v>
      </c>
      <c r="D90" s="35">
        <v>1042</v>
      </c>
      <c r="E90" s="35">
        <v>6215</v>
      </c>
      <c r="F90" s="35">
        <v>165</v>
      </c>
      <c r="G90" s="35">
        <v>117400</v>
      </c>
      <c r="H90" s="35">
        <v>35816</v>
      </c>
      <c r="I90" s="35">
        <v>2409</v>
      </c>
      <c r="J90" s="35">
        <v>1903</v>
      </c>
      <c r="K90" s="35">
        <v>74</v>
      </c>
      <c r="L90" s="35">
        <v>2072669</v>
      </c>
      <c r="M90" s="35">
        <v>24738</v>
      </c>
    </row>
    <row r="91" ht="15.75" spans="1:13">
      <c r="A91" t="s">
        <v>20</v>
      </c>
      <c r="B91" s="72">
        <v>43951</v>
      </c>
      <c r="C91" s="35">
        <v>161197</v>
      </c>
      <c r="D91" s="35">
        <v>1766</v>
      </c>
      <c r="E91" s="35">
        <v>6405</v>
      </c>
      <c r="F91" s="35">
        <v>190</v>
      </c>
      <c r="G91" s="35">
        <v>120400</v>
      </c>
      <c r="H91" s="35">
        <v>34392</v>
      </c>
      <c r="I91" s="35">
        <v>2415</v>
      </c>
      <c r="J91" s="35">
        <v>1924</v>
      </c>
      <c r="K91" s="35">
        <v>76</v>
      </c>
      <c r="L91" s="35">
        <v>2547052</v>
      </c>
      <c r="M91" s="35">
        <v>30400</v>
      </c>
    </row>
    <row r="92" ht="15.75" spans="1:13">
      <c r="A92" t="s">
        <v>20</v>
      </c>
      <c r="B92" s="72">
        <v>43952</v>
      </c>
      <c r="C92" s="35">
        <v>162530</v>
      </c>
      <c r="D92" s="35">
        <v>1333</v>
      </c>
      <c r="E92" s="35">
        <v>6572</v>
      </c>
      <c r="F92" s="35">
        <v>167</v>
      </c>
      <c r="G92" s="35">
        <v>123500</v>
      </c>
      <c r="H92" s="35">
        <v>32458</v>
      </c>
      <c r="I92" s="35">
        <v>2415</v>
      </c>
      <c r="J92" s="35">
        <v>1940</v>
      </c>
      <c r="K92" s="35">
        <v>78</v>
      </c>
      <c r="L92" s="35">
        <v>2547052</v>
      </c>
      <c r="M92" s="35">
        <v>30400</v>
      </c>
    </row>
    <row r="93" ht="15.75" spans="1:13">
      <c r="A93" t="s">
        <v>20</v>
      </c>
      <c r="B93" s="72">
        <v>43953</v>
      </c>
      <c r="C93" s="35">
        <v>164077</v>
      </c>
      <c r="D93" s="35">
        <v>1547</v>
      </c>
      <c r="E93" s="35">
        <v>6736</v>
      </c>
      <c r="F93" s="35">
        <v>164</v>
      </c>
      <c r="G93" s="35">
        <v>126900</v>
      </c>
      <c r="H93" s="35">
        <v>30441</v>
      </c>
      <c r="I93" s="35">
        <v>2189</v>
      </c>
      <c r="J93" s="35">
        <v>1958</v>
      </c>
      <c r="K93" s="35">
        <v>80</v>
      </c>
      <c r="L93" s="35">
        <v>2547052</v>
      </c>
      <c r="M93" s="35">
        <v>30400</v>
      </c>
    </row>
    <row r="94" ht="15.75" spans="1:13">
      <c r="A94" t="s">
        <v>20</v>
      </c>
      <c r="B94" s="72">
        <v>43954</v>
      </c>
      <c r="C94" s="35">
        <v>164967</v>
      </c>
      <c r="D94" s="35">
        <v>890</v>
      </c>
      <c r="E94" s="35">
        <v>6812</v>
      </c>
      <c r="F94" s="35">
        <v>76</v>
      </c>
      <c r="G94" s="35">
        <v>129000</v>
      </c>
      <c r="H94" s="35">
        <v>29155</v>
      </c>
      <c r="I94" s="35">
        <v>2105</v>
      </c>
      <c r="J94" s="35">
        <v>1969</v>
      </c>
      <c r="K94" s="35">
        <v>81</v>
      </c>
      <c r="L94" s="35">
        <v>2547052</v>
      </c>
      <c r="M94" s="35">
        <v>30400</v>
      </c>
    </row>
    <row r="95" ht="15.75" spans="1:13">
      <c r="A95" t="s">
        <v>20</v>
      </c>
      <c r="B95" s="72">
        <v>43955</v>
      </c>
      <c r="C95" s="35">
        <f>Sheet1!BF96</f>
        <v>165565</v>
      </c>
      <c r="D95" s="35">
        <f>Sheet1!BG96</f>
        <v>598</v>
      </c>
      <c r="E95" s="35">
        <f>Sheet1!BH96</f>
        <v>6848</v>
      </c>
      <c r="F95" s="35">
        <f>Sheet1!BI96</f>
        <v>36</v>
      </c>
      <c r="G95" s="35">
        <f>Sheet1!BJ96</f>
        <v>130600</v>
      </c>
      <c r="H95" s="35">
        <f>Sheet1!BK96</f>
        <v>28117</v>
      </c>
      <c r="I95" s="35">
        <f>Sheet1!BL96</f>
        <v>1979</v>
      </c>
      <c r="J95" s="35">
        <f>Sheet1!BM96</f>
        <v>1976</v>
      </c>
      <c r="K95" s="35">
        <f>Sheet1!BN96</f>
        <v>82</v>
      </c>
      <c r="L95" s="35">
        <f>Sheet1!BO96</f>
        <v>2547052</v>
      </c>
      <c r="M95" s="35">
        <f>Sheet1!BP96</f>
        <v>30400</v>
      </c>
    </row>
    <row r="96" ht="15.75" spans="1:13">
      <c r="A96" t="s">
        <v>20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20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20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20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20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20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20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20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20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20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20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20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20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4" workbookViewId="0">
      <selection activeCell="H103" sqref="H103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21</v>
      </c>
      <c r="B2" s="72">
        <v>43862</v>
      </c>
      <c r="C2" s="35">
        <v>2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21</v>
      </c>
      <c r="B3" s="72">
        <v>43863</v>
      </c>
      <c r="C3" s="35">
        <v>2</v>
      </c>
      <c r="D3" s="35">
        <v>0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21</v>
      </c>
      <c r="B4" s="72">
        <v>43864</v>
      </c>
      <c r="C4" s="35">
        <v>2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21</v>
      </c>
      <c r="B5" s="72">
        <v>43865</v>
      </c>
      <c r="C5" s="35">
        <v>2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21</v>
      </c>
      <c r="B6" s="72">
        <v>43866</v>
      </c>
      <c r="C6" s="35">
        <v>2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21</v>
      </c>
      <c r="B7" s="72">
        <v>43867</v>
      </c>
      <c r="C7" s="35">
        <v>2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21</v>
      </c>
      <c r="B8" s="72">
        <v>43868</v>
      </c>
      <c r="C8" s="35">
        <v>3</v>
      </c>
      <c r="D8" s="35">
        <v>1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21</v>
      </c>
      <c r="B9" s="72">
        <v>43869</v>
      </c>
      <c r="C9" s="35">
        <v>3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21</v>
      </c>
      <c r="B10" s="72">
        <v>43870</v>
      </c>
      <c r="C10" s="35">
        <v>3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21</v>
      </c>
      <c r="B11" s="72">
        <v>43871</v>
      </c>
      <c r="C11" s="35">
        <v>4</v>
      </c>
      <c r="D11" s="35">
        <v>1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21</v>
      </c>
      <c r="B12" s="72">
        <v>43872</v>
      </c>
      <c r="C12" s="35">
        <v>8</v>
      </c>
      <c r="D12" s="35">
        <v>4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21</v>
      </c>
      <c r="B13" s="72">
        <v>43873</v>
      </c>
      <c r="C13" s="35">
        <v>8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21</v>
      </c>
      <c r="B14" s="72">
        <v>43874</v>
      </c>
      <c r="C14" s="35">
        <v>9</v>
      </c>
      <c r="D14" s="35">
        <v>1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21</v>
      </c>
      <c r="B15" s="72">
        <v>43875</v>
      </c>
      <c r="C15" s="35">
        <v>9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21</v>
      </c>
      <c r="B16" s="72">
        <v>43876</v>
      </c>
      <c r="C16" s="35">
        <v>9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21</v>
      </c>
      <c r="B17" s="72">
        <v>43877</v>
      </c>
      <c r="C17" s="35">
        <v>9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21</v>
      </c>
      <c r="B18" s="72">
        <v>43878</v>
      </c>
      <c r="C18" s="35">
        <v>9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21</v>
      </c>
      <c r="B19" s="72">
        <v>43879</v>
      </c>
      <c r="C19" s="35">
        <v>9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21</v>
      </c>
      <c r="B20" s="72">
        <v>43880</v>
      </c>
      <c r="C20" s="35">
        <v>9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21</v>
      </c>
      <c r="B21" s="72">
        <v>43881</v>
      </c>
      <c r="C21" s="35">
        <v>9</v>
      </c>
      <c r="D21" s="35">
        <v>0</v>
      </c>
      <c r="E21" s="35">
        <v>0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21</v>
      </c>
      <c r="B22" s="72">
        <v>43882</v>
      </c>
      <c r="C22" s="35">
        <v>9</v>
      </c>
      <c r="D22" s="35">
        <v>0</v>
      </c>
      <c r="E22" s="35">
        <v>0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21</v>
      </c>
      <c r="B23" s="72">
        <v>43883</v>
      </c>
      <c r="C23" s="35">
        <v>9</v>
      </c>
      <c r="D23" s="35">
        <v>0</v>
      </c>
      <c r="E23" s="35">
        <v>0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21</v>
      </c>
      <c r="B24" s="72">
        <v>43884</v>
      </c>
      <c r="C24" s="35">
        <v>9</v>
      </c>
      <c r="D24" s="35">
        <v>0</v>
      </c>
      <c r="E24" s="35">
        <v>0</v>
      </c>
      <c r="F24" s="35">
        <v>0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21</v>
      </c>
      <c r="B25" s="72">
        <v>43885</v>
      </c>
      <c r="C25" s="35">
        <v>9</v>
      </c>
      <c r="D25" s="35">
        <v>0</v>
      </c>
      <c r="E25" s="35">
        <v>0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21</v>
      </c>
      <c r="B26" s="72">
        <v>43886</v>
      </c>
      <c r="C26" s="35">
        <v>13</v>
      </c>
      <c r="D26" s="35">
        <v>4</v>
      </c>
      <c r="E26" s="35">
        <v>0</v>
      </c>
      <c r="F26" s="35">
        <v>0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21</v>
      </c>
      <c r="B27" s="72">
        <v>43887</v>
      </c>
      <c r="C27" s="35">
        <v>13</v>
      </c>
      <c r="D27" s="35">
        <v>0</v>
      </c>
      <c r="E27" s="35">
        <v>0</v>
      </c>
      <c r="F27" s="35">
        <v>0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21</v>
      </c>
      <c r="B28" s="72">
        <v>43888</v>
      </c>
      <c r="C28" s="35">
        <v>13</v>
      </c>
      <c r="D28" s="35">
        <v>0</v>
      </c>
      <c r="E28" s="35">
        <v>0</v>
      </c>
      <c r="F28" s="35">
        <v>0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21</v>
      </c>
      <c r="B29" s="72">
        <v>43889</v>
      </c>
      <c r="C29" s="35">
        <v>16</v>
      </c>
      <c r="D29" s="35">
        <v>3</v>
      </c>
      <c r="E29" s="35">
        <v>0</v>
      </c>
      <c r="F29" s="35">
        <v>0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21</v>
      </c>
      <c r="B30" s="72">
        <v>43890</v>
      </c>
      <c r="C30" s="35">
        <v>20</v>
      </c>
      <c r="D30" s="35">
        <v>4</v>
      </c>
      <c r="E30" s="35">
        <v>0</v>
      </c>
      <c r="F30" s="35">
        <v>0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21</v>
      </c>
      <c r="B31" s="72">
        <v>43891</v>
      </c>
      <c r="C31" s="35">
        <v>23</v>
      </c>
      <c r="D31" s="35">
        <v>3</v>
      </c>
      <c r="E31" s="35">
        <v>0</v>
      </c>
      <c r="F31" s="35">
        <v>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21</v>
      </c>
      <c r="B32" s="72">
        <v>43892</v>
      </c>
      <c r="C32" s="35">
        <v>36</v>
      </c>
      <c r="D32" s="35">
        <v>13</v>
      </c>
      <c r="E32" s="35">
        <v>0</v>
      </c>
      <c r="F32" s="35">
        <v>0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21</v>
      </c>
      <c r="B33" s="72">
        <v>43893</v>
      </c>
      <c r="C33" s="35">
        <v>39</v>
      </c>
      <c r="D33" s="35">
        <v>3</v>
      </c>
      <c r="E33" s="35">
        <v>0</v>
      </c>
      <c r="F33" s="35">
        <v>0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21</v>
      </c>
      <c r="B34" s="72">
        <v>43894</v>
      </c>
      <c r="C34" s="35">
        <v>51</v>
      </c>
      <c r="D34" s="35">
        <v>12</v>
      </c>
      <c r="E34" s="35">
        <v>0</v>
      </c>
      <c r="F34" s="35">
        <v>0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21</v>
      </c>
      <c r="B35" s="72">
        <v>43895</v>
      </c>
      <c r="C35" s="35">
        <v>89</v>
      </c>
      <c r="D35" s="35">
        <v>38</v>
      </c>
      <c r="E35" s="35">
        <v>0</v>
      </c>
      <c r="F35" s="35">
        <v>0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21</v>
      </c>
      <c r="B36" s="72">
        <v>43896</v>
      </c>
      <c r="C36" s="35">
        <v>118</v>
      </c>
      <c r="D36" s="35">
        <v>29</v>
      </c>
      <c r="E36" s="35">
        <v>0</v>
      </c>
      <c r="F36" s="35">
        <v>0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21</v>
      </c>
      <c r="B37" s="72">
        <v>43897</v>
      </c>
      <c r="C37" s="34">
        <v>164</v>
      </c>
      <c r="D37" s="34">
        <v>46</v>
      </c>
      <c r="E37" s="34">
        <v>2</v>
      </c>
      <c r="F37" s="34">
        <v>2</v>
      </c>
      <c r="G37" s="34">
        <v>18</v>
      </c>
      <c r="H37" s="34">
        <v>144</v>
      </c>
      <c r="I37" s="34">
        <v>0</v>
      </c>
      <c r="J37" s="34"/>
      <c r="K37" s="34"/>
      <c r="L37" s="34"/>
      <c r="M37" s="34"/>
    </row>
    <row r="38" ht="15.75" spans="1:13">
      <c r="A38" t="s">
        <v>21</v>
      </c>
      <c r="B38" s="72">
        <v>43898</v>
      </c>
      <c r="C38" s="35">
        <v>209</v>
      </c>
      <c r="D38" s="35">
        <v>45</v>
      </c>
      <c r="E38" s="35">
        <v>2</v>
      </c>
      <c r="F38" s="35">
        <v>0</v>
      </c>
      <c r="G38" s="35">
        <v>18</v>
      </c>
      <c r="H38" s="35">
        <v>189</v>
      </c>
      <c r="I38" s="35">
        <v>0</v>
      </c>
      <c r="J38" s="35">
        <v>3.1</v>
      </c>
      <c r="K38" s="35"/>
      <c r="L38" s="35"/>
      <c r="M38" s="35"/>
    </row>
    <row r="39" ht="15.75" spans="1:13">
      <c r="A39" t="s">
        <v>21</v>
      </c>
      <c r="B39" s="72">
        <v>43899</v>
      </c>
      <c r="C39" s="35">
        <v>273</v>
      </c>
      <c r="D39" s="35">
        <v>64</v>
      </c>
      <c r="E39" s="35">
        <v>3</v>
      </c>
      <c r="F39" s="35">
        <v>1</v>
      </c>
      <c r="G39" s="35">
        <v>18</v>
      </c>
      <c r="H39" s="35">
        <v>252</v>
      </c>
      <c r="I39" s="35">
        <v>0</v>
      </c>
      <c r="J39" s="35">
        <v>4</v>
      </c>
      <c r="K39" s="35"/>
      <c r="L39" s="35"/>
      <c r="M39" s="35"/>
    </row>
    <row r="40" ht="15.75" spans="1:13">
      <c r="A40" t="s">
        <v>21</v>
      </c>
      <c r="B40" s="72">
        <v>43900</v>
      </c>
      <c r="C40" s="35">
        <v>321</v>
      </c>
      <c r="D40" s="35">
        <v>48</v>
      </c>
      <c r="E40" s="35">
        <v>5</v>
      </c>
      <c r="F40" s="35">
        <v>2</v>
      </c>
      <c r="G40" s="35">
        <v>18</v>
      </c>
      <c r="H40" s="35">
        <v>298</v>
      </c>
      <c r="I40" s="35">
        <v>0</v>
      </c>
      <c r="J40" s="35">
        <v>4.7</v>
      </c>
      <c r="K40" s="35"/>
      <c r="L40" s="35"/>
      <c r="M40" s="35"/>
    </row>
    <row r="41" ht="15.75" spans="1:13">
      <c r="A41" t="s">
        <v>21</v>
      </c>
      <c r="B41" s="72">
        <v>43901</v>
      </c>
      <c r="C41" s="35">
        <v>383</v>
      </c>
      <c r="D41" s="35">
        <v>62</v>
      </c>
      <c r="E41" s="35">
        <v>6</v>
      </c>
      <c r="F41" s="35">
        <v>1</v>
      </c>
      <c r="G41" s="35">
        <v>18</v>
      </c>
      <c r="H41" s="35">
        <v>359</v>
      </c>
      <c r="I41" s="35">
        <v>0</v>
      </c>
      <c r="J41" s="35">
        <v>5.6</v>
      </c>
      <c r="K41" s="35"/>
      <c r="L41" s="35"/>
      <c r="M41" s="35"/>
    </row>
    <row r="42" ht="15.75" spans="1:13">
      <c r="A42" t="s">
        <v>21</v>
      </c>
      <c r="B42" s="72">
        <v>43902</v>
      </c>
      <c r="C42" s="35">
        <v>456</v>
      </c>
      <c r="D42" s="35">
        <v>73</v>
      </c>
      <c r="E42" s="35">
        <v>8</v>
      </c>
      <c r="F42" s="35">
        <v>2</v>
      </c>
      <c r="G42" s="35">
        <v>18</v>
      </c>
      <c r="H42" s="35">
        <v>430</v>
      </c>
      <c r="I42" s="35">
        <v>0</v>
      </c>
      <c r="J42" s="35">
        <v>6.7</v>
      </c>
      <c r="K42" s="35"/>
      <c r="L42" s="35"/>
      <c r="M42" s="35"/>
    </row>
    <row r="43" ht="15.75" spans="1:13">
      <c r="A43" t="s">
        <v>21</v>
      </c>
      <c r="B43" s="72">
        <v>43903</v>
      </c>
      <c r="C43" s="35">
        <v>590</v>
      </c>
      <c r="D43" s="35">
        <v>134</v>
      </c>
      <c r="E43" s="35">
        <v>10</v>
      </c>
      <c r="F43" s="35">
        <v>2</v>
      </c>
      <c r="G43" s="35">
        <v>18</v>
      </c>
      <c r="H43" s="35">
        <v>562</v>
      </c>
      <c r="I43" s="35">
        <v>20</v>
      </c>
      <c r="J43" s="35">
        <v>8.7</v>
      </c>
      <c r="K43" s="35"/>
      <c r="L43" s="35"/>
      <c r="M43" s="35"/>
    </row>
    <row r="44" ht="15.75" spans="1:13">
      <c r="A44" t="s">
        <v>21</v>
      </c>
      <c r="B44" s="72">
        <v>43904</v>
      </c>
      <c r="C44" s="35">
        <v>798</v>
      </c>
      <c r="D44" s="35">
        <v>208</v>
      </c>
      <c r="E44" s="35">
        <v>11</v>
      </c>
      <c r="F44" s="35">
        <v>1</v>
      </c>
      <c r="G44" s="35">
        <v>18</v>
      </c>
      <c r="H44" s="35">
        <v>769</v>
      </c>
      <c r="I44" s="35">
        <v>20</v>
      </c>
      <c r="J44" s="35">
        <v>11.8</v>
      </c>
      <c r="K44" s="35"/>
      <c r="L44" s="35"/>
      <c r="M44" s="35"/>
    </row>
    <row r="45" ht="15.75" spans="1:13">
      <c r="A45" t="s">
        <v>21</v>
      </c>
      <c r="B45" s="72">
        <v>43905</v>
      </c>
      <c r="C45" s="35">
        <v>1140</v>
      </c>
      <c r="D45" s="35">
        <v>342</v>
      </c>
      <c r="E45" s="35">
        <v>21</v>
      </c>
      <c r="F45" s="35">
        <v>10</v>
      </c>
      <c r="G45" s="35">
        <v>18</v>
      </c>
      <c r="H45" s="35">
        <v>1101</v>
      </c>
      <c r="I45" s="35">
        <v>20</v>
      </c>
      <c r="J45" s="35">
        <v>16.8</v>
      </c>
      <c r="K45" s="35"/>
      <c r="L45" s="35"/>
      <c r="M45" s="35"/>
    </row>
    <row r="46" ht="15.75" spans="1:13">
      <c r="A46" t="s">
        <v>21</v>
      </c>
      <c r="B46" s="72">
        <v>43906</v>
      </c>
      <c r="C46" s="35">
        <v>1391</v>
      </c>
      <c r="D46" s="35">
        <v>251</v>
      </c>
      <c r="E46" s="35">
        <v>35</v>
      </c>
      <c r="F46" s="35">
        <v>14</v>
      </c>
      <c r="G46" s="35">
        <v>20</v>
      </c>
      <c r="H46" s="35">
        <v>1336</v>
      </c>
      <c r="I46" s="35">
        <v>20</v>
      </c>
      <c r="J46" s="35">
        <v>20.5</v>
      </c>
      <c r="K46" s="35"/>
      <c r="L46" s="35"/>
      <c r="M46" s="35"/>
    </row>
    <row r="47" ht="15.75" spans="1:13">
      <c r="A47" t="s">
        <v>21</v>
      </c>
      <c r="B47" s="72">
        <v>43907</v>
      </c>
      <c r="C47" s="35">
        <v>1543</v>
      </c>
      <c r="D47" s="35">
        <v>152</v>
      </c>
      <c r="E47" s="35">
        <v>55</v>
      </c>
      <c r="F47" s="35">
        <v>20</v>
      </c>
      <c r="G47" s="35">
        <v>52</v>
      </c>
      <c r="H47" s="35">
        <v>1436</v>
      </c>
      <c r="I47" s="35">
        <v>20</v>
      </c>
      <c r="J47" s="35">
        <v>22.7</v>
      </c>
      <c r="K47" s="35"/>
      <c r="L47" s="35"/>
      <c r="M47" s="35"/>
    </row>
    <row r="48" ht="15.75" spans="1:13">
      <c r="A48" t="s">
        <v>21</v>
      </c>
      <c r="B48" s="72">
        <v>43908</v>
      </c>
      <c r="C48" s="35">
        <v>1950</v>
      </c>
      <c r="D48" s="35">
        <v>407</v>
      </c>
      <c r="E48" s="35">
        <v>71</v>
      </c>
      <c r="F48" s="35">
        <v>16</v>
      </c>
      <c r="G48" s="35">
        <v>65</v>
      </c>
      <c r="H48" s="35">
        <v>1814</v>
      </c>
      <c r="I48" s="35">
        <v>20</v>
      </c>
      <c r="J48" s="35">
        <v>28.7</v>
      </c>
      <c r="K48" s="35"/>
      <c r="L48" s="35"/>
      <c r="M48" s="35"/>
    </row>
    <row r="49" ht="15.75" spans="1:13">
      <c r="A49" t="s">
        <v>21</v>
      </c>
      <c r="B49" s="72">
        <v>43909</v>
      </c>
      <c r="C49" s="35">
        <v>2626</v>
      </c>
      <c r="D49" s="35">
        <v>676</v>
      </c>
      <c r="E49" s="35">
        <v>104</v>
      </c>
      <c r="F49" s="35">
        <v>33</v>
      </c>
      <c r="G49" s="35">
        <v>65</v>
      </c>
      <c r="H49" s="35">
        <v>2457</v>
      </c>
      <c r="I49" s="35">
        <v>20</v>
      </c>
      <c r="J49" s="35">
        <v>39</v>
      </c>
      <c r="K49" s="35"/>
      <c r="L49" s="35"/>
      <c r="M49" s="35"/>
    </row>
    <row r="50" ht="15.75" spans="1:13">
      <c r="A50" t="s">
        <v>21</v>
      </c>
      <c r="B50" s="72">
        <v>43910</v>
      </c>
      <c r="C50" s="35">
        <v>3269</v>
      </c>
      <c r="D50" s="35">
        <v>643</v>
      </c>
      <c r="E50" s="35">
        <v>144</v>
      </c>
      <c r="F50" s="35">
        <v>40</v>
      </c>
      <c r="G50" s="35">
        <v>65</v>
      </c>
      <c r="H50" s="35">
        <v>3060</v>
      </c>
      <c r="I50" s="35">
        <v>20</v>
      </c>
      <c r="J50" s="35">
        <v>48</v>
      </c>
      <c r="K50" s="35"/>
      <c r="L50" s="35"/>
      <c r="M50" s="35"/>
    </row>
    <row r="51" ht="15.75" spans="1:13">
      <c r="A51" t="s">
        <v>21</v>
      </c>
      <c r="B51" s="72">
        <v>43911</v>
      </c>
      <c r="C51" s="35">
        <v>3983</v>
      </c>
      <c r="D51" s="35">
        <v>714</v>
      </c>
      <c r="E51" s="35">
        <v>177</v>
      </c>
      <c r="F51" s="35">
        <v>33</v>
      </c>
      <c r="G51" s="35">
        <v>65</v>
      </c>
      <c r="H51" s="35">
        <v>3741</v>
      </c>
      <c r="I51" s="35">
        <v>20</v>
      </c>
      <c r="J51" s="35">
        <v>59</v>
      </c>
      <c r="K51" s="35"/>
      <c r="L51" s="35"/>
      <c r="M51" s="35"/>
    </row>
    <row r="52" ht="15.75" spans="1:13">
      <c r="A52" t="s">
        <v>21</v>
      </c>
      <c r="B52" s="72">
        <v>43912</v>
      </c>
      <c r="C52" s="35">
        <v>5018</v>
      </c>
      <c r="D52" s="35">
        <v>1035</v>
      </c>
      <c r="E52" s="35">
        <v>233</v>
      </c>
      <c r="F52" s="35">
        <v>56</v>
      </c>
      <c r="G52" s="35">
        <v>93</v>
      </c>
      <c r="H52" s="35">
        <v>4692</v>
      </c>
      <c r="I52" s="35">
        <v>20</v>
      </c>
      <c r="J52" s="35">
        <v>74</v>
      </c>
      <c r="K52" s="35"/>
      <c r="L52" s="35"/>
      <c r="M52" s="35"/>
    </row>
    <row r="53" ht="15.75" spans="1:13">
      <c r="A53" t="s">
        <v>21</v>
      </c>
      <c r="B53" s="72">
        <v>43913</v>
      </c>
      <c r="C53" s="35">
        <v>5683</v>
      </c>
      <c r="D53" s="35">
        <v>665</v>
      </c>
      <c r="E53" s="35">
        <v>281</v>
      </c>
      <c r="F53" s="35">
        <v>48</v>
      </c>
      <c r="G53" s="35">
        <v>93</v>
      </c>
      <c r="H53" s="35">
        <v>5309</v>
      </c>
      <c r="I53" s="35">
        <v>20</v>
      </c>
      <c r="J53" s="35">
        <v>84</v>
      </c>
      <c r="K53" s="35"/>
      <c r="L53" s="35"/>
      <c r="M53" s="35"/>
    </row>
    <row r="54" ht="15.75" spans="1:13">
      <c r="A54" t="s">
        <v>21</v>
      </c>
      <c r="B54" s="72">
        <v>43914</v>
      </c>
      <c r="C54" s="35">
        <v>6650</v>
      </c>
      <c r="D54" s="35">
        <v>967</v>
      </c>
      <c r="E54" s="35">
        <v>335</v>
      </c>
      <c r="F54" s="35">
        <v>54</v>
      </c>
      <c r="G54" s="35">
        <v>135</v>
      </c>
      <c r="H54" s="35">
        <v>6180</v>
      </c>
      <c r="I54" s="35">
        <v>20</v>
      </c>
      <c r="J54" s="35">
        <v>98</v>
      </c>
      <c r="K54" s="35"/>
      <c r="L54" s="35"/>
      <c r="M54" s="35"/>
    </row>
    <row r="55" ht="15.75" spans="1:13">
      <c r="A55" t="s">
        <v>21</v>
      </c>
      <c r="B55" s="72">
        <v>43915</v>
      </c>
      <c r="C55" s="75">
        <v>8077</v>
      </c>
      <c r="D55" s="75">
        <v>1427</v>
      </c>
      <c r="E55" s="75">
        <v>422</v>
      </c>
      <c r="F55" s="75">
        <v>87</v>
      </c>
      <c r="G55" s="75">
        <v>135</v>
      </c>
      <c r="H55" s="75">
        <v>7520</v>
      </c>
      <c r="I55" s="75">
        <v>20</v>
      </c>
      <c r="J55" s="75">
        <v>119</v>
      </c>
      <c r="K55" s="75">
        <v>6</v>
      </c>
      <c r="L55" s="75"/>
      <c r="M55" s="75"/>
    </row>
    <row r="56" ht="15.75" spans="1:13">
      <c r="A56" t="s">
        <v>21</v>
      </c>
      <c r="B56" s="72">
        <v>43916</v>
      </c>
      <c r="C56" s="75">
        <v>9529</v>
      </c>
      <c r="D56" s="75">
        <v>1452</v>
      </c>
      <c r="E56" s="75">
        <v>465</v>
      </c>
      <c r="F56" s="75">
        <v>43</v>
      </c>
      <c r="G56" s="75">
        <v>135</v>
      </c>
      <c r="H56" s="75">
        <v>8929</v>
      </c>
      <c r="I56" s="75">
        <v>163</v>
      </c>
      <c r="J56" s="75">
        <v>140</v>
      </c>
      <c r="K56" s="75">
        <v>7</v>
      </c>
      <c r="L56" s="75"/>
      <c r="M56" s="75"/>
    </row>
    <row r="57" ht="15.75" spans="1:13">
      <c r="A57" t="s">
        <v>21</v>
      </c>
      <c r="B57" s="72">
        <v>43917</v>
      </c>
      <c r="C57" s="75">
        <v>11658</v>
      </c>
      <c r="D57" s="75">
        <v>2129</v>
      </c>
      <c r="E57" s="75">
        <v>578</v>
      </c>
      <c r="F57" s="75">
        <v>113</v>
      </c>
      <c r="G57" s="75">
        <v>135</v>
      </c>
      <c r="H57" s="75">
        <v>10945</v>
      </c>
      <c r="I57" s="75">
        <v>163</v>
      </c>
      <c r="J57" s="75">
        <v>172</v>
      </c>
      <c r="K57" s="75">
        <v>9</v>
      </c>
      <c r="L57" s="75"/>
      <c r="M57" s="75"/>
    </row>
    <row r="58" ht="15.75" spans="1:13">
      <c r="A58" t="s">
        <v>21</v>
      </c>
      <c r="B58" s="72">
        <v>43918</v>
      </c>
      <c r="C58" s="75">
        <v>14543</v>
      </c>
      <c r="D58" s="75">
        <v>2885</v>
      </c>
      <c r="E58" s="75">
        <v>759</v>
      </c>
      <c r="F58" s="75">
        <v>181</v>
      </c>
      <c r="G58" s="75">
        <v>135</v>
      </c>
      <c r="H58" s="75">
        <v>13649</v>
      </c>
      <c r="I58" s="75">
        <v>163</v>
      </c>
      <c r="J58" s="75">
        <v>214</v>
      </c>
      <c r="K58" s="75">
        <v>11</v>
      </c>
      <c r="L58" s="75"/>
      <c r="M58" s="75"/>
    </row>
    <row r="59" ht="15.75" spans="1:13">
      <c r="A59" t="s">
        <v>21</v>
      </c>
      <c r="B59" s="72">
        <v>43919</v>
      </c>
      <c r="C59" s="75">
        <v>17089</v>
      </c>
      <c r="D59" s="75">
        <v>2546</v>
      </c>
      <c r="E59" s="75">
        <v>1019</v>
      </c>
      <c r="F59" s="75">
        <v>260</v>
      </c>
      <c r="G59" s="75">
        <v>135</v>
      </c>
      <c r="H59" s="75">
        <v>15935</v>
      </c>
      <c r="I59" s="75">
        <v>163</v>
      </c>
      <c r="J59" s="75">
        <v>252</v>
      </c>
      <c r="K59" s="75">
        <v>15</v>
      </c>
      <c r="L59" s="75"/>
      <c r="M59" s="75"/>
    </row>
    <row r="60" ht="15.75" spans="1:13">
      <c r="A60" t="s">
        <v>21</v>
      </c>
      <c r="B60" s="72">
        <v>43920</v>
      </c>
      <c r="C60" s="75">
        <v>19522</v>
      </c>
      <c r="D60" s="75">
        <v>2433</v>
      </c>
      <c r="E60" s="75">
        <v>1228</v>
      </c>
      <c r="F60" s="75">
        <v>209</v>
      </c>
      <c r="G60" s="75">
        <v>135</v>
      </c>
      <c r="H60" s="75">
        <v>18159</v>
      </c>
      <c r="I60" s="75">
        <v>163</v>
      </c>
      <c r="J60" s="75">
        <v>288</v>
      </c>
      <c r="K60" s="75">
        <v>18</v>
      </c>
      <c r="L60" s="75"/>
      <c r="M60" s="75"/>
    </row>
    <row r="61" ht="15.75" spans="1:13">
      <c r="A61" t="s">
        <v>21</v>
      </c>
      <c r="B61" s="72">
        <v>43921</v>
      </c>
      <c r="C61" s="75">
        <v>22141</v>
      </c>
      <c r="D61" s="75">
        <v>2619</v>
      </c>
      <c r="E61" s="75">
        <v>1408</v>
      </c>
      <c r="F61" s="75">
        <v>180</v>
      </c>
      <c r="G61" s="75">
        <v>135</v>
      </c>
      <c r="H61" s="75">
        <v>20598</v>
      </c>
      <c r="I61" s="75">
        <v>163</v>
      </c>
      <c r="J61" s="75">
        <v>326</v>
      </c>
      <c r="K61" s="75">
        <v>21</v>
      </c>
      <c r="L61" s="75"/>
      <c r="M61" s="75"/>
    </row>
    <row r="62" ht="15.75" spans="1:13">
      <c r="A62" t="s">
        <v>21</v>
      </c>
      <c r="B62" s="72">
        <v>43922</v>
      </c>
      <c r="C62" s="75">
        <v>25150</v>
      </c>
      <c r="D62" s="75">
        <v>3009</v>
      </c>
      <c r="E62" s="75">
        <v>1789</v>
      </c>
      <c r="F62" s="75">
        <v>381</v>
      </c>
      <c r="G62" s="75">
        <v>135</v>
      </c>
      <c r="H62" s="75">
        <v>23226</v>
      </c>
      <c r="I62" s="75">
        <v>163</v>
      </c>
      <c r="J62" s="75">
        <v>370</v>
      </c>
      <c r="K62" s="75">
        <v>26</v>
      </c>
      <c r="L62" s="75"/>
      <c r="M62" s="75"/>
    </row>
    <row r="63" ht="15.75" spans="1:13">
      <c r="A63" t="s">
        <v>21</v>
      </c>
      <c r="B63" s="72">
        <v>43923</v>
      </c>
      <c r="C63" s="75">
        <v>29474</v>
      </c>
      <c r="D63" s="75">
        <v>4324</v>
      </c>
      <c r="E63" s="75">
        <v>2352</v>
      </c>
      <c r="F63" s="75">
        <v>563</v>
      </c>
      <c r="G63" s="75">
        <v>135</v>
      </c>
      <c r="H63" s="75">
        <v>26987</v>
      </c>
      <c r="I63" s="75">
        <v>163</v>
      </c>
      <c r="J63" s="75">
        <v>434</v>
      </c>
      <c r="K63" s="75">
        <v>35</v>
      </c>
      <c r="L63" s="75"/>
      <c r="M63" s="75"/>
    </row>
    <row r="64" ht="15.75" spans="1:13">
      <c r="A64" t="s">
        <v>21</v>
      </c>
      <c r="B64" s="72">
        <v>43924</v>
      </c>
      <c r="C64" s="75">
        <v>33718</v>
      </c>
      <c r="D64" s="75">
        <v>4244</v>
      </c>
      <c r="E64" s="75">
        <v>2921</v>
      </c>
      <c r="F64" s="75">
        <v>569</v>
      </c>
      <c r="G64" s="75">
        <v>135</v>
      </c>
      <c r="H64" s="75">
        <v>30662</v>
      </c>
      <c r="I64" s="75">
        <v>163</v>
      </c>
      <c r="J64" s="75">
        <v>497</v>
      </c>
      <c r="K64" s="75">
        <v>43</v>
      </c>
      <c r="L64" s="75"/>
      <c r="M64" s="75"/>
    </row>
    <row r="65" ht="15.75" spans="1:13">
      <c r="A65" t="s">
        <v>21</v>
      </c>
      <c r="B65" s="72">
        <v>43925</v>
      </c>
      <c r="C65" s="75">
        <v>38168</v>
      </c>
      <c r="D65" s="75">
        <v>4450</v>
      </c>
      <c r="E65" s="75">
        <v>3605</v>
      </c>
      <c r="F65" s="75">
        <v>684</v>
      </c>
      <c r="G65" s="75">
        <v>135</v>
      </c>
      <c r="H65" s="75">
        <v>34428</v>
      </c>
      <c r="I65" s="75">
        <v>163</v>
      </c>
      <c r="J65" s="75">
        <v>562</v>
      </c>
      <c r="K65" s="75">
        <v>53</v>
      </c>
      <c r="L65" s="75"/>
      <c r="M65" s="75"/>
    </row>
    <row r="66" ht="15.75" spans="1:13">
      <c r="A66" t="s">
        <v>21</v>
      </c>
      <c r="B66" s="72">
        <v>43926</v>
      </c>
      <c r="C66" s="75">
        <v>41903</v>
      </c>
      <c r="D66" s="75">
        <v>3735</v>
      </c>
      <c r="E66" s="75">
        <v>4313</v>
      </c>
      <c r="F66" s="75">
        <v>708</v>
      </c>
      <c r="G66" s="75">
        <v>135</v>
      </c>
      <c r="H66" s="75">
        <v>37455</v>
      </c>
      <c r="I66" s="75">
        <v>163</v>
      </c>
      <c r="J66" s="75">
        <v>617</v>
      </c>
      <c r="K66" s="75">
        <v>64</v>
      </c>
      <c r="L66" s="75">
        <v>183190</v>
      </c>
      <c r="M66" s="75">
        <v>2698</v>
      </c>
    </row>
    <row r="67" ht="15.75" spans="1:13">
      <c r="A67" t="s">
        <v>21</v>
      </c>
      <c r="B67" s="72">
        <v>43927</v>
      </c>
      <c r="C67" s="75">
        <v>47806</v>
      </c>
      <c r="D67" s="75">
        <v>5903</v>
      </c>
      <c r="E67" s="75">
        <v>4934</v>
      </c>
      <c r="F67" s="75">
        <v>621</v>
      </c>
      <c r="G67" s="75">
        <v>135</v>
      </c>
      <c r="H67" s="75">
        <v>42737</v>
      </c>
      <c r="I67" s="75">
        <v>1559</v>
      </c>
      <c r="J67" s="75">
        <v>704</v>
      </c>
      <c r="K67" s="75">
        <v>73</v>
      </c>
      <c r="L67" s="75">
        <v>195524</v>
      </c>
      <c r="M67" s="75">
        <v>2880</v>
      </c>
    </row>
    <row r="68" ht="15.75" spans="1:13">
      <c r="A68" t="s">
        <v>21</v>
      </c>
      <c r="B68" s="72">
        <v>43928</v>
      </c>
      <c r="C68" s="51">
        <v>51608</v>
      </c>
      <c r="D68" s="51">
        <v>3802</v>
      </c>
      <c r="E68" s="51">
        <v>5373</v>
      </c>
      <c r="F68" s="51">
        <v>439</v>
      </c>
      <c r="G68" s="51">
        <v>135</v>
      </c>
      <c r="H68" s="51">
        <v>46100</v>
      </c>
      <c r="I68" s="51">
        <v>1559</v>
      </c>
      <c r="J68" s="51">
        <v>760</v>
      </c>
      <c r="K68" s="51">
        <v>79</v>
      </c>
      <c r="L68" s="51">
        <v>252958</v>
      </c>
      <c r="M68" s="51">
        <v>3726</v>
      </c>
    </row>
    <row r="69" ht="15.75" spans="1:13">
      <c r="A69" t="s">
        <v>21</v>
      </c>
      <c r="B69" s="72">
        <v>43929</v>
      </c>
      <c r="C69" s="41">
        <v>55242</v>
      </c>
      <c r="D69" s="41">
        <v>3634</v>
      </c>
      <c r="E69" s="41">
        <v>6159</v>
      </c>
      <c r="F69" s="41">
        <v>786</v>
      </c>
      <c r="G69" s="41">
        <v>135</v>
      </c>
      <c r="H69" s="41">
        <v>48948</v>
      </c>
      <c r="I69" s="41">
        <v>1559</v>
      </c>
      <c r="J69" s="41">
        <v>814</v>
      </c>
      <c r="K69" s="41">
        <v>91</v>
      </c>
      <c r="L69" s="41">
        <v>266694</v>
      </c>
      <c r="M69" s="41">
        <v>3929</v>
      </c>
    </row>
    <row r="70" ht="15.75" spans="1:13">
      <c r="A70" t="s">
        <v>21</v>
      </c>
      <c r="B70" s="72">
        <v>43930</v>
      </c>
      <c r="C70" s="41">
        <v>60733</v>
      </c>
      <c r="D70" s="41">
        <v>5491</v>
      </c>
      <c r="E70" s="41">
        <v>7097</v>
      </c>
      <c r="F70" s="41">
        <v>938</v>
      </c>
      <c r="G70" s="41">
        <v>135</v>
      </c>
      <c r="H70" s="41">
        <v>53501</v>
      </c>
      <c r="I70" s="41">
        <v>1559</v>
      </c>
      <c r="J70" s="41">
        <v>895</v>
      </c>
      <c r="K70" s="41">
        <v>105</v>
      </c>
      <c r="L70" s="41">
        <v>282074</v>
      </c>
      <c r="M70" s="41">
        <v>4155</v>
      </c>
    </row>
    <row r="71" ht="15.75" spans="1:13">
      <c r="A71" t="s">
        <v>21</v>
      </c>
      <c r="B71" s="72">
        <v>43931</v>
      </c>
      <c r="C71" s="41">
        <v>65077</v>
      </c>
      <c r="D71" s="41">
        <v>4344</v>
      </c>
      <c r="E71" s="41">
        <v>7978</v>
      </c>
      <c r="F71" s="41">
        <v>881</v>
      </c>
      <c r="G71" s="41">
        <v>135</v>
      </c>
      <c r="H71" s="41">
        <v>56964</v>
      </c>
      <c r="I71" s="41">
        <v>1559</v>
      </c>
      <c r="J71" s="41">
        <v>959</v>
      </c>
      <c r="K71" s="41">
        <v>118</v>
      </c>
      <c r="L71" s="41">
        <v>298169</v>
      </c>
      <c r="M71" s="41">
        <v>4392</v>
      </c>
    </row>
    <row r="72" ht="15.75" spans="1:13">
      <c r="A72" t="s">
        <v>21</v>
      </c>
      <c r="B72" s="72">
        <v>43932</v>
      </c>
      <c r="C72" s="41">
        <v>73758</v>
      </c>
      <c r="D72" s="41">
        <v>8681</v>
      </c>
      <c r="E72" s="41">
        <v>8958</v>
      </c>
      <c r="F72" s="41">
        <v>980</v>
      </c>
      <c r="G72" s="41">
        <v>135</v>
      </c>
      <c r="H72" s="41">
        <v>64665</v>
      </c>
      <c r="I72" s="41">
        <v>1559</v>
      </c>
      <c r="J72" s="41">
        <v>1086</v>
      </c>
      <c r="K72" s="41">
        <v>132</v>
      </c>
      <c r="L72" s="41">
        <v>316836</v>
      </c>
      <c r="M72" s="41">
        <v>4667</v>
      </c>
    </row>
    <row r="73" ht="15.75" spans="1:13">
      <c r="A73" t="s">
        <v>21</v>
      </c>
      <c r="B73" s="72">
        <v>43933</v>
      </c>
      <c r="C73" s="41">
        <v>78991</v>
      </c>
      <c r="D73" s="41">
        <v>5233</v>
      </c>
      <c r="E73" s="41">
        <v>9875</v>
      </c>
      <c r="F73" s="41">
        <v>917</v>
      </c>
      <c r="G73" s="41">
        <v>344</v>
      </c>
      <c r="H73" s="41">
        <v>68772</v>
      </c>
      <c r="I73" s="41">
        <v>1559</v>
      </c>
      <c r="J73" s="41">
        <v>1164</v>
      </c>
      <c r="K73" s="41">
        <v>145</v>
      </c>
      <c r="L73" s="41">
        <v>334974</v>
      </c>
      <c r="M73" s="41">
        <v>4934</v>
      </c>
    </row>
    <row r="74" ht="15.75" spans="1:13">
      <c r="A74" t="s">
        <v>21</v>
      </c>
      <c r="B74" s="72">
        <v>43934</v>
      </c>
      <c r="C74" s="41">
        <v>84279</v>
      </c>
      <c r="D74" s="41">
        <v>5288</v>
      </c>
      <c r="E74" s="41">
        <v>10612</v>
      </c>
      <c r="F74" s="41">
        <v>737</v>
      </c>
      <c r="G74" s="41">
        <v>344</v>
      </c>
      <c r="H74" s="41">
        <v>73323</v>
      </c>
      <c r="I74" s="41">
        <v>1559</v>
      </c>
      <c r="J74" s="41">
        <v>1241</v>
      </c>
      <c r="K74" s="41">
        <v>156</v>
      </c>
      <c r="L74" s="41">
        <v>352974</v>
      </c>
      <c r="M74" s="41">
        <v>5200</v>
      </c>
    </row>
    <row r="75" ht="15.75" spans="1:13">
      <c r="A75" t="s">
        <v>21</v>
      </c>
      <c r="B75" s="72">
        <v>43935</v>
      </c>
      <c r="C75" s="41">
        <v>88621</v>
      </c>
      <c r="D75" s="41">
        <v>4342</v>
      </c>
      <c r="E75" s="41">
        <v>11329</v>
      </c>
      <c r="F75" s="41">
        <v>717</v>
      </c>
      <c r="G75" s="41" t="s">
        <v>22</v>
      </c>
      <c r="H75" s="41">
        <v>76948</v>
      </c>
      <c r="I75" s="41">
        <v>1559</v>
      </c>
      <c r="J75" s="41">
        <v>1305</v>
      </c>
      <c r="K75" s="41">
        <v>167</v>
      </c>
      <c r="L75" s="41">
        <v>367667</v>
      </c>
      <c r="M75" s="41">
        <v>5416</v>
      </c>
    </row>
    <row r="76" ht="15.75" spans="1:13">
      <c r="A76" t="s">
        <v>21</v>
      </c>
      <c r="B76" s="72">
        <v>43936</v>
      </c>
      <c r="C76" s="41">
        <v>93873</v>
      </c>
      <c r="D76" s="41">
        <v>5252</v>
      </c>
      <c r="E76" s="41">
        <v>12107</v>
      </c>
      <c r="F76" s="41">
        <v>778</v>
      </c>
      <c r="G76" s="41" t="s">
        <v>22</v>
      </c>
      <c r="H76" s="41">
        <v>81422</v>
      </c>
      <c r="I76" s="41">
        <v>1559</v>
      </c>
      <c r="J76" s="41">
        <v>1383</v>
      </c>
      <c r="K76" s="41">
        <v>178</v>
      </c>
      <c r="L76" s="41">
        <v>382650</v>
      </c>
      <c r="M76" s="41">
        <v>5637</v>
      </c>
    </row>
    <row r="77" ht="15.75" spans="1:13">
      <c r="A77" t="s">
        <v>21</v>
      </c>
      <c r="B77" s="72">
        <v>43937</v>
      </c>
      <c r="C77" s="41">
        <v>98476</v>
      </c>
      <c r="D77" s="41">
        <v>4603</v>
      </c>
      <c r="E77" s="41">
        <v>12868</v>
      </c>
      <c r="F77" s="41">
        <v>761</v>
      </c>
      <c r="G77" s="41" t="s">
        <v>22</v>
      </c>
      <c r="H77" s="41">
        <v>85264</v>
      </c>
      <c r="I77" s="41">
        <v>1559</v>
      </c>
      <c r="J77" s="41">
        <v>1451</v>
      </c>
      <c r="K77" s="41">
        <v>190</v>
      </c>
      <c r="L77" s="41">
        <v>398916</v>
      </c>
      <c r="M77" s="41">
        <v>5876</v>
      </c>
    </row>
    <row r="78" ht="15.75" spans="1:13">
      <c r="A78" t="s">
        <v>21</v>
      </c>
      <c r="B78" s="72">
        <v>43938</v>
      </c>
      <c r="C78" s="41">
        <v>103093</v>
      </c>
      <c r="D78" s="41">
        <v>4617</v>
      </c>
      <c r="E78" s="41">
        <v>13729</v>
      </c>
      <c r="F78" s="41">
        <v>861</v>
      </c>
      <c r="G78" s="41" t="s">
        <v>22</v>
      </c>
      <c r="H78" s="41">
        <v>89020</v>
      </c>
      <c r="I78" s="41">
        <v>1559</v>
      </c>
      <c r="J78" s="41">
        <v>1519</v>
      </c>
      <c r="K78" s="41">
        <v>202</v>
      </c>
      <c r="L78" s="41">
        <v>417649</v>
      </c>
      <c r="M78" s="41">
        <v>6152</v>
      </c>
    </row>
    <row r="79" ht="15.75" spans="1:13">
      <c r="A79" t="s">
        <v>21</v>
      </c>
      <c r="B79" s="72">
        <v>43939</v>
      </c>
      <c r="C79" s="41">
        <v>108692</v>
      </c>
      <c r="D79" s="41">
        <v>5599</v>
      </c>
      <c r="E79" s="41">
        <v>14576</v>
      </c>
      <c r="F79" s="41">
        <v>847</v>
      </c>
      <c r="G79" s="41" t="s">
        <v>22</v>
      </c>
      <c r="H79" s="41">
        <v>93772</v>
      </c>
      <c r="I79" s="41">
        <v>1559</v>
      </c>
      <c r="J79" s="41">
        <v>1601</v>
      </c>
      <c r="K79" s="41">
        <v>215</v>
      </c>
      <c r="L79" s="41">
        <v>438991</v>
      </c>
      <c r="M79" s="41">
        <v>6467</v>
      </c>
    </row>
    <row r="80" ht="15.75" spans="1:13">
      <c r="A80" t="s">
        <v>21</v>
      </c>
      <c r="B80" s="72">
        <v>43940</v>
      </c>
      <c r="C80" s="41">
        <v>114217</v>
      </c>
      <c r="D80" s="41">
        <v>5525</v>
      </c>
      <c r="E80" s="41">
        <v>15464</v>
      </c>
      <c r="F80" s="41">
        <v>888</v>
      </c>
      <c r="G80" s="41" t="s">
        <v>22</v>
      </c>
      <c r="H80" s="41">
        <v>98409</v>
      </c>
      <c r="I80" s="41">
        <v>1559</v>
      </c>
      <c r="J80" s="41">
        <v>1682</v>
      </c>
      <c r="K80" s="41">
        <v>228</v>
      </c>
      <c r="L80" s="41">
        <v>460437</v>
      </c>
      <c r="M80" s="41">
        <v>6783</v>
      </c>
    </row>
    <row r="81" ht="15.75" spans="1:13">
      <c r="A81" t="s">
        <v>21</v>
      </c>
      <c r="B81" s="72">
        <v>43941</v>
      </c>
      <c r="C81" s="41">
        <v>120067</v>
      </c>
      <c r="D81" s="41">
        <v>5850</v>
      </c>
      <c r="E81" s="41">
        <v>16060</v>
      </c>
      <c r="F81" s="41">
        <v>596</v>
      </c>
      <c r="G81" s="41" t="s">
        <v>22</v>
      </c>
      <c r="H81" s="41">
        <v>103663</v>
      </c>
      <c r="I81" s="41">
        <v>1559</v>
      </c>
      <c r="J81" s="41">
        <v>1769</v>
      </c>
      <c r="K81" s="41">
        <v>237</v>
      </c>
      <c r="L81" s="41">
        <v>482063</v>
      </c>
      <c r="M81" s="41">
        <v>7101</v>
      </c>
    </row>
    <row r="82" ht="15.75" spans="1:13">
      <c r="A82" t="s">
        <v>21</v>
      </c>
      <c r="B82" s="72">
        <v>43942</v>
      </c>
      <c r="C82" s="35">
        <v>124743</v>
      </c>
      <c r="D82" s="35">
        <v>4676</v>
      </c>
      <c r="E82" s="35">
        <v>16509</v>
      </c>
      <c r="F82" s="35">
        <v>449</v>
      </c>
      <c r="G82" s="35" t="s">
        <v>22</v>
      </c>
      <c r="H82" s="35">
        <v>107890</v>
      </c>
      <c r="I82" s="35">
        <v>1559</v>
      </c>
      <c r="J82" s="35">
        <v>1838</v>
      </c>
      <c r="K82" s="35">
        <v>243</v>
      </c>
      <c r="L82" s="35">
        <v>501379</v>
      </c>
      <c r="M82" s="35">
        <v>7386</v>
      </c>
    </row>
    <row r="83" ht="15.75" spans="1:13">
      <c r="A83" t="s">
        <v>21</v>
      </c>
      <c r="B83" s="72">
        <v>43943</v>
      </c>
      <c r="C83" s="35">
        <v>129044</v>
      </c>
      <c r="D83" s="35">
        <v>4301</v>
      </c>
      <c r="E83" s="35">
        <v>17337</v>
      </c>
      <c r="F83" s="35">
        <v>828</v>
      </c>
      <c r="G83" s="35" t="s">
        <v>22</v>
      </c>
      <c r="H83" s="35">
        <v>111363</v>
      </c>
      <c r="I83" s="35">
        <v>1559</v>
      </c>
      <c r="J83" s="35">
        <v>1901</v>
      </c>
      <c r="K83" s="35">
        <v>255</v>
      </c>
      <c r="L83" s="35">
        <v>535342</v>
      </c>
      <c r="M83" s="35">
        <v>7886</v>
      </c>
    </row>
    <row r="84" ht="15.75" spans="1:13">
      <c r="A84" t="s">
        <v>21</v>
      </c>
      <c r="B84" s="72">
        <v>43944</v>
      </c>
      <c r="C84" s="35">
        <v>133495</v>
      </c>
      <c r="D84" s="35">
        <v>4451</v>
      </c>
      <c r="E84" s="35">
        <v>18100</v>
      </c>
      <c r="F84" s="35">
        <v>763</v>
      </c>
      <c r="G84" s="35" t="s">
        <v>22</v>
      </c>
      <c r="H84" s="35">
        <v>115051</v>
      </c>
      <c r="I84" s="35">
        <v>1559</v>
      </c>
      <c r="J84" s="35">
        <v>1966</v>
      </c>
      <c r="K84" s="35">
        <v>267</v>
      </c>
      <c r="L84" s="35">
        <v>559935</v>
      </c>
      <c r="M84" s="35">
        <v>8248</v>
      </c>
    </row>
    <row r="85" ht="15.75" spans="1:13">
      <c r="A85" t="s">
        <v>21</v>
      </c>
      <c r="B85" s="72">
        <v>43945</v>
      </c>
      <c r="C85" s="35">
        <v>138078</v>
      </c>
      <c r="D85" s="35">
        <v>4583</v>
      </c>
      <c r="E85" s="35">
        <v>18738</v>
      </c>
      <c r="F85" s="35">
        <v>638</v>
      </c>
      <c r="G85" s="35" t="s">
        <v>22</v>
      </c>
      <c r="H85" s="35">
        <v>118996</v>
      </c>
      <c r="I85" s="35">
        <v>1559</v>
      </c>
      <c r="J85" s="35">
        <v>2034</v>
      </c>
      <c r="K85" s="35">
        <v>276</v>
      </c>
      <c r="L85" s="35">
        <v>583496</v>
      </c>
      <c r="M85" s="35">
        <v>8595</v>
      </c>
    </row>
    <row r="86" ht="15.75" spans="1:13">
      <c r="A86" t="s">
        <v>21</v>
      </c>
      <c r="B86" s="72">
        <v>43946</v>
      </c>
      <c r="C86" s="35">
        <v>143464</v>
      </c>
      <c r="D86" s="35">
        <v>5386</v>
      </c>
      <c r="E86" s="35">
        <v>19506</v>
      </c>
      <c r="F86" s="35">
        <v>768</v>
      </c>
      <c r="G86" s="35" t="s">
        <v>22</v>
      </c>
      <c r="H86" s="35">
        <v>123614</v>
      </c>
      <c r="I86" s="35">
        <v>1559</v>
      </c>
      <c r="J86" s="35">
        <v>2113</v>
      </c>
      <c r="K86" s="35">
        <v>287</v>
      </c>
      <c r="L86" s="35">
        <v>612031</v>
      </c>
      <c r="M86" s="35">
        <v>9016</v>
      </c>
    </row>
    <row r="87" ht="15.75" spans="1:13">
      <c r="A87" t="s">
        <v>21</v>
      </c>
      <c r="B87" s="72">
        <v>43947</v>
      </c>
      <c r="C87" s="35">
        <v>148377</v>
      </c>
      <c r="D87" s="35">
        <v>4913</v>
      </c>
      <c r="E87" s="35">
        <v>20319</v>
      </c>
      <c r="F87" s="35">
        <v>813</v>
      </c>
      <c r="G87" s="35" t="s">
        <v>22</v>
      </c>
      <c r="H87" s="35">
        <v>127714</v>
      </c>
      <c r="I87" s="35">
        <v>1559</v>
      </c>
      <c r="J87" s="35">
        <v>2186</v>
      </c>
      <c r="K87" s="35">
        <v>299</v>
      </c>
      <c r="L87" s="35">
        <v>640792</v>
      </c>
      <c r="M87" s="35">
        <v>9439</v>
      </c>
    </row>
    <row r="88" ht="15.75" spans="1:13">
      <c r="A88" t="s">
        <v>21</v>
      </c>
      <c r="B88" s="72">
        <v>43948</v>
      </c>
      <c r="C88" s="35">
        <v>152840</v>
      </c>
      <c r="D88" s="35">
        <v>4463</v>
      </c>
      <c r="E88" s="35">
        <v>20732</v>
      </c>
      <c r="F88" s="35">
        <v>413</v>
      </c>
      <c r="G88" s="35" t="s">
        <v>22</v>
      </c>
      <c r="H88" s="35">
        <v>131764</v>
      </c>
      <c r="I88" s="35">
        <v>1559</v>
      </c>
      <c r="J88" s="35">
        <v>2251</v>
      </c>
      <c r="K88" s="35">
        <v>305</v>
      </c>
      <c r="L88" s="35">
        <v>669850</v>
      </c>
      <c r="M88" s="35">
        <v>9867</v>
      </c>
    </row>
    <row r="89" ht="15.75" spans="1:13">
      <c r="A89" t="s">
        <v>21</v>
      </c>
      <c r="B89" s="72">
        <v>43949</v>
      </c>
      <c r="C89" s="35">
        <v>157149</v>
      </c>
      <c r="D89" s="35">
        <v>4309</v>
      </c>
      <c r="E89" s="35">
        <v>21092</v>
      </c>
      <c r="F89" s="35">
        <v>360</v>
      </c>
      <c r="G89" s="35" t="s">
        <v>22</v>
      </c>
      <c r="H89" s="35">
        <v>135713</v>
      </c>
      <c r="I89" s="35">
        <v>1559</v>
      </c>
      <c r="J89" s="35">
        <v>2315</v>
      </c>
      <c r="K89" s="35">
        <v>311</v>
      </c>
      <c r="L89" s="35">
        <v>719910</v>
      </c>
      <c r="M89" s="35">
        <v>10605</v>
      </c>
    </row>
    <row r="90" ht="15.75" spans="1:13">
      <c r="A90" t="s">
        <v>21</v>
      </c>
      <c r="B90" s="72">
        <v>43950</v>
      </c>
      <c r="C90" s="35">
        <v>161145</v>
      </c>
      <c r="D90" s="35">
        <v>3996</v>
      </c>
      <c r="E90" s="35">
        <v>21678</v>
      </c>
      <c r="F90" s="35">
        <v>586</v>
      </c>
      <c r="G90" s="35" t="s">
        <v>22</v>
      </c>
      <c r="H90" s="35">
        <v>139123</v>
      </c>
      <c r="I90" s="35">
        <v>1559</v>
      </c>
      <c r="J90" s="35">
        <v>2374</v>
      </c>
      <c r="K90" s="35">
        <v>319</v>
      </c>
      <c r="L90" s="35">
        <v>763387</v>
      </c>
      <c r="M90" s="35">
        <v>11245</v>
      </c>
    </row>
    <row r="91" ht="15.75" spans="1:13">
      <c r="A91" t="s">
        <v>21</v>
      </c>
      <c r="B91" s="72">
        <v>43951</v>
      </c>
      <c r="C91" s="35">
        <v>165221</v>
      </c>
      <c r="D91" s="35">
        <v>4076</v>
      </c>
      <c r="E91" s="35">
        <v>26097</v>
      </c>
      <c r="F91" s="35">
        <v>4419</v>
      </c>
      <c r="G91" s="35" t="s">
        <v>22</v>
      </c>
      <c r="H91" s="35">
        <v>138780</v>
      </c>
      <c r="I91" s="35">
        <v>1559</v>
      </c>
      <c r="J91" s="35">
        <v>2434</v>
      </c>
      <c r="K91" s="35">
        <v>384</v>
      </c>
      <c r="L91" s="35">
        <v>818539</v>
      </c>
      <c r="M91" s="35">
        <v>12058</v>
      </c>
    </row>
    <row r="92" ht="15.75" spans="1:13">
      <c r="A92" t="s">
        <v>21</v>
      </c>
      <c r="B92" s="72">
        <v>43952</v>
      </c>
      <c r="C92" s="35">
        <v>171253</v>
      </c>
      <c r="D92" s="35">
        <v>6032</v>
      </c>
      <c r="E92" s="35">
        <v>26771</v>
      </c>
      <c r="F92" s="35">
        <v>674</v>
      </c>
      <c r="G92" s="35" t="s">
        <v>22</v>
      </c>
      <c r="H92" s="35">
        <v>144138</v>
      </c>
      <c r="I92" s="35">
        <v>1559</v>
      </c>
      <c r="J92" s="35">
        <v>2523</v>
      </c>
      <c r="K92" s="35">
        <v>394</v>
      </c>
      <c r="L92" s="35">
        <v>901905</v>
      </c>
      <c r="M92" s="35">
        <v>13286</v>
      </c>
    </row>
    <row r="93" ht="15.75" spans="1:13">
      <c r="A93" t="s">
        <v>21</v>
      </c>
      <c r="B93" s="72">
        <v>43953</v>
      </c>
      <c r="C93" s="35">
        <v>177454</v>
      </c>
      <c r="D93" s="35">
        <v>6201</v>
      </c>
      <c r="E93" s="35">
        <v>27510</v>
      </c>
      <c r="F93" s="35">
        <v>739</v>
      </c>
      <c r="G93" s="35" t="s">
        <v>22</v>
      </c>
      <c r="H93" s="35">
        <v>149600</v>
      </c>
      <c r="I93" s="35">
        <v>1559</v>
      </c>
      <c r="J93" s="35">
        <v>2614</v>
      </c>
      <c r="K93" s="35">
        <v>405</v>
      </c>
      <c r="L93" s="35">
        <v>1023824</v>
      </c>
      <c r="M93" s="35">
        <v>15082</v>
      </c>
    </row>
    <row r="94" ht="15.75" spans="1:13">
      <c r="A94" t="s">
        <v>21</v>
      </c>
      <c r="B94" s="72">
        <v>43954</v>
      </c>
      <c r="C94" s="35">
        <v>182260</v>
      </c>
      <c r="D94" s="35">
        <v>4806</v>
      </c>
      <c r="E94" s="35">
        <v>28131</v>
      </c>
      <c r="F94" s="35">
        <v>621</v>
      </c>
      <c r="G94" s="35" t="s">
        <v>22</v>
      </c>
      <c r="H94" s="35">
        <v>153785</v>
      </c>
      <c r="I94" s="35">
        <v>1559</v>
      </c>
      <c r="J94" s="35">
        <v>2685</v>
      </c>
      <c r="K94" s="35">
        <v>414</v>
      </c>
      <c r="L94" s="35">
        <v>1129907</v>
      </c>
      <c r="M94" s="35">
        <v>16644</v>
      </c>
    </row>
    <row r="95" ht="15.75" spans="1:13">
      <c r="A95" t="s">
        <v>21</v>
      </c>
      <c r="B95" s="72">
        <v>43955</v>
      </c>
      <c r="C95" s="35">
        <f>Sheet1!DI96</f>
        <v>186599</v>
      </c>
      <c r="D95" s="35">
        <f>Sheet1!DJ96</f>
        <v>4339</v>
      </c>
      <c r="E95" s="35">
        <f>Sheet1!DK96</f>
        <v>28446</v>
      </c>
      <c r="F95" s="35">
        <f>Sheet1!DL96</f>
        <v>315</v>
      </c>
      <c r="G95" s="35" t="str">
        <f>Sheet1!DM96</f>
        <v>N/A</v>
      </c>
      <c r="H95" s="35">
        <f>Sheet1!DN96</f>
        <v>157809</v>
      </c>
      <c r="I95" s="35">
        <f>Sheet1!DO96</f>
        <v>1559</v>
      </c>
      <c r="J95" s="35">
        <f>Sheet1!DP96</f>
        <v>2749</v>
      </c>
      <c r="K95" s="35">
        <f>Sheet1!DQ96</f>
        <v>419</v>
      </c>
      <c r="L95" s="35">
        <f>Sheet1!DR96</f>
        <v>1206405</v>
      </c>
      <c r="M95" s="35">
        <f>Sheet1!DS96</f>
        <v>17771</v>
      </c>
    </row>
    <row r="96" ht="15.75" spans="1:13">
      <c r="A96" t="s">
        <v>21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21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21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21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21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21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21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21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21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21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21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21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21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21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1:13">
      <c r="A110" t="s">
        <v>21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1:13">
      <c r="A111" t="s">
        <v>21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1:13">
      <c r="A112" t="s">
        <v>21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1:13">
      <c r="A113" t="s">
        <v>21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1:13">
      <c r="A114" t="s">
        <v>21</v>
      </c>
      <c r="B114" s="72">
        <v>43974</v>
      </c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1:13">
      <c r="A115" t="s">
        <v>21</v>
      </c>
      <c r="B115" s="72">
        <v>43975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M90" sqref="M90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23</v>
      </c>
      <c r="B2" s="72">
        <v>43862</v>
      </c>
      <c r="C2" s="35">
        <v>9723</v>
      </c>
      <c r="D2" s="35"/>
      <c r="E2" s="35">
        <v>213</v>
      </c>
      <c r="F2" s="35"/>
      <c r="G2" s="35">
        <v>171</v>
      </c>
      <c r="H2" s="35">
        <v>9339</v>
      </c>
      <c r="I2" s="35">
        <v>1527</v>
      </c>
      <c r="J2" s="35"/>
      <c r="K2" s="35"/>
      <c r="L2" s="35"/>
      <c r="M2" s="35"/>
    </row>
    <row r="3" ht="15.75" spans="1:13">
      <c r="A3" t="s">
        <v>23</v>
      </c>
      <c r="B3" s="72">
        <v>43863</v>
      </c>
      <c r="C3" s="35">
        <v>11824</v>
      </c>
      <c r="D3" s="35">
        <v>2101</v>
      </c>
      <c r="E3" s="35">
        <v>259</v>
      </c>
      <c r="F3" s="35">
        <v>46</v>
      </c>
      <c r="G3" s="35">
        <v>243</v>
      </c>
      <c r="H3" s="35">
        <v>11322</v>
      </c>
      <c r="I3" s="35">
        <v>1795</v>
      </c>
      <c r="J3" s="35"/>
      <c r="K3" s="35"/>
      <c r="L3" s="35"/>
      <c r="M3" s="35"/>
    </row>
    <row r="4" ht="15.75" spans="1:13">
      <c r="A4" t="s">
        <v>23</v>
      </c>
      <c r="B4" s="72">
        <v>43864</v>
      </c>
      <c r="C4" s="35">
        <v>14413</v>
      </c>
      <c r="D4" s="35">
        <v>2589</v>
      </c>
      <c r="E4" s="35">
        <v>304</v>
      </c>
      <c r="F4" s="35">
        <v>45</v>
      </c>
      <c r="G4" s="35">
        <v>328</v>
      </c>
      <c r="H4" s="35">
        <v>13781</v>
      </c>
      <c r="I4" s="35">
        <v>2110</v>
      </c>
      <c r="J4" s="35"/>
      <c r="K4" s="35"/>
      <c r="L4" s="35"/>
      <c r="M4" s="35"/>
    </row>
    <row r="5" ht="15.75" spans="1:13">
      <c r="A5" t="s">
        <v>23</v>
      </c>
      <c r="B5" s="72">
        <v>43865</v>
      </c>
      <c r="C5" s="35">
        <v>17244</v>
      </c>
      <c r="D5" s="35">
        <v>2831</v>
      </c>
      <c r="E5" s="35">
        <v>362</v>
      </c>
      <c r="F5" s="35">
        <v>58</v>
      </c>
      <c r="G5" s="35">
        <v>475</v>
      </c>
      <c r="H5" s="35">
        <v>16407</v>
      </c>
      <c r="I5" s="35">
        <v>2296</v>
      </c>
      <c r="J5" s="35"/>
      <c r="K5" s="35"/>
      <c r="L5" s="35"/>
      <c r="M5" s="35"/>
    </row>
    <row r="6" ht="15.75" spans="1:13">
      <c r="A6" t="s">
        <v>23</v>
      </c>
      <c r="B6" s="72">
        <v>43866</v>
      </c>
      <c r="C6" s="35">
        <v>20480</v>
      </c>
      <c r="D6" s="35">
        <v>3236</v>
      </c>
      <c r="E6" s="35">
        <v>426</v>
      </c>
      <c r="F6" s="35">
        <v>64</v>
      </c>
      <c r="G6" s="35">
        <v>632</v>
      </c>
      <c r="H6" s="35">
        <v>19422</v>
      </c>
      <c r="I6" s="35">
        <v>2788</v>
      </c>
      <c r="J6" s="35"/>
      <c r="K6" s="35"/>
      <c r="L6" s="35"/>
      <c r="M6" s="35"/>
    </row>
    <row r="7" ht="15.75" spans="1:13">
      <c r="A7" t="s">
        <v>23</v>
      </c>
      <c r="B7" s="72">
        <v>43867</v>
      </c>
      <c r="C7" s="35">
        <v>24374</v>
      </c>
      <c r="D7" s="35">
        <v>3894</v>
      </c>
      <c r="E7" s="35">
        <v>491</v>
      </c>
      <c r="F7" s="35">
        <v>65</v>
      </c>
      <c r="G7" s="35">
        <v>894</v>
      </c>
      <c r="H7" s="35">
        <v>22989</v>
      </c>
      <c r="I7" s="35">
        <v>3219</v>
      </c>
      <c r="J7" s="35"/>
      <c r="K7" s="35"/>
      <c r="L7" s="35"/>
      <c r="M7" s="35"/>
    </row>
    <row r="8" ht="15.75" spans="1:13">
      <c r="A8" t="s">
        <v>23</v>
      </c>
      <c r="B8" s="72">
        <v>43868</v>
      </c>
      <c r="C8" s="35">
        <v>28070</v>
      </c>
      <c r="D8" s="35">
        <v>3696</v>
      </c>
      <c r="E8" s="35">
        <v>564</v>
      </c>
      <c r="F8" s="35">
        <v>73</v>
      </c>
      <c r="G8" s="35">
        <v>1155</v>
      </c>
      <c r="H8" s="35">
        <v>26351</v>
      </c>
      <c r="I8" s="35">
        <v>3859</v>
      </c>
      <c r="J8" s="35"/>
      <c r="K8" s="35"/>
      <c r="L8" s="35"/>
      <c r="M8" s="35"/>
    </row>
    <row r="9" ht="15.75" spans="1:13">
      <c r="A9" t="s">
        <v>23</v>
      </c>
      <c r="B9" s="72">
        <v>43869</v>
      </c>
      <c r="C9" s="35">
        <v>31214</v>
      </c>
      <c r="D9" s="35">
        <v>3144</v>
      </c>
      <c r="E9" s="35">
        <v>637</v>
      </c>
      <c r="F9" s="35">
        <v>73</v>
      </c>
      <c r="G9" s="35">
        <v>1542</v>
      </c>
      <c r="H9" s="35">
        <v>29035</v>
      </c>
      <c r="I9" s="35">
        <v>4821</v>
      </c>
      <c r="J9" s="35"/>
      <c r="K9" s="35"/>
      <c r="L9" s="35"/>
      <c r="M9" s="35"/>
    </row>
    <row r="10" ht="15.75" spans="1:13">
      <c r="A10" t="s">
        <v>23</v>
      </c>
      <c r="B10" s="72">
        <v>43870</v>
      </c>
      <c r="C10" s="35">
        <v>34610</v>
      </c>
      <c r="D10" s="35">
        <v>3396</v>
      </c>
      <c r="E10" s="35">
        <v>723</v>
      </c>
      <c r="F10" s="35">
        <v>86</v>
      </c>
      <c r="G10" s="35">
        <v>2052</v>
      </c>
      <c r="H10" s="35">
        <v>31835</v>
      </c>
      <c r="I10" s="35">
        <v>6101</v>
      </c>
      <c r="J10" s="35"/>
      <c r="K10" s="35"/>
      <c r="L10" s="35"/>
      <c r="M10" s="35"/>
    </row>
    <row r="11" ht="15.75" spans="1:13">
      <c r="A11" t="s">
        <v>23</v>
      </c>
      <c r="B11" s="72">
        <v>43871</v>
      </c>
      <c r="C11" s="35">
        <v>37268</v>
      </c>
      <c r="D11" s="35">
        <v>2658</v>
      </c>
      <c r="E11" s="35">
        <v>812</v>
      </c>
      <c r="F11" s="35">
        <v>89</v>
      </c>
      <c r="G11" s="35">
        <v>2651</v>
      </c>
      <c r="H11" s="35">
        <v>33805</v>
      </c>
      <c r="I11" s="35">
        <v>6188</v>
      </c>
      <c r="J11" s="35"/>
      <c r="K11" s="35"/>
      <c r="L11" s="35"/>
      <c r="M11" s="35"/>
    </row>
    <row r="12" ht="15.75" spans="1:13">
      <c r="A12" t="s">
        <v>23</v>
      </c>
      <c r="B12" s="72">
        <v>43872</v>
      </c>
      <c r="C12" s="35">
        <v>40248</v>
      </c>
      <c r="D12" s="35">
        <v>2980</v>
      </c>
      <c r="E12" s="35">
        <v>909</v>
      </c>
      <c r="F12" s="35">
        <v>97</v>
      </c>
      <c r="G12" s="35">
        <v>3283</v>
      </c>
      <c r="H12" s="35">
        <v>36056</v>
      </c>
      <c r="I12" s="35">
        <v>6484</v>
      </c>
      <c r="J12" s="35"/>
      <c r="K12" s="35"/>
      <c r="L12" s="35"/>
      <c r="M12" s="35"/>
    </row>
    <row r="13" ht="15.75" spans="1:13">
      <c r="A13" t="s">
        <v>23</v>
      </c>
      <c r="B13" s="72">
        <v>43873</v>
      </c>
      <c r="C13" s="35">
        <v>42716</v>
      </c>
      <c r="D13" s="35">
        <v>2468</v>
      </c>
      <c r="E13" s="35">
        <v>1017</v>
      </c>
      <c r="F13" s="35">
        <v>108</v>
      </c>
      <c r="G13" s="35">
        <v>4000</v>
      </c>
      <c r="H13" s="35">
        <v>37699</v>
      </c>
      <c r="I13" s="35">
        <v>7333</v>
      </c>
      <c r="J13" s="35"/>
      <c r="K13" s="35"/>
      <c r="L13" s="35"/>
      <c r="M13" s="35"/>
    </row>
    <row r="14" ht="15.75" spans="1:13">
      <c r="A14" t="s">
        <v>23</v>
      </c>
      <c r="B14" s="72">
        <v>43874</v>
      </c>
      <c r="C14" s="35">
        <v>44734</v>
      </c>
      <c r="D14" s="35">
        <v>2018</v>
      </c>
      <c r="E14" s="35">
        <v>1114</v>
      </c>
      <c r="F14" s="35">
        <v>97</v>
      </c>
      <c r="G14" s="35">
        <v>4745</v>
      </c>
      <c r="H14" s="35">
        <v>38875</v>
      </c>
      <c r="I14" s="35">
        <v>8204</v>
      </c>
      <c r="J14" s="35"/>
      <c r="K14" s="35"/>
      <c r="L14" s="35"/>
      <c r="M14" s="35"/>
    </row>
    <row r="15" ht="15.75" spans="1:13">
      <c r="A15" t="s">
        <v>23</v>
      </c>
      <c r="B15" s="72">
        <v>43875</v>
      </c>
      <c r="C15" s="35">
        <v>59888</v>
      </c>
      <c r="D15" s="35">
        <v>15154</v>
      </c>
      <c r="E15" s="35">
        <v>1260</v>
      </c>
      <c r="F15" s="35">
        <v>146</v>
      </c>
      <c r="G15" s="35">
        <v>5647</v>
      </c>
      <c r="H15" s="35">
        <v>52981</v>
      </c>
      <c r="I15" s="35">
        <v>8030</v>
      </c>
      <c r="J15" s="35"/>
      <c r="K15" s="35"/>
      <c r="L15" s="35"/>
      <c r="M15" s="35"/>
    </row>
    <row r="16" ht="15.75" spans="1:13">
      <c r="A16" t="s">
        <v>23</v>
      </c>
      <c r="B16" s="72">
        <v>43876</v>
      </c>
      <c r="C16" s="35">
        <v>63935</v>
      </c>
      <c r="D16" s="35">
        <v>4047</v>
      </c>
      <c r="E16" s="35">
        <v>1381</v>
      </c>
      <c r="F16" s="35">
        <v>121</v>
      </c>
      <c r="G16" s="35">
        <v>6729</v>
      </c>
      <c r="H16" s="35">
        <v>55825</v>
      </c>
      <c r="I16" s="35">
        <v>10204</v>
      </c>
      <c r="J16" s="35"/>
      <c r="K16" s="35"/>
      <c r="L16" s="35"/>
      <c r="M16" s="35"/>
    </row>
    <row r="17" ht="15.75" spans="1:13">
      <c r="A17" t="s">
        <v>23</v>
      </c>
      <c r="B17" s="72">
        <v>43877</v>
      </c>
      <c r="C17" s="35">
        <v>66579</v>
      </c>
      <c r="D17" s="35">
        <v>2644</v>
      </c>
      <c r="E17" s="35">
        <v>1525</v>
      </c>
      <c r="F17" s="35">
        <v>144</v>
      </c>
      <c r="G17" s="35">
        <v>8105</v>
      </c>
      <c r="H17" s="35">
        <v>56949</v>
      </c>
      <c r="I17" s="35">
        <v>11053</v>
      </c>
      <c r="J17" s="35"/>
      <c r="K17" s="35"/>
      <c r="L17" s="35"/>
      <c r="M17" s="35"/>
    </row>
    <row r="18" ht="15.75" spans="1:13">
      <c r="A18" t="s">
        <v>23</v>
      </c>
      <c r="B18" s="72">
        <v>43878</v>
      </c>
      <c r="C18" s="35">
        <v>68592</v>
      </c>
      <c r="D18" s="35">
        <v>2013</v>
      </c>
      <c r="E18" s="35">
        <v>1667</v>
      </c>
      <c r="F18" s="35">
        <v>142</v>
      </c>
      <c r="G18" s="35">
        <v>9428</v>
      </c>
      <c r="H18" s="35">
        <v>57497</v>
      </c>
      <c r="I18" s="35">
        <v>11272</v>
      </c>
      <c r="J18" s="35"/>
      <c r="K18" s="35"/>
      <c r="L18" s="35"/>
      <c r="M18" s="35"/>
    </row>
    <row r="19" ht="15.75" spans="1:13">
      <c r="A19" t="s">
        <v>23</v>
      </c>
      <c r="B19" s="72">
        <v>43879</v>
      </c>
      <c r="C19" s="35">
        <v>70642</v>
      </c>
      <c r="D19" s="35">
        <v>2050</v>
      </c>
      <c r="E19" s="35">
        <v>1772</v>
      </c>
      <c r="F19" s="35">
        <v>105</v>
      </c>
      <c r="G19" s="35">
        <v>10862</v>
      </c>
      <c r="H19" s="35">
        <v>58008</v>
      </c>
      <c r="I19" s="35">
        <v>10644</v>
      </c>
      <c r="J19" s="35"/>
      <c r="K19" s="35"/>
      <c r="L19" s="35"/>
      <c r="M19" s="35"/>
    </row>
    <row r="20" ht="15.75" spans="1:13">
      <c r="A20" t="s">
        <v>23</v>
      </c>
      <c r="B20" s="72">
        <v>43880</v>
      </c>
      <c r="C20" s="35">
        <v>72535</v>
      </c>
      <c r="D20" s="35">
        <v>1893</v>
      </c>
      <c r="E20" s="35">
        <v>1871</v>
      </c>
      <c r="F20" s="35">
        <v>99</v>
      </c>
      <c r="G20" s="35">
        <v>12565</v>
      </c>
      <c r="H20" s="35">
        <v>58099</v>
      </c>
      <c r="I20" s="35">
        <v>11741</v>
      </c>
      <c r="J20" s="35"/>
      <c r="K20" s="35"/>
      <c r="L20" s="35"/>
      <c r="M20" s="35"/>
    </row>
    <row r="21" ht="15.75" spans="1:13">
      <c r="A21" t="s">
        <v>23</v>
      </c>
      <c r="B21" s="72">
        <v>43881</v>
      </c>
      <c r="C21" s="35">
        <v>74287</v>
      </c>
      <c r="D21" s="35">
        <v>1752</v>
      </c>
      <c r="E21" s="35">
        <v>2007</v>
      </c>
      <c r="F21" s="35">
        <v>136</v>
      </c>
      <c r="G21" s="35">
        <v>14389</v>
      </c>
      <c r="H21" s="35">
        <v>57891</v>
      </c>
      <c r="I21" s="35">
        <v>11977</v>
      </c>
      <c r="J21" s="35"/>
      <c r="K21" s="35"/>
      <c r="L21" s="35"/>
      <c r="M21" s="35"/>
    </row>
    <row r="22" ht="15.75" spans="1:13">
      <c r="A22" t="s">
        <v>23</v>
      </c>
      <c r="B22" s="72">
        <v>43882</v>
      </c>
      <c r="C22" s="35">
        <v>74680</v>
      </c>
      <c r="D22" s="35">
        <v>393</v>
      </c>
      <c r="E22" s="35">
        <v>2121</v>
      </c>
      <c r="F22" s="35">
        <v>114</v>
      </c>
      <c r="G22" s="35">
        <v>16171</v>
      </c>
      <c r="H22" s="35">
        <v>56388</v>
      </c>
      <c r="I22" s="35">
        <v>11864</v>
      </c>
      <c r="J22" s="35"/>
      <c r="K22" s="35"/>
      <c r="L22" s="35"/>
      <c r="M22" s="35"/>
    </row>
    <row r="23" ht="15.75" spans="1:13">
      <c r="A23" t="s">
        <v>23</v>
      </c>
      <c r="B23" s="72">
        <v>43883</v>
      </c>
      <c r="C23" s="35">
        <v>75996</v>
      </c>
      <c r="D23" s="35">
        <v>1316</v>
      </c>
      <c r="E23" s="35">
        <v>2239</v>
      </c>
      <c r="F23" s="35">
        <v>118</v>
      </c>
      <c r="G23" s="35">
        <v>18285</v>
      </c>
      <c r="H23" s="35">
        <v>55472</v>
      </c>
      <c r="I23" s="35">
        <v>11633</v>
      </c>
      <c r="J23" s="35"/>
      <c r="K23" s="35"/>
      <c r="L23" s="35"/>
      <c r="M23" s="35"/>
    </row>
    <row r="24" ht="15.75" spans="1:13">
      <c r="A24" t="s">
        <v>23</v>
      </c>
      <c r="B24" s="72">
        <v>43884</v>
      </c>
      <c r="C24" s="35">
        <v>76400</v>
      </c>
      <c r="D24" s="35">
        <v>404</v>
      </c>
      <c r="E24" s="35">
        <v>2348</v>
      </c>
      <c r="F24" s="35">
        <v>109</v>
      </c>
      <c r="G24" s="35">
        <v>20682</v>
      </c>
      <c r="H24" s="35">
        <v>53370</v>
      </c>
      <c r="I24" s="35">
        <v>11477</v>
      </c>
      <c r="J24" s="35"/>
      <c r="K24" s="35"/>
      <c r="L24" s="35"/>
      <c r="M24" s="35"/>
    </row>
    <row r="25" ht="15.75" spans="1:13">
      <c r="A25" t="s">
        <v>23</v>
      </c>
      <c r="B25" s="72">
        <v>43885</v>
      </c>
      <c r="C25" s="35">
        <v>76862</v>
      </c>
      <c r="D25" s="35">
        <v>462</v>
      </c>
      <c r="E25" s="35">
        <v>2445</v>
      </c>
      <c r="F25" s="35">
        <v>97</v>
      </c>
      <c r="G25" s="35">
        <v>22918</v>
      </c>
      <c r="H25" s="35">
        <v>51499</v>
      </c>
      <c r="I25" s="35">
        <v>10968</v>
      </c>
      <c r="J25" s="35"/>
      <c r="K25" s="35"/>
      <c r="L25" s="35"/>
      <c r="M25" s="35"/>
    </row>
    <row r="26" ht="15.75" spans="1:13">
      <c r="A26" t="s">
        <v>23</v>
      </c>
      <c r="B26" s="72">
        <v>43886</v>
      </c>
      <c r="C26" s="35">
        <v>77276</v>
      </c>
      <c r="D26" s="35">
        <v>414</v>
      </c>
      <c r="E26" s="35">
        <v>2595</v>
      </c>
      <c r="F26" s="35">
        <v>150</v>
      </c>
      <c r="G26" s="35">
        <v>24764</v>
      </c>
      <c r="H26" s="35">
        <v>49917</v>
      </c>
      <c r="I26" s="35">
        <v>9915</v>
      </c>
      <c r="J26" s="35"/>
      <c r="K26" s="35"/>
      <c r="L26" s="35"/>
      <c r="M26" s="35"/>
    </row>
    <row r="27" ht="15.75" spans="1:13">
      <c r="A27" t="s">
        <v>23</v>
      </c>
      <c r="B27" s="72">
        <v>43887</v>
      </c>
      <c r="C27" s="35">
        <v>77791</v>
      </c>
      <c r="D27" s="35">
        <v>515</v>
      </c>
      <c r="E27" s="35">
        <v>2666</v>
      </c>
      <c r="F27" s="35">
        <v>71</v>
      </c>
      <c r="G27" s="35">
        <v>27359</v>
      </c>
      <c r="H27" s="35">
        <v>47766</v>
      </c>
      <c r="I27" s="35">
        <v>9126</v>
      </c>
      <c r="J27" s="35"/>
      <c r="K27" s="35"/>
      <c r="L27" s="35"/>
      <c r="M27" s="35"/>
    </row>
    <row r="28" ht="15.75" spans="1:13">
      <c r="A28" t="s">
        <v>23</v>
      </c>
      <c r="B28" s="72">
        <v>43888</v>
      </c>
      <c r="C28" s="35">
        <v>78199</v>
      </c>
      <c r="D28" s="35">
        <v>408</v>
      </c>
      <c r="E28" s="35">
        <v>2718</v>
      </c>
      <c r="F28" s="35">
        <v>52</v>
      </c>
      <c r="G28" s="35">
        <v>29785</v>
      </c>
      <c r="H28" s="35">
        <v>45696</v>
      </c>
      <c r="I28" s="35">
        <v>8752</v>
      </c>
      <c r="J28" s="35"/>
      <c r="K28" s="35"/>
      <c r="L28" s="35"/>
      <c r="M28" s="35"/>
    </row>
    <row r="29" ht="15.75" spans="1:13">
      <c r="A29" t="s">
        <v>23</v>
      </c>
      <c r="B29" s="72">
        <v>43889</v>
      </c>
      <c r="C29" s="35">
        <v>78635</v>
      </c>
      <c r="D29" s="35">
        <v>436</v>
      </c>
      <c r="E29" s="35">
        <v>2747</v>
      </c>
      <c r="F29" s="35">
        <v>29</v>
      </c>
      <c r="G29" s="35">
        <v>32542</v>
      </c>
      <c r="H29" s="35">
        <v>43346</v>
      </c>
      <c r="I29" s="35">
        <v>8346</v>
      </c>
      <c r="J29" s="35"/>
      <c r="K29" s="35"/>
      <c r="L29" s="35"/>
      <c r="M29" s="35"/>
    </row>
    <row r="30" ht="15.75" spans="1:13">
      <c r="A30" t="s">
        <v>23</v>
      </c>
      <c r="B30" s="72">
        <v>43890</v>
      </c>
      <c r="C30" s="35">
        <v>78968</v>
      </c>
      <c r="D30" s="35">
        <v>333</v>
      </c>
      <c r="E30" s="35">
        <v>2791</v>
      </c>
      <c r="F30" s="35">
        <v>44</v>
      </c>
      <c r="G30" s="35">
        <v>36167</v>
      </c>
      <c r="H30" s="35">
        <v>40010</v>
      </c>
      <c r="I30" s="35">
        <v>7952</v>
      </c>
      <c r="J30" s="35"/>
      <c r="K30" s="35"/>
      <c r="L30" s="35"/>
      <c r="M30" s="35"/>
    </row>
    <row r="31" ht="15.75" spans="1:13">
      <c r="A31" t="s">
        <v>23</v>
      </c>
      <c r="B31" s="72">
        <v>43891</v>
      </c>
      <c r="C31" s="35">
        <v>79399</v>
      </c>
      <c r="D31" s="35">
        <v>431</v>
      </c>
      <c r="E31" s="35">
        <v>2838</v>
      </c>
      <c r="F31" s="35">
        <v>47</v>
      </c>
      <c r="G31" s="35">
        <v>39058</v>
      </c>
      <c r="H31" s="35">
        <v>37503</v>
      </c>
      <c r="I31" s="35">
        <v>7664</v>
      </c>
      <c r="J31" s="35"/>
      <c r="K31" s="35"/>
      <c r="L31" s="35"/>
      <c r="M31" s="35"/>
    </row>
    <row r="32" ht="15.75" spans="1:13">
      <c r="A32" t="s">
        <v>23</v>
      </c>
      <c r="B32" s="72">
        <v>43892</v>
      </c>
      <c r="C32" s="35">
        <v>79975</v>
      </c>
      <c r="D32" s="35">
        <v>576</v>
      </c>
      <c r="E32" s="35">
        <v>2873</v>
      </c>
      <c r="F32" s="35">
        <v>35</v>
      </c>
      <c r="G32" s="35">
        <v>41681</v>
      </c>
      <c r="H32" s="35">
        <v>35421</v>
      </c>
      <c r="I32" s="35">
        <v>7365</v>
      </c>
      <c r="J32" s="35"/>
      <c r="K32" s="35"/>
      <c r="L32" s="35"/>
      <c r="M32" s="35"/>
    </row>
    <row r="33" ht="15.75" spans="1:13">
      <c r="A33" t="s">
        <v>23</v>
      </c>
      <c r="B33" s="72">
        <v>43893</v>
      </c>
      <c r="C33" s="35">
        <v>80178</v>
      </c>
      <c r="D33" s="35">
        <v>203</v>
      </c>
      <c r="E33" s="35">
        <v>2915</v>
      </c>
      <c r="F33" s="35">
        <v>42</v>
      </c>
      <c r="G33" s="35">
        <v>44520</v>
      </c>
      <c r="H33" s="35">
        <v>32743</v>
      </c>
      <c r="I33" s="35">
        <v>7110</v>
      </c>
      <c r="J33" s="35"/>
      <c r="K33" s="35"/>
      <c r="L33" s="35"/>
      <c r="M33" s="35"/>
    </row>
    <row r="34" ht="15.75" spans="1:13">
      <c r="A34" t="s">
        <v>23</v>
      </c>
      <c r="B34" s="72">
        <v>43894</v>
      </c>
      <c r="C34" s="35">
        <v>80307</v>
      </c>
      <c r="D34" s="35">
        <v>129</v>
      </c>
      <c r="E34" s="35">
        <v>2946</v>
      </c>
      <c r="F34" s="35">
        <v>31</v>
      </c>
      <c r="G34" s="35">
        <v>47268</v>
      </c>
      <c r="H34" s="35">
        <v>30093</v>
      </c>
      <c r="I34" s="35">
        <v>6806</v>
      </c>
      <c r="J34" s="35"/>
      <c r="K34" s="35"/>
      <c r="L34" s="35"/>
      <c r="M34" s="35"/>
    </row>
    <row r="35" ht="15.75" spans="1:13">
      <c r="A35" t="s">
        <v>23</v>
      </c>
      <c r="B35" s="72">
        <v>43895</v>
      </c>
      <c r="C35" s="35">
        <v>80428</v>
      </c>
      <c r="D35" s="35">
        <v>121</v>
      </c>
      <c r="E35" s="35">
        <v>2984</v>
      </c>
      <c r="F35" s="35">
        <v>38</v>
      </c>
      <c r="G35" s="35">
        <v>49923</v>
      </c>
      <c r="H35" s="35">
        <v>27521</v>
      </c>
      <c r="I35" s="35">
        <v>6416</v>
      </c>
      <c r="J35" s="35"/>
      <c r="K35" s="35"/>
      <c r="L35" s="35"/>
      <c r="M35" s="35"/>
    </row>
    <row r="36" ht="15.75" spans="1:13">
      <c r="A36" t="s">
        <v>23</v>
      </c>
      <c r="B36" s="72">
        <v>43896</v>
      </c>
      <c r="C36" s="35">
        <v>80571</v>
      </c>
      <c r="D36" s="35">
        <v>143</v>
      </c>
      <c r="E36" s="35">
        <v>3015</v>
      </c>
      <c r="F36" s="35">
        <v>31</v>
      </c>
      <c r="G36" s="35">
        <v>52118</v>
      </c>
      <c r="H36" s="35">
        <v>25438</v>
      </c>
      <c r="I36" s="35">
        <v>5952</v>
      </c>
      <c r="J36" s="35"/>
      <c r="K36" s="35"/>
      <c r="L36" s="35"/>
      <c r="M36" s="35"/>
    </row>
    <row r="37" ht="15.75" spans="1:13">
      <c r="A37" t="s">
        <v>23</v>
      </c>
      <c r="B37" s="72">
        <v>43897</v>
      </c>
      <c r="C37" s="34">
        <v>80714</v>
      </c>
      <c r="D37" s="34">
        <v>143</v>
      </c>
      <c r="E37" s="34">
        <v>3045</v>
      </c>
      <c r="F37" s="34">
        <v>30</v>
      </c>
      <c r="G37" s="34">
        <v>53804</v>
      </c>
      <c r="H37" s="34">
        <v>23865</v>
      </c>
      <c r="I37" s="34">
        <v>5737</v>
      </c>
      <c r="J37" s="34"/>
      <c r="K37" s="34"/>
      <c r="L37" s="34"/>
      <c r="M37" s="34"/>
    </row>
    <row r="38" ht="15.75" spans="1:13">
      <c r="A38" t="s">
        <v>23</v>
      </c>
      <c r="B38" s="72">
        <v>43898</v>
      </c>
      <c r="C38" s="35">
        <v>80820</v>
      </c>
      <c r="D38" s="35">
        <v>106</v>
      </c>
      <c r="E38" s="35">
        <v>3074</v>
      </c>
      <c r="F38" s="35">
        <v>29</v>
      </c>
      <c r="G38" s="35">
        <v>55488</v>
      </c>
      <c r="H38" s="35">
        <v>22258</v>
      </c>
      <c r="I38" s="35">
        <v>5489</v>
      </c>
      <c r="J38" s="35"/>
      <c r="K38" s="35"/>
      <c r="L38" s="35"/>
      <c r="M38" s="35"/>
    </row>
    <row r="39" ht="15.75" spans="1:13">
      <c r="A39" t="s">
        <v>23</v>
      </c>
      <c r="B39" s="72">
        <v>43899</v>
      </c>
      <c r="C39" s="35">
        <v>80865</v>
      </c>
      <c r="D39" s="35">
        <v>45</v>
      </c>
      <c r="E39" s="35">
        <v>3101</v>
      </c>
      <c r="F39" s="35">
        <v>27</v>
      </c>
      <c r="G39" s="35">
        <v>57149</v>
      </c>
      <c r="H39" s="35">
        <v>20615</v>
      </c>
      <c r="I39" s="35">
        <v>5270</v>
      </c>
      <c r="J39" s="35"/>
      <c r="K39" s="35"/>
      <c r="L39" s="35"/>
      <c r="M39" s="35"/>
    </row>
    <row r="40" ht="15.75" spans="1:13">
      <c r="A40" t="s">
        <v>23</v>
      </c>
      <c r="B40" s="72">
        <v>43900</v>
      </c>
      <c r="C40" s="35">
        <v>80906</v>
      </c>
      <c r="D40" s="35">
        <v>41</v>
      </c>
      <c r="E40" s="35">
        <v>3123</v>
      </c>
      <c r="F40" s="35">
        <v>22</v>
      </c>
      <c r="G40" s="35">
        <v>58684</v>
      </c>
      <c r="H40" s="35">
        <v>19099</v>
      </c>
      <c r="I40" s="35">
        <v>5117</v>
      </c>
      <c r="J40" s="35"/>
      <c r="K40" s="35"/>
      <c r="L40" s="35"/>
      <c r="M40" s="35"/>
    </row>
    <row r="41" ht="15.75" spans="1:13">
      <c r="A41" t="s">
        <v>23</v>
      </c>
      <c r="B41" s="72">
        <v>43901</v>
      </c>
      <c r="C41" s="35">
        <v>80939</v>
      </c>
      <c r="D41" s="35">
        <v>33</v>
      </c>
      <c r="E41" s="35">
        <v>3140</v>
      </c>
      <c r="F41" s="35">
        <v>17</v>
      </c>
      <c r="G41" s="35">
        <v>60210</v>
      </c>
      <c r="H41" s="35">
        <v>17589</v>
      </c>
      <c r="I41" s="35">
        <v>4800</v>
      </c>
      <c r="J41" s="35">
        <v>56.1</v>
      </c>
      <c r="K41" s="35"/>
      <c r="L41" s="35"/>
      <c r="M41" s="35"/>
    </row>
    <row r="42" ht="15.75" spans="1:13">
      <c r="A42" t="s">
        <v>23</v>
      </c>
      <c r="B42" s="72">
        <v>43902</v>
      </c>
      <c r="C42" s="35">
        <v>80974</v>
      </c>
      <c r="D42" s="35">
        <v>35</v>
      </c>
      <c r="E42" s="35">
        <v>3162</v>
      </c>
      <c r="F42" s="35">
        <v>22</v>
      </c>
      <c r="G42" s="35">
        <v>61704</v>
      </c>
      <c r="H42" s="35">
        <v>16108</v>
      </c>
      <c r="I42" s="35">
        <v>4498</v>
      </c>
      <c r="J42" s="35">
        <v>56.1</v>
      </c>
      <c r="K42" s="35"/>
      <c r="L42" s="35"/>
      <c r="M42" s="35"/>
    </row>
    <row r="43" ht="15.75" spans="1:13">
      <c r="A43" t="s">
        <v>23</v>
      </c>
      <c r="B43" s="72">
        <v>43903</v>
      </c>
      <c r="C43" s="35">
        <v>80985</v>
      </c>
      <c r="D43" s="35">
        <v>11</v>
      </c>
      <c r="E43" s="35">
        <v>3173</v>
      </c>
      <c r="F43" s="35">
        <v>11</v>
      </c>
      <c r="G43" s="35">
        <v>62948</v>
      </c>
      <c r="H43" s="35">
        <v>14864</v>
      </c>
      <c r="I43" s="35">
        <v>4263</v>
      </c>
      <c r="J43" s="35">
        <v>56.1</v>
      </c>
      <c r="K43" s="35"/>
      <c r="L43" s="35"/>
      <c r="M43" s="35"/>
    </row>
    <row r="44" ht="15.75" spans="1:13">
      <c r="A44" t="s">
        <v>23</v>
      </c>
      <c r="B44" s="72">
        <v>43904</v>
      </c>
      <c r="C44" s="35">
        <v>81009</v>
      </c>
      <c r="D44" s="35">
        <v>24</v>
      </c>
      <c r="E44" s="35">
        <v>3182</v>
      </c>
      <c r="F44" s="35">
        <v>9</v>
      </c>
      <c r="G44" s="35">
        <v>64259</v>
      </c>
      <c r="H44" s="35">
        <v>13568</v>
      </c>
      <c r="I44" s="35">
        <v>4024</v>
      </c>
      <c r="J44" s="35">
        <v>56.1</v>
      </c>
      <c r="K44" s="35"/>
      <c r="L44" s="35"/>
      <c r="M44" s="35"/>
    </row>
    <row r="45" ht="15.75" spans="1:13">
      <c r="A45" t="s">
        <v>23</v>
      </c>
      <c r="B45" s="72">
        <v>43905</v>
      </c>
      <c r="C45" s="35">
        <v>81028</v>
      </c>
      <c r="D45" s="35">
        <v>19</v>
      </c>
      <c r="E45" s="35">
        <v>3194</v>
      </c>
      <c r="F45" s="35">
        <v>12</v>
      </c>
      <c r="G45" s="35">
        <v>65689</v>
      </c>
      <c r="H45" s="35">
        <v>12145</v>
      </c>
      <c r="I45" s="35">
        <v>3614</v>
      </c>
      <c r="J45" s="35">
        <v>56.2</v>
      </c>
      <c r="K45" s="35"/>
      <c r="L45" s="35"/>
      <c r="M45" s="35"/>
    </row>
    <row r="46" ht="15.75" spans="1:13">
      <c r="A46" t="s">
        <v>23</v>
      </c>
      <c r="B46" s="72">
        <v>43906</v>
      </c>
      <c r="C46" s="35">
        <v>81070</v>
      </c>
      <c r="D46" s="35">
        <v>42</v>
      </c>
      <c r="E46" s="35">
        <v>3204</v>
      </c>
      <c r="F46" s="35">
        <v>10</v>
      </c>
      <c r="G46" s="35">
        <v>67045</v>
      </c>
      <c r="H46" s="35">
        <v>10821</v>
      </c>
      <c r="I46" s="35">
        <v>3230</v>
      </c>
      <c r="J46" s="35">
        <v>56.2</v>
      </c>
      <c r="K46" s="35"/>
      <c r="L46" s="35"/>
      <c r="M46" s="35"/>
    </row>
    <row r="47" ht="15.75" spans="1:13">
      <c r="A47" t="s">
        <v>23</v>
      </c>
      <c r="B47" s="72">
        <v>43907</v>
      </c>
      <c r="C47" s="35">
        <v>81113</v>
      </c>
      <c r="D47" s="35">
        <v>43</v>
      </c>
      <c r="E47" s="35">
        <v>3218</v>
      </c>
      <c r="F47" s="35">
        <v>14</v>
      </c>
      <c r="G47" s="35">
        <v>67930</v>
      </c>
      <c r="H47" s="35">
        <v>9965</v>
      </c>
      <c r="I47" s="35">
        <v>3230</v>
      </c>
      <c r="J47" s="35">
        <v>56.2</v>
      </c>
      <c r="K47" s="35"/>
      <c r="L47" s="35"/>
      <c r="M47" s="35"/>
    </row>
    <row r="48" ht="15.75" spans="1:13">
      <c r="A48" t="s">
        <v>23</v>
      </c>
      <c r="B48" s="72">
        <v>43908</v>
      </c>
      <c r="C48" s="35">
        <v>81139</v>
      </c>
      <c r="D48" s="35">
        <v>26</v>
      </c>
      <c r="E48" s="35">
        <v>3231</v>
      </c>
      <c r="F48" s="35">
        <v>13</v>
      </c>
      <c r="G48" s="35">
        <v>68835</v>
      </c>
      <c r="H48" s="35">
        <v>9073</v>
      </c>
      <c r="I48" s="35">
        <v>3230</v>
      </c>
      <c r="J48" s="35">
        <v>56.2</v>
      </c>
      <c r="K48" s="35"/>
      <c r="L48" s="35"/>
      <c r="M48" s="35"/>
    </row>
    <row r="49" ht="15.75" spans="1:13">
      <c r="A49" t="s">
        <v>23</v>
      </c>
      <c r="B49" s="72">
        <v>43909</v>
      </c>
      <c r="C49" s="35">
        <v>81204</v>
      </c>
      <c r="D49" s="35">
        <v>65</v>
      </c>
      <c r="E49" s="35">
        <v>3242</v>
      </c>
      <c r="F49" s="35">
        <v>11</v>
      </c>
      <c r="G49" s="35">
        <v>69739</v>
      </c>
      <c r="H49" s="35">
        <v>8223</v>
      </c>
      <c r="I49" s="35">
        <v>2626</v>
      </c>
      <c r="J49" s="35">
        <v>56</v>
      </c>
      <c r="K49" s="35"/>
      <c r="L49" s="35"/>
      <c r="M49" s="35"/>
    </row>
    <row r="50" ht="15.75" spans="1:13">
      <c r="A50" t="s">
        <v>23</v>
      </c>
      <c r="B50" s="72">
        <v>43910</v>
      </c>
      <c r="C50" s="35">
        <v>81261</v>
      </c>
      <c r="D50" s="35">
        <v>57</v>
      </c>
      <c r="E50" s="35">
        <v>3250</v>
      </c>
      <c r="F50" s="35">
        <v>8</v>
      </c>
      <c r="G50" s="35">
        <v>70554</v>
      </c>
      <c r="H50" s="35">
        <v>7457</v>
      </c>
      <c r="I50" s="35">
        <v>2278</v>
      </c>
      <c r="J50" s="35">
        <v>56</v>
      </c>
      <c r="K50" s="35"/>
      <c r="L50" s="35"/>
      <c r="M50" s="35"/>
    </row>
    <row r="51" ht="15.75" spans="1:13">
      <c r="A51" t="s">
        <v>23</v>
      </c>
      <c r="B51" s="72">
        <v>43911</v>
      </c>
      <c r="C51" s="35">
        <v>81451</v>
      </c>
      <c r="D51" s="35">
        <v>190</v>
      </c>
      <c r="E51" s="35">
        <v>3261</v>
      </c>
      <c r="F51" s="35">
        <v>11</v>
      </c>
      <c r="G51" s="35">
        <v>71876</v>
      </c>
      <c r="H51" s="35">
        <v>6314</v>
      </c>
      <c r="I51" s="35">
        <v>1931</v>
      </c>
      <c r="J51" s="35">
        <v>56</v>
      </c>
      <c r="K51" s="35"/>
      <c r="L51" s="35"/>
      <c r="M51" s="35"/>
    </row>
    <row r="52" ht="15.75" spans="1:13">
      <c r="A52" t="s">
        <v>23</v>
      </c>
      <c r="B52" s="72">
        <v>43912</v>
      </c>
      <c r="C52" s="35">
        <v>81452</v>
      </c>
      <c r="D52" s="35">
        <v>1</v>
      </c>
      <c r="E52" s="35">
        <v>3261</v>
      </c>
      <c r="F52" s="35">
        <v>0</v>
      </c>
      <c r="G52" s="35">
        <v>71876</v>
      </c>
      <c r="H52" s="35">
        <v>6315</v>
      </c>
      <c r="I52" s="35">
        <v>1931</v>
      </c>
      <c r="J52" s="35">
        <v>56</v>
      </c>
      <c r="K52" s="35"/>
      <c r="L52" s="35"/>
      <c r="M52" s="35"/>
    </row>
    <row r="53" ht="15.75" spans="1:13">
      <c r="A53" t="s">
        <v>23</v>
      </c>
      <c r="B53" s="72">
        <v>43913</v>
      </c>
      <c r="C53" s="35">
        <v>81562</v>
      </c>
      <c r="D53" s="35">
        <v>110</v>
      </c>
      <c r="E53" s="35">
        <v>3267</v>
      </c>
      <c r="F53" s="35">
        <v>6</v>
      </c>
      <c r="G53" s="35">
        <v>72578</v>
      </c>
      <c r="H53" s="35">
        <v>5717</v>
      </c>
      <c r="I53" s="35">
        <v>1849</v>
      </c>
      <c r="J53" s="35">
        <v>56</v>
      </c>
      <c r="K53" s="35"/>
      <c r="L53" s="35"/>
      <c r="M53" s="35"/>
    </row>
    <row r="54" ht="15.75" spans="1:13">
      <c r="A54" t="s">
        <v>23</v>
      </c>
      <c r="B54" s="72">
        <v>43914</v>
      </c>
      <c r="C54" s="35">
        <v>81669</v>
      </c>
      <c r="D54" s="35">
        <v>107</v>
      </c>
      <c r="E54" s="35">
        <v>3276</v>
      </c>
      <c r="F54" s="35">
        <v>9</v>
      </c>
      <c r="G54" s="35">
        <v>72841</v>
      </c>
      <c r="H54" s="35">
        <v>5552</v>
      </c>
      <c r="I54" s="35">
        <v>1753</v>
      </c>
      <c r="J54" s="35">
        <v>56</v>
      </c>
      <c r="K54" s="35"/>
      <c r="L54" s="35"/>
      <c r="M54" s="35"/>
    </row>
    <row r="55" ht="15.75" spans="1:13">
      <c r="A55" t="s">
        <v>23</v>
      </c>
      <c r="B55" s="72">
        <v>43915</v>
      </c>
      <c r="C55" s="75">
        <v>81801</v>
      </c>
      <c r="D55" s="75">
        <v>132</v>
      </c>
      <c r="E55" s="75">
        <v>3283</v>
      </c>
      <c r="F55" s="75">
        <v>7</v>
      </c>
      <c r="G55" s="75">
        <v>73300</v>
      </c>
      <c r="H55" s="75">
        <v>5218</v>
      </c>
      <c r="I55" s="75">
        <v>1577</v>
      </c>
      <c r="J55" s="75">
        <v>56</v>
      </c>
      <c r="K55" s="75">
        <v>2</v>
      </c>
      <c r="L55" s="75"/>
      <c r="M55" s="75"/>
    </row>
    <row r="56" ht="15.75" spans="1:13">
      <c r="A56" t="s">
        <v>23</v>
      </c>
      <c r="B56" s="72">
        <v>43916</v>
      </c>
      <c r="C56" s="75">
        <v>81893</v>
      </c>
      <c r="D56" s="75">
        <v>92</v>
      </c>
      <c r="E56" s="75">
        <v>3287</v>
      </c>
      <c r="F56" s="75">
        <v>4</v>
      </c>
      <c r="G56" s="75">
        <v>73791</v>
      </c>
      <c r="H56" s="75">
        <v>4815</v>
      </c>
      <c r="I56" s="75">
        <v>1403</v>
      </c>
      <c r="J56" s="75">
        <v>56</v>
      </c>
      <c r="K56" s="75">
        <v>2</v>
      </c>
      <c r="L56" s="75"/>
      <c r="M56" s="75"/>
    </row>
    <row r="57" ht="15.75" spans="1:13">
      <c r="A57" t="s">
        <v>23</v>
      </c>
      <c r="B57" s="72">
        <v>43917</v>
      </c>
      <c r="C57" s="75">
        <v>82021</v>
      </c>
      <c r="D57" s="75">
        <v>128</v>
      </c>
      <c r="E57" s="75">
        <v>3293</v>
      </c>
      <c r="F57" s="75">
        <v>6</v>
      </c>
      <c r="G57" s="75">
        <v>74200</v>
      </c>
      <c r="H57" s="75">
        <v>4528</v>
      </c>
      <c r="I57" s="75">
        <v>1240</v>
      </c>
      <c r="J57" s="75">
        <v>56</v>
      </c>
      <c r="K57" s="75">
        <v>2</v>
      </c>
      <c r="L57" s="75"/>
      <c r="M57" s="75"/>
    </row>
    <row r="58" ht="15.75" spans="1:13">
      <c r="A58" t="s">
        <v>23</v>
      </c>
      <c r="B58" s="72">
        <v>43918</v>
      </c>
      <c r="C58" s="75">
        <v>82159</v>
      </c>
      <c r="D58" s="75">
        <v>138</v>
      </c>
      <c r="E58" s="75">
        <v>3298</v>
      </c>
      <c r="F58" s="75">
        <v>5</v>
      </c>
      <c r="G58" s="75">
        <v>74739</v>
      </c>
      <c r="H58" s="75">
        <v>4122</v>
      </c>
      <c r="I58" s="75">
        <v>1039</v>
      </c>
      <c r="J58" s="75">
        <v>57</v>
      </c>
      <c r="K58" s="75">
        <v>2</v>
      </c>
      <c r="L58" s="75"/>
      <c r="M58" s="75"/>
    </row>
    <row r="59" ht="15.75" spans="1:13">
      <c r="A59" t="s">
        <v>23</v>
      </c>
      <c r="B59" s="72">
        <v>43919</v>
      </c>
      <c r="C59" s="75">
        <v>82271</v>
      </c>
      <c r="D59" s="75">
        <v>112</v>
      </c>
      <c r="E59" s="75">
        <v>3301</v>
      </c>
      <c r="F59" s="75">
        <v>3</v>
      </c>
      <c r="G59" s="75">
        <v>75123</v>
      </c>
      <c r="H59" s="75">
        <v>3847</v>
      </c>
      <c r="I59" s="75">
        <v>891</v>
      </c>
      <c r="J59" s="75">
        <v>57</v>
      </c>
      <c r="K59" s="75">
        <v>2</v>
      </c>
      <c r="L59" s="75"/>
      <c r="M59" s="75"/>
    </row>
    <row r="60" ht="15.75" spans="1:13">
      <c r="A60" t="s">
        <v>23</v>
      </c>
      <c r="B60" s="72">
        <v>43920</v>
      </c>
      <c r="C60" s="75">
        <v>82415</v>
      </c>
      <c r="D60" s="75">
        <v>144</v>
      </c>
      <c r="E60" s="75">
        <v>3306</v>
      </c>
      <c r="F60" s="75">
        <v>5</v>
      </c>
      <c r="G60" s="75">
        <v>75615</v>
      </c>
      <c r="H60" s="75">
        <v>3494</v>
      </c>
      <c r="I60" s="75">
        <v>747</v>
      </c>
      <c r="J60" s="75">
        <v>57</v>
      </c>
      <c r="K60" s="75">
        <v>2</v>
      </c>
      <c r="L60" s="75"/>
      <c r="M60" s="75"/>
    </row>
    <row r="61" ht="15.75" spans="1:13">
      <c r="A61" t="s">
        <v>23</v>
      </c>
      <c r="B61" s="72">
        <v>43921</v>
      </c>
      <c r="C61" s="75">
        <v>82456</v>
      </c>
      <c r="D61" s="75">
        <v>41</v>
      </c>
      <c r="E61" s="75">
        <v>3313</v>
      </c>
      <c r="F61" s="75">
        <v>7</v>
      </c>
      <c r="G61" s="75">
        <v>75867</v>
      </c>
      <c r="H61" s="75">
        <v>3276</v>
      </c>
      <c r="I61" s="75">
        <v>638</v>
      </c>
      <c r="J61" s="75">
        <v>57</v>
      </c>
      <c r="K61" s="75">
        <v>2</v>
      </c>
      <c r="L61" s="75"/>
      <c r="M61" s="75"/>
    </row>
    <row r="62" ht="15.75" spans="1:13">
      <c r="A62" t="s">
        <v>23</v>
      </c>
      <c r="B62" s="72">
        <v>43922</v>
      </c>
      <c r="C62" s="75">
        <v>82595</v>
      </c>
      <c r="D62" s="75">
        <v>139</v>
      </c>
      <c r="E62" s="75">
        <v>3314</v>
      </c>
      <c r="F62" s="75">
        <v>1</v>
      </c>
      <c r="G62" s="75">
        <v>76229</v>
      </c>
      <c r="H62" s="75">
        <v>3052</v>
      </c>
      <c r="I62" s="75">
        <v>533</v>
      </c>
      <c r="J62" s="75">
        <v>57</v>
      </c>
      <c r="K62" s="75">
        <v>2</v>
      </c>
      <c r="L62" s="75"/>
      <c r="M62" s="75"/>
    </row>
    <row r="63" ht="15.75" spans="1:13">
      <c r="A63" t="s">
        <v>23</v>
      </c>
      <c r="B63" s="72">
        <v>43923</v>
      </c>
      <c r="C63" s="75">
        <v>82689</v>
      </c>
      <c r="D63" s="75">
        <v>94</v>
      </c>
      <c r="E63" s="75">
        <v>3321</v>
      </c>
      <c r="F63" s="75">
        <v>7</v>
      </c>
      <c r="G63" s="75">
        <v>76440</v>
      </c>
      <c r="H63" s="75">
        <v>2928</v>
      </c>
      <c r="I63" s="75">
        <v>471</v>
      </c>
      <c r="J63" s="75">
        <v>57</v>
      </c>
      <c r="K63" s="75">
        <v>2</v>
      </c>
      <c r="L63" s="75"/>
      <c r="M63" s="75"/>
    </row>
    <row r="64" ht="15.75" spans="1:13">
      <c r="A64" t="s">
        <v>23</v>
      </c>
      <c r="B64" s="72">
        <v>43924</v>
      </c>
      <c r="C64" s="75">
        <v>82771</v>
      </c>
      <c r="D64" s="75">
        <v>82</v>
      </c>
      <c r="E64" s="75">
        <v>3327</v>
      </c>
      <c r="F64" s="75">
        <v>6</v>
      </c>
      <c r="G64" s="75">
        <v>76622</v>
      </c>
      <c r="H64" s="75">
        <v>2822</v>
      </c>
      <c r="I64" s="75">
        <v>437</v>
      </c>
      <c r="J64" s="75">
        <v>57</v>
      </c>
      <c r="K64" s="75">
        <v>2</v>
      </c>
      <c r="L64" s="75"/>
      <c r="M64" s="75"/>
    </row>
    <row r="65" ht="15.75" spans="1:13">
      <c r="A65" t="s">
        <v>23</v>
      </c>
      <c r="B65" s="72">
        <v>43925</v>
      </c>
      <c r="C65" s="75">
        <v>82855</v>
      </c>
      <c r="D65" s="75">
        <v>84</v>
      </c>
      <c r="E65" s="75">
        <v>3331</v>
      </c>
      <c r="F65" s="75">
        <v>4</v>
      </c>
      <c r="G65" s="75">
        <v>76804</v>
      </c>
      <c r="H65" s="75">
        <v>2720</v>
      </c>
      <c r="I65" s="75">
        <v>387</v>
      </c>
      <c r="J65" s="75">
        <v>57</v>
      </c>
      <c r="K65" s="75">
        <v>2</v>
      </c>
      <c r="L65" s="75"/>
      <c r="M65" s="75"/>
    </row>
    <row r="66" ht="15.75" spans="1:13">
      <c r="A66" t="s">
        <v>23</v>
      </c>
      <c r="B66" s="72">
        <v>43926</v>
      </c>
      <c r="C66" s="75">
        <v>82899</v>
      </c>
      <c r="D66" s="75">
        <v>44</v>
      </c>
      <c r="E66" s="75">
        <v>3335</v>
      </c>
      <c r="F66" s="75">
        <v>4</v>
      </c>
      <c r="G66" s="75">
        <v>76988</v>
      </c>
      <c r="H66" s="75">
        <v>2576</v>
      </c>
      <c r="I66" s="75">
        <v>339</v>
      </c>
      <c r="J66" s="75">
        <v>57</v>
      </c>
      <c r="K66" s="75">
        <v>2</v>
      </c>
      <c r="L66" s="75"/>
      <c r="M66" s="75"/>
    </row>
    <row r="67" ht="15.75" spans="1:13">
      <c r="A67" t="s">
        <v>23</v>
      </c>
      <c r="B67" s="72">
        <v>43927</v>
      </c>
      <c r="C67" s="75">
        <v>82966</v>
      </c>
      <c r="D67" s="75">
        <v>67</v>
      </c>
      <c r="E67" s="75">
        <v>3338</v>
      </c>
      <c r="F67" s="75">
        <v>3</v>
      </c>
      <c r="G67" s="75">
        <v>77234</v>
      </c>
      <c r="H67" s="75">
        <v>2394</v>
      </c>
      <c r="I67" s="75">
        <v>303</v>
      </c>
      <c r="J67" s="75">
        <v>57</v>
      </c>
      <c r="K67" s="75">
        <v>2</v>
      </c>
      <c r="L67" s="75"/>
      <c r="M67" s="75"/>
    </row>
    <row r="68" ht="15.75" spans="1:13">
      <c r="A68" t="s">
        <v>23</v>
      </c>
      <c r="B68" s="72">
        <v>43928</v>
      </c>
      <c r="C68" s="51">
        <v>83040</v>
      </c>
      <c r="D68" s="51">
        <v>74</v>
      </c>
      <c r="E68" s="51">
        <v>3340</v>
      </c>
      <c r="F68" s="51">
        <v>2</v>
      </c>
      <c r="G68" s="51">
        <v>77361</v>
      </c>
      <c r="H68" s="51">
        <v>2339</v>
      </c>
      <c r="I68" s="51">
        <v>277</v>
      </c>
      <c r="J68" s="51">
        <v>57</v>
      </c>
      <c r="K68" s="51">
        <v>2</v>
      </c>
      <c r="L68" s="51"/>
      <c r="M68" s="51"/>
    </row>
    <row r="69" ht="15.75" spans="1:13">
      <c r="A69" t="s">
        <v>23</v>
      </c>
      <c r="B69" s="72">
        <v>43929</v>
      </c>
      <c r="C69" s="41">
        <v>83096</v>
      </c>
      <c r="D69" s="41">
        <v>56</v>
      </c>
      <c r="E69" s="41">
        <v>3340</v>
      </c>
      <c r="F69" s="41">
        <v>0</v>
      </c>
      <c r="G69" s="41">
        <v>77474</v>
      </c>
      <c r="H69" s="41">
        <v>2282</v>
      </c>
      <c r="I69" s="41">
        <v>224</v>
      </c>
      <c r="J69" s="41">
        <v>57</v>
      </c>
      <c r="K69" s="41">
        <v>2</v>
      </c>
      <c r="L69" s="41"/>
      <c r="M69" s="41"/>
    </row>
    <row r="70" ht="15.75" spans="1:13">
      <c r="A70" t="s">
        <v>23</v>
      </c>
      <c r="B70" s="72">
        <v>43930</v>
      </c>
      <c r="C70" s="41">
        <v>83187</v>
      </c>
      <c r="D70" s="41">
        <v>91</v>
      </c>
      <c r="E70" s="41">
        <v>3342</v>
      </c>
      <c r="F70" s="41">
        <v>2</v>
      </c>
      <c r="G70" s="41">
        <v>77620</v>
      </c>
      <c r="H70" s="41">
        <v>2225</v>
      </c>
      <c r="I70" s="41">
        <v>204</v>
      </c>
      <c r="J70" s="41">
        <v>57</v>
      </c>
      <c r="K70" s="41">
        <v>2</v>
      </c>
      <c r="L70" s="41"/>
      <c r="M70" s="41"/>
    </row>
    <row r="71" ht="15.75" spans="1:13">
      <c r="A71" t="s">
        <v>23</v>
      </c>
      <c r="B71" s="72">
        <v>43931</v>
      </c>
      <c r="C71" s="41">
        <v>83264</v>
      </c>
      <c r="D71" s="41">
        <v>77</v>
      </c>
      <c r="E71" s="41">
        <v>3344</v>
      </c>
      <c r="F71" s="41">
        <v>2</v>
      </c>
      <c r="G71" s="41">
        <v>77753</v>
      </c>
      <c r="H71" s="41">
        <v>2167</v>
      </c>
      <c r="I71" s="41">
        <v>191</v>
      </c>
      <c r="J71" s="41">
        <v>57</v>
      </c>
      <c r="K71" s="41">
        <v>2</v>
      </c>
      <c r="L71" s="41"/>
      <c r="M71" s="41"/>
    </row>
    <row r="72" ht="15.75" spans="1:13">
      <c r="A72" t="s">
        <v>23</v>
      </c>
      <c r="B72" s="72">
        <v>43932</v>
      </c>
      <c r="C72" s="41">
        <v>83324</v>
      </c>
      <c r="D72" s="41">
        <v>60</v>
      </c>
      <c r="E72" s="41">
        <v>3346</v>
      </c>
      <c r="F72" s="41">
        <v>2</v>
      </c>
      <c r="G72" s="41">
        <v>77865</v>
      </c>
      <c r="H72" s="41">
        <v>2113</v>
      </c>
      <c r="I72" s="41">
        <v>160</v>
      </c>
      <c r="J72" s="41">
        <v>57</v>
      </c>
      <c r="K72" s="41">
        <v>2</v>
      </c>
      <c r="L72" s="41"/>
      <c r="M72" s="41"/>
    </row>
    <row r="73" ht="15.75" spans="1:13">
      <c r="A73" t="s">
        <v>23</v>
      </c>
      <c r="B73" s="72">
        <v>43933</v>
      </c>
      <c r="C73" s="41">
        <v>83384</v>
      </c>
      <c r="D73" s="41">
        <v>60</v>
      </c>
      <c r="E73" s="41">
        <v>3349</v>
      </c>
      <c r="F73" s="41">
        <v>3</v>
      </c>
      <c r="G73" s="41">
        <v>77970</v>
      </c>
      <c r="H73" s="41">
        <v>2065</v>
      </c>
      <c r="I73" s="41">
        <v>156</v>
      </c>
      <c r="J73" s="41">
        <v>57</v>
      </c>
      <c r="K73" s="41">
        <v>2</v>
      </c>
      <c r="L73" s="41"/>
      <c r="M73" s="41"/>
    </row>
    <row r="74" ht="15.75" spans="1:13">
      <c r="A74" t="s">
        <v>23</v>
      </c>
      <c r="B74" s="72">
        <v>43934</v>
      </c>
      <c r="C74" s="41">
        <v>83490</v>
      </c>
      <c r="D74" s="41">
        <v>106</v>
      </c>
      <c r="E74" s="41">
        <v>3349</v>
      </c>
      <c r="F74" s="41">
        <v>0</v>
      </c>
      <c r="G74" s="41">
        <v>78054</v>
      </c>
      <c r="H74" s="41">
        <v>2087</v>
      </c>
      <c r="I74" s="41">
        <v>153</v>
      </c>
      <c r="J74" s="41">
        <v>57</v>
      </c>
      <c r="K74" s="41">
        <v>2</v>
      </c>
      <c r="L74" s="41"/>
      <c r="M74" s="41"/>
    </row>
    <row r="75" ht="15.75" spans="1:13">
      <c r="A75" t="s">
        <v>23</v>
      </c>
      <c r="B75" s="72">
        <v>43935</v>
      </c>
      <c r="C75" s="41">
        <v>83608</v>
      </c>
      <c r="D75" s="41">
        <v>118</v>
      </c>
      <c r="E75" s="41">
        <v>3351</v>
      </c>
      <c r="F75" s="41">
        <v>2</v>
      </c>
      <c r="G75" s="41">
        <v>78184</v>
      </c>
      <c r="H75" s="41">
        <v>2073</v>
      </c>
      <c r="I75" s="41">
        <v>135</v>
      </c>
      <c r="J75" s="41">
        <v>57</v>
      </c>
      <c r="K75" s="41">
        <v>2</v>
      </c>
      <c r="L75" s="41"/>
      <c r="M75" s="41"/>
    </row>
    <row r="76" ht="15.75" spans="1:13">
      <c r="A76" t="s">
        <v>23</v>
      </c>
      <c r="B76" s="72">
        <v>43936</v>
      </c>
      <c r="C76" s="41">
        <v>83700</v>
      </c>
      <c r="D76" s="41">
        <v>92</v>
      </c>
      <c r="E76" s="41">
        <v>3351</v>
      </c>
      <c r="F76" s="41">
        <v>0</v>
      </c>
      <c r="G76" s="41">
        <v>78306</v>
      </c>
      <c r="H76" s="41">
        <v>2043</v>
      </c>
      <c r="I76" s="41">
        <v>130</v>
      </c>
      <c r="J76" s="41">
        <v>57</v>
      </c>
      <c r="K76" s="41">
        <v>2</v>
      </c>
      <c r="L76" s="41"/>
      <c r="M76" s="41"/>
    </row>
    <row r="77" ht="15.75" spans="1:13">
      <c r="A77" t="s">
        <v>23</v>
      </c>
      <c r="B77" s="72">
        <v>43937</v>
      </c>
      <c r="C77" s="41">
        <v>83752</v>
      </c>
      <c r="D77" s="41">
        <v>52</v>
      </c>
      <c r="E77" s="41">
        <v>3352</v>
      </c>
      <c r="F77" s="41">
        <v>1</v>
      </c>
      <c r="G77" s="41">
        <v>78427</v>
      </c>
      <c r="H77" s="41">
        <v>1973</v>
      </c>
      <c r="I77" s="41">
        <v>124</v>
      </c>
      <c r="J77" s="41">
        <v>57</v>
      </c>
      <c r="K77" s="41">
        <v>2</v>
      </c>
      <c r="L77" s="41"/>
      <c r="M77" s="41"/>
    </row>
    <row r="78" ht="15.75" spans="1:13">
      <c r="A78" t="s">
        <v>23</v>
      </c>
      <c r="B78" s="72">
        <v>43938</v>
      </c>
      <c r="C78" s="41">
        <v>83799</v>
      </c>
      <c r="D78" s="41">
        <v>47</v>
      </c>
      <c r="E78" s="41">
        <v>3352</v>
      </c>
      <c r="F78" s="41">
        <v>0</v>
      </c>
      <c r="G78" s="41">
        <v>78548</v>
      </c>
      <c r="H78" s="41">
        <v>1899</v>
      </c>
      <c r="I78" s="41">
        <v>105</v>
      </c>
      <c r="J78" s="41">
        <v>57</v>
      </c>
      <c r="K78" s="41">
        <v>2</v>
      </c>
      <c r="L78"/>
      <c r="M78"/>
    </row>
    <row r="79" ht="15.75" spans="1:13">
      <c r="A79" t="s">
        <v>23</v>
      </c>
      <c r="B79" s="72">
        <v>43939</v>
      </c>
      <c r="C79" s="41">
        <v>84154</v>
      </c>
      <c r="D79" s="41">
        <v>355</v>
      </c>
      <c r="E79" s="41">
        <v>4642</v>
      </c>
      <c r="F79" s="41">
        <v>1290</v>
      </c>
      <c r="G79" s="41">
        <v>78659</v>
      </c>
      <c r="H79" s="41">
        <v>853</v>
      </c>
      <c r="I79" s="41">
        <v>99</v>
      </c>
      <c r="J79" s="41">
        <v>57</v>
      </c>
      <c r="K79" s="41">
        <v>2</v>
      </c>
      <c r="L79"/>
      <c r="M79"/>
    </row>
    <row r="80" ht="15.75" spans="1:13">
      <c r="A80" t="s">
        <v>23</v>
      </c>
      <c r="B80" s="72">
        <v>43940</v>
      </c>
      <c r="C80" s="41">
        <v>84186</v>
      </c>
      <c r="D80" s="41">
        <v>32</v>
      </c>
      <c r="E80" s="41">
        <v>4642</v>
      </c>
      <c r="F80" s="41">
        <v>0</v>
      </c>
      <c r="G80" s="41">
        <v>77791</v>
      </c>
      <c r="H80" s="41">
        <v>1753</v>
      </c>
      <c r="I80" s="41">
        <v>95</v>
      </c>
      <c r="J80" s="41">
        <v>57</v>
      </c>
      <c r="K80" s="41">
        <v>2</v>
      </c>
      <c r="L80"/>
      <c r="M80"/>
    </row>
    <row r="81" ht="15.75" spans="1:13">
      <c r="A81" t="s">
        <v>23</v>
      </c>
      <c r="B81" s="72">
        <v>43941</v>
      </c>
      <c r="C81" s="41">
        <v>84226</v>
      </c>
      <c r="D81" s="41">
        <v>40</v>
      </c>
      <c r="E81" s="41">
        <v>4642</v>
      </c>
      <c r="F81" s="41">
        <v>0</v>
      </c>
      <c r="G81" s="41">
        <v>77870</v>
      </c>
      <c r="H81" s="41">
        <v>1714</v>
      </c>
      <c r="I81" s="41">
        <v>94</v>
      </c>
      <c r="J81" s="41">
        <v>57</v>
      </c>
      <c r="K81" s="41">
        <v>2</v>
      </c>
      <c r="L81"/>
      <c r="M81"/>
    </row>
    <row r="82" ht="15.75" spans="1:13">
      <c r="A82" t="s">
        <v>23</v>
      </c>
      <c r="B82" s="72">
        <v>43942</v>
      </c>
      <c r="C82" s="35">
        <v>84240</v>
      </c>
      <c r="D82" s="35">
        <v>14</v>
      </c>
      <c r="E82" s="35">
        <v>4642</v>
      </c>
      <c r="F82" s="35">
        <v>0</v>
      </c>
      <c r="G82" s="35">
        <v>77939</v>
      </c>
      <c r="H82" s="35">
        <v>1659</v>
      </c>
      <c r="I82" s="35">
        <v>90</v>
      </c>
      <c r="J82" s="35">
        <v>57</v>
      </c>
      <c r="K82" s="35">
        <v>2</v>
      </c>
      <c r="L82"/>
      <c r="M82"/>
    </row>
    <row r="83" ht="15.75" spans="1:13">
      <c r="A83" t="s">
        <v>23</v>
      </c>
      <c r="B83" s="72">
        <v>43943</v>
      </c>
      <c r="C83" s="35">
        <v>84258</v>
      </c>
      <c r="D83" s="35">
        <v>18</v>
      </c>
      <c r="E83" s="35">
        <v>4642</v>
      </c>
      <c r="F83" s="35">
        <v>0</v>
      </c>
      <c r="G83" s="35">
        <v>78014</v>
      </c>
      <c r="H83" s="35">
        <v>1602</v>
      </c>
      <c r="I83" s="35">
        <v>91</v>
      </c>
      <c r="J83" s="35">
        <v>57</v>
      </c>
      <c r="K83" s="35">
        <v>3</v>
      </c>
      <c r="L83"/>
      <c r="M83"/>
    </row>
    <row r="84" ht="15.75" spans="1:13">
      <c r="A84" t="s">
        <v>23</v>
      </c>
      <c r="B84" s="72">
        <v>43944</v>
      </c>
      <c r="C84" s="35">
        <v>84293</v>
      </c>
      <c r="D84" s="35">
        <v>35</v>
      </c>
      <c r="E84" s="35">
        <v>4642</v>
      </c>
      <c r="F84" s="35">
        <v>0</v>
      </c>
      <c r="G84" s="35">
        <v>78091</v>
      </c>
      <c r="H84" s="35">
        <v>1560</v>
      </c>
      <c r="I84" s="35">
        <v>87</v>
      </c>
      <c r="J84" s="35">
        <v>58</v>
      </c>
      <c r="K84" s="35">
        <v>3</v>
      </c>
      <c r="L84"/>
      <c r="M84"/>
    </row>
    <row r="85" ht="15.75" spans="1:13">
      <c r="A85" t="s">
        <v>23</v>
      </c>
      <c r="B85" s="72">
        <v>43945</v>
      </c>
      <c r="C85" s="35">
        <v>84306</v>
      </c>
      <c r="D85" s="35">
        <v>13</v>
      </c>
      <c r="E85" s="35">
        <v>4642</v>
      </c>
      <c r="F85" s="35">
        <v>0</v>
      </c>
      <c r="G85" s="35">
        <v>78186</v>
      </c>
      <c r="H85" s="35">
        <v>1478</v>
      </c>
      <c r="I85" s="35">
        <v>73</v>
      </c>
      <c r="J85" s="35">
        <v>58</v>
      </c>
      <c r="K85" s="35">
        <v>3</v>
      </c>
      <c r="L85"/>
      <c r="M85"/>
    </row>
    <row r="86" ht="15.75" spans="1:13">
      <c r="A86" t="s">
        <v>23</v>
      </c>
      <c r="B86" s="72">
        <v>43946</v>
      </c>
      <c r="C86" s="35">
        <v>84313</v>
      </c>
      <c r="D86" s="35">
        <v>7</v>
      </c>
      <c r="E86" s="35">
        <v>4642</v>
      </c>
      <c r="F86" s="35">
        <v>0</v>
      </c>
      <c r="G86" s="35">
        <v>78247</v>
      </c>
      <c r="H86" s="35">
        <v>1424</v>
      </c>
      <c r="I86" s="35">
        <v>67</v>
      </c>
      <c r="J86" s="35">
        <v>58</v>
      </c>
      <c r="K86" s="35">
        <v>3</v>
      </c>
      <c r="L86"/>
      <c r="M86"/>
    </row>
    <row r="87" ht="15.75" spans="1:13">
      <c r="A87" t="s">
        <v>23</v>
      </c>
      <c r="B87" s="72">
        <v>43947</v>
      </c>
      <c r="C87" s="35">
        <v>84328</v>
      </c>
      <c r="D87" s="35">
        <v>15</v>
      </c>
      <c r="E87" s="35">
        <v>4642</v>
      </c>
      <c r="F87" s="35">
        <v>0</v>
      </c>
      <c r="G87" s="35">
        <v>78401</v>
      </c>
      <c r="H87" s="35">
        <v>1285</v>
      </c>
      <c r="I87" s="35">
        <v>54</v>
      </c>
      <c r="J87" s="35">
        <v>58</v>
      </c>
      <c r="K87" s="35">
        <v>3</v>
      </c>
      <c r="L87"/>
      <c r="M87"/>
    </row>
    <row r="88" ht="15.75" spans="1:13">
      <c r="A88" t="s">
        <v>23</v>
      </c>
      <c r="B88" s="72">
        <v>43948</v>
      </c>
      <c r="C88" s="35">
        <v>84339</v>
      </c>
      <c r="D88" s="35">
        <v>11</v>
      </c>
      <c r="E88" s="35">
        <v>4642</v>
      </c>
      <c r="F88" s="35">
        <v>0</v>
      </c>
      <c r="G88" s="35">
        <v>78459</v>
      </c>
      <c r="H88" s="35">
        <v>1238</v>
      </c>
      <c r="I88" s="35">
        <v>56</v>
      </c>
      <c r="J88" s="35">
        <v>58</v>
      </c>
      <c r="K88" s="35">
        <v>3</v>
      </c>
      <c r="L88"/>
      <c r="M88"/>
    </row>
    <row r="89" ht="15.75" spans="1:13">
      <c r="A89" t="s">
        <v>23</v>
      </c>
      <c r="B89" s="72">
        <v>43949</v>
      </c>
      <c r="C89" s="35">
        <v>84342</v>
      </c>
      <c r="D89" s="35">
        <v>3</v>
      </c>
      <c r="E89" s="35">
        <v>4643</v>
      </c>
      <c r="F89" s="35">
        <v>1</v>
      </c>
      <c r="G89" s="35">
        <v>78583</v>
      </c>
      <c r="H89" s="35">
        <v>1116</v>
      </c>
      <c r="I89" s="35">
        <v>57</v>
      </c>
      <c r="J89" s="35">
        <v>58</v>
      </c>
      <c r="K89" s="35">
        <v>3</v>
      </c>
      <c r="L89"/>
      <c r="M89"/>
    </row>
    <row r="90" ht="15.75" spans="1:13">
      <c r="A90" t="s">
        <v>23</v>
      </c>
      <c r="B90" s="72">
        <v>43950</v>
      </c>
      <c r="C90" s="35">
        <v>84348</v>
      </c>
      <c r="D90" s="35">
        <v>6</v>
      </c>
      <c r="E90" s="35">
        <v>4643</v>
      </c>
      <c r="F90" s="35">
        <v>0</v>
      </c>
      <c r="G90" s="35">
        <v>78705</v>
      </c>
      <c r="H90" s="35">
        <v>1000</v>
      </c>
      <c r="I90" s="35">
        <v>55</v>
      </c>
      <c r="J90" s="35">
        <v>58</v>
      </c>
      <c r="K90" s="35">
        <v>3</v>
      </c>
      <c r="L90"/>
      <c r="M90"/>
    </row>
    <row r="91" ht="15.75" spans="1:13">
      <c r="A91" t="s">
        <v>23</v>
      </c>
      <c r="B91" s="72">
        <v>43951</v>
      </c>
      <c r="C91" s="35">
        <v>84370</v>
      </c>
      <c r="D91" s="35">
        <v>22</v>
      </c>
      <c r="E91" s="35">
        <v>4643</v>
      </c>
      <c r="F91" s="35">
        <v>0</v>
      </c>
      <c r="G91" s="35">
        <v>78753</v>
      </c>
      <c r="H91" s="35">
        <v>974</v>
      </c>
      <c r="I91" s="35">
        <v>55</v>
      </c>
      <c r="J91" s="35">
        <v>58</v>
      </c>
      <c r="K91" s="35">
        <v>3</v>
      </c>
      <c r="L91"/>
      <c r="M91"/>
    </row>
    <row r="92" ht="15.75" spans="1:13">
      <c r="A92" t="s">
        <v>23</v>
      </c>
      <c r="B92" s="72">
        <v>43952</v>
      </c>
      <c r="C92" s="35">
        <v>84374</v>
      </c>
      <c r="D92" s="35">
        <v>4</v>
      </c>
      <c r="E92" s="35">
        <v>4643</v>
      </c>
      <c r="F92" s="35">
        <v>0</v>
      </c>
      <c r="G92" s="35">
        <v>78813</v>
      </c>
      <c r="H92" s="35">
        <v>918</v>
      </c>
      <c r="I92" s="35">
        <v>46</v>
      </c>
      <c r="J92" s="35">
        <v>58</v>
      </c>
      <c r="K92" s="35">
        <v>3</v>
      </c>
      <c r="L92"/>
      <c r="M92"/>
    </row>
    <row r="93" ht="15.75" spans="1:13">
      <c r="A93" t="s">
        <v>23</v>
      </c>
      <c r="B93" s="72">
        <v>43953</v>
      </c>
      <c r="C93" s="35">
        <v>84388</v>
      </c>
      <c r="D93" s="35">
        <v>14</v>
      </c>
      <c r="E93" s="35">
        <v>4643</v>
      </c>
      <c r="F93" s="35">
        <v>0</v>
      </c>
      <c r="G93" s="35">
        <v>78862</v>
      </c>
      <c r="H93" s="35">
        <v>883</v>
      </c>
      <c r="I93" s="35">
        <v>43</v>
      </c>
      <c r="J93" s="35">
        <v>58</v>
      </c>
      <c r="K93" s="35">
        <v>3</v>
      </c>
      <c r="L93" s="35"/>
      <c r="M93" s="35"/>
    </row>
    <row r="94" ht="15.75" spans="1:13">
      <c r="A94" t="s">
        <v>23</v>
      </c>
      <c r="B94" s="72">
        <v>43954</v>
      </c>
      <c r="C94" s="35">
        <v>84392</v>
      </c>
      <c r="D94" s="35">
        <v>4</v>
      </c>
      <c r="E94" s="35">
        <v>4643</v>
      </c>
      <c r="F94" s="35">
        <v>0</v>
      </c>
      <c r="G94" s="35">
        <v>78910</v>
      </c>
      <c r="H94" s="35">
        <v>839</v>
      </c>
      <c r="I94" s="35">
        <v>42</v>
      </c>
      <c r="J94" s="35">
        <v>58</v>
      </c>
      <c r="K94" s="35">
        <v>3</v>
      </c>
      <c r="L94" s="35"/>
      <c r="M94" s="35"/>
    </row>
    <row r="95" ht="15.75" spans="1:13">
      <c r="A95" t="s">
        <v>23</v>
      </c>
      <c r="B95" s="72">
        <v>43955</v>
      </c>
      <c r="C95" s="35">
        <f>Sheet1!AQI96</f>
        <v>84394</v>
      </c>
      <c r="D95" s="35">
        <f>Sheet1!AQJ96</f>
        <v>2</v>
      </c>
      <c r="E95" s="35">
        <f>Sheet1!AQK96</f>
        <v>4643</v>
      </c>
      <c r="F95" s="35">
        <f>Sheet1!AQL96</f>
        <v>0</v>
      </c>
      <c r="G95" s="35">
        <f>Sheet1!AQM96</f>
        <v>78963</v>
      </c>
      <c r="H95" s="35">
        <f>Sheet1!AQN96</f>
        <v>788</v>
      </c>
      <c r="I95" s="35">
        <f>Sheet1!AQO96</f>
        <v>38</v>
      </c>
      <c r="J95" s="35">
        <f>Sheet1!AQP96</f>
        <v>58</v>
      </c>
      <c r="K95" s="35">
        <f>Sheet1!AQQ96</f>
        <v>3</v>
      </c>
      <c r="L95" s="35"/>
      <c r="M95" s="35"/>
    </row>
    <row r="96" ht="15.75" spans="1:13">
      <c r="A96" t="s">
        <v>23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23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23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23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23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L101" sqref="L101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24</v>
      </c>
      <c r="B2" s="72">
        <v>43862</v>
      </c>
      <c r="C2" s="35">
        <v>0</v>
      </c>
      <c r="D2" s="35">
        <v>0</v>
      </c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24</v>
      </c>
      <c r="B3" s="72">
        <v>43863</v>
      </c>
      <c r="C3" s="35">
        <v>0</v>
      </c>
      <c r="D3" s="35">
        <v>0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24</v>
      </c>
      <c r="B4" s="72">
        <v>43864</v>
      </c>
      <c r="C4" s="35">
        <v>0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24</v>
      </c>
      <c r="B5" s="72">
        <v>43865</v>
      </c>
      <c r="C5" s="35">
        <v>0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24</v>
      </c>
      <c r="B6" s="72">
        <v>43866</v>
      </c>
      <c r="C6" s="35">
        <v>0</v>
      </c>
      <c r="D6" s="35">
        <v>0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24</v>
      </c>
      <c r="B7" s="72">
        <v>43867</v>
      </c>
      <c r="C7" s="35">
        <v>0</v>
      </c>
      <c r="D7" s="35">
        <v>0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24</v>
      </c>
      <c r="B8" s="72">
        <v>43868</v>
      </c>
      <c r="C8" s="35">
        <v>0</v>
      </c>
      <c r="D8" s="35">
        <v>0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24</v>
      </c>
      <c r="B9" s="72">
        <v>43869</v>
      </c>
      <c r="C9" s="35">
        <v>0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24</v>
      </c>
      <c r="B10" s="72">
        <v>43870</v>
      </c>
      <c r="C10" s="35">
        <v>0</v>
      </c>
      <c r="D10" s="35">
        <v>0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24</v>
      </c>
      <c r="B11" s="72">
        <v>43871</v>
      </c>
      <c r="C11" s="35">
        <v>0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24</v>
      </c>
      <c r="B12" s="72">
        <v>43872</v>
      </c>
      <c r="C12" s="35">
        <v>0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24</v>
      </c>
      <c r="B13" s="72">
        <v>43873</v>
      </c>
      <c r="C13" s="35">
        <v>0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24</v>
      </c>
      <c r="B14" s="72">
        <v>43874</v>
      </c>
      <c r="C14" s="35">
        <v>0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24</v>
      </c>
      <c r="B15" s="72">
        <v>43875</v>
      </c>
      <c r="C15" s="35">
        <v>0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24</v>
      </c>
      <c r="B16" s="72">
        <v>43876</v>
      </c>
      <c r="C16" s="35">
        <v>0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24</v>
      </c>
      <c r="B17" s="72">
        <v>43877</v>
      </c>
      <c r="C17" s="35">
        <v>0</v>
      </c>
      <c r="D17" s="35">
        <v>0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24</v>
      </c>
      <c r="B18" s="72">
        <v>43878</v>
      </c>
      <c r="C18" s="35">
        <v>0</v>
      </c>
      <c r="D18" s="35">
        <v>0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24</v>
      </c>
      <c r="B19" s="72">
        <v>43879</v>
      </c>
      <c r="C19" s="35">
        <v>0</v>
      </c>
      <c r="D19" s="35">
        <v>0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24</v>
      </c>
      <c r="B20" s="72">
        <v>43880</v>
      </c>
      <c r="C20" s="35">
        <v>0</v>
      </c>
      <c r="D20" s="35">
        <v>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24</v>
      </c>
      <c r="B21" s="72">
        <v>43881</v>
      </c>
      <c r="C21" s="35">
        <v>2</v>
      </c>
      <c r="D21" s="35">
        <v>2</v>
      </c>
      <c r="E21" s="35">
        <v>2</v>
      </c>
      <c r="F21" s="35">
        <v>2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24</v>
      </c>
      <c r="B22" s="72">
        <v>43882</v>
      </c>
      <c r="C22" s="35">
        <v>5</v>
      </c>
      <c r="D22" s="35">
        <v>3</v>
      </c>
      <c r="E22" s="35">
        <v>2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24</v>
      </c>
      <c r="B23" s="72">
        <v>43883</v>
      </c>
      <c r="C23" s="35">
        <v>18</v>
      </c>
      <c r="D23" s="35">
        <v>13</v>
      </c>
      <c r="E23" s="35">
        <v>4</v>
      </c>
      <c r="F23" s="35">
        <v>2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24</v>
      </c>
      <c r="B24" s="72">
        <v>43884</v>
      </c>
      <c r="C24" s="35">
        <v>28</v>
      </c>
      <c r="D24" s="35">
        <v>10</v>
      </c>
      <c r="E24" s="35">
        <v>5</v>
      </c>
      <c r="F24" s="35">
        <v>1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24</v>
      </c>
      <c r="B25" s="72">
        <v>43885</v>
      </c>
      <c r="C25" s="35">
        <v>43</v>
      </c>
      <c r="D25" s="35">
        <v>15</v>
      </c>
      <c r="E25" s="35">
        <v>8</v>
      </c>
      <c r="F25" s="35">
        <v>3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24</v>
      </c>
      <c r="B26" s="72">
        <v>43886</v>
      </c>
      <c r="C26" s="35">
        <v>61</v>
      </c>
      <c r="D26" s="35">
        <v>18</v>
      </c>
      <c r="E26" s="35">
        <v>12</v>
      </c>
      <c r="F26" s="35">
        <v>4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24</v>
      </c>
      <c r="B27" s="72">
        <v>43887</v>
      </c>
      <c r="C27" s="35">
        <v>95</v>
      </c>
      <c r="D27" s="35">
        <v>34</v>
      </c>
      <c r="E27" s="35">
        <v>15</v>
      </c>
      <c r="F27" s="35">
        <v>3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24</v>
      </c>
      <c r="B28" s="72">
        <v>43888</v>
      </c>
      <c r="C28" s="35">
        <v>141</v>
      </c>
      <c r="D28" s="35">
        <v>46</v>
      </c>
      <c r="E28" s="35">
        <v>22</v>
      </c>
      <c r="F28" s="35">
        <v>7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24</v>
      </c>
      <c r="B29" s="72">
        <v>43889</v>
      </c>
      <c r="C29" s="35">
        <v>245</v>
      </c>
      <c r="D29" s="35">
        <v>104</v>
      </c>
      <c r="E29" s="35">
        <v>26</v>
      </c>
      <c r="F29" s="35">
        <v>4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24</v>
      </c>
      <c r="B30" s="72">
        <v>43890</v>
      </c>
      <c r="C30" s="35">
        <v>388</v>
      </c>
      <c r="D30" s="35">
        <v>143</v>
      </c>
      <c r="E30" s="35">
        <v>34</v>
      </c>
      <c r="F30" s="35">
        <v>8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24</v>
      </c>
      <c r="B31" s="72">
        <v>43891</v>
      </c>
      <c r="C31" s="35">
        <v>593</v>
      </c>
      <c r="D31" s="35">
        <v>205</v>
      </c>
      <c r="E31" s="35">
        <v>43</v>
      </c>
      <c r="F31" s="35">
        <v>9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24</v>
      </c>
      <c r="B32" s="72">
        <v>43892</v>
      </c>
      <c r="C32" s="35">
        <v>978</v>
      </c>
      <c r="D32" s="35">
        <v>385</v>
      </c>
      <c r="E32" s="35">
        <v>54</v>
      </c>
      <c r="F32" s="35">
        <v>11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24</v>
      </c>
      <c r="B33" s="72">
        <v>43893</v>
      </c>
      <c r="C33" s="35">
        <v>1501</v>
      </c>
      <c r="D33" s="35">
        <v>523</v>
      </c>
      <c r="E33" s="35">
        <v>66</v>
      </c>
      <c r="F33" s="35">
        <v>12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24</v>
      </c>
      <c r="B34" s="72">
        <v>43894</v>
      </c>
      <c r="C34" s="35">
        <v>2336</v>
      </c>
      <c r="D34" s="35">
        <v>835</v>
      </c>
      <c r="E34" s="35">
        <v>77</v>
      </c>
      <c r="F34" s="35">
        <v>11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24</v>
      </c>
      <c r="B35" s="72">
        <v>43895</v>
      </c>
      <c r="C35" s="35">
        <v>2922</v>
      </c>
      <c r="D35" s="35">
        <v>586</v>
      </c>
      <c r="E35" s="35">
        <v>92</v>
      </c>
      <c r="F35" s="35">
        <v>15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24</v>
      </c>
      <c r="B36" s="72">
        <v>43896</v>
      </c>
      <c r="C36" s="35">
        <v>3513</v>
      </c>
      <c r="D36" s="35">
        <v>591</v>
      </c>
      <c r="E36" s="35">
        <v>107</v>
      </c>
      <c r="F36" s="35">
        <v>15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24</v>
      </c>
      <c r="B37" s="72">
        <v>43897</v>
      </c>
      <c r="C37" s="34">
        <v>4747</v>
      </c>
      <c r="D37" s="34">
        <v>1234</v>
      </c>
      <c r="E37" s="34">
        <v>124</v>
      </c>
      <c r="F37" s="34">
        <v>17</v>
      </c>
      <c r="G37" s="34">
        <v>913</v>
      </c>
      <c r="H37" s="34">
        <v>3710</v>
      </c>
      <c r="I37" s="34">
        <v>0</v>
      </c>
      <c r="J37" s="34"/>
      <c r="K37" s="34"/>
      <c r="L37" s="34"/>
      <c r="M37" s="34"/>
    </row>
    <row r="38" ht="15.75" spans="1:13">
      <c r="A38" t="s">
        <v>24</v>
      </c>
      <c r="B38" s="72">
        <v>43898</v>
      </c>
      <c r="C38" s="35">
        <v>5823</v>
      </c>
      <c r="D38" s="35">
        <v>1076</v>
      </c>
      <c r="E38" s="35">
        <v>145</v>
      </c>
      <c r="F38" s="35">
        <v>21</v>
      </c>
      <c r="G38" s="35">
        <v>1669</v>
      </c>
      <c r="H38" s="35">
        <v>4009</v>
      </c>
      <c r="I38" s="35">
        <v>0</v>
      </c>
      <c r="J38" s="35">
        <v>69.3</v>
      </c>
      <c r="K38" s="35"/>
      <c r="L38" s="35"/>
      <c r="M38" s="35"/>
    </row>
    <row r="39" ht="15.75" spans="1:13">
      <c r="A39" t="s">
        <v>24</v>
      </c>
      <c r="B39" s="72">
        <v>43899</v>
      </c>
      <c r="C39" s="35">
        <v>6566</v>
      </c>
      <c r="D39" s="35">
        <v>743</v>
      </c>
      <c r="E39" s="35">
        <v>194</v>
      </c>
      <c r="F39" s="35">
        <v>49</v>
      </c>
      <c r="G39" s="35">
        <v>2134</v>
      </c>
      <c r="H39" s="35">
        <v>4238</v>
      </c>
      <c r="I39" s="35">
        <v>0</v>
      </c>
      <c r="J39" s="35">
        <v>78.2</v>
      </c>
      <c r="K39" s="35"/>
      <c r="L39" s="35"/>
      <c r="M39" s="35"/>
    </row>
    <row r="40" ht="15.75" spans="1:13">
      <c r="A40" t="s">
        <v>24</v>
      </c>
      <c r="B40" s="72">
        <v>43900</v>
      </c>
      <c r="C40" s="35">
        <v>7161</v>
      </c>
      <c r="D40" s="35">
        <v>595</v>
      </c>
      <c r="E40" s="35">
        <v>237</v>
      </c>
      <c r="F40" s="35">
        <v>43</v>
      </c>
      <c r="G40" s="35">
        <v>2394</v>
      </c>
      <c r="H40" s="35">
        <v>4530</v>
      </c>
      <c r="I40" s="35">
        <v>0</v>
      </c>
      <c r="J40" s="35">
        <v>85.3</v>
      </c>
      <c r="K40" s="35"/>
      <c r="L40" s="35"/>
      <c r="M40" s="35"/>
    </row>
    <row r="41" ht="15.75" spans="1:13">
      <c r="A41" t="s">
        <v>24</v>
      </c>
      <c r="B41" s="72">
        <v>43901</v>
      </c>
      <c r="C41" s="35">
        <v>8042</v>
      </c>
      <c r="D41" s="35">
        <v>881</v>
      </c>
      <c r="E41" s="35">
        <v>291</v>
      </c>
      <c r="F41" s="35">
        <v>54</v>
      </c>
      <c r="G41" s="35">
        <v>2731</v>
      </c>
      <c r="H41" s="35">
        <v>5020</v>
      </c>
      <c r="I41" s="35">
        <v>0</v>
      </c>
      <c r="J41" s="35">
        <v>95.7</v>
      </c>
      <c r="K41" s="35"/>
      <c r="L41" s="35"/>
      <c r="M41" s="35"/>
    </row>
    <row r="42" ht="15.75" spans="1:13">
      <c r="A42" t="s">
        <v>24</v>
      </c>
      <c r="B42" s="72">
        <v>43902</v>
      </c>
      <c r="C42" s="35">
        <v>9000</v>
      </c>
      <c r="D42" s="35">
        <v>958</v>
      </c>
      <c r="E42" s="35">
        <v>354</v>
      </c>
      <c r="F42" s="35">
        <v>63</v>
      </c>
      <c r="G42" s="35">
        <v>2959</v>
      </c>
      <c r="H42" s="35">
        <v>5687</v>
      </c>
      <c r="I42" s="35">
        <v>0</v>
      </c>
      <c r="J42" s="35">
        <v>107.2</v>
      </c>
      <c r="K42" s="35"/>
      <c r="L42" s="35"/>
      <c r="M42" s="35"/>
    </row>
    <row r="43" ht="15.75" spans="1:13">
      <c r="A43" t="s">
        <v>24</v>
      </c>
      <c r="B43" s="72">
        <v>43903</v>
      </c>
      <c r="C43" s="35">
        <v>10075</v>
      </c>
      <c r="D43" s="35">
        <v>1075</v>
      </c>
      <c r="E43" s="35">
        <v>429</v>
      </c>
      <c r="F43" s="35">
        <v>75</v>
      </c>
      <c r="G43" s="35">
        <v>3276</v>
      </c>
      <c r="H43" s="35">
        <v>6370</v>
      </c>
      <c r="I43" s="35">
        <v>0</v>
      </c>
      <c r="J43" s="35">
        <v>120</v>
      </c>
      <c r="K43" s="35"/>
      <c r="L43" s="35"/>
      <c r="M43" s="35"/>
    </row>
    <row r="44" ht="15.75" spans="1:13">
      <c r="A44" t="s">
        <v>24</v>
      </c>
      <c r="B44" s="72">
        <v>43904</v>
      </c>
      <c r="C44" s="35">
        <v>11364</v>
      </c>
      <c r="D44" s="35">
        <v>1289</v>
      </c>
      <c r="E44" s="35">
        <v>514</v>
      </c>
      <c r="F44" s="35">
        <v>85</v>
      </c>
      <c r="G44" s="35">
        <v>3529</v>
      </c>
      <c r="H44" s="35">
        <v>7321</v>
      </c>
      <c r="I44" s="35">
        <v>0</v>
      </c>
      <c r="J44" s="35">
        <v>135.3</v>
      </c>
      <c r="K44" s="35"/>
      <c r="L44" s="35"/>
      <c r="M44" s="35"/>
    </row>
    <row r="45" ht="15.75" spans="1:13">
      <c r="A45" t="s">
        <v>24</v>
      </c>
      <c r="B45" s="72">
        <v>43905</v>
      </c>
      <c r="C45" s="35">
        <v>12729</v>
      </c>
      <c r="D45" s="35">
        <v>1365</v>
      </c>
      <c r="E45" s="35">
        <v>611</v>
      </c>
      <c r="F45" s="35">
        <v>97</v>
      </c>
      <c r="G45" s="35">
        <v>4339</v>
      </c>
      <c r="H45" s="35">
        <v>7779</v>
      </c>
      <c r="I45" s="35">
        <v>0</v>
      </c>
      <c r="J45" s="35">
        <v>151.5</v>
      </c>
      <c r="K45" s="35"/>
      <c r="L45" s="35"/>
      <c r="M45" s="35"/>
    </row>
    <row r="46" ht="15.75" spans="1:13">
      <c r="A46" t="s">
        <v>24</v>
      </c>
      <c r="B46" s="72">
        <v>43906</v>
      </c>
      <c r="C46" s="35">
        <v>13938</v>
      </c>
      <c r="D46" s="35">
        <v>1209</v>
      </c>
      <c r="E46" s="35">
        <v>724</v>
      </c>
      <c r="F46" s="35">
        <v>113</v>
      </c>
      <c r="G46" s="35">
        <v>4590</v>
      </c>
      <c r="H46" s="35">
        <v>8624</v>
      </c>
      <c r="I46" s="35">
        <v>0</v>
      </c>
      <c r="J46" s="35">
        <v>165.9</v>
      </c>
      <c r="K46" s="35"/>
      <c r="L46" s="35"/>
      <c r="M46" s="35"/>
    </row>
    <row r="47" ht="15.75" spans="1:13">
      <c r="A47" t="s">
        <v>24</v>
      </c>
      <c r="B47" s="72">
        <v>43907</v>
      </c>
      <c r="C47" s="35">
        <v>14991</v>
      </c>
      <c r="D47" s="35">
        <v>1053</v>
      </c>
      <c r="E47" s="35">
        <v>853</v>
      </c>
      <c r="F47" s="35">
        <v>129</v>
      </c>
      <c r="G47" s="35">
        <v>4590</v>
      </c>
      <c r="H47" s="35">
        <v>9548</v>
      </c>
      <c r="I47" s="35">
        <v>0</v>
      </c>
      <c r="J47" s="35">
        <v>178.5</v>
      </c>
      <c r="K47" s="35"/>
      <c r="L47" s="35"/>
      <c r="M47" s="35"/>
    </row>
    <row r="48" ht="15.75" spans="1:13">
      <c r="A48" t="s">
        <v>24</v>
      </c>
      <c r="B48" s="72">
        <v>43908</v>
      </c>
      <c r="C48" s="35">
        <v>16169</v>
      </c>
      <c r="D48" s="35">
        <v>1178</v>
      </c>
      <c r="E48" s="35">
        <v>988</v>
      </c>
      <c r="F48" s="35">
        <v>135</v>
      </c>
      <c r="G48" s="35">
        <v>5389</v>
      </c>
      <c r="H48" s="35">
        <v>9792</v>
      </c>
      <c r="I48" s="35">
        <v>0</v>
      </c>
      <c r="J48" s="35">
        <v>192.5</v>
      </c>
      <c r="K48" s="35"/>
      <c r="L48" s="35"/>
      <c r="M48" s="35"/>
    </row>
    <row r="49" ht="15.75" spans="1:13">
      <c r="A49" t="s">
        <v>24</v>
      </c>
      <c r="B49" s="72">
        <v>43909</v>
      </c>
      <c r="C49" s="35">
        <v>17361</v>
      </c>
      <c r="D49" s="35">
        <v>1192</v>
      </c>
      <c r="E49" s="35">
        <v>1135</v>
      </c>
      <c r="F49" s="35">
        <v>147</v>
      </c>
      <c r="G49" s="35">
        <v>5710</v>
      </c>
      <c r="H49" s="35">
        <v>10516</v>
      </c>
      <c r="I49" s="35">
        <v>0</v>
      </c>
      <c r="J49" s="35">
        <v>207</v>
      </c>
      <c r="K49" s="35"/>
      <c r="L49" s="35"/>
      <c r="M49" s="35"/>
    </row>
    <row r="50" ht="15.75" spans="1:13">
      <c r="A50" t="s">
        <v>24</v>
      </c>
      <c r="B50" s="72">
        <v>43910</v>
      </c>
      <c r="C50" s="35">
        <v>18407</v>
      </c>
      <c r="D50" s="35">
        <v>1046</v>
      </c>
      <c r="E50" s="35">
        <v>1284</v>
      </c>
      <c r="F50" s="35">
        <v>149</v>
      </c>
      <c r="G50" s="35">
        <v>5979</v>
      </c>
      <c r="H50" s="35">
        <v>11144</v>
      </c>
      <c r="I50" s="35">
        <v>0</v>
      </c>
      <c r="J50" s="35">
        <v>219</v>
      </c>
      <c r="K50" s="35"/>
      <c r="L50" s="35"/>
      <c r="M50" s="35"/>
    </row>
    <row r="51" ht="15.75" spans="1:13">
      <c r="A51" t="s">
        <v>24</v>
      </c>
      <c r="B51" s="72">
        <v>43911</v>
      </c>
      <c r="C51" s="35">
        <v>19644</v>
      </c>
      <c r="D51" s="35">
        <v>1237</v>
      </c>
      <c r="E51" s="35">
        <v>1556</v>
      </c>
      <c r="F51" s="35">
        <v>272</v>
      </c>
      <c r="G51" s="35">
        <v>7635</v>
      </c>
      <c r="H51" s="35">
        <v>11419</v>
      </c>
      <c r="I51" s="35">
        <v>0</v>
      </c>
      <c r="J51" s="35">
        <v>245</v>
      </c>
      <c r="K51" s="35"/>
      <c r="L51" s="35"/>
      <c r="M51" s="35"/>
    </row>
    <row r="52" ht="15.75" spans="1:13">
      <c r="A52" t="s">
        <v>24</v>
      </c>
      <c r="B52" s="72">
        <v>43912</v>
      </c>
      <c r="C52" s="35">
        <v>20610</v>
      </c>
      <c r="D52" s="35">
        <v>966</v>
      </c>
      <c r="E52" s="35">
        <v>1556</v>
      </c>
      <c r="F52" s="35">
        <v>0</v>
      </c>
      <c r="G52" s="35">
        <v>7635</v>
      </c>
      <c r="H52" s="35">
        <v>11419</v>
      </c>
      <c r="I52" s="35">
        <v>0</v>
      </c>
      <c r="J52" s="35">
        <v>245</v>
      </c>
      <c r="K52" s="35"/>
      <c r="L52" s="35"/>
      <c r="M52" s="35"/>
    </row>
    <row r="53" ht="15.75" spans="1:13">
      <c r="A53" t="s">
        <v>24</v>
      </c>
      <c r="B53" s="72">
        <v>43913</v>
      </c>
      <c r="C53" s="35">
        <v>21638</v>
      </c>
      <c r="D53" s="35">
        <v>1028</v>
      </c>
      <c r="E53" s="35">
        <v>1685</v>
      </c>
      <c r="F53" s="35">
        <v>129</v>
      </c>
      <c r="G53" s="35">
        <v>7635</v>
      </c>
      <c r="H53" s="35">
        <v>12318</v>
      </c>
      <c r="I53" s="35">
        <v>0</v>
      </c>
      <c r="J53" s="35">
        <v>258</v>
      </c>
      <c r="K53" s="35"/>
      <c r="L53" s="35"/>
      <c r="M53" s="35"/>
    </row>
    <row r="54" ht="15.75" spans="1:13">
      <c r="A54" t="s">
        <v>24</v>
      </c>
      <c r="B54" s="72">
        <v>43914</v>
      </c>
      <c r="C54" s="35">
        <v>23049</v>
      </c>
      <c r="D54" s="35">
        <v>1411</v>
      </c>
      <c r="E54" s="35">
        <v>1812</v>
      </c>
      <c r="F54" s="35">
        <v>127</v>
      </c>
      <c r="G54" s="35">
        <v>8376</v>
      </c>
      <c r="H54" s="35">
        <v>12861</v>
      </c>
      <c r="I54" s="35">
        <v>0</v>
      </c>
      <c r="J54" s="35">
        <v>274</v>
      </c>
      <c r="K54" s="35"/>
      <c r="L54" s="35"/>
      <c r="M54" s="35"/>
    </row>
    <row r="55" ht="15.75" spans="1:13">
      <c r="A55" t="s">
        <v>24</v>
      </c>
      <c r="B55" s="72">
        <v>43915</v>
      </c>
      <c r="C55" s="75">
        <v>24811</v>
      </c>
      <c r="D55" s="75">
        <v>1762</v>
      </c>
      <c r="E55" s="75">
        <v>1934</v>
      </c>
      <c r="F55" s="75">
        <v>122</v>
      </c>
      <c r="G55" s="75">
        <v>8913</v>
      </c>
      <c r="H55" s="75">
        <v>13964</v>
      </c>
      <c r="I55" s="75"/>
      <c r="J55" s="75">
        <v>295</v>
      </c>
      <c r="K55" s="75">
        <v>23</v>
      </c>
      <c r="L55" s="75"/>
      <c r="M55" s="75"/>
    </row>
    <row r="56" ht="15.75" spans="1:13">
      <c r="A56" t="s">
        <v>24</v>
      </c>
      <c r="B56" s="72">
        <v>43916</v>
      </c>
      <c r="C56" s="75">
        <v>27017</v>
      </c>
      <c r="D56" s="75">
        <v>2206</v>
      </c>
      <c r="E56" s="75">
        <v>2077</v>
      </c>
      <c r="F56" s="75">
        <v>143</v>
      </c>
      <c r="G56" s="75">
        <v>9625</v>
      </c>
      <c r="H56" s="75">
        <v>15315</v>
      </c>
      <c r="I56" s="75"/>
      <c r="J56" s="75">
        <v>322</v>
      </c>
      <c r="K56" s="75">
        <v>25</v>
      </c>
      <c r="L56" s="75"/>
      <c r="M56" s="75"/>
    </row>
    <row r="57" ht="15.75" spans="1:13">
      <c r="A57" t="s">
        <v>24</v>
      </c>
      <c r="B57" s="72">
        <v>43917</v>
      </c>
      <c r="C57" s="75">
        <v>29406</v>
      </c>
      <c r="D57" s="75">
        <v>2389</v>
      </c>
      <c r="E57" s="75">
        <v>2234</v>
      </c>
      <c r="F57" s="75">
        <v>157</v>
      </c>
      <c r="G57" s="75">
        <v>10457</v>
      </c>
      <c r="H57" s="75">
        <v>16715</v>
      </c>
      <c r="I57" s="75">
        <v>2746</v>
      </c>
      <c r="J57" s="75">
        <v>350</v>
      </c>
      <c r="K57" s="75">
        <v>27</v>
      </c>
      <c r="L57" s="75"/>
      <c r="M57" s="75"/>
    </row>
    <row r="58" ht="15.75" spans="1:13">
      <c r="A58" t="s">
        <v>24</v>
      </c>
      <c r="B58" s="72">
        <v>43918</v>
      </c>
      <c r="C58" s="75">
        <v>32332</v>
      </c>
      <c r="D58" s="75">
        <v>2926</v>
      </c>
      <c r="E58" s="75">
        <v>2378</v>
      </c>
      <c r="F58" s="75">
        <v>144</v>
      </c>
      <c r="G58" s="75">
        <v>11133</v>
      </c>
      <c r="H58" s="75">
        <v>18821</v>
      </c>
      <c r="I58" s="75">
        <v>2893</v>
      </c>
      <c r="J58" s="75">
        <v>385</v>
      </c>
      <c r="K58" s="75">
        <v>28</v>
      </c>
      <c r="L58" s="75"/>
      <c r="M58" s="75"/>
    </row>
    <row r="59" ht="15.75" spans="1:13">
      <c r="A59" t="s">
        <v>24</v>
      </c>
      <c r="B59" s="72">
        <v>43919</v>
      </c>
      <c r="C59" s="75">
        <v>35408</v>
      </c>
      <c r="D59" s="75">
        <v>3076</v>
      </c>
      <c r="E59" s="75">
        <v>2517</v>
      </c>
      <c r="F59" s="75">
        <v>139</v>
      </c>
      <c r="G59" s="75">
        <v>11679</v>
      </c>
      <c r="H59" s="75">
        <v>21212</v>
      </c>
      <c r="I59" s="75">
        <v>3206</v>
      </c>
      <c r="J59" s="75">
        <v>422</v>
      </c>
      <c r="K59" s="75">
        <v>30</v>
      </c>
      <c r="L59" s="75"/>
      <c r="M59" s="75"/>
    </row>
    <row r="60" ht="15.75" spans="1:13">
      <c r="A60" t="s">
        <v>24</v>
      </c>
      <c r="B60" s="72">
        <v>43920</v>
      </c>
      <c r="C60" s="75">
        <v>38309</v>
      </c>
      <c r="D60" s="75">
        <v>2901</v>
      </c>
      <c r="E60" s="75">
        <v>2640</v>
      </c>
      <c r="F60" s="75">
        <v>123</v>
      </c>
      <c r="G60" s="75">
        <v>12391</v>
      </c>
      <c r="H60" s="75">
        <v>23278</v>
      </c>
      <c r="I60" s="75">
        <v>3206</v>
      </c>
      <c r="J60" s="75">
        <v>456</v>
      </c>
      <c r="K60" s="75">
        <v>31</v>
      </c>
      <c r="L60" s="75"/>
      <c r="M60" s="75"/>
    </row>
    <row r="61" ht="15.75" spans="1:13">
      <c r="A61" t="s">
        <v>24</v>
      </c>
      <c r="B61" s="72">
        <v>43921</v>
      </c>
      <c r="C61" s="75">
        <v>41495</v>
      </c>
      <c r="D61" s="75">
        <v>3186</v>
      </c>
      <c r="E61" s="75">
        <v>2757</v>
      </c>
      <c r="F61" s="75">
        <v>117</v>
      </c>
      <c r="G61" s="75">
        <v>13911</v>
      </c>
      <c r="H61" s="75">
        <v>24827</v>
      </c>
      <c r="I61" s="75">
        <v>3511</v>
      </c>
      <c r="J61" s="75">
        <v>494</v>
      </c>
      <c r="K61" s="75">
        <v>33</v>
      </c>
      <c r="L61" s="75"/>
      <c r="M61" s="75"/>
    </row>
    <row r="62" ht="15.75" spans="1:13">
      <c r="A62" t="s">
        <v>24</v>
      </c>
      <c r="B62" s="72">
        <v>43922</v>
      </c>
      <c r="C62" s="75">
        <v>44605</v>
      </c>
      <c r="D62" s="75">
        <v>3110</v>
      </c>
      <c r="E62" s="75">
        <v>2898</v>
      </c>
      <c r="F62" s="75">
        <v>141</v>
      </c>
      <c r="G62" s="75">
        <v>14656</v>
      </c>
      <c r="H62" s="75">
        <v>27051</v>
      </c>
      <c r="I62" s="75">
        <v>3703</v>
      </c>
      <c r="J62" s="75">
        <v>531</v>
      </c>
      <c r="K62" s="75">
        <v>35</v>
      </c>
      <c r="L62" s="75"/>
      <c r="M62" s="75"/>
    </row>
    <row r="63" ht="15.75" spans="1:13">
      <c r="A63" t="s">
        <v>24</v>
      </c>
      <c r="B63" s="72">
        <v>43923</v>
      </c>
      <c r="C63" s="75">
        <v>47593</v>
      </c>
      <c r="D63" s="75">
        <v>2988</v>
      </c>
      <c r="E63" s="75">
        <v>3036</v>
      </c>
      <c r="F63" s="75">
        <v>138</v>
      </c>
      <c r="G63" s="75">
        <v>15473</v>
      </c>
      <c r="H63" s="75">
        <v>29084</v>
      </c>
      <c r="I63" s="75">
        <v>3871</v>
      </c>
      <c r="J63" s="75">
        <v>567</v>
      </c>
      <c r="K63" s="75">
        <v>36</v>
      </c>
      <c r="L63" s="75"/>
      <c r="M63" s="75"/>
    </row>
    <row r="64" ht="15.75" spans="1:13">
      <c r="A64" t="s">
        <v>24</v>
      </c>
      <c r="B64" s="72">
        <v>43924</v>
      </c>
      <c r="C64" s="75">
        <v>50468</v>
      </c>
      <c r="D64" s="75">
        <v>2875</v>
      </c>
      <c r="E64" s="75">
        <v>3160</v>
      </c>
      <c r="F64" s="75">
        <v>124</v>
      </c>
      <c r="G64" s="75">
        <v>16711</v>
      </c>
      <c r="H64" s="75">
        <v>30597</v>
      </c>
      <c r="I64" s="75">
        <v>3956</v>
      </c>
      <c r="J64" s="75">
        <v>601</v>
      </c>
      <c r="K64" s="75">
        <v>38</v>
      </c>
      <c r="L64" s="75"/>
      <c r="M64" s="75"/>
    </row>
    <row r="65" ht="15.75" spans="1:13">
      <c r="A65" t="s">
        <v>24</v>
      </c>
      <c r="B65" s="72">
        <v>43925</v>
      </c>
      <c r="C65" s="75">
        <v>53183</v>
      </c>
      <c r="D65" s="75">
        <v>2715</v>
      </c>
      <c r="E65" s="75">
        <v>3294</v>
      </c>
      <c r="F65" s="75">
        <v>134</v>
      </c>
      <c r="G65" s="75">
        <v>17935</v>
      </c>
      <c r="H65" s="75">
        <v>31954</v>
      </c>
      <c r="I65" s="75">
        <v>4035</v>
      </c>
      <c r="J65" s="75">
        <v>633</v>
      </c>
      <c r="K65" s="75">
        <v>39</v>
      </c>
      <c r="L65" s="75"/>
      <c r="M65" s="75"/>
    </row>
    <row r="66" ht="15.75" spans="1:13">
      <c r="A66" t="s">
        <v>24</v>
      </c>
      <c r="B66" s="72">
        <v>43926</v>
      </c>
      <c r="C66" s="75">
        <v>55743</v>
      </c>
      <c r="D66" s="75">
        <v>2560</v>
      </c>
      <c r="E66" s="75">
        <v>3452</v>
      </c>
      <c r="F66" s="75">
        <v>158</v>
      </c>
      <c r="G66" s="75">
        <v>19736</v>
      </c>
      <c r="H66" s="75">
        <v>32555</v>
      </c>
      <c r="I66" s="75">
        <v>4103</v>
      </c>
      <c r="J66" s="75">
        <v>664</v>
      </c>
      <c r="K66" s="75">
        <v>41</v>
      </c>
      <c r="L66" s="75">
        <v>186000</v>
      </c>
      <c r="M66" s="75">
        <v>2214</v>
      </c>
    </row>
    <row r="67" ht="15.75" spans="1:13">
      <c r="A67" t="s">
        <v>24</v>
      </c>
      <c r="B67" s="72">
        <v>43927</v>
      </c>
      <c r="C67" s="75">
        <v>58226</v>
      </c>
      <c r="D67" s="75">
        <v>2483</v>
      </c>
      <c r="E67" s="75">
        <v>3603</v>
      </c>
      <c r="F67" s="75">
        <v>151</v>
      </c>
      <c r="G67" s="75">
        <v>19736</v>
      </c>
      <c r="H67" s="75">
        <v>34887</v>
      </c>
      <c r="I67" s="75">
        <v>4103</v>
      </c>
      <c r="J67" s="75">
        <v>693</v>
      </c>
      <c r="K67" s="75">
        <v>43</v>
      </c>
      <c r="L67" s="75">
        <v>186000</v>
      </c>
      <c r="M67" s="75">
        <v>2214</v>
      </c>
    </row>
    <row r="68" ht="15.75" spans="1:13">
      <c r="A68" t="s">
        <v>24</v>
      </c>
      <c r="B68" s="72">
        <v>43928</v>
      </c>
      <c r="C68" s="51">
        <v>60500</v>
      </c>
      <c r="D68" s="51">
        <v>2274</v>
      </c>
      <c r="E68" s="51">
        <v>3739</v>
      </c>
      <c r="F68" s="51">
        <v>136</v>
      </c>
      <c r="G68" s="51">
        <v>24236</v>
      </c>
      <c r="H68" s="51">
        <v>32525</v>
      </c>
      <c r="I68" s="51">
        <v>4083</v>
      </c>
      <c r="J68" s="51">
        <v>720</v>
      </c>
      <c r="K68" s="51">
        <v>45</v>
      </c>
      <c r="L68" s="51">
        <v>186000</v>
      </c>
      <c r="M68" s="51">
        <v>2214</v>
      </c>
    </row>
    <row r="69" ht="15.75" spans="1:13">
      <c r="A69" t="s">
        <v>24</v>
      </c>
      <c r="B69" s="72">
        <v>43929</v>
      </c>
      <c r="C69" s="41">
        <v>62589</v>
      </c>
      <c r="D69" s="41">
        <v>2089</v>
      </c>
      <c r="E69" s="41">
        <v>3872</v>
      </c>
      <c r="F69" s="41">
        <v>133</v>
      </c>
      <c r="G69" s="41">
        <v>27039</v>
      </c>
      <c r="H69" s="41">
        <v>31678</v>
      </c>
      <c r="I69" s="41">
        <v>3987</v>
      </c>
      <c r="J69" s="41">
        <v>745</v>
      </c>
      <c r="K69" s="41">
        <v>46</v>
      </c>
      <c r="L69" s="41">
        <v>211136</v>
      </c>
      <c r="M69" s="41">
        <v>2514</v>
      </c>
    </row>
    <row r="70" ht="15.75" spans="1:13">
      <c r="A70" t="s">
        <v>24</v>
      </c>
      <c r="B70" s="72">
        <v>43930</v>
      </c>
      <c r="C70" s="41">
        <v>64586</v>
      </c>
      <c r="D70" s="41">
        <v>1997</v>
      </c>
      <c r="E70" s="41">
        <v>3993</v>
      </c>
      <c r="F70" s="41">
        <v>121</v>
      </c>
      <c r="G70" s="41">
        <v>29812</v>
      </c>
      <c r="H70" s="41">
        <v>30781</v>
      </c>
      <c r="I70" s="41">
        <v>3987</v>
      </c>
      <c r="J70" s="41">
        <v>769</v>
      </c>
      <c r="K70" s="41">
        <v>48</v>
      </c>
      <c r="L70" s="41">
        <v>211136</v>
      </c>
      <c r="M70" s="41">
        <v>2514</v>
      </c>
    </row>
    <row r="71" ht="15.75" spans="1:13">
      <c r="A71" t="s">
        <v>24</v>
      </c>
      <c r="B71" s="72">
        <v>43931</v>
      </c>
      <c r="C71" s="41">
        <v>66220</v>
      </c>
      <c r="D71" s="41">
        <v>1634</v>
      </c>
      <c r="E71" s="41">
        <v>4110</v>
      </c>
      <c r="F71" s="41">
        <v>117</v>
      </c>
      <c r="G71" s="41">
        <v>32309</v>
      </c>
      <c r="H71" s="41">
        <v>29801</v>
      </c>
      <c r="I71" s="41">
        <v>3918</v>
      </c>
      <c r="J71" s="41">
        <v>788</v>
      </c>
      <c r="K71" s="41">
        <v>49</v>
      </c>
      <c r="L71" s="41">
        <v>231393</v>
      </c>
      <c r="M71" s="41">
        <v>2755</v>
      </c>
    </row>
    <row r="72" ht="15.75" spans="1:13">
      <c r="A72" t="s">
        <v>24</v>
      </c>
      <c r="B72" s="72">
        <v>43932</v>
      </c>
      <c r="C72" s="41">
        <v>68192</v>
      </c>
      <c r="D72" s="41">
        <v>1972</v>
      </c>
      <c r="E72" s="41">
        <v>4232</v>
      </c>
      <c r="F72" s="41">
        <v>122</v>
      </c>
      <c r="G72" s="41">
        <v>35465</v>
      </c>
      <c r="H72" s="41">
        <v>28495</v>
      </c>
      <c r="I72" s="41">
        <v>3969</v>
      </c>
      <c r="J72" s="41">
        <v>812</v>
      </c>
      <c r="K72" s="41">
        <v>50</v>
      </c>
      <c r="L72" s="41">
        <v>242568</v>
      </c>
      <c r="M72" s="41">
        <v>2888</v>
      </c>
    </row>
    <row r="73" ht="15.75" spans="1:13">
      <c r="A73" t="s">
        <v>24</v>
      </c>
      <c r="B73" s="72">
        <v>43933</v>
      </c>
      <c r="C73" s="41">
        <v>70029</v>
      </c>
      <c r="D73" s="41">
        <v>1837</v>
      </c>
      <c r="E73" s="41">
        <v>4357</v>
      </c>
      <c r="F73" s="41">
        <v>125</v>
      </c>
      <c r="G73" s="41">
        <v>41947</v>
      </c>
      <c r="H73" s="41">
        <v>23725</v>
      </c>
      <c r="I73" s="41">
        <v>3987</v>
      </c>
      <c r="J73" s="41">
        <v>834</v>
      </c>
      <c r="K73" s="41">
        <v>52</v>
      </c>
      <c r="L73" s="41">
        <v>251703</v>
      </c>
      <c r="M73" s="41">
        <v>2997</v>
      </c>
    </row>
    <row r="74" ht="15.75" spans="1:13">
      <c r="A74" t="s">
        <v>24</v>
      </c>
      <c r="B74" s="72">
        <v>43934</v>
      </c>
      <c r="C74" s="41">
        <v>71686</v>
      </c>
      <c r="D74" s="41">
        <v>1657</v>
      </c>
      <c r="E74" s="41">
        <v>4474</v>
      </c>
      <c r="F74" s="41">
        <v>117</v>
      </c>
      <c r="G74" s="41">
        <v>43894</v>
      </c>
      <c r="H74" s="41">
        <v>23318</v>
      </c>
      <c r="I74" s="41">
        <v>3930</v>
      </c>
      <c r="J74" s="41">
        <v>853</v>
      </c>
      <c r="K74" s="41">
        <v>53</v>
      </c>
      <c r="L74" s="41">
        <v>263388</v>
      </c>
      <c r="M74" s="41">
        <v>3136</v>
      </c>
    </row>
    <row r="75" ht="15.75" spans="1:13">
      <c r="A75" t="s">
        <v>24</v>
      </c>
      <c r="B75" s="72">
        <v>43935</v>
      </c>
      <c r="C75" s="41">
        <v>73303</v>
      </c>
      <c r="D75" s="41">
        <v>1617</v>
      </c>
      <c r="E75" s="41">
        <v>4585</v>
      </c>
      <c r="F75" s="41">
        <v>111</v>
      </c>
      <c r="G75" s="41">
        <v>45983</v>
      </c>
      <c r="H75" s="41">
        <v>22735</v>
      </c>
      <c r="I75" s="41">
        <v>3877</v>
      </c>
      <c r="J75" s="41">
        <v>873</v>
      </c>
      <c r="K75" s="41">
        <v>55</v>
      </c>
      <c r="L75" s="41">
        <v>275427</v>
      </c>
      <c r="M75" s="41">
        <v>3279</v>
      </c>
    </row>
    <row r="76" ht="15.75" spans="1:13">
      <c r="A76" t="s">
        <v>24</v>
      </c>
      <c r="B76" s="72">
        <v>43936</v>
      </c>
      <c r="C76" s="41">
        <v>74877</v>
      </c>
      <c r="D76" s="41">
        <v>1574</v>
      </c>
      <c r="E76" s="41">
        <v>4683</v>
      </c>
      <c r="F76" s="41">
        <v>98</v>
      </c>
      <c r="G76" s="41">
        <v>48129</v>
      </c>
      <c r="H76" s="41">
        <v>22065</v>
      </c>
      <c r="I76" s="41">
        <v>3691</v>
      </c>
      <c r="J76" s="41">
        <v>891</v>
      </c>
      <c r="K76" s="41">
        <v>56</v>
      </c>
      <c r="L76" s="41">
        <v>287359</v>
      </c>
      <c r="M76" s="41">
        <v>3421</v>
      </c>
    </row>
    <row r="77" ht="15.75" spans="1:13">
      <c r="A77" t="s">
        <v>24</v>
      </c>
      <c r="B77" s="72">
        <v>43937</v>
      </c>
      <c r="C77" s="41">
        <v>76389</v>
      </c>
      <c r="D77" s="41">
        <v>1512</v>
      </c>
      <c r="E77" s="41">
        <v>4777</v>
      </c>
      <c r="F77" s="41">
        <v>94</v>
      </c>
      <c r="G77" s="41">
        <v>49933</v>
      </c>
      <c r="H77" s="41">
        <v>21679</v>
      </c>
      <c r="I77" s="41">
        <v>3643</v>
      </c>
      <c r="J77" s="41">
        <v>909</v>
      </c>
      <c r="K77" s="41">
        <v>57</v>
      </c>
      <c r="L77" s="41">
        <v>299204</v>
      </c>
      <c r="M77" s="41">
        <v>3562</v>
      </c>
    </row>
    <row r="78" ht="15.75" spans="1:13">
      <c r="A78" t="s">
        <v>24</v>
      </c>
      <c r="B78" s="72">
        <v>43938</v>
      </c>
      <c r="C78" s="41">
        <v>77995</v>
      </c>
      <c r="D78" s="41">
        <v>1606</v>
      </c>
      <c r="E78" s="41">
        <v>4869</v>
      </c>
      <c r="F78" s="41">
        <v>92</v>
      </c>
      <c r="G78" s="41">
        <v>52229</v>
      </c>
      <c r="H78" s="41">
        <v>20897</v>
      </c>
      <c r="I78" s="41">
        <v>3594</v>
      </c>
      <c r="J78" s="41">
        <v>929</v>
      </c>
      <c r="K78" s="41">
        <v>58</v>
      </c>
      <c r="L78" s="41">
        <v>310340</v>
      </c>
      <c r="M78" s="41">
        <v>3695</v>
      </c>
    </row>
    <row r="79" ht="15.75" spans="1:13">
      <c r="A79" t="s">
        <v>24</v>
      </c>
      <c r="B79" s="72">
        <v>43939</v>
      </c>
      <c r="C79" s="41">
        <v>79494</v>
      </c>
      <c r="D79" s="41">
        <v>1499</v>
      </c>
      <c r="E79" s="41">
        <v>4958</v>
      </c>
      <c r="F79" s="41">
        <v>89</v>
      </c>
      <c r="G79" s="41">
        <v>54064</v>
      </c>
      <c r="H79" s="41">
        <v>20472</v>
      </c>
      <c r="I79" s="41">
        <v>3563</v>
      </c>
      <c r="J79" s="41">
        <v>946</v>
      </c>
      <c r="K79" s="41">
        <v>59</v>
      </c>
      <c r="L79" s="41">
        <v>319879</v>
      </c>
      <c r="M79" s="41">
        <v>3808</v>
      </c>
    </row>
    <row r="80" ht="15.75" spans="1:13">
      <c r="A80" t="s">
        <v>24</v>
      </c>
      <c r="B80" s="72">
        <v>43940</v>
      </c>
      <c r="C80" s="41">
        <v>80868</v>
      </c>
      <c r="D80" s="41">
        <v>1374</v>
      </c>
      <c r="E80" s="41">
        <v>5031</v>
      </c>
      <c r="F80" s="41">
        <v>73</v>
      </c>
      <c r="G80" s="41">
        <v>55987</v>
      </c>
      <c r="H80" s="41">
        <v>19850</v>
      </c>
      <c r="I80" s="41">
        <v>3513</v>
      </c>
      <c r="J80" s="41">
        <v>963</v>
      </c>
      <c r="K80" s="41">
        <v>60</v>
      </c>
      <c r="L80" s="41">
        <v>330137</v>
      </c>
      <c r="M80" s="41">
        <v>3931</v>
      </c>
    </row>
    <row r="81" ht="15.75" spans="1:13">
      <c r="A81" t="s">
        <v>24</v>
      </c>
      <c r="B81" s="72">
        <v>43941</v>
      </c>
      <c r="C81" s="41">
        <v>82211</v>
      </c>
      <c r="D81" s="41">
        <v>1343</v>
      </c>
      <c r="E81" s="41">
        <v>5118</v>
      </c>
      <c r="F81" s="41">
        <v>87</v>
      </c>
      <c r="G81" s="41">
        <v>57023</v>
      </c>
      <c r="H81" s="41">
        <v>20070</v>
      </c>
      <c r="I81" s="41">
        <v>3456</v>
      </c>
      <c r="J81" s="41">
        <v>979</v>
      </c>
      <c r="K81" s="41">
        <v>61</v>
      </c>
      <c r="L81" s="41">
        <v>341662</v>
      </c>
      <c r="M81" s="41">
        <v>4068</v>
      </c>
    </row>
    <row r="82" ht="15.75" spans="1:13">
      <c r="A82" t="s">
        <v>24</v>
      </c>
      <c r="B82" s="72">
        <v>43942</v>
      </c>
      <c r="C82" s="35">
        <v>83505</v>
      </c>
      <c r="D82" s="35">
        <v>1294</v>
      </c>
      <c r="E82" s="35">
        <v>5209</v>
      </c>
      <c r="F82" s="35">
        <v>91</v>
      </c>
      <c r="G82" s="35">
        <v>59273</v>
      </c>
      <c r="H82" s="35">
        <v>19023</v>
      </c>
      <c r="I82" s="35">
        <v>3389</v>
      </c>
      <c r="J82" s="35">
        <v>994</v>
      </c>
      <c r="K82" s="35">
        <v>62</v>
      </c>
      <c r="L82" s="35">
        <v>353012</v>
      </c>
      <c r="M82" s="35">
        <v>4203</v>
      </c>
    </row>
    <row r="83" ht="15.75" spans="1:13">
      <c r="A83" t="s">
        <v>24</v>
      </c>
      <c r="B83" s="72">
        <v>43943</v>
      </c>
      <c r="C83" s="35">
        <v>84802</v>
      </c>
      <c r="D83" s="35">
        <v>1297</v>
      </c>
      <c r="E83" s="35">
        <v>5297</v>
      </c>
      <c r="F83" s="35">
        <v>88</v>
      </c>
      <c r="G83" s="35">
        <v>60965</v>
      </c>
      <c r="H83" s="35">
        <v>18540</v>
      </c>
      <c r="I83" s="35">
        <v>3357</v>
      </c>
      <c r="J83" s="35">
        <v>1010</v>
      </c>
      <c r="K83" s="35">
        <v>63</v>
      </c>
      <c r="L83" s="35">
        <v>365723</v>
      </c>
      <c r="M83" s="35">
        <v>4354</v>
      </c>
    </row>
    <row r="84" ht="15.75" spans="1:13">
      <c r="A84" t="s">
        <v>24</v>
      </c>
      <c r="B84" s="72">
        <v>43944</v>
      </c>
      <c r="C84" s="35">
        <v>85996</v>
      </c>
      <c r="D84" s="35">
        <v>1194</v>
      </c>
      <c r="E84" s="35">
        <v>5391</v>
      </c>
      <c r="F84" s="35">
        <v>94</v>
      </c>
      <c r="G84" s="35">
        <v>63113</v>
      </c>
      <c r="H84" s="35">
        <v>17492</v>
      </c>
      <c r="I84" s="35">
        <v>3311</v>
      </c>
      <c r="J84" s="35">
        <v>1024</v>
      </c>
      <c r="K84" s="35">
        <v>64</v>
      </c>
      <c r="L84" s="35">
        <v>377396</v>
      </c>
      <c r="M84" s="35">
        <v>4493</v>
      </c>
    </row>
    <row r="85" ht="15.75" spans="1:13">
      <c r="A85" t="s">
        <v>24</v>
      </c>
      <c r="B85" s="72">
        <v>43945</v>
      </c>
      <c r="C85" s="35">
        <v>87026</v>
      </c>
      <c r="D85" s="35">
        <v>1030</v>
      </c>
      <c r="E85" s="35">
        <v>5481</v>
      </c>
      <c r="F85" s="35">
        <v>90</v>
      </c>
      <c r="G85" s="35">
        <v>64843</v>
      </c>
      <c r="H85" s="35">
        <v>16702</v>
      </c>
      <c r="I85" s="35">
        <v>3105</v>
      </c>
      <c r="J85" s="35">
        <v>1036</v>
      </c>
      <c r="K85" s="35">
        <v>65</v>
      </c>
      <c r="L85" s="35">
        <v>389507</v>
      </c>
      <c r="M85" s="35">
        <v>4637</v>
      </c>
    </row>
    <row r="86" ht="15.75" spans="1:13">
      <c r="A86" t="s">
        <v>24</v>
      </c>
      <c r="B86" s="72">
        <v>43946</v>
      </c>
      <c r="C86" s="35">
        <v>88194</v>
      </c>
      <c r="D86" s="35">
        <v>1168</v>
      </c>
      <c r="E86" s="35">
        <v>5574</v>
      </c>
      <c r="F86" s="35">
        <v>93</v>
      </c>
      <c r="G86" s="35">
        <v>66599</v>
      </c>
      <c r="H86" s="35">
        <v>16021</v>
      </c>
      <c r="I86" s="35">
        <v>3121</v>
      </c>
      <c r="J86" s="35">
        <v>1050</v>
      </c>
      <c r="K86" s="35">
        <v>66</v>
      </c>
      <c r="L86" s="35">
        <v>399927</v>
      </c>
      <c r="M86" s="35">
        <v>4761</v>
      </c>
    </row>
    <row r="87" ht="15.75" spans="1:13">
      <c r="A87" t="s">
        <v>24</v>
      </c>
      <c r="B87" s="72">
        <v>43947</v>
      </c>
      <c r="C87" s="35">
        <v>89328</v>
      </c>
      <c r="D87" s="35">
        <v>1134</v>
      </c>
      <c r="E87" s="35">
        <v>5650</v>
      </c>
      <c r="F87" s="35">
        <v>76</v>
      </c>
      <c r="G87" s="35">
        <v>68193</v>
      </c>
      <c r="H87" s="35">
        <v>15485</v>
      </c>
      <c r="I87" s="35">
        <v>3096</v>
      </c>
      <c r="J87" s="35">
        <v>1064</v>
      </c>
      <c r="K87" s="35">
        <v>67</v>
      </c>
      <c r="L87" s="35">
        <v>410075</v>
      </c>
      <c r="M87" s="35">
        <v>4882</v>
      </c>
    </row>
    <row r="88" ht="15.75" spans="1:13">
      <c r="A88" t="s">
        <v>24</v>
      </c>
      <c r="B88" s="72">
        <v>43948</v>
      </c>
      <c r="C88" s="35">
        <v>90481</v>
      </c>
      <c r="D88" s="35">
        <v>1153</v>
      </c>
      <c r="E88" s="35">
        <v>5710</v>
      </c>
      <c r="F88" s="35">
        <v>60</v>
      </c>
      <c r="G88" s="35">
        <v>69657</v>
      </c>
      <c r="H88" s="35">
        <v>15114</v>
      </c>
      <c r="I88" s="35">
        <v>3079</v>
      </c>
      <c r="J88" s="35">
        <v>1077</v>
      </c>
      <c r="K88" s="35">
        <v>68</v>
      </c>
      <c r="L88" s="35">
        <v>421313</v>
      </c>
      <c r="M88" s="35">
        <v>5016</v>
      </c>
    </row>
    <row r="89" ht="15.75" spans="1:13">
      <c r="A89" t="s">
        <v>24</v>
      </c>
      <c r="B89" s="72">
        <v>43949</v>
      </c>
      <c r="C89" s="35">
        <v>91472</v>
      </c>
      <c r="D89" s="35">
        <v>991</v>
      </c>
      <c r="E89" s="35">
        <v>5806</v>
      </c>
      <c r="F89" s="35">
        <v>96</v>
      </c>
      <c r="G89" s="35">
        <v>70933</v>
      </c>
      <c r="H89" s="35">
        <v>14733</v>
      </c>
      <c r="I89" s="35">
        <v>3011</v>
      </c>
      <c r="J89" s="35">
        <v>1089</v>
      </c>
      <c r="K89" s="35">
        <v>69</v>
      </c>
      <c r="L89" s="35">
        <v>432329</v>
      </c>
      <c r="M89" s="35">
        <v>5147</v>
      </c>
    </row>
    <row r="90" ht="15.75" spans="1:13">
      <c r="A90" t="s">
        <v>24</v>
      </c>
      <c r="B90" s="72">
        <v>43950</v>
      </c>
      <c r="C90" s="35">
        <v>92584</v>
      </c>
      <c r="D90" s="35">
        <v>1112</v>
      </c>
      <c r="E90" s="35">
        <v>5877</v>
      </c>
      <c r="F90" s="35">
        <v>71</v>
      </c>
      <c r="G90" s="35">
        <v>72439</v>
      </c>
      <c r="H90" s="35">
        <v>14268</v>
      </c>
      <c r="I90" s="35">
        <v>2983</v>
      </c>
      <c r="J90" s="35">
        <v>1102</v>
      </c>
      <c r="K90" s="35">
        <v>70</v>
      </c>
      <c r="L90" s="35">
        <v>442590</v>
      </c>
      <c r="M90" s="35">
        <v>5269</v>
      </c>
    </row>
    <row r="91" ht="15.75" spans="1:13">
      <c r="A91" t="s">
        <v>24</v>
      </c>
      <c r="B91" s="72">
        <v>43951</v>
      </c>
      <c r="C91" s="35">
        <v>93657</v>
      </c>
      <c r="D91" s="35">
        <v>1073</v>
      </c>
      <c r="E91" s="35">
        <v>5957</v>
      </c>
      <c r="F91" s="35">
        <v>80</v>
      </c>
      <c r="G91" s="35">
        <v>73791</v>
      </c>
      <c r="H91" s="35">
        <v>13909</v>
      </c>
      <c r="I91" s="35">
        <v>2965</v>
      </c>
      <c r="J91" s="35">
        <v>1115</v>
      </c>
      <c r="K91" s="35">
        <v>71</v>
      </c>
      <c r="L91" s="35">
        <v>453386</v>
      </c>
      <c r="M91" s="35">
        <v>5398</v>
      </c>
    </row>
    <row r="92" ht="15.75" spans="1:13">
      <c r="A92" t="s">
        <v>24</v>
      </c>
      <c r="B92" s="72">
        <v>43952</v>
      </c>
      <c r="C92" s="35">
        <v>94640</v>
      </c>
      <c r="D92" s="35">
        <v>983</v>
      </c>
      <c r="E92" s="35">
        <v>6028</v>
      </c>
      <c r="F92" s="35">
        <v>71</v>
      </c>
      <c r="G92" s="35">
        <v>75103</v>
      </c>
      <c r="H92" s="35">
        <v>13509</v>
      </c>
      <c r="I92" s="35">
        <v>2976</v>
      </c>
      <c r="J92" s="35">
        <v>1127</v>
      </c>
      <c r="K92" s="35">
        <v>72</v>
      </c>
      <c r="L92" s="35">
        <v>463295</v>
      </c>
      <c r="M92" s="35">
        <v>5516</v>
      </c>
    </row>
    <row r="93" ht="15.75" spans="1:13">
      <c r="A93" t="s">
        <v>24</v>
      </c>
      <c r="B93" s="72">
        <v>43953</v>
      </c>
      <c r="C93" s="35">
        <v>95646</v>
      </c>
      <c r="D93" s="35">
        <v>1006</v>
      </c>
      <c r="E93" s="35">
        <v>6091</v>
      </c>
      <c r="F93" s="35">
        <v>63</v>
      </c>
      <c r="G93" s="35">
        <v>76318</v>
      </c>
      <c r="H93" s="35">
        <v>13237</v>
      </c>
      <c r="I93" s="35">
        <v>2899</v>
      </c>
      <c r="J93" s="35">
        <v>1139</v>
      </c>
      <c r="K93" s="35">
        <v>73</v>
      </c>
      <c r="L93" s="35">
        <v>475023</v>
      </c>
      <c r="M93" s="35">
        <v>5656</v>
      </c>
    </row>
    <row r="94" ht="15.75" spans="1:13">
      <c r="A94" t="s">
        <v>24</v>
      </c>
      <c r="B94" s="72">
        <v>43954</v>
      </c>
      <c r="C94" s="35">
        <v>96448</v>
      </c>
      <c r="D94" s="35">
        <v>802</v>
      </c>
      <c r="E94" s="35">
        <v>6156</v>
      </c>
      <c r="F94" s="35">
        <v>65</v>
      </c>
      <c r="G94" s="35">
        <v>77350</v>
      </c>
      <c r="H94" s="35">
        <v>12942</v>
      </c>
      <c r="I94" s="35">
        <v>2787</v>
      </c>
      <c r="J94" s="35">
        <v>1148</v>
      </c>
      <c r="K94" s="35">
        <v>73</v>
      </c>
      <c r="L94" s="35">
        <v>484541</v>
      </c>
      <c r="M94" s="35">
        <v>5769</v>
      </c>
    </row>
    <row r="95" ht="15.75" spans="1:13">
      <c r="A95" t="s">
        <v>24</v>
      </c>
      <c r="B95" s="72">
        <v>43955</v>
      </c>
      <c r="C95" s="35">
        <f>Sheet1!AJ96</f>
        <v>97424</v>
      </c>
      <c r="D95" s="35">
        <f>Sheet1!AK96</f>
        <v>976</v>
      </c>
      <c r="E95" s="35">
        <f>Sheet1!AL96</f>
        <v>6203</v>
      </c>
      <c r="F95" s="35">
        <f>Sheet1!AM96</f>
        <v>47</v>
      </c>
      <c r="G95" s="35">
        <f>Sheet1!AN96</f>
        <v>78422</v>
      </c>
      <c r="H95" s="35">
        <f>Sheet1!AO96</f>
        <v>12799</v>
      </c>
      <c r="I95" s="35">
        <f>Sheet1!AP96</f>
        <v>2690</v>
      </c>
      <c r="J95" s="35">
        <f>Sheet1!AQ96</f>
        <v>1160</v>
      </c>
      <c r="K95" s="35">
        <f>Sheet1!AR96</f>
        <v>74</v>
      </c>
      <c r="L95" s="35">
        <f>Sheet1!AS96</f>
        <v>496273</v>
      </c>
      <c r="M95" s="35">
        <f>Sheet1!AT96</f>
        <v>5909</v>
      </c>
    </row>
    <row r="96" ht="15.75" spans="1:13">
      <c r="A96" t="s">
        <v>24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24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24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24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3:13"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O88" sqref="O88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25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25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25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25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25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25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25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25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25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25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25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25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25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25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25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25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25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25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25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25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25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25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25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25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25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25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25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25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25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25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25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25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25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25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25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25</v>
      </c>
      <c r="B37" s="72">
        <v>43897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</row>
    <row r="38" ht="15.75" spans="1:13">
      <c r="A38" t="s">
        <v>25</v>
      </c>
      <c r="B38" s="72">
        <v>43898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</row>
    <row r="39" ht="15.75" spans="1:13">
      <c r="A39" t="s">
        <v>25</v>
      </c>
      <c r="B39" s="72">
        <v>43899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</row>
    <row r="40" ht="15.75" spans="1:13">
      <c r="A40" t="s">
        <v>25</v>
      </c>
      <c r="B40" s="72">
        <v>43900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</row>
    <row r="41" ht="15.75" spans="1:13">
      <c r="A41" t="s">
        <v>25</v>
      </c>
      <c r="B41" s="72">
        <v>43901</v>
      </c>
      <c r="C41" s="35">
        <v>1</v>
      </c>
      <c r="D41" s="35">
        <v>1</v>
      </c>
      <c r="E41" s="35"/>
      <c r="F41" s="35"/>
      <c r="G41" s="35"/>
      <c r="H41" s="35">
        <v>1</v>
      </c>
      <c r="I41" s="35"/>
      <c r="J41" s="35"/>
      <c r="K41" s="35"/>
      <c r="L41" s="35"/>
      <c r="M41" s="35"/>
    </row>
    <row r="42" ht="15.75" spans="1:13">
      <c r="A42" t="s">
        <v>25</v>
      </c>
      <c r="B42" s="72">
        <v>43902</v>
      </c>
      <c r="C42" s="35">
        <v>1</v>
      </c>
      <c r="D42" s="35">
        <v>0</v>
      </c>
      <c r="E42" s="35"/>
      <c r="F42" s="35"/>
      <c r="G42" s="35"/>
      <c r="H42" s="35">
        <v>1</v>
      </c>
      <c r="I42" s="35"/>
      <c r="J42" s="35"/>
      <c r="K42" s="35"/>
      <c r="L42" s="35"/>
      <c r="M42" s="35"/>
    </row>
    <row r="43" ht="15.75" spans="1:13">
      <c r="A43" t="s">
        <v>25</v>
      </c>
      <c r="B43" s="72">
        <v>43903</v>
      </c>
      <c r="C43" s="35">
        <v>1</v>
      </c>
      <c r="D43" s="35">
        <v>0</v>
      </c>
      <c r="E43" s="35"/>
      <c r="F43" s="35"/>
      <c r="G43" s="35"/>
      <c r="H43" s="35">
        <v>1</v>
      </c>
      <c r="I43" s="35"/>
      <c r="J43" s="35"/>
      <c r="K43" s="35"/>
      <c r="L43" s="35"/>
      <c r="M43" s="35"/>
    </row>
    <row r="44" ht="15.75" spans="1:13">
      <c r="A44" t="s">
        <v>25</v>
      </c>
      <c r="B44" s="72">
        <v>43904</v>
      </c>
      <c r="C44" s="35">
        <v>5</v>
      </c>
      <c r="D44" s="35">
        <v>4</v>
      </c>
      <c r="E44" s="35"/>
      <c r="F44" s="35"/>
      <c r="G44" s="35"/>
      <c r="H44" s="35">
        <v>5</v>
      </c>
      <c r="I44" s="35"/>
      <c r="J44" s="35">
        <v>0.1</v>
      </c>
      <c r="K44" s="35"/>
      <c r="L44" s="35"/>
      <c r="M44" s="35"/>
    </row>
    <row r="45" ht="15.75" spans="1:13">
      <c r="A45" t="s">
        <v>25</v>
      </c>
      <c r="B45" s="72">
        <v>43905</v>
      </c>
      <c r="C45" s="35">
        <v>6</v>
      </c>
      <c r="D45" s="35">
        <v>1</v>
      </c>
      <c r="E45" s="35"/>
      <c r="F45" s="35"/>
      <c r="G45" s="35"/>
      <c r="H45" s="35">
        <v>6</v>
      </c>
      <c r="I45" s="35"/>
      <c r="J45" s="35">
        <v>0.1</v>
      </c>
      <c r="K45" s="35"/>
      <c r="L45" s="35"/>
      <c r="M45" s="35"/>
    </row>
    <row r="46" ht="15.75" spans="1:13">
      <c r="A46" t="s">
        <v>25</v>
      </c>
      <c r="B46" s="72">
        <v>43906</v>
      </c>
      <c r="C46" s="35">
        <v>18</v>
      </c>
      <c r="D46" s="35">
        <v>12</v>
      </c>
      <c r="E46" s="35"/>
      <c r="F46" s="35"/>
      <c r="G46" s="35"/>
      <c r="H46" s="35">
        <v>18</v>
      </c>
      <c r="I46" s="35"/>
      <c r="J46" s="35">
        <v>0.2</v>
      </c>
      <c r="K46" s="35"/>
      <c r="L46" s="35"/>
      <c r="M46" s="35"/>
    </row>
    <row r="47" ht="15.75" spans="1:13">
      <c r="A47" t="s">
        <v>25</v>
      </c>
      <c r="B47" s="72">
        <v>43907</v>
      </c>
      <c r="C47" s="35">
        <v>47</v>
      </c>
      <c r="D47" s="35">
        <v>29</v>
      </c>
      <c r="E47" s="35"/>
      <c r="F47" s="35"/>
      <c r="G47" s="35"/>
      <c r="H47" s="35">
        <v>47</v>
      </c>
      <c r="I47" s="35"/>
      <c r="J47" s="35">
        <v>0.6</v>
      </c>
      <c r="K47" s="35"/>
      <c r="L47" s="35"/>
      <c r="M47" s="35"/>
    </row>
    <row r="48" ht="15.75" spans="1:13">
      <c r="A48" t="s">
        <v>25</v>
      </c>
      <c r="B48" s="72">
        <v>43908</v>
      </c>
      <c r="C48" s="35">
        <v>98</v>
      </c>
      <c r="D48" s="35">
        <v>51</v>
      </c>
      <c r="E48" s="35">
        <v>1</v>
      </c>
      <c r="F48" s="35">
        <v>1</v>
      </c>
      <c r="G48" s="35"/>
      <c r="H48" s="35">
        <v>97</v>
      </c>
      <c r="I48" s="35"/>
      <c r="J48" s="35">
        <v>1.2</v>
      </c>
      <c r="K48" s="35"/>
      <c r="L48" s="35"/>
      <c r="M48" s="35"/>
    </row>
    <row r="49" ht="15.75" spans="1:13">
      <c r="A49" t="s">
        <v>25</v>
      </c>
      <c r="B49" s="72">
        <v>43909</v>
      </c>
      <c r="C49" s="35">
        <v>191</v>
      </c>
      <c r="D49" s="35">
        <v>93</v>
      </c>
      <c r="E49" s="35">
        <v>2</v>
      </c>
      <c r="F49" s="35">
        <v>1</v>
      </c>
      <c r="G49" s="35"/>
      <c r="H49" s="35">
        <v>189</v>
      </c>
      <c r="I49" s="35"/>
      <c r="J49" s="35">
        <v>2</v>
      </c>
      <c r="K49" s="35"/>
      <c r="L49" s="35"/>
      <c r="M49" s="35"/>
    </row>
    <row r="50" ht="15.75" spans="1:13">
      <c r="A50" t="s">
        <v>25</v>
      </c>
      <c r="B50" s="72">
        <v>43910</v>
      </c>
      <c r="C50" s="35">
        <v>359</v>
      </c>
      <c r="D50" s="35">
        <v>168</v>
      </c>
      <c r="E50" s="35">
        <v>4</v>
      </c>
      <c r="F50" s="35">
        <v>2</v>
      </c>
      <c r="G50" s="35"/>
      <c r="H50" s="35">
        <v>355</v>
      </c>
      <c r="I50" s="35"/>
      <c r="J50" s="35">
        <v>4</v>
      </c>
      <c r="K50" s="35"/>
      <c r="L50" s="35"/>
      <c r="M50" s="35"/>
    </row>
    <row r="51" ht="15.75" spans="1:13">
      <c r="A51" t="s">
        <v>25</v>
      </c>
      <c r="B51" s="72">
        <v>43911</v>
      </c>
      <c r="C51" s="35">
        <v>670</v>
      </c>
      <c r="D51" s="35">
        <v>311</v>
      </c>
      <c r="E51" s="35">
        <v>9</v>
      </c>
      <c r="F51" s="35">
        <v>5</v>
      </c>
      <c r="G51" s="35"/>
      <c r="H51" s="35">
        <v>661</v>
      </c>
      <c r="I51" s="35"/>
      <c r="J51" s="35">
        <v>8</v>
      </c>
      <c r="K51" s="35"/>
      <c r="L51" s="35"/>
      <c r="M51" s="35"/>
    </row>
    <row r="52" ht="15.75" spans="1:13">
      <c r="A52" t="s">
        <v>25</v>
      </c>
      <c r="B52" s="72">
        <v>43912</v>
      </c>
      <c r="C52" s="35">
        <v>947</v>
      </c>
      <c r="D52" s="35">
        <v>277</v>
      </c>
      <c r="E52" s="35">
        <v>21</v>
      </c>
      <c r="F52" s="35">
        <v>12</v>
      </c>
      <c r="G52" s="35"/>
      <c r="H52" s="35">
        <v>926</v>
      </c>
      <c r="I52" s="35"/>
      <c r="J52" s="35">
        <v>11</v>
      </c>
      <c r="K52" s="35"/>
      <c r="L52" s="35"/>
      <c r="M52" s="35"/>
    </row>
    <row r="53" ht="15.75" spans="1:13">
      <c r="A53" t="s">
        <v>25</v>
      </c>
      <c r="B53" s="72">
        <v>43913</v>
      </c>
      <c r="C53" s="35">
        <v>1236</v>
      </c>
      <c r="D53" s="35">
        <v>289</v>
      </c>
      <c r="E53" s="35">
        <v>30</v>
      </c>
      <c r="F53" s="35">
        <v>9</v>
      </c>
      <c r="G53" s="35"/>
      <c r="H53" s="35">
        <v>1206</v>
      </c>
      <c r="I53" s="35"/>
      <c r="J53" s="35">
        <v>15</v>
      </c>
      <c r="K53" s="35"/>
      <c r="L53" s="35"/>
      <c r="M53" s="35"/>
    </row>
    <row r="54" ht="15.75" spans="1:13">
      <c r="A54" t="s">
        <v>25</v>
      </c>
      <c r="B54" s="72">
        <v>43914</v>
      </c>
      <c r="C54" s="35">
        <v>1529</v>
      </c>
      <c r="D54" s="35">
        <v>293</v>
      </c>
      <c r="E54" s="35">
        <v>37</v>
      </c>
      <c r="F54" s="35">
        <v>7</v>
      </c>
      <c r="G54" s="35"/>
      <c r="H54" s="35">
        <v>1492</v>
      </c>
      <c r="I54" s="35"/>
      <c r="J54" s="35">
        <v>18</v>
      </c>
      <c r="K54" s="35"/>
      <c r="L54" s="35"/>
      <c r="M54" s="35"/>
    </row>
    <row r="55" ht="15.75" spans="1:13">
      <c r="A55" t="s">
        <v>25</v>
      </c>
      <c r="B55" s="72">
        <v>43915</v>
      </c>
      <c r="C55" s="75">
        <v>1872</v>
      </c>
      <c r="D55" s="75">
        <v>343</v>
      </c>
      <c r="E55" s="75">
        <v>44</v>
      </c>
      <c r="F55" s="75">
        <v>7</v>
      </c>
      <c r="G55" s="75"/>
      <c r="H55" s="75">
        <v>1828</v>
      </c>
      <c r="I55" s="75"/>
      <c r="J55" s="75">
        <v>22</v>
      </c>
      <c r="K55" s="108">
        <v>0.5</v>
      </c>
      <c r="L55" s="75"/>
      <c r="M55" s="75"/>
    </row>
    <row r="56" ht="15.75" spans="1:13">
      <c r="A56" t="s">
        <v>25</v>
      </c>
      <c r="B56" s="72">
        <v>43916</v>
      </c>
      <c r="C56" s="75">
        <v>2433</v>
      </c>
      <c r="D56" s="75">
        <v>561</v>
      </c>
      <c r="E56" s="75">
        <v>59</v>
      </c>
      <c r="F56" s="75">
        <v>15</v>
      </c>
      <c r="G56" s="75">
        <v>26</v>
      </c>
      <c r="H56" s="75">
        <v>2348</v>
      </c>
      <c r="I56" s="75">
        <v>136</v>
      </c>
      <c r="J56" s="75">
        <v>29</v>
      </c>
      <c r="K56" s="108">
        <v>0.7</v>
      </c>
      <c r="L56" s="75"/>
      <c r="M56" s="75"/>
    </row>
    <row r="57" ht="15.75" spans="1:13">
      <c r="A57" t="s">
        <v>25</v>
      </c>
      <c r="B57" s="72">
        <v>43917</v>
      </c>
      <c r="C57" s="75">
        <v>3629</v>
      </c>
      <c r="D57" s="75">
        <v>1196</v>
      </c>
      <c r="E57" s="75">
        <v>75</v>
      </c>
      <c r="F57" s="75">
        <v>16</v>
      </c>
      <c r="G57" s="75">
        <v>26</v>
      </c>
      <c r="H57" s="75">
        <v>3528</v>
      </c>
      <c r="I57" s="75">
        <v>136</v>
      </c>
      <c r="J57" s="75">
        <v>43</v>
      </c>
      <c r="K57" s="108">
        <v>0.9</v>
      </c>
      <c r="L57" s="75"/>
      <c r="M57" s="75"/>
    </row>
    <row r="58" ht="15.75" spans="1:13">
      <c r="A58" t="s">
        <v>25</v>
      </c>
      <c r="B58" s="72">
        <v>43918</v>
      </c>
      <c r="C58" s="75">
        <v>5698</v>
      </c>
      <c r="D58" s="75">
        <v>2069</v>
      </c>
      <c r="E58" s="75">
        <v>92</v>
      </c>
      <c r="F58" s="75">
        <v>17</v>
      </c>
      <c r="G58" s="75">
        <v>42</v>
      </c>
      <c r="H58" s="75">
        <v>5564</v>
      </c>
      <c r="I58" s="75">
        <v>241</v>
      </c>
      <c r="J58" s="75">
        <v>68</v>
      </c>
      <c r="K58" s="75">
        <v>1</v>
      </c>
      <c r="L58" s="75"/>
      <c r="M58" s="75"/>
    </row>
    <row r="59" ht="15.75" spans="1:13">
      <c r="A59" t="s">
        <v>25</v>
      </c>
      <c r="B59" s="72">
        <v>43919</v>
      </c>
      <c r="C59" s="75">
        <v>7402</v>
      </c>
      <c r="D59" s="75">
        <v>1704</v>
      </c>
      <c r="E59" s="75">
        <v>108</v>
      </c>
      <c r="F59" s="75">
        <v>16</v>
      </c>
      <c r="G59" s="75">
        <v>70</v>
      </c>
      <c r="H59" s="75">
        <v>7224</v>
      </c>
      <c r="I59" s="75">
        <v>309</v>
      </c>
      <c r="J59" s="75">
        <v>88</v>
      </c>
      <c r="K59" s="75">
        <v>1</v>
      </c>
      <c r="L59" s="75"/>
      <c r="M59" s="75"/>
    </row>
    <row r="60" ht="15.75" spans="1:13">
      <c r="A60" t="s">
        <v>25</v>
      </c>
      <c r="B60" s="72">
        <v>43920</v>
      </c>
      <c r="C60" s="75">
        <v>9217</v>
      </c>
      <c r="D60" s="75">
        <v>1815</v>
      </c>
      <c r="E60" s="75">
        <v>131</v>
      </c>
      <c r="F60" s="75">
        <v>23</v>
      </c>
      <c r="G60" s="75">
        <v>105</v>
      </c>
      <c r="H60" s="75">
        <v>8981</v>
      </c>
      <c r="I60" s="75">
        <v>568</v>
      </c>
      <c r="J60" s="75">
        <v>109</v>
      </c>
      <c r="K60" s="75">
        <v>2</v>
      </c>
      <c r="L60" s="75"/>
      <c r="M60" s="75"/>
    </row>
    <row r="61" ht="15.75" spans="1:13">
      <c r="A61" t="s">
        <v>25</v>
      </c>
      <c r="B61" s="72">
        <v>43921</v>
      </c>
      <c r="C61" s="75">
        <v>10827</v>
      </c>
      <c r="D61" s="75">
        <v>1610</v>
      </c>
      <c r="E61" s="75">
        <v>168</v>
      </c>
      <c r="F61" s="75">
        <v>37</v>
      </c>
      <c r="G61" s="75">
        <v>162</v>
      </c>
      <c r="H61" s="75">
        <v>10497</v>
      </c>
      <c r="I61" s="75">
        <v>568</v>
      </c>
      <c r="J61" s="75">
        <v>128</v>
      </c>
      <c r="K61" s="75">
        <v>2</v>
      </c>
      <c r="L61" s="75"/>
      <c r="M61" s="75"/>
    </row>
    <row r="62" ht="15.75" spans="1:13">
      <c r="A62" t="s">
        <v>25</v>
      </c>
      <c r="B62" s="72">
        <v>43922</v>
      </c>
      <c r="C62" s="75">
        <v>13531</v>
      </c>
      <c r="D62" s="75">
        <v>2704</v>
      </c>
      <c r="E62" s="75">
        <v>214</v>
      </c>
      <c r="F62" s="75">
        <v>46</v>
      </c>
      <c r="G62" s="75">
        <v>243</v>
      </c>
      <c r="H62" s="75">
        <v>13074</v>
      </c>
      <c r="I62" s="75">
        <v>622</v>
      </c>
      <c r="J62" s="75">
        <v>160</v>
      </c>
      <c r="K62" s="75">
        <v>3</v>
      </c>
      <c r="L62" s="75"/>
      <c r="M62" s="75"/>
    </row>
    <row r="63" ht="15.75" spans="1:13">
      <c r="A63" t="s">
        <v>25</v>
      </c>
      <c r="B63" s="72">
        <v>43923</v>
      </c>
      <c r="C63" s="75">
        <v>15679</v>
      </c>
      <c r="D63" s="75">
        <v>2148</v>
      </c>
      <c r="E63" s="75">
        <v>277</v>
      </c>
      <c r="F63" s="75">
        <v>63</v>
      </c>
      <c r="G63" s="75">
        <v>333</v>
      </c>
      <c r="H63" s="75">
        <v>15069</v>
      </c>
      <c r="I63" s="75">
        <v>847</v>
      </c>
      <c r="J63" s="75">
        <v>186</v>
      </c>
      <c r="K63" s="75">
        <v>3</v>
      </c>
      <c r="L63" s="75"/>
      <c r="M63" s="75"/>
    </row>
    <row r="64" ht="15.75" spans="1:13">
      <c r="A64" t="s">
        <v>25</v>
      </c>
      <c r="B64" s="72">
        <v>43924</v>
      </c>
      <c r="C64" s="75">
        <v>18135</v>
      </c>
      <c r="D64" s="75">
        <v>2456</v>
      </c>
      <c r="E64" s="75">
        <v>356</v>
      </c>
      <c r="F64" s="75">
        <v>79</v>
      </c>
      <c r="G64" s="75">
        <v>415</v>
      </c>
      <c r="H64" s="75">
        <v>17364</v>
      </c>
      <c r="I64" s="75">
        <v>1101</v>
      </c>
      <c r="J64" s="75">
        <v>215</v>
      </c>
      <c r="K64" s="75">
        <v>4</v>
      </c>
      <c r="L64" s="75"/>
      <c r="M64" s="75"/>
    </row>
    <row r="65" ht="15.75" spans="1:13">
      <c r="A65" t="s">
        <v>25</v>
      </c>
      <c r="B65" s="72">
        <v>43925</v>
      </c>
      <c r="C65" s="75">
        <v>20921</v>
      </c>
      <c r="D65" s="75">
        <v>2786</v>
      </c>
      <c r="E65" s="75">
        <v>425</v>
      </c>
      <c r="F65" s="75">
        <v>69</v>
      </c>
      <c r="G65" s="75">
        <v>484</v>
      </c>
      <c r="H65" s="75">
        <v>20012</v>
      </c>
      <c r="I65" s="75">
        <v>1251</v>
      </c>
      <c r="J65" s="75">
        <v>248</v>
      </c>
      <c r="K65" s="75">
        <v>5</v>
      </c>
      <c r="L65" s="75"/>
      <c r="M65" s="75"/>
    </row>
    <row r="66" ht="15.75" spans="1:13">
      <c r="A66" t="s">
        <v>25</v>
      </c>
      <c r="B66" s="72">
        <v>43926</v>
      </c>
      <c r="C66" s="75">
        <v>23934</v>
      </c>
      <c r="D66" s="75">
        <v>3013</v>
      </c>
      <c r="E66" s="75">
        <v>501</v>
      </c>
      <c r="F66" s="75">
        <v>76</v>
      </c>
      <c r="G66" s="75">
        <v>786</v>
      </c>
      <c r="H66" s="75">
        <v>22647</v>
      </c>
      <c r="I66" s="75">
        <v>1311</v>
      </c>
      <c r="J66" s="75">
        <v>284</v>
      </c>
      <c r="K66" s="75">
        <v>6</v>
      </c>
      <c r="L66" s="75">
        <v>161380</v>
      </c>
      <c r="M66" s="75">
        <v>1913</v>
      </c>
    </row>
    <row r="67" ht="15.75" spans="1:13">
      <c r="A67" t="s">
        <v>25</v>
      </c>
      <c r="B67" s="72">
        <v>43927</v>
      </c>
      <c r="C67" s="75">
        <v>27069</v>
      </c>
      <c r="D67" s="75">
        <v>3135</v>
      </c>
      <c r="E67" s="75">
        <v>574</v>
      </c>
      <c r="F67" s="75">
        <v>73</v>
      </c>
      <c r="G67" s="75">
        <v>1042</v>
      </c>
      <c r="H67" s="75">
        <v>25453</v>
      </c>
      <c r="I67" s="75">
        <v>1381</v>
      </c>
      <c r="J67" s="75">
        <v>321</v>
      </c>
      <c r="K67" s="75">
        <v>7</v>
      </c>
      <c r="L67" s="75">
        <v>181445</v>
      </c>
      <c r="M67" s="75">
        <v>2151</v>
      </c>
    </row>
    <row r="68" ht="15.75" spans="1:13">
      <c r="A68" t="s">
        <v>25</v>
      </c>
      <c r="B68" s="72">
        <v>43928</v>
      </c>
      <c r="C68" s="51">
        <v>30217</v>
      </c>
      <c r="D68" s="51">
        <v>3148</v>
      </c>
      <c r="E68" s="51">
        <v>649</v>
      </c>
      <c r="F68" s="51">
        <v>75</v>
      </c>
      <c r="G68" s="51">
        <v>1326</v>
      </c>
      <c r="H68" s="51">
        <v>28242</v>
      </c>
      <c r="I68" s="51">
        <v>1415</v>
      </c>
      <c r="J68" s="51">
        <v>358</v>
      </c>
      <c r="K68" s="51">
        <v>8</v>
      </c>
      <c r="L68" s="51">
        <v>202845</v>
      </c>
      <c r="M68" s="51">
        <v>2405</v>
      </c>
    </row>
    <row r="69" ht="15.75" spans="1:13">
      <c r="A69" t="s">
        <v>25</v>
      </c>
      <c r="B69" s="72">
        <v>43929</v>
      </c>
      <c r="C69" s="41">
        <v>34109</v>
      </c>
      <c r="D69" s="41">
        <v>3892</v>
      </c>
      <c r="E69" s="41">
        <v>725</v>
      </c>
      <c r="F69" s="41">
        <v>76</v>
      </c>
      <c r="G69" s="41">
        <v>1582</v>
      </c>
      <c r="H69" s="41">
        <v>31802</v>
      </c>
      <c r="I69" s="41">
        <v>1474</v>
      </c>
      <c r="J69" s="41">
        <v>404</v>
      </c>
      <c r="K69" s="41">
        <v>9</v>
      </c>
      <c r="L69" s="41">
        <v>228868</v>
      </c>
      <c r="M69" s="41">
        <v>2714</v>
      </c>
    </row>
    <row r="70" ht="15.75" spans="1:13">
      <c r="A70" t="s">
        <v>25</v>
      </c>
      <c r="B70" s="72">
        <v>43930</v>
      </c>
      <c r="C70" s="41">
        <v>38226</v>
      </c>
      <c r="D70" s="41">
        <v>4117</v>
      </c>
      <c r="E70" s="41">
        <v>812</v>
      </c>
      <c r="F70" s="41">
        <v>87</v>
      </c>
      <c r="G70" s="41">
        <v>1846</v>
      </c>
      <c r="H70" s="41">
        <v>35568</v>
      </c>
      <c r="I70" s="41">
        <v>1492</v>
      </c>
      <c r="J70" s="41">
        <v>453</v>
      </c>
      <c r="K70" s="41">
        <v>10</v>
      </c>
      <c r="L70" s="41">
        <v>247768</v>
      </c>
      <c r="M70" s="41">
        <v>2938</v>
      </c>
    </row>
    <row r="71" ht="15.75" spans="1:13">
      <c r="A71" t="s">
        <v>25</v>
      </c>
      <c r="B71" s="72">
        <v>43931</v>
      </c>
      <c r="C71" s="41">
        <v>42282</v>
      </c>
      <c r="D71" s="41">
        <v>4056</v>
      </c>
      <c r="E71" s="41">
        <v>908</v>
      </c>
      <c r="F71" s="41">
        <v>96</v>
      </c>
      <c r="G71" s="41">
        <v>2142</v>
      </c>
      <c r="H71" s="41">
        <v>39232</v>
      </c>
      <c r="I71" s="41">
        <v>1552</v>
      </c>
      <c r="J71" s="41">
        <v>501</v>
      </c>
      <c r="K71" s="41">
        <v>11</v>
      </c>
      <c r="L71" s="41">
        <v>276338</v>
      </c>
      <c r="M71" s="41">
        <v>3277</v>
      </c>
    </row>
    <row r="72" ht="15.75" spans="1:13">
      <c r="A72" t="s">
        <v>25</v>
      </c>
      <c r="B72" s="72">
        <v>43932</v>
      </c>
      <c r="C72" s="41">
        <v>47029</v>
      </c>
      <c r="D72" s="41">
        <v>4747</v>
      </c>
      <c r="E72" s="41">
        <v>1006</v>
      </c>
      <c r="F72" s="41">
        <v>98</v>
      </c>
      <c r="G72" s="41">
        <v>2423</v>
      </c>
      <c r="H72" s="41">
        <v>43600</v>
      </c>
      <c r="I72" s="41">
        <v>1667</v>
      </c>
      <c r="J72" s="41">
        <v>558</v>
      </c>
      <c r="K72" s="41">
        <v>12</v>
      </c>
      <c r="L72" s="41">
        <v>307210</v>
      </c>
      <c r="M72" s="41">
        <v>3643</v>
      </c>
    </row>
    <row r="73" ht="15.75" spans="1:13">
      <c r="A73" t="s">
        <v>25</v>
      </c>
      <c r="B73" s="72">
        <v>43933</v>
      </c>
      <c r="C73" s="41">
        <v>52167</v>
      </c>
      <c r="D73" s="41">
        <v>5138</v>
      </c>
      <c r="E73" s="41">
        <v>1101</v>
      </c>
      <c r="F73" s="41">
        <v>95</v>
      </c>
      <c r="G73" s="41">
        <v>2965</v>
      </c>
      <c r="H73" s="41">
        <v>48101</v>
      </c>
      <c r="I73" s="41">
        <v>1626</v>
      </c>
      <c r="J73" s="41">
        <v>619</v>
      </c>
      <c r="K73" s="41">
        <v>13</v>
      </c>
      <c r="L73" s="41">
        <v>340380</v>
      </c>
      <c r="M73" s="41">
        <v>4036</v>
      </c>
    </row>
    <row r="74" ht="15.75" spans="1:13">
      <c r="A74" t="s">
        <v>25</v>
      </c>
      <c r="B74" s="72">
        <v>43934</v>
      </c>
      <c r="C74" s="41">
        <v>56956</v>
      </c>
      <c r="D74" s="41">
        <v>4789</v>
      </c>
      <c r="E74" s="41">
        <v>1198</v>
      </c>
      <c r="F74" s="41">
        <v>97</v>
      </c>
      <c r="G74" s="41">
        <v>3446</v>
      </c>
      <c r="H74" s="41">
        <v>52312</v>
      </c>
      <c r="I74" s="41">
        <v>1665</v>
      </c>
      <c r="J74" s="41">
        <v>675</v>
      </c>
      <c r="K74" s="41">
        <v>14</v>
      </c>
      <c r="L74" s="41">
        <v>376100</v>
      </c>
      <c r="M74" s="41">
        <v>4459</v>
      </c>
    </row>
    <row r="75" ht="15.75" spans="1:13">
      <c r="A75" t="s">
        <v>25</v>
      </c>
      <c r="B75" s="72">
        <v>43935</v>
      </c>
      <c r="C75" s="41">
        <v>61049</v>
      </c>
      <c r="D75" s="41">
        <v>4093</v>
      </c>
      <c r="E75" s="41">
        <v>1296</v>
      </c>
      <c r="F75" s="41">
        <v>98</v>
      </c>
      <c r="G75" s="41">
        <v>3957</v>
      </c>
      <c r="H75" s="41">
        <v>55796</v>
      </c>
      <c r="I75" s="41">
        <v>1786</v>
      </c>
      <c r="J75" s="41">
        <v>724</v>
      </c>
      <c r="K75" s="41">
        <v>15</v>
      </c>
      <c r="L75" s="41">
        <v>410556</v>
      </c>
      <c r="M75" s="41">
        <v>4868</v>
      </c>
    </row>
    <row r="76" ht="15.75" spans="1:13">
      <c r="A76" t="s">
        <v>25</v>
      </c>
      <c r="B76" s="72">
        <v>43936</v>
      </c>
      <c r="C76" s="41">
        <v>65111</v>
      </c>
      <c r="D76" s="41">
        <v>4062</v>
      </c>
      <c r="E76" s="41">
        <v>1403</v>
      </c>
      <c r="F76" s="41">
        <v>107</v>
      </c>
      <c r="G76" s="41">
        <v>4799</v>
      </c>
      <c r="H76" s="41">
        <v>58909</v>
      </c>
      <c r="I76" s="41">
        <v>1809</v>
      </c>
      <c r="J76" s="41">
        <v>772</v>
      </c>
      <c r="K76" s="41">
        <v>17</v>
      </c>
      <c r="L76" s="41">
        <v>443626</v>
      </c>
      <c r="M76" s="41">
        <v>5260</v>
      </c>
    </row>
    <row r="77" ht="15.75" spans="1:13">
      <c r="A77" t="s">
        <v>25</v>
      </c>
      <c r="B77" s="72">
        <v>43937</v>
      </c>
      <c r="C77" s="41">
        <v>69392</v>
      </c>
      <c r="D77" s="41">
        <v>4281</v>
      </c>
      <c r="E77" s="41">
        <v>1518</v>
      </c>
      <c r="F77" s="41">
        <v>115</v>
      </c>
      <c r="G77" s="41">
        <v>5674</v>
      </c>
      <c r="H77" s="41">
        <v>62200</v>
      </c>
      <c r="I77" s="41">
        <v>1820</v>
      </c>
      <c r="J77" s="41">
        <v>823</v>
      </c>
      <c r="K77" s="41">
        <v>18</v>
      </c>
      <c r="L77" s="41">
        <v>477716</v>
      </c>
      <c r="M77" s="41">
        <v>5664</v>
      </c>
    </row>
    <row r="78" ht="15.75" spans="1:13">
      <c r="A78" t="s">
        <v>25</v>
      </c>
      <c r="B78" s="72">
        <v>43938</v>
      </c>
      <c r="C78" s="41">
        <v>74193</v>
      </c>
      <c r="D78" s="41">
        <v>4801</v>
      </c>
      <c r="E78" s="41">
        <v>1643</v>
      </c>
      <c r="F78" s="41">
        <v>125</v>
      </c>
      <c r="G78" s="41">
        <v>7089</v>
      </c>
      <c r="H78" s="41">
        <v>65461</v>
      </c>
      <c r="I78" s="41">
        <v>1854</v>
      </c>
      <c r="J78" s="41">
        <v>880</v>
      </c>
      <c r="K78" s="41">
        <v>19</v>
      </c>
      <c r="L78" s="41">
        <v>518143</v>
      </c>
      <c r="M78" s="41">
        <v>6144</v>
      </c>
    </row>
    <row r="79" ht="15.75" spans="1:13">
      <c r="A79" t="s">
        <v>25</v>
      </c>
      <c r="B79" s="72">
        <v>43939</v>
      </c>
      <c r="C79" s="41">
        <v>78546</v>
      </c>
      <c r="D79" s="41">
        <v>4353</v>
      </c>
      <c r="E79" s="41">
        <v>1769</v>
      </c>
      <c r="F79" s="41">
        <v>126</v>
      </c>
      <c r="G79" s="41">
        <v>8631</v>
      </c>
      <c r="H79" s="41">
        <v>68146</v>
      </c>
      <c r="I79" s="41">
        <v>1845</v>
      </c>
      <c r="J79" s="41">
        <v>931</v>
      </c>
      <c r="K79" s="41">
        <v>21</v>
      </c>
      <c r="L79" s="41">
        <v>558413</v>
      </c>
      <c r="M79" s="41">
        <v>6621</v>
      </c>
    </row>
    <row r="80" ht="15.75" spans="1:13">
      <c r="A80" t="s">
        <v>25</v>
      </c>
      <c r="B80" s="72">
        <v>43940</v>
      </c>
      <c r="C80" s="41">
        <v>82329</v>
      </c>
      <c r="D80" s="41">
        <v>3783</v>
      </c>
      <c r="E80" s="41">
        <v>1890</v>
      </c>
      <c r="F80" s="41">
        <v>121</v>
      </c>
      <c r="G80" s="41">
        <v>10453</v>
      </c>
      <c r="H80" s="41">
        <v>69986</v>
      </c>
      <c r="I80" s="41">
        <v>1894</v>
      </c>
      <c r="J80" s="41">
        <v>976</v>
      </c>
      <c r="K80" s="41">
        <v>22</v>
      </c>
      <c r="L80" s="41">
        <v>598933</v>
      </c>
      <c r="M80" s="41">
        <v>7101</v>
      </c>
    </row>
    <row r="81" ht="15.75" spans="1:13">
      <c r="A81" t="s">
        <v>25</v>
      </c>
      <c r="B81" s="72">
        <v>43941</v>
      </c>
      <c r="C81" s="41">
        <v>86306</v>
      </c>
      <c r="D81" s="41">
        <v>3977</v>
      </c>
      <c r="E81" s="41">
        <v>2017</v>
      </c>
      <c r="F81" s="41">
        <v>127</v>
      </c>
      <c r="G81" s="41">
        <v>11976</v>
      </c>
      <c r="H81" s="41">
        <v>72313</v>
      </c>
      <c r="I81" s="41">
        <v>1922</v>
      </c>
      <c r="J81" s="41">
        <v>1023</v>
      </c>
      <c r="K81" s="41">
        <v>24</v>
      </c>
      <c r="L81" s="41">
        <v>634277</v>
      </c>
      <c r="M81" s="41">
        <v>7521</v>
      </c>
    </row>
    <row r="82" ht="15.75" spans="1:13">
      <c r="A82" t="s">
        <v>25</v>
      </c>
      <c r="B82" s="72">
        <v>43942</v>
      </c>
      <c r="C82" s="35">
        <v>90980</v>
      </c>
      <c r="D82" s="35">
        <v>4674</v>
      </c>
      <c r="E82" s="35">
        <v>2140</v>
      </c>
      <c r="F82" s="35">
        <v>123</v>
      </c>
      <c r="G82" s="35">
        <v>13430</v>
      </c>
      <c r="H82" s="35">
        <v>75410</v>
      </c>
      <c r="I82" s="35">
        <v>1909</v>
      </c>
      <c r="J82" s="35">
        <v>1079</v>
      </c>
      <c r="K82" s="35">
        <v>25</v>
      </c>
      <c r="L82" s="35">
        <v>673980</v>
      </c>
      <c r="M82" s="35">
        <v>7991</v>
      </c>
    </row>
    <row r="83" ht="15.75" spans="1:13">
      <c r="A83" t="s">
        <v>25</v>
      </c>
      <c r="B83" s="72">
        <v>43943</v>
      </c>
      <c r="C83" s="35">
        <v>95591</v>
      </c>
      <c r="D83" s="35">
        <v>4611</v>
      </c>
      <c r="E83" s="35">
        <v>2259</v>
      </c>
      <c r="F83" s="35">
        <v>119</v>
      </c>
      <c r="G83" s="35">
        <v>14918</v>
      </c>
      <c r="H83" s="35">
        <v>78414</v>
      </c>
      <c r="I83" s="35">
        <v>1865</v>
      </c>
      <c r="J83" s="35">
        <v>1133</v>
      </c>
      <c r="K83" s="35">
        <v>27</v>
      </c>
      <c r="L83" s="35">
        <v>713409</v>
      </c>
      <c r="M83" s="35">
        <v>8459</v>
      </c>
    </row>
    <row r="84" ht="15.75" spans="1:13">
      <c r="A84" t="s">
        <v>25</v>
      </c>
      <c r="B84" s="72">
        <v>43944</v>
      </c>
      <c r="C84" s="35">
        <v>98674</v>
      </c>
      <c r="D84" s="35">
        <v>3083</v>
      </c>
      <c r="E84" s="35">
        <v>2376</v>
      </c>
      <c r="F84" s="35">
        <v>117</v>
      </c>
      <c r="G84" s="35">
        <v>16477</v>
      </c>
      <c r="H84" s="35">
        <v>79821</v>
      </c>
      <c r="I84" s="35">
        <v>1814</v>
      </c>
      <c r="J84" s="35">
        <v>1170</v>
      </c>
      <c r="K84" s="35">
        <v>28</v>
      </c>
      <c r="L84" s="35">
        <v>750944</v>
      </c>
      <c r="M84" s="35">
        <v>8904</v>
      </c>
    </row>
    <row r="85" ht="15.75" spans="1:13">
      <c r="A85" t="s">
        <v>25</v>
      </c>
      <c r="B85" s="72">
        <v>43945</v>
      </c>
      <c r="C85" s="35">
        <v>101790</v>
      </c>
      <c r="D85" s="35">
        <v>3116</v>
      </c>
      <c r="E85" s="35">
        <v>2491</v>
      </c>
      <c r="F85" s="35">
        <v>115</v>
      </c>
      <c r="G85" s="35">
        <v>18491</v>
      </c>
      <c r="H85" s="35">
        <v>80808</v>
      </c>
      <c r="I85" s="35">
        <v>1816</v>
      </c>
      <c r="J85" s="35">
        <v>1207</v>
      </c>
      <c r="K85" s="35">
        <v>30</v>
      </c>
      <c r="L85" s="35">
        <v>791906</v>
      </c>
      <c r="M85" s="35">
        <v>9390</v>
      </c>
    </row>
    <row r="86" ht="15.75" spans="1:13">
      <c r="A86" t="s">
        <v>25</v>
      </c>
      <c r="B86" s="72">
        <v>43946</v>
      </c>
      <c r="C86" s="35">
        <v>104912</v>
      </c>
      <c r="D86" s="35">
        <v>3122</v>
      </c>
      <c r="E86" s="35">
        <v>2600</v>
      </c>
      <c r="F86" s="35">
        <v>109</v>
      </c>
      <c r="G86" s="35">
        <v>21737</v>
      </c>
      <c r="H86" s="35">
        <v>80575</v>
      </c>
      <c r="I86" s="35">
        <v>1790</v>
      </c>
      <c r="J86" s="35">
        <v>1244</v>
      </c>
      <c r="K86" s="35">
        <v>31</v>
      </c>
      <c r="L86" s="35">
        <v>830257</v>
      </c>
      <c r="M86" s="35">
        <v>9844</v>
      </c>
    </row>
    <row r="87" ht="15.75" spans="1:13">
      <c r="A87" t="s">
        <v>25</v>
      </c>
      <c r="B87" s="72">
        <v>43947</v>
      </c>
      <c r="C87" s="35">
        <v>107773</v>
      </c>
      <c r="D87" s="35">
        <v>2861</v>
      </c>
      <c r="E87" s="35">
        <v>2706</v>
      </c>
      <c r="F87" s="35">
        <v>106</v>
      </c>
      <c r="G87" s="35">
        <v>25582</v>
      </c>
      <c r="H87" s="35">
        <v>79485</v>
      </c>
      <c r="I87" s="35">
        <v>1782</v>
      </c>
      <c r="J87" s="35">
        <v>1278</v>
      </c>
      <c r="K87" s="35">
        <v>32</v>
      </c>
      <c r="L87" s="35">
        <v>868565</v>
      </c>
      <c r="M87" s="35">
        <v>10298</v>
      </c>
    </row>
    <row r="88" ht="15.75" spans="1:13">
      <c r="A88" t="s">
        <v>25</v>
      </c>
      <c r="B88" s="72">
        <v>43948</v>
      </c>
      <c r="C88" s="35">
        <v>110130</v>
      </c>
      <c r="D88" s="35">
        <v>2357</v>
      </c>
      <c r="E88" s="35">
        <v>2805</v>
      </c>
      <c r="F88" s="35">
        <v>99</v>
      </c>
      <c r="G88" s="35">
        <v>29140</v>
      </c>
      <c r="H88" s="35">
        <v>78185</v>
      </c>
      <c r="I88" s="35">
        <v>1776</v>
      </c>
      <c r="J88" s="35">
        <v>1306</v>
      </c>
      <c r="K88" s="35">
        <v>33</v>
      </c>
      <c r="L88" s="35">
        <v>898742</v>
      </c>
      <c r="M88" s="35">
        <v>10656</v>
      </c>
    </row>
    <row r="89" ht="15.75" spans="1:13">
      <c r="A89" t="s">
        <v>25</v>
      </c>
      <c r="B89" s="72">
        <v>43949</v>
      </c>
      <c r="C89" s="35">
        <v>112261</v>
      </c>
      <c r="D89" s="35">
        <v>2131</v>
      </c>
      <c r="E89" s="35">
        <v>2900</v>
      </c>
      <c r="F89" s="35">
        <v>95</v>
      </c>
      <c r="G89" s="35">
        <v>33791</v>
      </c>
      <c r="H89" s="35">
        <v>75570</v>
      </c>
      <c r="I89" s="35">
        <v>1736</v>
      </c>
      <c r="J89" s="35">
        <v>1331</v>
      </c>
      <c r="K89" s="35">
        <v>34</v>
      </c>
      <c r="L89" s="35">
        <v>918885</v>
      </c>
      <c r="M89" s="35">
        <v>10895</v>
      </c>
    </row>
    <row r="90" ht="15.75" spans="1:13">
      <c r="A90" t="s">
        <v>25</v>
      </c>
      <c r="B90" s="72">
        <v>43950</v>
      </c>
      <c r="C90" s="35">
        <v>114653</v>
      </c>
      <c r="D90" s="35">
        <v>2392</v>
      </c>
      <c r="E90" s="35">
        <v>2992</v>
      </c>
      <c r="F90" s="35">
        <v>92</v>
      </c>
      <c r="G90" s="35">
        <v>38809</v>
      </c>
      <c r="H90" s="35">
        <v>72852</v>
      </c>
      <c r="I90" s="35">
        <v>1621</v>
      </c>
      <c r="J90" s="35">
        <v>1359</v>
      </c>
      <c r="K90" s="35">
        <v>35</v>
      </c>
      <c r="L90" s="35">
        <v>948115</v>
      </c>
      <c r="M90" s="35">
        <v>11242</v>
      </c>
    </row>
    <row r="91" ht="15.75" spans="1:13">
      <c r="A91" t="s">
        <v>25</v>
      </c>
      <c r="B91" s="72">
        <v>43951</v>
      </c>
      <c r="C91" s="35">
        <v>117589</v>
      </c>
      <c r="D91" s="35">
        <v>2936</v>
      </c>
      <c r="E91" s="35">
        <v>3081</v>
      </c>
      <c r="F91" s="35">
        <v>89</v>
      </c>
      <c r="G91" s="35">
        <v>44022</v>
      </c>
      <c r="H91" s="35">
        <v>70486</v>
      </c>
      <c r="I91" s="35">
        <v>1574</v>
      </c>
      <c r="J91" s="35">
        <v>1394</v>
      </c>
      <c r="K91" s="35">
        <v>37</v>
      </c>
      <c r="L91" s="35">
        <v>991613</v>
      </c>
      <c r="M91" s="35">
        <v>11757</v>
      </c>
    </row>
    <row r="92" ht="15.75" spans="1:13">
      <c r="A92" t="s">
        <v>25</v>
      </c>
      <c r="B92" s="72">
        <v>43952</v>
      </c>
      <c r="C92" s="35">
        <v>120204</v>
      </c>
      <c r="D92" s="35">
        <v>2615</v>
      </c>
      <c r="E92" s="35">
        <v>3174</v>
      </c>
      <c r="F92" s="35">
        <v>93</v>
      </c>
      <c r="G92" s="35">
        <v>48886</v>
      </c>
      <c r="H92" s="35">
        <v>68144</v>
      </c>
      <c r="I92" s="35">
        <v>1514</v>
      </c>
      <c r="J92" s="35">
        <v>1425</v>
      </c>
      <c r="K92" s="35">
        <v>38</v>
      </c>
      <c r="L92" s="35">
        <v>1033617</v>
      </c>
      <c r="M92" s="35">
        <v>12255</v>
      </c>
    </row>
    <row r="93" ht="15.75" spans="1:13">
      <c r="A93" t="s">
        <v>25</v>
      </c>
      <c r="B93" s="72">
        <v>43953</v>
      </c>
      <c r="C93" s="35">
        <v>122392</v>
      </c>
      <c r="D93" s="35">
        <v>2188</v>
      </c>
      <c r="E93" s="35">
        <v>3258</v>
      </c>
      <c r="F93" s="35">
        <v>84</v>
      </c>
      <c r="G93" s="35">
        <v>53808</v>
      </c>
      <c r="H93" s="35">
        <v>65326</v>
      </c>
      <c r="I93" s="35">
        <v>1480</v>
      </c>
      <c r="J93" s="35">
        <v>1451</v>
      </c>
      <c r="K93" s="35">
        <v>39</v>
      </c>
      <c r="L93" s="35">
        <v>1075048</v>
      </c>
      <c r="M93" s="35">
        <v>12747</v>
      </c>
    </row>
    <row r="94" ht="15.75" spans="1:13">
      <c r="A94" t="s">
        <v>25</v>
      </c>
      <c r="B94" s="72">
        <v>43954</v>
      </c>
      <c r="C94" s="35">
        <v>124375</v>
      </c>
      <c r="D94" s="35">
        <v>1983</v>
      </c>
      <c r="E94" s="35">
        <v>3336</v>
      </c>
      <c r="F94" s="35">
        <v>78</v>
      </c>
      <c r="G94" s="35">
        <v>58259</v>
      </c>
      <c r="H94" s="35">
        <v>62780</v>
      </c>
      <c r="I94" s="35">
        <v>1445</v>
      </c>
      <c r="J94" s="35">
        <v>1475</v>
      </c>
      <c r="K94" s="35">
        <v>40</v>
      </c>
      <c r="L94" s="35">
        <v>1111366</v>
      </c>
      <c r="M94" s="35">
        <v>13177</v>
      </c>
    </row>
    <row r="95" ht="15.75" spans="1:13">
      <c r="A95" t="s">
        <v>25</v>
      </c>
      <c r="B95" s="72">
        <v>43955</v>
      </c>
      <c r="C95" s="35">
        <f>Sheet1!PG96</f>
        <v>126045</v>
      </c>
      <c r="D95" s="35">
        <f>Sheet1!PH96</f>
        <v>1670</v>
      </c>
      <c r="E95" s="35">
        <f>Sheet1!PI96</f>
        <v>3397</v>
      </c>
      <c r="F95" s="35">
        <f>Sheet1!PJ96</f>
        <v>61</v>
      </c>
      <c r="G95" s="35">
        <f>Sheet1!PK96</f>
        <v>63151</v>
      </c>
      <c r="H95" s="35">
        <f>Sheet1!PL96</f>
        <v>59497</v>
      </c>
      <c r="I95" s="35">
        <f>Sheet1!PM96</f>
        <v>1424</v>
      </c>
      <c r="J95" s="35">
        <f>Sheet1!PN96</f>
        <v>1495</v>
      </c>
      <c r="K95" s="35">
        <f>Sheet1!PO96</f>
        <v>40</v>
      </c>
      <c r="L95" s="35">
        <f>Sheet1!PP96</f>
        <v>1135367</v>
      </c>
      <c r="M95" s="35">
        <f>Sheet1!PQ96</f>
        <v>13462</v>
      </c>
    </row>
    <row r="96" ht="15.75" spans="1:13">
      <c r="A96" t="s">
        <v>25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25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25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25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25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25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25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25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25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7" workbookViewId="0">
      <selection activeCell="D94" sqref="D94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26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26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26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26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26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26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26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26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26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26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26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26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26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26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26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26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26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26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26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26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26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26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26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26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26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26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26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26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26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26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26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26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26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26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26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26</v>
      </c>
      <c r="B37" s="72">
        <v>43897</v>
      </c>
      <c r="C37" s="34">
        <v>109</v>
      </c>
      <c r="D37" s="34">
        <v>59</v>
      </c>
      <c r="E37" s="34">
        <v>0</v>
      </c>
      <c r="F37" s="34">
        <v>0</v>
      </c>
      <c r="G37" s="34">
        <v>1</v>
      </c>
      <c r="H37" s="34">
        <v>108</v>
      </c>
      <c r="I37" s="34">
        <v>1</v>
      </c>
      <c r="J37" s="34"/>
      <c r="K37" s="34"/>
      <c r="L37" s="34"/>
      <c r="M37" s="34"/>
    </row>
    <row r="38" ht="15.75" spans="1:13">
      <c r="A38" t="s">
        <v>26</v>
      </c>
      <c r="B38" s="72">
        <v>43898</v>
      </c>
      <c r="C38" s="35">
        <v>169</v>
      </c>
      <c r="D38" s="35">
        <v>60</v>
      </c>
      <c r="E38" s="35">
        <v>0</v>
      </c>
      <c r="F38" s="35">
        <v>0</v>
      </c>
      <c r="G38" s="35">
        <v>1</v>
      </c>
      <c r="H38" s="35">
        <v>168</v>
      </c>
      <c r="I38" s="35">
        <v>1</v>
      </c>
      <c r="J38" s="35">
        <v>14.6</v>
      </c>
      <c r="K38" s="35"/>
      <c r="L38" s="35"/>
      <c r="M38" s="35"/>
    </row>
    <row r="39" ht="15.75" spans="1:13">
      <c r="A39" t="s">
        <v>26</v>
      </c>
      <c r="B39" s="72">
        <v>43899</v>
      </c>
      <c r="C39" s="35">
        <v>200</v>
      </c>
      <c r="D39" s="35">
        <v>31</v>
      </c>
      <c r="E39" s="35">
        <v>0</v>
      </c>
      <c r="F39" s="35">
        <v>0</v>
      </c>
      <c r="G39" s="35">
        <v>1</v>
      </c>
      <c r="H39" s="35">
        <v>199</v>
      </c>
      <c r="I39" s="35">
        <v>1</v>
      </c>
      <c r="J39" s="35">
        <v>17.3</v>
      </c>
      <c r="K39" s="35"/>
      <c r="L39" s="35"/>
      <c r="M39" s="35"/>
    </row>
    <row r="40" ht="15.75" spans="1:13">
      <c r="A40" t="s">
        <v>26</v>
      </c>
      <c r="B40" s="72">
        <v>43900</v>
      </c>
      <c r="C40" s="35">
        <v>239</v>
      </c>
      <c r="D40" s="35">
        <v>39</v>
      </c>
      <c r="E40" s="35">
        <v>0</v>
      </c>
      <c r="F40" s="35">
        <v>0</v>
      </c>
      <c r="G40" s="35">
        <v>1</v>
      </c>
      <c r="H40" s="35">
        <v>238</v>
      </c>
      <c r="I40" s="35">
        <v>2</v>
      </c>
      <c r="J40" s="35">
        <v>20.6</v>
      </c>
      <c r="K40" s="35"/>
      <c r="L40" s="35"/>
      <c r="M40" s="35"/>
    </row>
    <row r="41" ht="15.75" spans="1:13">
      <c r="A41" t="s">
        <v>26</v>
      </c>
      <c r="B41" s="72">
        <v>43901</v>
      </c>
      <c r="C41" s="35">
        <v>267</v>
      </c>
      <c r="D41" s="35">
        <v>28</v>
      </c>
      <c r="E41" s="35">
        <v>0</v>
      </c>
      <c r="F41" s="35">
        <v>0</v>
      </c>
      <c r="G41" s="35">
        <v>1</v>
      </c>
      <c r="H41" s="35">
        <v>266</v>
      </c>
      <c r="I41" s="35">
        <v>2</v>
      </c>
      <c r="J41" s="35">
        <v>23</v>
      </c>
      <c r="K41" s="35"/>
      <c r="L41" s="35"/>
      <c r="M41" s="35"/>
    </row>
    <row r="42" ht="15.75" spans="1:13">
      <c r="A42" t="s">
        <v>26</v>
      </c>
      <c r="B42" s="72">
        <v>43902</v>
      </c>
      <c r="C42" s="35">
        <v>314</v>
      </c>
      <c r="D42" s="35">
        <v>47</v>
      </c>
      <c r="E42" s="35">
        <v>3</v>
      </c>
      <c r="F42" s="35">
        <v>3</v>
      </c>
      <c r="G42" s="35">
        <v>1</v>
      </c>
      <c r="H42" s="35">
        <v>310</v>
      </c>
      <c r="I42" s="35">
        <v>2</v>
      </c>
      <c r="J42" s="35">
        <v>27.1</v>
      </c>
      <c r="K42" s="35"/>
      <c r="L42" s="35"/>
      <c r="M42" s="35"/>
    </row>
    <row r="43" ht="15.75" spans="1:13">
      <c r="A43" t="s">
        <v>26</v>
      </c>
      <c r="B43" s="72">
        <v>43903</v>
      </c>
      <c r="C43" s="35">
        <v>399</v>
      </c>
      <c r="D43" s="35">
        <v>85</v>
      </c>
      <c r="E43" s="35">
        <v>3</v>
      </c>
      <c r="F43" s="35">
        <v>0</v>
      </c>
      <c r="G43" s="35">
        <v>1</v>
      </c>
      <c r="H43" s="35">
        <v>395</v>
      </c>
      <c r="I43" s="35">
        <v>2</v>
      </c>
      <c r="J43" s="35">
        <v>34.4</v>
      </c>
      <c r="K43" s="35"/>
      <c r="L43" s="35"/>
      <c r="M43" s="35"/>
    </row>
    <row r="44" ht="15.75" spans="1:13">
      <c r="A44" t="s">
        <v>26</v>
      </c>
      <c r="B44" s="72">
        <v>43904</v>
      </c>
      <c r="C44" s="35">
        <v>559</v>
      </c>
      <c r="D44" s="35">
        <v>160</v>
      </c>
      <c r="E44" s="35">
        <v>3</v>
      </c>
      <c r="F44" s="35">
        <v>0</v>
      </c>
      <c r="G44" s="35">
        <v>1</v>
      </c>
      <c r="H44" s="35">
        <v>555</v>
      </c>
      <c r="I44" s="35">
        <v>2</v>
      </c>
      <c r="J44" s="35">
        <v>48.2</v>
      </c>
      <c r="K44" s="35"/>
      <c r="L44" s="35"/>
      <c r="M44" s="35"/>
    </row>
    <row r="45" ht="15.75" spans="1:13">
      <c r="A45" t="s">
        <v>26</v>
      </c>
      <c r="B45" s="72">
        <v>43905</v>
      </c>
      <c r="C45" s="35">
        <v>689</v>
      </c>
      <c r="D45" s="35">
        <v>130</v>
      </c>
      <c r="E45" s="35">
        <v>4</v>
      </c>
      <c r="F45" s="35">
        <v>1</v>
      </c>
      <c r="G45" s="35">
        <v>1</v>
      </c>
      <c r="H45" s="35">
        <v>684</v>
      </c>
      <c r="I45" s="35">
        <v>24</v>
      </c>
      <c r="J45" s="35">
        <v>59.4</v>
      </c>
      <c r="K45" s="35"/>
      <c r="L45" s="35"/>
      <c r="M45" s="35"/>
    </row>
    <row r="46" ht="15.75" spans="1:13">
      <c r="A46" t="s">
        <v>26</v>
      </c>
      <c r="B46" s="72">
        <v>43906</v>
      </c>
      <c r="C46" s="35">
        <v>886</v>
      </c>
      <c r="D46" s="35">
        <v>197</v>
      </c>
      <c r="E46" s="35">
        <v>4</v>
      </c>
      <c r="F46" s="35">
        <v>0</v>
      </c>
      <c r="G46" s="35">
        <v>1</v>
      </c>
      <c r="H46" s="35">
        <v>881</v>
      </c>
      <c r="I46" s="35">
        <v>33</v>
      </c>
      <c r="J46" s="35">
        <v>76.4</v>
      </c>
      <c r="K46" s="35"/>
      <c r="L46" s="35"/>
      <c r="M46" s="35"/>
    </row>
    <row r="47" ht="15.75" spans="1:13">
      <c r="A47" t="s">
        <v>26</v>
      </c>
      <c r="B47" s="72">
        <v>43907</v>
      </c>
      <c r="C47" s="35">
        <v>1058</v>
      </c>
      <c r="D47" s="35">
        <v>172</v>
      </c>
      <c r="E47" s="35">
        <v>10</v>
      </c>
      <c r="F47" s="35">
        <v>6</v>
      </c>
      <c r="G47" s="35">
        <v>1</v>
      </c>
      <c r="H47" s="35">
        <v>1047</v>
      </c>
      <c r="I47" s="35">
        <v>33</v>
      </c>
      <c r="J47" s="35">
        <v>91.3</v>
      </c>
      <c r="K47" s="35"/>
      <c r="L47" s="35"/>
      <c r="M47" s="35"/>
    </row>
    <row r="48" ht="15.75" spans="1:13">
      <c r="A48" t="s">
        <v>26</v>
      </c>
      <c r="B48" s="72">
        <v>43908</v>
      </c>
      <c r="C48" s="35">
        <v>1243</v>
      </c>
      <c r="D48" s="35">
        <v>185</v>
      </c>
      <c r="E48" s="35">
        <v>10</v>
      </c>
      <c r="F48" s="35">
        <v>0</v>
      </c>
      <c r="G48" s="35">
        <v>14</v>
      </c>
      <c r="H48" s="35">
        <v>1219</v>
      </c>
      <c r="I48" s="35">
        <v>33</v>
      </c>
      <c r="J48" s="35">
        <v>107.3</v>
      </c>
      <c r="K48" s="35"/>
      <c r="L48" s="35"/>
      <c r="M48" s="35"/>
    </row>
    <row r="49" ht="15.75" spans="1:13">
      <c r="A49" t="s">
        <v>26</v>
      </c>
      <c r="B49" s="72">
        <v>43909</v>
      </c>
      <c r="C49" s="35">
        <v>1486</v>
      </c>
      <c r="D49" s="35">
        <v>243</v>
      </c>
      <c r="E49" s="35">
        <v>14</v>
      </c>
      <c r="F49" s="35">
        <v>4</v>
      </c>
      <c r="G49" s="35">
        <v>31</v>
      </c>
      <c r="H49" s="35">
        <v>1441</v>
      </c>
      <c r="I49" s="35">
        <v>33</v>
      </c>
      <c r="J49" s="35">
        <v>128</v>
      </c>
      <c r="K49" s="35"/>
      <c r="L49" s="35"/>
      <c r="M49" s="35"/>
    </row>
    <row r="50" ht="15.75" spans="1:13">
      <c r="A50" t="s">
        <v>26</v>
      </c>
      <c r="B50" s="72">
        <v>43910</v>
      </c>
      <c r="C50" s="35">
        <v>1795</v>
      </c>
      <c r="D50" s="35">
        <v>309</v>
      </c>
      <c r="E50" s="35">
        <v>21</v>
      </c>
      <c r="F50" s="35">
        <v>7</v>
      </c>
      <c r="G50" s="35">
        <v>165</v>
      </c>
      <c r="H50" s="35">
        <v>1609</v>
      </c>
      <c r="I50" s="35">
        <v>130</v>
      </c>
      <c r="J50" s="35">
        <v>155</v>
      </c>
      <c r="K50" s="35"/>
      <c r="L50" s="35"/>
      <c r="M50" s="35"/>
    </row>
    <row r="51" ht="15.75" spans="1:13">
      <c r="A51" t="s">
        <v>26</v>
      </c>
      <c r="B51" s="72">
        <v>43911</v>
      </c>
      <c r="C51" s="35">
        <v>2815</v>
      </c>
      <c r="D51" s="35">
        <v>1020</v>
      </c>
      <c r="E51" s="35">
        <v>67</v>
      </c>
      <c r="F51" s="35">
        <v>46</v>
      </c>
      <c r="G51" s="35">
        <v>263</v>
      </c>
      <c r="H51" s="35">
        <v>2485</v>
      </c>
      <c r="I51" s="35">
        <v>288</v>
      </c>
      <c r="J51" s="35">
        <v>243</v>
      </c>
      <c r="K51" s="35"/>
      <c r="L51" s="35"/>
      <c r="M51" s="35"/>
    </row>
    <row r="52" ht="15.75" spans="1:13">
      <c r="A52" t="s">
        <v>26</v>
      </c>
      <c r="B52" s="72">
        <v>43912</v>
      </c>
      <c r="C52" s="35">
        <v>2815</v>
      </c>
      <c r="D52" s="35">
        <v>0</v>
      </c>
      <c r="E52" s="35">
        <v>67</v>
      </c>
      <c r="F52" s="35">
        <v>0</v>
      </c>
      <c r="G52" s="35">
        <v>263</v>
      </c>
      <c r="H52" s="35">
        <v>2485</v>
      </c>
      <c r="I52" s="35">
        <v>288</v>
      </c>
      <c r="J52" s="35">
        <v>243</v>
      </c>
      <c r="K52" s="35"/>
      <c r="L52" s="35"/>
      <c r="M52" s="35"/>
    </row>
    <row r="53" ht="15.75" spans="1:13">
      <c r="A53" t="s">
        <v>26</v>
      </c>
      <c r="B53" s="72">
        <v>43913</v>
      </c>
      <c r="C53" s="35">
        <v>3401</v>
      </c>
      <c r="D53" s="35">
        <v>586</v>
      </c>
      <c r="E53" s="35">
        <v>75</v>
      </c>
      <c r="F53" s="35">
        <v>8</v>
      </c>
      <c r="G53" s="35">
        <v>263</v>
      </c>
      <c r="H53" s="35">
        <v>3063</v>
      </c>
      <c r="I53" s="35">
        <v>288</v>
      </c>
      <c r="J53" s="35">
        <v>293</v>
      </c>
      <c r="K53" s="35"/>
      <c r="L53" s="35"/>
      <c r="M53" s="35"/>
    </row>
    <row r="54" ht="15.75" spans="1:13">
      <c r="A54" t="s">
        <v>26</v>
      </c>
      <c r="B54" s="72">
        <v>43914</v>
      </c>
      <c r="C54" s="35">
        <v>3743</v>
      </c>
      <c r="D54" s="35">
        <v>342</v>
      </c>
      <c r="E54" s="35">
        <v>88</v>
      </c>
      <c r="F54" s="35">
        <v>13</v>
      </c>
      <c r="G54" s="35">
        <v>401</v>
      </c>
      <c r="H54" s="35">
        <v>3254</v>
      </c>
      <c r="I54" s="35">
        <v>322</v>
      </c>
      <c r="J54" s="35">
        <v>323</v>
      </c>
      <c r="K54" s="35"/>
      <c r="L54" s="35"/>
      <c r="M54" s="35"/>
    </row>
    <row r="55" ht="15.75" spans="1:13">
      <c r="A55" t="s">
        <v>26</v>
      </c>
      <c r="B55" s="72">
        <v>43915</v>
      </c>
      <c r="C55" s="75">
        <v>4269</v>
      </c>
      <c r="D55" s="75">
        <v>526</v>
      </c>
      <c r="E55" s="75">
        <v>122</v>
      </c>
      <c r="F55" s="75">
        <v>34</v>
      </c>
      <c r="G55" s="75">
        <v>461</v>
      </c>
      <c r="H55" s="75">
        <v>3686</v>
      </c>
      <c r="I55" s="75">
        <v>381</v>
      </c>
      <c r="J55" s="75">
        <v>368</v>
      </c>
      <c r="K55" s="75">
        <v>11</v>
      </c>
      <c r="L55" s="75"/>
      <c r="M55" s="75"/>
    </row>
    <row r="56" ht="15.75" spans="1:13">
      <c r="A56" t="s">
        <v>26</v>
      </c>
      <c r="B56" s="72">
        <v>43916</v>
      </c>
      <c r="C56" s="75">
        <v>4937</v>
      </c>
      <c r="D56" s="75">
        <v>668</v>
      </c>
      <c r="E56" s="75">
        <v>178</v>
      </c>
      <c r="F56" s="75">
        <v>56</v>
      </c>
      <c r="G56" s="75">
        <v>547</v>
      </c>
      <c r="H56" s="75">
        <v>4212</v>
      </c>
      <c r="I56" s="75">
        <v>474</v>
      </c>
      <c r="J56" s="75">
        <v>426</v>
      </c>
      <c r="K56" s="75">
        <v>15</v>
      </c>
      <c r="L56" s="75"/>
      <c r="M56" s="75"/>
    </row>
    <row r="57" ht="15.75" spans="1:13">
      <c r="A57" t="s">
        <v>26</v>
      </c>
      <c r="B57" s="72">
        <v>43917</v>
      </c>
      <c r="C57" s="75">
        <v>6235</v>
      </c>
      <c r="D57" s="75">
        <v>1298</v>
      </c>
      <c r="E57" s="75">
        <v>220</v>
      </c>
      <c r="F57" s="75">
        <v>42</v>
      </c>
      <c r="G57" s="75">
        <v>675</v>
      </c>
      <c r="H57" s="75">
        <v>5340</v>
      </c>
      <c r="I57" s="75">
        <v>605</v>
      </c>
      <c r="J57" s="75">
        <v>538</v>
      </c>
      <c r="K57" s="75">
        <v>19</v>
      </c>
      <c r="L57" s="75"/>
      <c r="M57" s="75"/>
    </row>
    <row r="58" ht="15.75" spans="1:13">
      <c r="A58" t="s">
        <v>26</v>
      </c>
      <c r="B58" s="72">
        <v>43918</v>
      </c>
      <c r="C58" s="75">
        <v>7284</v>
      </c>
      <c r="D58" s="75">
        <v>1049</v>
      </c>
      <c r="E58" s="75">
        <v>289</v>
      </c>
      <c r="F58" s="75">
        <v>69</v>
      </c>
      <c r="G58" s="75">
        <v>858</v>
      </c>
      <c r="H58" s="75">
        <v>6137</v>
      </c>
      <c r="I58" s="75">
        <v>690</v>
      </c>
      <c r="J58" s="75">
        <v>628</v>
      </c>
      <c r="K58" s="75">
        <v>25</v>
      </c>
      <c r="L58" s="75"/>
      <c r="M58" s="75"/>
    </row>
    <row r="59" ht="15.75" spans="1:13">
      <c r="A59" t="s">
        <v>26</v>
      </c>
      <c r="B59" s="72">
        <v>43919</v>
      </c>
      <c r="C59" s="75">
        <v>9134</v>
      </c>
      <c r="D59" s="75">
        <v>1850</v>
      </c>
      <c r="E59" s="75">
        <v>353</v>
      </c>
      <c r="F59" s="75">
        <v>64</v>
      </c>
      <c r="G59" s="75">
        <v>1063</v>
      </c>
      <c r="H59" s="75">
        <v>7718</v>
      </c>
      <c r="I59" s="75">
        <v>789</v>
      </c>
      <c r="J59" s="75">
        <v>788</v>
      </c>
      <c r="K59" s="75">
        <v>30</v>
      </c>
      <c r="L59" s="75"/>
      <c r="M59" s="75"/>
    </row>
    <row r="60" ht="15.75" spans="1:13">
      <c r="A60" t="s">
        <v>26</v>
      </c>
      <c r="B60" s="72">
        <v>43920</v>
      </c>
      <c r="C60" s="75">
        <v>10836</v>
      </c>
      <c r="D60" s="75">
        <v>1702</v>
      </c>
      <c r="E60" s="75">
        <v>431</v>
      </c>
      <c r="F60" s="75">
        <v>78</v>
      </c>
      <c r="G60" s="75">
        <v>1359</v>
      </c>
      <c r="H60" s="75">
        <v>9046</v>
      </c>
      <c r="I60" s="75">
        <v>867</v>
      </c>
      <c r="J60" s="75">
        <v>935</v>
      </c>
      <c r="K60" s="75">
        <v>37</v>
      </c>
      <c r="L60" s="75"/>
      <c r="M60" s="75"/>
    </row>
    <row r="61" ht="15.75" spans="1:13">
      <c r="A61" t="s">
        <v>26</v>
      </c>
      <c r="B61" s="72">
        <v>43921</v>
      </c>
      <c r="C61" s="75">
        <v>11899</v>
      </c>
      <c r="D61" s="75">
        <v>1063</v>
      </c>
      <c r="E61" s="75">
        <v>513</v>
      </c>
      <c r="F61" s="75">
        <v>82</v>
      </c>
      <c r="G61" s="75">
        <v>1527</v>
      </c>
      <c r="H61" s="75">
        <v>9859</v>
      </c>
      <c r="I61" s="75">
        <v>927</v>
      </c>
      <c r="J61" s="75">
        <v>1027</v>
      </c>
      <c r="K61" s="75">
        <v>44</v>
      </c>
      <c r="L61" s="75"/>
      <c r="M61" s="75"/>
    </row>
    <row r="62" ht="15.75" spans="1:13">
      <c r="A62" t="s">
        <v>26</v>
      </c>
      <c r="B62" s="72">
        <v>43922</v>
      </c>
      <c r="C62" s="75">
        <v>12775</v>
      </c>
      <c r="D62" s="75">
        <v>876</v>
      </c>
      <c r="E62" s="75">
        <v>705</v>
      </c>
      <c r="F62" s="75">
        <v>192</v>
      </c>
      <c r="G62" s="75">
        <v>1696</v>
      </c>
      <c r="H62" s="75">
        <v>10374</v>
      </c>
      <c r="I62" s="75">
        <v>1021</v>
      </c>
      <c r="J62" s="75">
        <v>1102</v>
      </c>
      <c r="K62" s="75">
        <v>61</v>
      </c>
      <c r="L62" s="75"/>
      <c r="M62" s="75"/>
    </row>
    <row r="63" ht="15.75" spans="1:13">
      <c r="A63" t="s">
        <v>26</v>
      </c>
      <c r="B63" s="72">
        <v>43923</v>
      </c>
      <c r="C63" s="75">
        <v>13964</v>
      </c>
      <c r="D63" s="75">
        <v>1189</v>
      </c>
      <c r="E63" s="75">
        <v>828</v>
      </c>
      <c r="F63" s="75">
        <v>123</v>
      </c>
      <c r="G63" s="75">
        <v>2132</v>
      </c>
      <c r="H63" s="75">
        <v>11004</v>
      </c>
      <c r="I63" s="75">
        <v>1088</v>
      </c>
      <c r="J63" s="75">
        <v>1205</v>
      </c>
      <c r="K63" s="75">
        <v>71</v>
      </c>
      <c r="L63" s="75"/>
      <c r="M63" s="75"/>
    </row>
    <row r="64" ht="15.75" spans="1:13">
      <c r="A64" t="s">
        <v>26</v>
      </c>
      <c r="B64" s="72">
        <v>43924</v>
      </c>
      <c r="C64" s="75">
        <v>15348</v>
      </c>
      <c r="D64" s="75">
        <v>1384</v>
      </c>
      <c r="E64" s="75">
        <v>1011</v>
      </c>
      <c r="F64" s="75">
        <v>183</v>
      </c>
      <c r="G64" s="75">
        <v>2495</v>
      </c>
      <c r="H64" s="75">
        <v>11842</v>
      </c>
      <c r="I64" s="75">
        <v>1144</v>
      </c>
      <c r="J64" s="75">
        <v>1324</v>
      </c>
      <c r="K64" s="75">
        <v>87</v>
      </c>
      <c r="L64" s="75"/>
      <c r="M64" s="75"/>
    </row>
    <row r="65" ht="15.75" spans="1:13">
      <c r="A65" t="s">
        <v>26</v>
      </c>
      <c r="B65" s="72">
        <v>43925</v>
      </c>
      <c r="C65" s="75">
        <v>16770</v>
      </c>
      <c r="D65" s="75">
        <v>1422</v>
      </c>
      <c r="E65" s="75">
        <v>1143</v>
      </c>
      <c r="F65" s="75">
        <v>132</v>
      </c>
      <c r="G65" s="75">
        <v>2872</v>
      </c>
      <c r="H65" s="75">
        <v>12755</v>
      </c>
      <c r="I65" s="75">
        <v>1205</v>
      </c>
      <c r="J65" s="75">
        <v>1447</v>
      </c>
      <c r="K65" s="75">
        <v>99</v>
      </c>
      <c r="L65" s="75"/>
      <c r="M65" s="75"/>
    </row>
    <row r="66" ht="15.75" spans="1:13">
      <c r="A66" t="s">
        <v>26</v>
      </c>
      <c r="B66" s="72">
        <v>43926</v>
      </c>
      <c r="C66" s="75">
        <v>18431</v>
      </c>
      <c r="D66" s="75">
        <v>1661</v>
      </c>
      <c r="E66" s="75">
        <v>1283</v>
      </c>
      <c r="F66" s="75">
        <v>140</v>
      </c>
      <c r="G66" s="75">
        <v>3247</v>
      </c>
      <c r="H66" s="75">
        <v>13901</v>
      </c>
      <c r="I66" s="75">
        <v>1245</v>
      </c>
      <c r="J66" s="75">
        <v>1590</v>
      </c>
      <c r="K66" s="75">
        <v>111</v>
      </c>
      <c r="L66" s="75">
        <v>62867</v>
      </c>
      <c r="M66" s="75">
        <v>5424</v>
      </c>
    </row>
    <row r="67" ht="15.75" spans="1:13">
      <c r="A67" t="s">
        <v>26</v>
      </c>
      <c r="B67" s="72">
        <v>43927</v>
      </c>
      <c r="C67" s="75">
        <v>19691</v>
      </c>
      <c r="D67" s="75">
        <v>1260</v>
      </c>
      <c r="E67" s="75">
        <v>1447</v>
      </c>
      <c r="F67" s="75">
        <v>164</v>
      </c>
      <c r="G67" s="75">
        <v>3751</v>
      </c>
      <c r="H67" s="75">
        <v>14493</v>
      </c>
      <c r="I67" s="75">
        <v>1261</v>
      </c>
      <c r="J67" s="75">
        <v>1699</v>
      </c>
      <c r="K67" s="75">
        <v>125</v>
      </c>
      <c r="L67" s="75">
        <v>70000</v>
      </c>
      <c r="M67" s="75">
        <v>6040</v>
      </c>
    </row>
    <row r="68" ht="15.75" spans="1:13">
      <c r="A68" t="s">
        <v>26</v>
      </c>
      <c r="B68" s="72">
        <v>43928</v>
      </c>
      <c r="C68" s="51">
        <v>20814</v>
      </c>
      <c r="D68" s="51">
        <v>1123</v>
      </c>
      <c r="E68" s="51">
        <v>1632</v>
      </c>
      <c r="F68" s="51">
        <v>185</v>
      </c>
      <c r="G68" s="51">
        <v>3986</v>
      </c>
      <c r="H68" s="51">
        <v>15196</v>
      </c>
      <c r="I68" s="51">
        <v>1257</v>
      </c>
      <c r="J68" s="51">
        <v>1796</v>
      </c>
      <c r="K68" s="51">
        <v>141</v>
      </c>
      <c r="L68" s="51">
        <v>70000</v>
      </c>
      <c r="M68" s="51">
        <v>6040</v>
      </c>
    </row>
    <row r="69" ht="15.75" spans="1:13">
      <c r="A69" t="s">
        <v>26</v>
      </c>
      <c r="B69" s="72">
        <v>43929</v>
      </c>
      <c r="C69" s="41">
        <v>22194</v>
      </c>
      <c r="D69" s="41">
        <v>1380</v>
      </c>
      <c r="E69" s="41">
        <v>2035</v>
      </c>
      <c r="F69" s="41">
        <v>403</v>
      </c>
      <c r="G69" s="41">
        <v>4157</v>
      </c>
      <c r="H69" s="41">
        <v>16002</v>
      </c>
      <c r="I69" s="41">
        <v>1260</v>
      </c>
      <c r="J69" s="41">
        <v>1915</v>
      </c>
      <c r="K69" s="41">
        <v>176</v>
      </c>
      <c r="L69" s="41">
        <v>80512</v>
      </c>
      <c r="M69" s="41">
        <v>6947</v>
      </c>
    </row>
    <row r="70" ht="15.75" spans="1:13">
      <c r="A70" t="s">
        <v>26</v>
      </c>
      <c r="B70" s="72">
        <v>43930</v>
      </c>
      <c r="C70" s="41">
        <v>23403</v>
      </c>
      <c r="D70" s="41">
        <v>1209</v>
      </c>
      <c r="E70" s="41">
        <v>2240</v>
      </c>
      <c r="F70" s="41">
        <v>205</v>
      </c>
      <c r="G70" s="41">
        <v>4681</v>
      </c>
      <c r="H70" s="41">
        <v>16482</v>
      </c>
      <c r="I70" s="41">
        <v>1276</v>
      </c>
      <c r="J70" s="41">
        <v>2019</v>
      </c>
      <c r="K70" s="41">
        <v>193</v>
      </c>
      <c r="L70" s="41">
        <v>84248</v>
      </c>
      <c r="M70" s="41">
        <v>7269</v>
      </c>
    </row>
    <row r="71" ht="15.75" spans="1:13">
      <c r="A71" t="s">
        <v>26</v>
      </c>
      <c r="B71" s="72">
        <v>43931</v>
      </c>
      <c r="C71" s="41">
        <v>24983</v>
      </c>
      <c r="D71" s="41">
        <v>1580</v>
      </c>
      <c r="E71" s="41">
        <v>2523</v>
      </c>
      <c r="F71" s="41">
        <v>283</v>
      </c>
      <c r="G71" s="41">
        <v>5164</v>
      </c>
      <c r="H71" s="41">
        <v>17296</v>
      </c>
      <c r="I71" s="41">
        <v>1285</v>
      </c>
      <c r="J71" s="41">
        <v>2156</v>
      </c>
      <c r="K71" s="41">
        <v>218</v>
      </c>
      <c r="L71" s="41">
        <v>84248</v>
      </c>
      <c r="M71" s="41">
        <v>7269</v>
      </c>
    </row>
    <row r="72" ht="15.75" spans="1:13">
      <c r="A72" t="s">
        <v>26</v>
      </c>
      <c r="B72" s="72">
        <v>43932</v>
      </c>
      <c r="C72" s="41">
        <v>26667</v>
      </c>
      <c r="D72" s="41">
        <v>1684</v>
      </c>
      <c r="E72" s="41">
        <v>3019</v>
      </c>
      <c r="F72" s="41">
        <v>496</v>
      </c>
      <c r="G72" s="41">
        <v>5568</v>
      </c>
      <c r="H72" s="41">
        <v>18080</v>
      </c>
      <c r="I72" s="41">
        <v>1278</v>
      </c>
      <c r="J72" s="41">
        <v>2301</v>
      </c>
      <c r="K72" s="41">
        <v>260</v>
      </c>
      <c r="L72" s="41">
        <v>84248</v>
      </c>
      <c r="M72" s="41">
        <v>7269</v>
      </c>
    </row>
    <row r="73" ht="15.75" spans="1:13">
      <c r="A73" t="s">
        <v>26</v>
      </c>
      <c r="B73" s="72">
        <v>43933</v>
      </c>
      <c r="C73" s="41">
        <v>28018</v>
      </c>
      <c r="D73" s="41">
        <v>1351</v>
      </c>
      <c r="E73" s="41">
        <v>3346</v>
      </c>
      <c r="F73" s="41">
        <v>327</v>
      </c>
      <c r="G73" s="41">
        <v>5986</v>
      </c>
      <c r="H73" s="41">
        <v>18686</v>
      </c>
      <c r="I73" s="41">
        <v>1262</v>
      </c>
      <c r="J73" s="41">
        <v>2418</v>
      </c>
      <c r="K73" s="41">
        <v>289</v>
      </c>
      <c r="L73" s="41">
        <v>102151</v>
      </c>
      <c r="M73" s="41">
        <v>8814</v>
      </c>
    </row>
    <row r="74" ht="15.75" spans="1:13">
      <c r="A74" t="s">
        <v>26</v>
      </c>
      <c r="B74" s="72">
        <v>43934</v>
      </c>
      <c r="C74" s="41">
        <v>29647</v>
      </c>
      <c r="D74" s="41">
        <v>1629</v>
      </c>
      <c r="E74" s="41">
        <v>3600</v>
      </c>
      <c r="F74" s="41">
        <v>254</v>
      </c>
      <c r="G74" s="41">
        <v>6463</v>
      </c>
      <c r="H74" s="41">
        <v>19584</v>
      </c>
      <c r="I74" s="41">
        <v>1223</v>
      </c>
      <c r="J74" s="41">
        <v>2558</v>
      </c>
      <c r="K74" s="41">
        <v>311</v>
      </c>
      <c r="L74" s="41">
        <v>102151</v>
      </c>
      <c r="M74" s="41">
        <v>8814</v>
      </c>
    </row>
    <row r="75" ht="15.75" spans="1:13">
      <c r="A75" t="s">
        <v>26</v>
      </c>
      <c r="B75" s="72">
        <v>43935</v>
      </c>
      <c r="C75" s="41">
        <v>30589</v>
      </c>
      <c r="D75" s="41">
        <v>942</v>
      </c>
      <c r="E75" s="41">
        <v>3903</v>
      </c>
      <c r="F75" s="41">
        <v>303</v>
      </c>
      <c r="G75" s="41">
        <v>6707</v>
      </c>
      <c r="H75" s="41">
        <v>19979</v>
      </c>
      <c r="I75" s="41">
        <v>1234</v>
      </c>
      <c r="J75" s="41">
        <v>2639</v>
      </c>
      <c r="K75" s="41">
        <v>337</v>
      </c>
      <c r="L75" s="41">
        <v>102151</v>
      </c>
      <c r="M75" s="41">
        <v>8814</v>
      </c>
    </row>
    <row r="76" ht="15.75" spans="1:13">
      <c r="A76" t="s">
        <v>26</v>
      </c>
      <c r="B76" s="72">
        <v>43936</v>
      </c>
      <c r="C76" s="41">
        <v>31119</v>
      </c>
      <c r="D76" s="41">
        <v>530</v>
      </c>
      <c r="E76" s="41">
        <v>4157</v>
      </c>
      <c r="F76" s="41">
        <v>254</v>
      </c>
      <c r="G76" s="41">
        <v>6868</v>
      </c>
      <c r="H76" s="41">
        <v>20094</v>
      </c>
      <c r="I76" s="41">
        <v>1223</v>
      </c>
      <c r="J76" s="41">
        <v>2685</v>
      </c>
      <c r="K76" s="41">
        <v>359</v>
      </c>
      <c r="L76" s="41">
        <v>102151</v>
      </c>
      <c r="M76" s="41">
        <v>8814</v>
      </c>
    </row>
    <row r="77" ht="15.75" spans="1:13">
      <c r="A77" t="s">
        <v>26</v>
      </c>
      <c r="B77" s="72">
        <v>43937</v>
      </c>
      <c r="C77" s="41">
        <v>33573</v>
      </c>
      <c r="D77" s="41">
        <v>2454</v>
      </c>
      <c r="E77" s="41">
        <v>4440</v>
      </c>
      <c r="F77" s="41">
        <v>283</v>
      </c>
      <c r="G77" s="41">
        <v>7107</v>
      </c>
      <c r="H77" s="41">
        <v>22026</v>
      </c>
      <c r="I77" s="41">
        <v>1204</v>
      </c>
      <c r="J77" s="41">
        <v>2897</v>
      </c>
      <c r="K77" s="41">
        <v>383</v>
      </c>
      <c r="L77" s="41">
        <v>128132</v>
      </c>
      <c r="M77" s="41">
        <v>11056</v>
      </c>
    </row>
    <row r="78" ht="15.75" spans="1:13">
      <c r="A78" t="s">
        <v>26</v>
      </c>
      <c r="B78" s="72">
        <v>43938</v>
      </c>
      <c r="C78" s="41">
        <v>34809</v>
      </c>
      <c r="D78" s="41">
        <v>1236</v>
      </c>
      <c r="E78" s="41">
        <v>4857</v>
      </c>
      <c r="F78" s="41">
        <v>417</v>
      </c>
      <c r="G78" s="41">
        <v>7562</v>
      </c>
      <c r="H78" s="41">
        <v>22390</v>
      </c>
      <c r="I78" s="41">
        <v>1182</v>
      </c>
      <c r="J78" s="41">
        <v>3003</v>
      </c>
      <c r="K78" s="41">
        <v>419</v>
      </c>
      <c r="L78" s="41">
        <v>134303</v>
      </c>
      <c r="M78" s="41">
        <v>11588</v>
      </c>
    </row>
    <row r="79" ht="15.75" spans="1:13">
      <c r="A79" t="s">
        <v>26</v>
      </c>
      <c r="B79" s="72">
        <v>43939</v>
      </c>
      <c r="C79" s="41">
        <v>36138</v>
      </c>
      <c r="D79" s="41">
        <v>1329</v>
      </c>
      <c r="E79" s="41">
        <v>5163</v>
      </c>
      <c r="F79" s="41">
        <v>306</v>
      </c>
      <c r="G79" s="41">
        <v>7961</v>
      </c>
      <c r="H79" s="41">
        <v>23014</v>
      </c>
      <c r="I79" s="41">
        <v>1140</v>
      </c>
      <c r="J79" s="41">
        <v>3118</v>
      </c>
      <c r="K79" s="41">
        <v>445</v>
      </c>
      <c r="L79" s="41">
        <v>139387</v>
      </c>
      <c r="M79" s="41">
        <v>12027</v>
      </c>
    </row>
    <row r="80" ht="15.75" spans="1:13">
      <c r="A80" t="s">
        <v>26</v>
      </c>
      <c r="B80" s="72">
        <v>43940</v>
      </c>
      <c r="C80" s="41">
        <v>37183</v>
      </c>
      <c r="D80" s="41">
        <v>1045</v>
      </c>
      <c r="E80" s="41">
        <v>5453</v>
      </c>
      <c r="F80" s="41">
        <v>290</v>
      </c>
      <c r="G80" s="41">
        <v>8348</v>
      </c>
      <c r="H80" s="41">
        <v>23382</v>
      </c>
      <c r="I80" s="41">
        <v>1119</v>
      </c>
      <c r="J80" s="41">
        <v>3208</v>
      </c>
      <c r="K80" s="41">
        <v>471</v>
      </c>
      <c r="L80" s="41">
        <v>145997</v>
      </c>
      <c r="M80" s="41">
        <v>12597</v>
      </c>
    </row>
    <row r="81" ht="15.75" spans="1:13">
      <c r="A81" t="s">
        <v>26</v>
      </c>
      <c r="B81" s="72">
        <v>43941</v>
      </c>
      <c r="C81" s="41">
        <v>38496</v>
      </c>
      <c r="D81" s="41">
        <v>1313</v>
      </c>
      <c r="E81" s="41">
        <v>5683</v>
      </c>
      <c r="F81" s="41">
        <v>230</v>
      </c>
      <c r="G81" s="41">
        <v>8757</v>
      </c>
      <c r="H81" s="41">
        <v>24056</v>
      </c>
      <c r="I81" s="41">
        <v>1081</v>
      </c>
      <c r="J81" s="41">
        <v>3322</v>
      </c>
      <c r="K81" s="41">
        <v>490</v>
      </c>
      <c r="L81" s="41">
        <v>153778</v>
      </c>
      <c r="M81" s="41">
        <v>13269</v>
      </c>
    </row>
    <row r="82" ht="15.75" spans="1:13">
      <c r="A82" t="s">
        <v>26</v>
      </c>
      <c r="B82" s="72">
        <v>43942</v>
      </c>
      <c r="C82" s="35">
        <v>39983</v>
      </c>
      <c r="D82" s="35">
        <v>1487</v>
      </c>
      <c r="E82" s="35">
        <v>5828</v>
      </c>
      <c r="F82" s="35">
        <v>145</v>
      </c>
      <c r="G82" s="35">
        <v>8895</v>
      </c>
      <c r="H82" s="35">
        <v>25260</v>
      </c>
      <c r="I82" s="35">
        <v>1071</v>
      </c>
      <c r="J82" s="35">
        <v>3450</v>
      </c>
      <c r="K82" s="35">
        <v>503</v>
      </c>
      <c r="L82" s="35">
        <v>161896</v>
      </c>
      <c r="M82" s="35">
        <v>13969</v>
      </c>
    </row>
    <row r="83" ht="15.75" spans="1:13">
      <c r="A83" t="s">
        <v>26</v>
      </c>
      <c r="B83" s="72">
        <v>43943</v>
      </c>
      <c r="C83" s="35">
        <v>40956</v>
      </c>
      <c r="D83" s="35">
        <v>973</v>
      </c>
      <c r="E83" s="35">
        <v>5998</v>
      </c>
      <c r="F83" s="35">
        <v>170</v>
      </c>
      <c r="G83" s="35">
        <v>9002</v>
      </c>
      <c r="H83" s="35">
        <v>25956</v>
      </c>
      <c r="I83" s="35">
        <v>1079</v>
      </c>
      <c r="J83" s="35">
        <v>3534</v>
      </c>
      <c r="K83" s="35">
        <v>518</v>
      </c>
      <c r="L83" s="35">
        <v>167110</v>
      </c>
      <c r="M83" s="35">
        <v>14419</v>
      </c>
    </row>
    <row r="84" ht="15.75" spans="1:13">
      <c r="A84" t="s">
        <v>26</v>
      </c>
      <c r="B84" s="72">
        <v>43944</v>
      </c>
      <c r="C84" s="35">
        <v>41889</v>
      </c>
      <c r="D84" s="35">
        <v>933</v>
      </c>
      <c r="E84" s="35">
        <v>6262</v>
      </c>
      <c r="F84" s="35">
        <v>264</v>
      </c>
      <c r="G84" s="35">
        <v>9433</v>
      </c>
      <c r="H84" s="35">
        <v>26194</v>
      </c>
      <c r="I84" s="35">
        <v>1020</v>
      </c>
      <c r="J84" s="35">
        <v>3614</v>
      </c>
      <c r="K84" s="35">
        <v>540</v>
      </c>
      <c r="L84" s="35">
        <v>171400</v>
      </c>
      <c r="M84" s="35">
        <v>14789</v>
      </c>
    </row>
    <row r="85" ht="15.75" spans="1:13">
      <c r="A85" t="s">
        <v>26</v>
      </c>
      <c r="B85" s="72">
        <v>43945</v>
      </c>
      <c r="C85" s="35">
        <v>42797</v>
      </c>
      <c r="D85" s="35">
        <v>908</v>
      </c>
      <c r="E85" s="35">
        <v>6490</v>
      </c>
      <c r="F85" s="35">
        <v>228</v>
      </c>
      <c r="G85" s="35">
        <v>9800</v>
      </c>
      <c r="H85" s="35">
        <v>26507</v>
      </c>
      <c r="I85" s="35">
        <v>993</v>
      </c>
      <c r="J85" s="35">
        <v>3693</v>
      </c>
      <c r="K85" s="35">
        <v>560</v>
      </c>
      <c r="L85" s="35">
        <v>179666</v>
      </c>
      <c r="M85" s="35">
        <v>15502</v>
      </c>
    </row>
    <row r="86" ht="15.75" spans="1:13">
      <c r="A86" t="s">
        <v>26</v>
      </c>
      <c r="B86" s="72">
        <v>43946</v>
      </c>
      <c r="C86" s="35">
        <v>44293</v>
      </c>
      <c r="D86" s="35">
        <v>1496</v>
      </c>
      <c r="E86" s="35">
        <v>6679</v>
      </c>
      <c r="F86" s="35">
        <v>189</v>
      </c>
      <c r="G86" s="35">
        <v>10122</v>
      </c>
      <c r="H86" s="35">
        <v>27492</v>
      </c>
      <c r="I86" s="35">
        <v>970</v>
      </c>
      <c r="J86" s="35">
        <v>3822</v>
      </c>
      <c r="K86" s="35">
        <v>576</v>
      </c>
      <c r="L86" s="35">
        <v>189067</v>
      </c>
      <c r="M86" s="35">
        <v>16313</v>
      </c>
    </row>
    <row r="87" ht="15.75" spans="1:13">
      <c r="A87" t="s">
        <v>26</v>
      </c>
      <c r="B87" s="72">
        <v>43947</v>
      </c>
      <c r="C87" s="35">
        <v>45325</v>
      </c>
      <c r="D87" s="35">
        <v>1032</v>
      </c>
      <c r="E87" s="35">
        <v>6917</v>
      </c>
      <c r="F87" s="35">
        <v>238</v>
      </c>
      <c r="G87" s="35">
        <v>10417</v>
      </c>
      <c r="H87" s="35">
        <v>27991</v>
      </c>
      <c r="I87" s="35">
        <v>934</v>
      </c>
      <c r="J87" s="35">
        <v>3911</v>
      </c>
      <c r="K87" s="35">
        <v>597</v>
      </c>
      <c r="L87" s="35">
        <v>189067</v>
      </c>
      <c r="M87" s="35">
        <v>16313</v>
      </c>
    </row>
    <row r="88" ht="15.75" spans="1:13">
      <c r="A88" t="s">
        <v>26</v>
      </c>
      <c r="B88" s="72">
        <v>43948</v>
      </c>
      <c r="C88" s="35">
        <v>46134</v>
      </c>
      <c r="D88" s="35">
        <v>809</v>
      </c>
      <c r="E88" s="35">
        <v>7094</v>
      </c>
      <c r="F88" s="35">
        <v>177</v>
      </c>
      <c r="G88" s="35">
        <v>10785</v>
      </c>
      <c r="H88" s="35">
        <v>28255</v>
      </c>
      <c r="I88" s="35">
        <v>891</v>
      </c>
      <c r="J88" s="35">
        <v>3981</v>
      </c>
      <c r="K88" s="35">
        <v>612</v>
      </c>
      <c r="L88" s="35">
        <v>189067</v>
      </c>
      <c r="M88" s="35">
        <v>16313</v>
      </c>
    </row>
    <row r="89" spans="1:13">
      <c r="A89" t="s">
        <v>26</v>
      </c>
      <c r="B89" s="72">
        <v>43949</v>
      </c>
      <c r="C89" s="73">
        <v>46687</v>
      </c>
      <c r="D89" s="73">
        <v>553</v>
      </c>
      <c r="E89" s="73">
        <v>7207</v>
      </c>
      <c r="F89" s="73">
        <v>113</v>
      </c>
      <c r="G89" s="73">
        <v>10878</v>
      </c>
      <c r="H89" s="73">
        <v>28602</v>
      </c>
      <c r="I89" s="73">
        <v>903</v>
      </c>
      <c r="J89" s="73">
        <v>4028</v>
      </c>
      <c r="K89" s="73">
        <v>622</v>
      </c>
      <c r="L89" s="73">
        <v>214042</v>
      </c>
      <c r="M89" s="73">
        <v>18468</v>
      </c>
    </row>
    <row r="90" spans="1:13">
      <c r="A90" t="s">
        <v>26</v>
      </c>
      <c r="B90" s="72">
        <v>43950</v>
      </c>
      <c r="C90" s="73">
        <v>47334</v>
      </c>
      <c r="D90" s="73">
        <v>647</v>
      </c>
      <c r="E90" s="73">
        <v>7331</v>
      </c>
      <c r="F90" s="73">
        <v>124</v>
      </c>
      <c r="G90" s="73">
        <v>10943</v>
      </c>
      <c r="H90" s="73">
        <v>29060</v>
      </c>
      <c r="I90" s="73">
        <v>876</v>
      </c>
      <c r="J90" s="73">
        <v>4084</v>
      </c>
      <c r="K90" s="73">
        <v>633</v>
      </c>
      <c r="L90" s="73">
        <v>220204</v>
      </c>
      <c r="M90" s="73">
        <v>19000</v>
      </c>
    </row>
    <row r="91" spans="1:13">
      <c r="A91" t="s">
        <v>26</v>
      </c>
      <c r="B91" s="72">
        <v>43951</v>
      </c>
      <c r="C91" s="73">
        <v>47859</v>
      </c>
      <c r="D91" s="73">
        <v>525</v>
      </c>
      <c r="E91" s="73">
        <v>7501</v>
      </c>
      <c r="F91" s="73">
        <v>170</v>
      </c>
      <c r="G91" s="73">
        <v>11283</v>
      </c>
      <c r="H91" s="73">
        <v>29075</v>
      </c>
      <c r="I91" s="73">
        <v>797</v>
      </c>
      <c r="J91" s="73">
        <v>4129</v>
      </c>
      <c r="K91" s="73">
        <v>647</v>
      </c>
      <c r="L91" s="73">
        <v>226724</v>
      </c>
      <c r="M91" s="73">
        <v>19563</v>
      </c>
    </row>
    <row r="92" ht="14.25" spans="1:13">
      <c r="A92" t="s">
        <v>26</v>
      </c>
      <c r="B92" s="72">
        <v>43952</v>
      </c>
      <c r="C92" s="73">
        <v>48519</v>
      </c>
      <c r="D92" s="73">
        <v>660</v>
      </c>
      <c r="E92" s="73">
        <v>7594</v>
      </c>
      <c r="F92" s="73">
        <v>93</v>
      </c>
      <c r="G92" s="73">
        <v>11576</v>
      </c>
      <c r="H92" s="73">
        <v>29349</v>
      </c>
      <c r="I92" s="73">
        <v>769</v>
      </c>
      <c r="J92" s="73">
        <v>4186</v>
      </c>
      <c r="K92" s="73">
        <v>655</v>
      </c>
      <c r="L92" s="73">
        <v>237963</v>
      </c>
      <c r="M92" s="73">
        <v>20532</v>
      </c>
    </row>
    <row r="93" ht="15.75" spans="1:13">
      <c r="A93" t="s">
        <v>26</v>
      </c>
      <c r="B93" s="72">
        <v>43953</v>
      </c>
      <c r="C93" s="35">
        <f>Sheet1!FL94</f>
        <v>49032</v>
      </c>
      <c r="D93" s="35">
        <f>Sheet1!FM94</f>
        <v>513</v>
      </c>
      <c r="E93" s="35">
        <f>Sheet1!FN94</f>
        <v>7703</v>
      </c>
      <c r="F93" s="35">
        <f>Sheet1!FO94</f>
        <v>109</v>
      </c>
      <c r="G93" s="35">
        <f>Sheet1!FP94</f>
        <v>11892</v>
      </c>
      <c r="H93" s="35">
        <f>Sheet1!FQ94</f>
        <v>29437</v>
      </c>
      <c r="I93" s="35">
        <f>Sheet1!FR94</f>
        <v>740</v>
      </c>
      <c r="J93" s="35">
        <f>Sheet1!FS94</f>
        <v>4231</v>
      </c>
      <c r="K93" s="35">
        <f>Sheet1!FT94</f>
        <v>665</v>
      </c>
      <c r="L93" s="35">
        <f>Sheet1!FU94</f>
        <v>253198</v>
      </c>
      <c r="M93" s="35">
        <f>Sheet1!FV94</f>
        <v>21847</v>
      </c>
    </row>
    <row r="94" ht="15.75" spans="1:13">
      <c r="A94" t="s">
        <v>26</v>
      </c>
      <c r="B94" s="72">
        <v>43954</v>
      </c>
      <c r="C94" s="35">
        <f>Sheet1!FL95</f>
        <v>49517</v>
      </c>
      <c r="D94" s="35">
        <f>Sheet1!FM95</f>
        <v>485</v>
      </c>
      <c r="E94" s="35">
        <f>Sheet1!FN95</f>
        <v>7765</v>
      </c>
      <c r="F94" s="35">
        <f>Sheet1!FO95</f>
        <v>62</v>
      </c>
      <c r="G94" s="35">
        <f>Sheet1!FP95</f>
        <v>12211</v>
      </c>
      <c r="H94" s="35">
        <f>Sheet1!FQ95</f>
        <v>29541</v>
      </c>
      <c r="I94" s="35">
        <f>Sheet1!FR95</f>
        <v>689</v>
      </c>
      <c r="J94" s="35">
        <f>Sheet1!FS95</f>
        <v>4273</v>
      </c>
      <c r="K94" s="35">
        <f>Sheet1!FT95</f>
        <v>670</v>
      </c>
      <c r="L94" s="35">
        <f>Sheet1!FU95</f>
        <v>260996</v>
      </c>
      <c r="M94" s="35">
        <f>Sheet1!FV95</f>
        <v>22520</v>
      </c>
    </row>
    <row r="95" ht="15.75" spans="1:13">
      <c r="A95" t="s">
        <v>26</v>
      </c>
      <c r="B95" s="72">
        <v>43955</v>
      </c>
      <c r="C95" s="35">
        <f>Sheet1!FL96</f>
        <v>49906</v>
      </c>
      <c r="D95" s="35">
        <f>Sheet1!FM96</f>
        <v>389</v>
      </c>
      <c r="E95" s="35">
        <f>Sheet1!FN96</f>
        <v>7844</v>
      </c>
      <c r="F95" s="35">
        <f>Sheet1!FO96</f>
        <v>79</v>
      </c>
      <c r="G95" s="35">
        <f>Sheet1!FP96</f>
        <v>12309</v>
      </c>
      <c r="H95" s="35">
        <f>Sheet1!FQ96</f>
        <v>29753</v>
      </c>
      <c r="I95" s="35">
        <f>Sheet1!FR96</f>
        <v>674</v>
      </c>
      <c r="J95" s="35">
        <f>Sheet1!FS96</f>
        <v>4306</v>
      </c>
      <c r="K95" s="35">
        <f>Sheet1!FT96</f>
        <v>677</v>
      </c>
      <c r="L95" s="35">
        <f>Sheet1!FU96</f>
        <v>423971</v>
      </c>
      <c r="M95" s="35">
        <f>Sheet1!FV96</f>
        <v>36582</v>
      </c>
    </row>
    <row r="96" ht="15.75" spans="1:13">
      <c r="A96" t="s">
        <v>26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26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26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26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26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26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1:13">
      <c r="A110" t="s">
        <v>26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1:13">
      <c r="A111" t="s">
        <v>26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1:13">
      <c r="A112" t="s">
        <v>26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1:13">
      <c r="A113" t="s">
        <v>26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C95" sqref="C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27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27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27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27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27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27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27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27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27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27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27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27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27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27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27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27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27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27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27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27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27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27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27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27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27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27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27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27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27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27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27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27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27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27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27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27</v>
      </c>
      <c r="B37" s="72">
        <v>43897</v>
      </c>
      <c r="C37" s="34">
        <v>128</v>
      </c>
      <c r="D37" s="34">
        <v>46</v>
      </c>
      <c r="E37" s="34">
        <v>1</v>
      </c>
      <c r="F37" s="34">
        <v>1</v>
      </c>
      <c r="G37" s="34">
        <v>0</v>
      </c>
      <c r="H37" s="34">
        <v>127</v>
      </c>
      <c r="I37" s="34">
        <v>1</v>
      </c>
      <c r="J37" s="34"/>
      <c r="K37" s="34"/>
      <c r="L37" s="34"/>
      <c r="M37" s="34"/>
    </row>
    <row r="38" ht="15.75" spans="1:13">
      <c r="A38" t="s">
        <v>27</v>
      </c>
      <c r="B38" s="72">
        <v>43898</v>
      </c>
      <c r="C38" s="35">
        <v>188</v>
      </c>
      <c r="D38" s="35">
        <v>60</v>
      </c>
      <c r="E38" s="35">
        <v>1</v>
      </c>
      <c r="F38" s="35">
        <v>0</v>
      </c>
      <c r="G38" s="35">
        <v>0</v>
      </c>
      <c r="H38" s="35">
        <v>187</v>
      </c>
      <c r="I38" s="35">
        <v>1</v>
      </c>
      <c r="J38" s="35">
        <v>11</v>
      </c>
      <c r="K38" s="35"/>
      <c r="L38" s="35"/>
      <c r="M38" s="35"/>
    </row>
    <row r="39" ht="15.75" spans="1:13">
      <c r="A39" t="s">
        <v>27</v>
      </c>
      <c r="B39" s="72">
        <v>43899</v>
      </c>
      <c r="C39" s="35">
        <v>265</v>
      </c>
      <c r="D39" s="35">
        <v>77</v>
      </c>
      <c r="E39" s="35">
        <v>3</v>
      </c>
      <c r="F39" s="35">
        <v>2</v>
      </c>
      <c r="G39" s="35">
        <v>0</v>
      </c>
      <c r="H39" s="35">
        <v>262</v>
      </c>
      <c r="I39" s="35">
        <v>1</v>
      </c>
      <c r="J39" s="35">
        <v>15.5</v>
      </c>
      <c r="K39" s="35"/>
      <c r="L39" s="35"/>
      <c r="M39" s="35"/>
    </row>
    <row r="40" ht="15.75" spans="1:13">
      <c r="A40" t="s">
        <v>27</v>
      </c>
      <c r="B40" s="72">
        <v>43900</v>
      </c>
      <c r="C40" s="35">
        <v>321</v>
      </c>
      <c r="D40" s="35">
        <v>56</v>
      </c>
      <c r="E40" s="35">
        <v>4</v>
      </c>
      <c r="F40" s="35">
        <v>1</v>
      </c>
      <c r="G40" s="35">
        <v>0</v>
      </c>
      <c r="H40" s="35">
        <v>317</v>
      </c>
      <c r="I40" s="35">
        <v>1</v>
      </c>
      <c r="J40" s="35">
        <v>18.7</v>
      </c>
      <c r="K40" s="35"/>
      <c r="L40" s="35"/>
      <c r="M40" s="35"/>
    </row>
    <row r="41" ht="15.75" spans="1:13">
      <c r="A41" t="s">
        <v>27</v>
      </c>
      <c r="B41" s="72">
        <v>43901</v>
      </c>
      <c r="C41" s="35">
        <v>382</v>
      </c>
      <c r="D41" s="35">
        <v>61</v>
      </c>
      <c r="E41" s="35">
        <v>4</v>
      </c>
      <c r="F41" s="35">
        <v>0</v>
      </c>
      <c r="G41" s="35">
        <v>0</v>
      </c>
      <c r="H41" s="35">
        <v>378</v>
      </c>
      <c r="I41" s="35">
        <v>1</v>
      </c>
      <c r="J41" s="35">
        <v>22.3</v>
      </c>
      <c r="K41" s="35"/>
      <c r="L41" s="35"/>
      <c r="M41" s="35"/>
    </row>
    <row r="42" ht="15.75" spans="1:13">
      <c r="A42" t="s">
        <v>27</v>
      </c>
      <c r="B42" s="72">
        <v>43902</v>
      </c>
      <c r="C42" s="35">
        <v>503</v>
      </c>
      <c r="D42" s="35">
        <v>121</v>
      </c>
      <c r="E42" s="35">
        <v>5</v>
      </c>
      <c r="F42" s="35">
        <v>1</v>
      </c>
      <c r="G42" s="35">
        <v>0</v>
      </c>
      <c r="H42" s="35">
        <v>498</v>
      </c>
      <c r="I42" s="35">
        <v>1</v>
      </c>
      <c r="J42" s="35">
        <v>29.4</v>
      </c>
      <c r="K42" s="35"/>
      <c r="L42" s="35"/>
      <c r="M42" s="35"/>
    </row>
    <row r="43" ht="15.75" spans="1:13">
      <c r="A43" t="s">
        <v>27</v>
      </c>
      <c r="B43" s="72">
        <v>43903</v>
      </c>
      <c r="C43" s="35">
        <v>614</v>
      </c>
      <c r="D43" s="35">
        <v>111</v>
      </c>
      <c r="E43" s="35">
        <v>5</v>
      </c>
      <c r="F43" s="35">
        <v>0</v>
      </c>
      <c r="G43" s="35">
        <v>2</v>
      </c>
      <c r="H43" s="35">
        <v>607</v>
      </c>
      <c r="I43" s="35">
        <v>1</v>
      </c>
      <c r="J43" s="35">
        <v>35.8</v>
      </c>
      <c r="K43" s="35"/>
      <c r="L43" s="35"/>
      <c r="M43" s="35"/>
    </row>
    <row r="44" ht="15.75" spans="1:13">
      <c r="A44" t="s">
        <v>27</v>
      </c>
      <c r="B44" s="72">
        <v>43904</v>
      </c>
      <c r="C44" s="35">
        <v>804</v>
      </c>
      <c r="D44" s="35">
        <v>190</v>
      </c>
      <c r="E44" s="35">
        <v>10</v>
      </c>
      <c r="F44" s="35">
        <v>5</v>
      </c>
      <c r="G44" s="35">
        <v>2</v>
      </c>
      <c r="H44" s="35">
        <v>792</v>
      </c>
      <c r="I44" s="35">
        <v>1</v>
      </c>
      <c r="J44" s="35">
        <v>46.9</v>
      </c>
      <c r="K44" s="35"/>
      <c r="L44" s="35"/>
      <c r="M44" s="35"/>
    </row>
    <row r="45" ht="15.75" spans="1:13">
      <c r="A45" t="s">
        <v>27</v>
      </c>
      <c r="B45" s="72">
        <v>43905</v>
      </c>
      <c r="C45" s="35">
        <v>959</v>
      </c>
      <c r="D45" s="35">
        <v>155</v>
      </c>
      <c r="E45" s="35">
        <v>12</v>
      </c>
      <c r="F45" s="35">
        <v>2</v>
      </c>
      <c r="G45" s="35">
        <v>2</v>
      </c>
      <c r="H45" s="35">
        <v>945</v>
      </c>
      <c r="I45" s="35">
        <v>45</v>
      </c>
      <c r="J45" s="35">
        <v>56</v>
      </c>
      <c r="K45" s="35"/>
      <c r="L45" s="35"/>
      <c r="M45" s="35"/>
    </row>
    <row r="46" ht="15.75" spans="1:13">
      <c r="A46" t="s">
        <v>27</v>
      </c>
      <c r="B46" s="72">
        <v>43906</v>
      </c>
      <c r="C46" s="35">
        <v>1135</v>
      </c>
      <c r="D46" s="35">
        <v>176</v>
      </c>
      <c r="E46" s="35">
        <v>20</v>
      </c>
      <c r="F46" s="35">
        <v>8</v>
      </c>
      <c r="G46" s="35">
        <v>2</v>
      </c>
      <c r="H46" s="35">
        <v>1113</v>
      </c>
      <c r="I46" s="35">
        <v>45</v>
      </c>
      <c r="J46" s="35">
        <v>66.2</v>
      </c>
      <c r="K46" s="35"/>
      <c r="L46" s="35"/>
      <c r="M46" s="35"/>
    </row>
    <row r="47" ht="15.75" spans="1:13">
      <c r="A47" t="s">
        <v>27</v>
      </c>
      <c r="B47" s="72">
        <v>43907</v>
      </c>
      <c r="C47" s="35">
        <v>1413</v>
      </c>
      <c r="D47" s="35">
        <v>278</v>
      </c>
      <c r="E47" s="35">
        <v>24</v>
      </c>
      <c r="F47" s="35">
        <v>4</v>
      </c>
      <c r="G47" s="35">
        <v>2</v>
      </c>
      <c r="H47" s="35">
        <v>1387</v>
      </c>
      <c r="I47" s="35">
        <v>45</v>
      </c>
      <c r="J47" s="35">
        <v>82.5</v>
      </c>
      <c r="K47" s="35"/>
      <c r="L47" s="35"/>
      <c r="M47" s="35"/>
    </row>
    <row r="48" ht="15.75" spans="1:13">
      <c r="A48" t="s">
        <v>27</v>
      </c>
      <c r="B48" s="72">
        <v>43908</v>
      </c>
      <c r="C48" s="35">
        <v>1705</v>
      </c>
      <c r="D48" s="35">
        <v>292</v>
      </c>
      <c r="E48" s="35">
        <v>43</v>
      </c>
      <c r="F48" s="35">
        <v>19</v>
      </c>
      <c r="G48" s="35">
        <v>2</v>
      </c>
      <c r="H48" s="35">
        <v>1660</v>
      </c>
      <c r="I48" s="35">
        <v>45</v>
      </c>
      <c r="J48" s="35">
        <v>99.5</v>
      </c>
      <c r="K48" s="35"/>
      <c r="L48" s="35"/>
      <c r="M48" s="35"/>
    </row>
    <row r="49" ht="15.75" spans="1:13">
      <c r="A49" t="s">
        <v>27</v>
      </c>
      <c r="B49" s="72">
        <v>43909</v>
      </c>
      <c r="C49" s="35">
        <v>2051</v>
      </c>
      <c r="D49" s="35">
        <v>346</v>
      </c>
      <c r="E49" s="35">
        <v>58</v>
      </c>
      <c r="F49" s="35">
        <v>15</v>
      </c>
      <c r="G49" s="35">
        <v>2</v>
      </c>
      <c r="H49" s="35">
        <v>1991</v>
      </c>
      <c r="I49" s="35">
        <v>45</v>
      </c>
      <c r="J49" s="35">
        <v>120</v>
      </c>
      <c r="K49" s="35"/>
      <c r="L49" s="35"/>
      <c r="M49" s="35"/>
    </row>
    <row r="50" ht="15.75" spans="1:13">
      <c r="A50" t="s">
        <v>27</v>
      </c>
      <c r="B50" s="72">
        <v>43910</v>
      </c>
      <c r="C50" s="35">
        <v>2460</v>
      </c>
      <c r="D50" s="35">
        <v>409</v>
      </c>
      <c r="E50" s="35">
        <v>76</v>
      </c>
      <c r="F50" s="35">
        <v>18</v>
      </c>
      <c r="G50" s="35">
        <v>2</v>
      </c>
      <c r="H50" s="35">
        <v>2382</v>
      </c>
      <c r="I50" s="35">
        <v>45</v>
      </c>
      <c r="J50" s="35">
        <v>144</v>
      </c>
      <c r="K50" s="35"/>
      <c r="L50" s="35"/>
      <c r="M50" s="35"/>
    </row>
    <row r="51" ht="15.75" spans="1:13">
      <c r="A51" t="s">
        <v>27</v>
      </c>
      <c r="B51" s="72">
        <v>43911</v>
      </c>
      <c r="C51" s="35">
        <v>2994</v>
      </c>
      <c r="D51" s="35">
        <v>534</v>
      </c>
      <c r="E51" s="35">
        <v>106</v>
      </c>
      <c r="F51" s="35">
        <v>30</v>
      </c>
      <c r="G51" s="35">
        <v>2</v>
      </c>
      <c r="H51" s="35">
        <v>2886</v>
      </c>
      <c r="I51" s="35">
        <v>210</v>
      </c>
      <c r="J51" s="35">
        <v>175</v>
      </c>
      <c r="K51" s="35"/>
      <c r="L51" s="35"/>
      <c r="M51" s="35"/>
    </row>
    <row r="52" ht="15.75" spans="1:13">
      <c r="A52" t="s">
        <v>27</v>
      </c>
      <c r="B52" s="72">
        <v>43912</v>
      </c>
      <c r="C52" s="35">
        <v>3631</v>
      </c>
      <c r="D52" s="35">
        <v>637</v>
      </c>
      <c r="E52" s="35">
        <v>136</v>
      </c>
      <c r="F52" s="35">
        <v>30</v>
      </c>
      <c r="G52" s="35">
        <v>2</v>
      </c>
      <c r="H52" s="35">
        <v>3493</v>
      </c>
      <c r="I52" s="35">
        <v>354</v>
      </c>
      <c r="J52" s="35">
        <v>212</v>
      </c>
      <c r="K52" s="35"/>
      <c r="L52" s="35"/>
      <c r="M52" s="35"/>
    </row>
    <row r="53" ht="15.75" spans="1:13">
      <c r="A53" t="s">
        <v>27</v>
      </c>
      <c r="B53" s="72">
        <v>43913</v>
      </c>
      <c r="C53" s="35">
        <v>4204</v>
      </c>
      <c r="D53" s="35">
        <v>573</v>
      </c>
      <c r="E53" s="35">
        <v>179</v>
      </c>
      <c r="F53" s="35">
        <v>43</v>
      </c>
      <c r="G53" s="35">
        <v>2</v>
      </c>
      <c r="H53" s="35">
        <v>4023</v>
      </c>
      <c r="I53" s="35">
        <v>354</v>
      </c>
      <c r="J53" s="35">
        <v>245</v>
      </c>
      <c r="K53" s="35"/>
      <c r="L53" s="35"/>
      <c r="M53" s="35"/>
    </row>
    <row r="54" ht="15.75" spans="1:13">
      <c r="A54" t="s">
        <v>27</v>
      </c>
      <c r="B54" s="72">
        <v>43914</v>
      </c>
      <c r="C54" s="35">
        <v>4749</v>
      </c>
      <c r="D54" s="35">
        <v>545</v>
      </c>
      <c r="E54" s="35">
        <v>213</v>
      </c>
      <c r="F54" s="35">
        <v>34</v>
      </c>
      <c r="G54" s="35">
        <v>2</v>
      </c>
      <c r="H54" s="35">
        <v>4534</v>
      </c>
      <c r="I54" s="35">
        <v>435</v>
      </c>
      <c r="J54" s="35">
        <v>277</v>
      </c>
      <c r="K54" s="35"/>
      <c r="L54" s="35"/>
      <c r="M54" s="35"/>
    </row>
    <row r="55" ht="15.75" spans="1:13">
      <c r="A55" t="s">
        <v>27</v>
      </c>
      <c r="B55" s="72">
        <v>43915</v>
      </c>
      <c r="C55" s="75">
        <v>5560</v>
      </c>
      <c r="D55" s="75">
        <v>811</v>
      </c>
      <c r="E55" s="75">
        <v>276</v>
      </c>
      <c r="F55" s="75">
        <v>63</v>
      </c>
      <c r="G55" s="75">
        <v>2</v>
      </c>
      <c r="H55" s="75">
        <v>5282</v>
      </c>
      <c r="I55" s="75">
        <v>435</v>
      </c>
      <c r="J55" s="75">
        <v>324</v>
      </c>
      <c r="K55" s="75">
        <v>16</v>
      </c>
      <c r="L55" s="75"/>
      <c r="M55" s="75"/>
    </row>
    <row r="56" ht="15.75" spans="1:13">
      <c r="A56" t="s">
        <v>27</v>
      </c>
      <c r="B56" s="72">
        <v>43916</v>
      </c>
      <c r="C56" s="75">
        <v>6412</v>
      </c>
      <c r="D56" s="75">
        <v>852</v>
      </c>
      <c r="E56" s="75">
        <v>356</v>
      </c>
      <c r="F56" s="75">
        <v>80</v>
      </c>
      <c r="G56" s="75">
        <v>3</v>
      </c>
      <c r="H56" s="75">
        <v>6053</v>
      </c>
      <c r="I56" s="75">
        <v>582</v>
      </c>
      <c r="J56" s="75">
        <v>374</v>
      </c>
      <c r="K56" s="75">
        <v>21</v>
      </c>
      <c r="L56" s="75"/>
      <c r="M56" s="75"/>
    </row>
    <row r="57" ht="15.75" spans="1:13">
      <c r="A57" t="s">
        <v>27</v>
      </c>
      <c r="B57" s="72">
        <v>43917</v>
      </c>
      <c r="C57" s="75">
        <v>7431</v>
      </c>
      <c r="D57" s="75">
        <v>1019</v>
      </c>
      <c r="E57" s="75">
        <v>434</v>
      </c>
      <c r="F57" s="75">
        <v>78</v>
      </c>
      <c r="G57" s="75">
        <v>3</v>
      </c>
      <c r="H57" s="75">
        <v>6994</v>
      </c>
      <c r="I57" s="75">
        <v>761</v>
      </c>
      <c r="J57" s="75">
        <v>434</v>
      </c>
      <c r="K57" s="75">
        <v>25</v>
      </c>
      <c r="L57" s="75"/>
      <c r="M57" s="75"/>
    </row>
    <row r="58" ht="15.75" spans="1:13">
      <c r="A58" t="s">
        <v>27</v>
      </c>
      <c r="B58" s="72">
        <v>43918</v>
      </c>
      <c r="C58" s="75">
        <v>8603</v>
      </c>
      <c r="D58" s="75">
        <v>1172</v>
      </c>
      <c r="E58" s="75">
        <v>546</v>
      </c>
      <c r="F58" s="75">
        <v>112</v>
      </c>
      <c r="G58" s="75">
        <v>3</v>
      </c>
      <c r="H58" s="75">
        <v>8054</v>
      </c>
      <c r="I58" s="75">
        <v>761</v>
      </c>
      <c r="J58" s="75">
        <v>502</v>
      </c>
      <c r="K58" s="75">
        <v>32</v>
      </c>
      <c r="L58" s="75"/>
      <c r="M58" s="75"/>
    </row>
    <row r="59" ht="15.75" spans="1:13">
      <c r="A59" t="s">
        <v>27</v>
      </c>
      <c r="B59" s="72">
        <v>43919</v>
      </c>
      <c r="C59" s="75">
        <v>9762</v>
      </c>
      <c r="D59" s="75">
        <v>1159</v>
      </c>
      <c r="E59" s="75">
        <v>639</v>
      </c>
      <c r="F59" s="75">
        <v>93</v>
      </c>
      <c r="G59" s="75">
        <v>3</v>
      </c>
      <c r="H59" s="75">
        <v>9120</v>
      </c>
      <c r="I59" s="75">
        <v>761</v>
      </c>
      <c r="J59" s="75">
        <v>570</v>
      </c>
      <c r="K59" s="75">
        <v>37</v>
      </c>
      <c r="L59" s="75"/>
      <c r="M59" s="75"/>
    </row>
    <row r="60" ht="15.75" spans="1:13">
      <c r="A60" t="s">
        <v>27</v>
      </c>
      <c r="B60" s="72">
        <v>43920</v>
      </c>
      <c r="C60" s="75">
        <v>10866</v>
      </c>
      <c r="D60" s="75">
        <v>1104</v>
      </c>
      <c r="E60" s="75">
        <v>771</v>
      </c>
      <c r="F60" s="75">
        <v>132</v>
      </c>
      <c r="G60" s="75">
        <v>250</v>
      </c>
      <c r="H60" s="75">
        <v>9845</v>
      </c>
      <c r="I60" s="75">
        <v>972</v>
      </c>
      <c r="J60" s="75">
        <v>634</v>
      </c>
      <c r="K60" s="75">
        <v>45</v>
      </c>
      <c r="L60" s="75"/>
      <c r="M60" s="75"/>
    </row>
    <row r="61" ht="15.75" spans="1:13">
      <c r="A61" t="s">
        <v>27</v>
      </c>
      <c r="B61" s="72">
        <v>43921</v>
      </c>
      <c r="C61" s="75">
        <v>11750</v>
      </c>
      <c r="D61" s="75">
        <v>884</v>
      </c>
      <c r="E61" s="75">
        <v>864</v>
      </c>
      <c r="F61" s="75">
        <v>93</v>
      </c>
      <c r="G61" s="75">
        <v>250</v>
      </c>
      <c r="H61" s="75">
        <v>10636</v>
      </c>
      <c r="I61" s="75">
        <v>1053</v>
      </c>
      <c r="J61" s="75">
        <v>686</v>
      </c>
      <c r="K61" s="75">
        <v>50</v>
      </c>
      <c r="L61" s="75"/>
      <c r="M61" s="75"/>
    </row>
    <row r="62" ht="15.75" spans="1:13">
      <c r="A62" t="s">
        <v>27</v>
      </c>
      <c r="B62" s="72">
        <v>43922</v>
      </c>
      <c r="C62" s="75">
        <v>12595</v>
      </c>
      <c r="D62" s="75">
        <v>845</v>
      </c>
      <c r="E62" s="75">
        <v>1039</v>
      </c>
      <c r="F62" s="75">
        <v>175</v>
      </c>
      <c r="G62" s="75">
        <v>250</v>
      </c>
      <c r="H62" s="75">
        <v>11306</v>
      </c>
      <c r="I62" s="75">
        <v>1053</v>
      </c>
      <c r="J62" s="75">
        <v>735</v>
      </c>
      <c r="K62" s="75">
        <v>61</v>
      </c>
      <c r="L62" s="75"/>
      <c r="M62" s="75"/>
    </row>
    <row r="63" ht="15.75" spans="1:13">
      <c r="A63" t="s">
        <v>27</v>
      </c>
      <c r="B63" s="72">
        <v>43923</v>
      </c>
      <c r="C63" s="75">
        <v>13614</v>
      </c>
      <c r="D63" s="75">
        <v>1019</v>
      </c>
      <c r="E63" s="75">
        <v>1173</v>
      </c>
      <c r="F63" s="75">
        <v>134</v>
      </c>
      <c r="G63" s="75">
        <v>250</v>
      </c>
      <c r="H63" s="75">
        <v>12191</v>
      </c>
      <c r="I63" s="75">
        <v>1053</v>
      </c>
      <c r="J63" s="75">
        <v>795</v>
      </c>
      <c r="K63" s="75">
        <v>68</v>
      </c>
      <c r="L63" s="75"/>
      <c r="M63" s="75"/>
    </row>
    <row r="64" ht="15.75" spans="1:13">
      <c r="A64" t="s">
        <v>27</v>
      </c>
      <c r="B64" s="72">
        <v>43924</v>
      </c>
      <c r="C64" s="75">
        <v>14697</v>
      </c>
      <c r="D64" s="75">
        <v>1083</v>
      </c>
      <c r="E64" s="75">
        <v>1339</v>
      </c>
      <c r="F64" s="75">
        <v>166</v>
      </c>
      <c r="G64" s="75">
        <v>250</v>
      </c>
      <c r="H64" s="75">
        <v>13108</v>
      </c>
      <c r="I64" s="75">
        <v>1053</v>
      </c>
      <c r="J64" s="75">
        <v>858</v>
      </c>
      <c r="K64" s="75">
        <v>78</v>
      </c>
      <c r="L64" s="75"/>
      <c r="M64" s="75"/>
    </row>
    <row r="65" ht="15.75" spans="1:13">
      <c r="A65" t="s">
        <v>27</v>
      </c>
      <c r="B65" s="72">
        <v>43925</v>
      </c>
      <c r="C65" s="75">
        <v>15723</v>
      </c>
      <c r="D65" s="75">
        <v>1026</v>
      </c>
      <c r="E65" s="75">
        <v>1487</v>
      </c>
      <c r="F65" s="75">
        <v>148</v>
      </c>
      <c r="G65" s="75">
        <v>250</v>
      </c>
      <c r="H65" s="75">
        <v>13986</v>
      </c>
      <c r="I65" s="75">
        <v>1324</v>
      </c>
      <c r="J65" s="75">
        <v>918</v>
      </c>
      <c r="K65" s="75">
        <v>87</v>
      </c>
      <c r="L65" s="75"/>
      <c r="M65" s="75"/>
    </row>
    <row r="66" ht="15.75" spans="1:13">
      <c r="A66" t="s">
        <v>27</v>
      </c>
      <c r="B66" s="72">
        <v>43926</v>
      </c>
      <c r="C66" s="75">
        <v>16627</v>
      </c>
      <c r="D66" s="75">
        <v>904</v>
      </c>
      <c r="E66" s="75">
        <v>1651</v>
      </c>
      <c r="F66" s="75">
        <v>164</v>
      </c>
      <c r="G66" s="75">
        <v>250</v>
      </c>
      <c r="H66" s="75">
        <v>14726</v>
      </c>
      <c r="I66" s="75">
        <v>1360</v>
      </c>
      <c r="J66" s="75">
        <v>970</v>
      </c>
      <c r="K66" s="75">
        <v>96</v>
      </c>
      <c r="L66" s="75">
        <v>75415</v>
      </c>
      <c r="M66" s="75">
        <v>4401</v>
      </c>
    </row>
    <row r="67" ht="15.75" spans="1:13">
      <c r="A67" t="s">
        <v>27</v>
      </c>
      <c r="B67" s="72">
        <v>43927</v>
      </c>
      <c r="C67" s="75">
        <v>17851</v>
      </c>
      <c r="D67" s="75">
        <v>1224</v>
      </c>
      <c r="E67" s="75">
        <v>1766</v>
      </c>
      <c r="F67" s="75">
        <v>115</v>
      </c>
      <c r="G67" s="75">
        <v>250</v>
      </c>
      <c r="H67" s="75">
        <v>15835</v>
      </c>
      <c r="I67" s="75">
        <v>1385</v>
      </c>
      <c r="J67" s="75">
        <v>1042</v>
      </c>
      <c r="K67" s="75">
        <v>103</v>
      </c>
      <c r="L67" s="75">
        <v>75415</v>
      </c>
      <c r="M67" s="75">
        <v>4401</v>
      </c>
    </row>
    <row r="68" ht="15.75" spans="1:13">
      <c r="A68" t="s">
        <v>27</v>
      </c>
      <c r="B68" s="72">
        <v>43928</v>
      </c>
      <c r="C68" s="51">
        <v>18803</v>
      </c>
      <c r="D68" s="51">
        <v>952</v>
      </c>
      <c r="E68" s="51">
        <v>1867</v>
      </c>
      <c r="F68" s="51">
        <v>101</v>
      </c>
      <c r="G68" s="51">
        <v>250</v>
      </c>
      <c r="H68" s="51">
        <v>16686</v>
      </c>
      <c r="I68" s="51">
        <v>1409</v>
      </c>
      <c r="J68" s="51">
        <v>1097</v>
      </c>
      <c r="K68" s="51">
        <v>109</v>
      </c>
      <c r="L68" s="51">
        <v>86589</v>
      </c>
      <c r="M68" s="51">
        <v>5053</v>
      </c>
    </row>
    <row r="69" ht="15.75" spans="1:13">
      <c r="A69" t="s">
        <v>27</v>
      </c>
      <c r="B69" s="72">
        <v>43929</v>
      </c>
      <c r="C69" s="41">
        <v>19580</v>
      </c>
      <c r="D69" s="41">
        <v>777</v>
      </c>
      <c r="E69" s="41">
        <v>2101</v>
      </c>
      <c r="F69" s="41">
        <v>234</v>
      </c>
      <c r="G69" s="41">
        <v>250</v>
      </c>
      <c r="H69" s="41">
        <v>17229</v>
      </c>
      <c r="I69" s="41">
        <v>1424</v>
      </c>
      <c r="J69" s="41">
        <v>1143</v>
      </c>
      <c r="K69" s="41">
        <v>123</v>
      </c>
      <c r="L69" s="41">
        <v>86589</v>
      </c>
      <c r="M69" s="41">
        <v>5053</v>
      </c>
    </row>
    <row r="70" ht="15.75" spans="1:13">
      <c r="A70" t="s">
        <v>27</v>
      </c>
      <c r="B70" s="72">
        <v>43930</v>
      </c>
      <c r="C70" s="41">
        <v>20549</v>
      </c>
      <c r="D70" s="41">
        <v>969</v>
      </c>
      <c r="E70" s="41">
        <v>2248</v>
      </c>
      <c r="F70" s="41">
        <v>147</v>
      </c>
      <c r="G70" s="41">
        <v>250</v>
      </c>
      <c r="H70" s="41">
        <v>18051</v>
      </c>
      <c r="I70" s="41">
        <v>1424</v>
      </c>
      <c r="J70" s="41">
        <v>1199</v>
      </c>
      <c r="K70" s="41">
        <v>131</v>
      </c>
      <c r="L70" s="41">
        <v>101534</v>
      </c>
      <c r="M70" s="41">
        <v>5926</v>
      </c>
    </row>
    <row r="71" ht="15.75" spans="1:13">
      <c r="A71" t="s">
        <v>27</v>
      </c>
      <c r="B71" s="72">
        <v>43931</v>
      </c>
      <c r="C71" s="41">
        <v>21762</v>
      </c>
      <c r="D71" s="41">
        <v>1213</v>
      </c>
      <c r="E71" s="41">
        <v>2396</v>
      </c>
      <c r="F71" s="41">
        <v>148</v>
      </c>
      <c r="G71" s="41">
        <v>250</v>
      </c>
      <c r="H71" s="41">
        <v>19116</v>
      </c>
      <c r="I71" s="41">
        <v>1424</v>
      </c>
      <c r="J71" s="41">
        <v>1270</v>
      </c>
      <c r="K71" s="41">
        <v>140</v>
      </c>
      <c r="L71" s="41">
        <v>101534</v>
      </c>
      <c r="M71" s="41">
        <v>5926</v>
      </c>
    </row>
    <row r="72" ht="15.75" spans="1:13">
      <c r="A72" t="s">
        <v>27</v>
      </c>
      <c r="B72" s="72">
        <v>43932</v>
      </c>
      <c r="C72" s="41">
        <v>23097</v>
      </c>
      <c r="D72" s="41">
        <v>1335</v>
      </c>
      <c r="E72" s="41">
        <v>2511</v>
      </c>
      <c r="F72" s="41">
        <v>115</v>
      </c>
      <c r="G72" s="41">
        <v>250</v>
      </c>
      <c r="H72" s="41">
        <v>20336</v>
      </c>
      <c r="I72" s="41">
        <v>1424</v>
      </c>
      <c r="J72" s="41">
        <v>1348</v>
      </c>
      <c r="K72" s="41">
        <v>147</v>
      </c>
      <c r="L72" s="41">
        <v>101534</v>
      </c>
      <c r="M72" s="41">
        <v>5926</v>
      </c>
    </row>
    <row r="73" ht="15.75" spans="1:13">
      <c r="A73" t="s">
        <v>27</v>
      </c>
      <c r="B73" s="72">
        <v>43933</v>
      </c>
      <c r="C73" s="41">
        <v>24413</v>
      </c>
      <c r="D73" s="41">
        <v>1316</v>
      </c>
      <c r="E73" s="41">
        <v>2643</v>
      </c>
      <c r="F73" s="41">
        <v>132</v>
      </c>
      <c r="G73" s="41">
        <v>250</v>
      </c>
      <c r="H73" s="41">
        <v>21520</v>
      </c>
      <c r="I73" s="41">
        <v>1384</v>
      </c>
      <c r="J73" s="41">
        <v>1425</v>
      </c>
      <c r="K73" s="41">
        <v>154</v>
      </c>
      <c r="L73" s="41">
        <v>101534</v>
      </c>
      <c r="M73" s="41">
        <v>5926</v>
      </c>
    </row>
    <row r="74" ht="15.75" spans="1:13">
      <c r="A74" t="s">
        <v>27</v>
      </c>
      <c r="B74" s="72">
        <v>43934</v>
      </c>
      <c r="C74" s="41">
        <v>25587</v>
      </c>
      <c r="D74" s="41">
        <v>1174</v>
      </c>
      <c r="E74" s="41">
        <v>2737</v>
      </c>
      <c r="F74" s="41">
        <v>94</v>
      </c>
      <c r="G74" s="41">
        <v>250</v>
      </c>
      <c r="H74" s="41">
        <v>22600</v>
      </c>
      <c r="I74" s="41">
        <v>1384</v>
      </c>
      <c r="J74" s="41">
        <v>1493</v>
      </c>
      <c r="K74" s="41">
        <v>160</v>
      </c>
      <c r="L74" s="41">
        <v>101534</v>
      </c>
      <c r="M74" s="41">
        <v>5926</v>
      </c>
    </row>
    <row r="75" ht="15.75" spans="1:13">
      <c r="A75" t="s">
        <v>27</v>
      </c>
      <c r="B75" s="72">
        <v>43935</v>
      </c>
      <c r="C75" s="41">
        <v>26551</v>
      </c>
      <c r="D75" s="41">
        <v>964</v>
      </c>
      <c r="E75" s="41">
        <v>2823</v>
      </c>
      <c r="F75" s="41">
        <v>86</v>
      </c>
      <c r="G75" s="41">
        <v>250</v>
      </c>
      <c r="H75" s="41">
        <v>23478</v>
      </c>
      <c r="I75" s="41">
        <v>1358</v>
      </c>
      <c r="J75" s="41">
        <v>1550</v>
      </c>
      <c r="K75" s="41">
        <v>165</v>
      </c>
      <c r="L75" s="41">
        <v>115992</v>
      </c>
      <c r="M75" s="41">
        <v>6769</v>
      </c>
    </row>
    <row r="76" ht="15.75" spans="1:13">
      <c r="A76" t="s">
        <v>27</v>
      </c>
      <c r="B76" s="72">
        <v>43936</v>
      </c>
      <c r="C76" s="41">
        <v>27419</v>
      </c>
      <c r="D76" s="41">
        <v>868</v>
      </c>
      <c r="E76" s="41">
        <v>2945</v>
      </c>
      <c r="F76" s="41">
        <v>122</v>
      </c>
      <c r="G76" s="41">
        <v>250</v>
      </c>
      <c r="H76" s="41">
        <v>24224</v>
      </c>
      <c r="I76" s="41">
        <v>1358</v>
      </c>
      <c r="J76" s="41">
        <v>1600</v>
      </c>
      <c r="K76" s="41">
        <v>172</v>
      </c>
      <c r="L76" s="41">
        <v>134972</v>
      </c>
      <c r="M76" s="41">
        <v>7877</v>
      </c>
    </row>
    <row r="77" ht="15.75" spans="1:13">
      <c r="A77" t="s">
        <v>27</v>
      </c>
      <c r="B77" s="72">
        <v>43937</v>
      </c>
      <c r="C77" s="41">
        <v>28153</v>
      </c>
      <c r="D77" s="41">
        <v>734</v>
      </c>
      <c r="E77" s="41">
        <v>3134</v>
      </c>
      <c r="F77" s="41">
        <v>189</v>
      </c>
      <c r="G77" s="41">
        <v>250</v>
      </c>
      <c r="H77" s="41">
        <v>24769</v>
      </c>
      <c r="I77" s="41">
        <v>1279</v>
      </c>
      <c r="J77" s="41">
        <v>1643</v>
      </c>
      <c r="K77" s="41">
        <v>183</v>
      </c>
      <c r="L77" s="41">
        <v>140845</v>
      </c>
      <c r="M77" s="41">
        <v>8220</v>
      </c>
    </row>
    <row r="78" ht="15.75" spans="1:13">
      <c r="A78" t="s">
        <v>27</v>
      </c>
      <c r="B78" s="72">
        <v>43938</v>
      </c>
      <c r="C78" s="41">
        <v>29214</v>
      </c>
      <c r="D78" s="41">
        <v>1061</v>
      </c>
      <c r="E78" s="41">
        <v>3315</v>
      </c>
      <c r="F78" s="41">
        <v>181</v>
      </c>
      <c r="G78" s="41">
        <v>250</v>
      </c>
      <c r="H78" s="41">
        <v>25649</v>
      </c>
      <c r="I78" s="41">
        <v>1279</v>
      </c>
      <c r="J78" s="41">
        <v>1705</v>
      </c>
      <c r="K78" s="41">
        <v>193</v>
      </c>
      <c r="L78" s="41">
        <v>147948</v>
      </c>
      <c r="M78" s="41">
        <v>8634</v>
      </c>
    </row>
    <row r="79" ht="15.75" spans="1:13">
      <c r="A79" t="s">
        <v>27</v>
      </c>
      <c r="B79" s="72">
        <v>43939</v>
      </c>
      <c r="C79" s="41">
        <v>30449</v>
      </c>
      <c r="D79" s="41">
        <v>1235</v>
      </c>
      <c r="E79" s="41">
        <v>3459</v>
      </c>
      <c r="F79" s="41">
        <v>144</v>
      </c>
      <c r="G79" s="41">
        <v>250</v>
      </c>
      <c r="H79" s="41">
        <v>26740</v>
      </c>
      <c r="I79" s="41">
        <v>1279</v>
      </c>
      <c r="J79" s="41">
        <v>1777</v>
      </c>
      <c r="K79" s="41">
        <v>202</v>
      </c>
      <c r="L79" s="41">
        <v>154911</v>
      </c>
      <c r="M79" s="41">
        <v>9041</v>
      </c>
    </row>
    <row r="80" ht="15.75" spans="1:13">
      <c r="A80" t="s">
        <v>27</v>
      </c>
      <c r="B80" s="72">
        <v>43940</v>
      </c>
      <c r="C80" s="41">
        <v>31589</v>
      </c>
      <c r="D80" s="41">
        <v>1140</v>
      </c>
      <c r="E80" s="41">
        <v>3601</v>
      </c>
      <c r="F80" s="41">
        <v>142</v>
      </c>
      <c r="G80" s="41">
        <v>250</v>
      </c>
      <c r="H80" s="41">
        <v>27738</v>
      </c>
      <c r="I80" s="41">
        <v>1279</v>
      </c>
      <c r="J80" s="41">
        <v>1844</v>
      </c>
      <c r="K80" s="41">
        <v>210</v>
      </c>
      <c r="L80" s="41">
        <v>154911</v>
      </c>
      <c r="M80" s="41">
        <v>9041</v>
      </c>
    </row>
    <row r="81" ht="15.75" spans="1:13">
      <c r="A81" t="s">
        <v>27</v>
      </c>
      <c r="B81" s="72">
        <v>43941</v>
      </c>
      <c r="C81" s="41">
        <v>32655</v>
      </c>
      <c r="D81" s="41">
        <v>1066</v>
      </c>
      <c r="E81" s="41">
        <v>3684</v>
      </c>
      <c r="F81" s="41">
        <v>83</v>
      </c>
      <c r="G81" s="41">
        <v>250</v>
      </c>
      <c r="H81" s="41">
        <v>28721</v>
      </c>
      <c r="I81" s="41">
        <v>1176</v>
      </c>
      <c r="J81" s="41">
        <v>1906</v>
      </c>
      <c r="K81" s="41">
        <v>215</v>
      </c>
      <c r="L81" s="41">
        <v>154911</v>
      </c>
      <c r="M81" s="41">
        <v>9041</v>
      </c>
    </row>
    <row r="82" ht="15.75" spans="1:13">
      <c r="A82" t="s">
        <v>27</v>
      </c>
      <c r="B82" s="72">
        <v>43942</v>
      </c>
      <c r="C82" s="35">
        <v>33405</v>
      </c>
      <c r="D82" s="35">
        <v>750</v>
      </c>
      <c r="E82" s="35">
        <v>3751</v>
      </c>
      <c r="F82" s="35">
        <v>67</v>
      </c>
      <c r="G82" s="35">
        <v>250</v>
      </c>
      <c r="H82" s="35">
        <v>29404</v>
      </c>
      <c r="I82" s="35">
        <v>1158</v>
      </c>
      <c r="J82" s="35">
        <v>1950</v>
      </c>
      <c r="K82" s="35">
        <v>219</v>
      </c>
      <c r="L82" s="35">
        <v>171415</v>
      </c>
      <c r="M82" s="35">
        <v>10004</v>
      </c>
    </row>
    <row r="83" ht="15.75" spans="1:13">
      <c r="A83" t="s">
        <v>27</v>
      </c>
      <c r="B83" s="72">
        <v>43943</v>
      </c>
      <c r="C83" s="35">
        <v>34134</v>
      </c>
      <c r="D83" s="35">
        <v>729</v>
      </c>
      <c r="E83" s="35">
        <v>3916</v>
      </c>
      <c r="F83" s="35">
        <v>165</v>
      </c>
      <c r="G83" s="35" t="s">
        <v>22</v>
      </c>
      <c r="H83" s="35">
        <v>29968</v>
      </c>
      <c r="I83" s="35">
        <v>1087</v>
      </c>
      <c r="J83" s="35">
        <v>1992</v>
      </c>
      <c r="K83" s="35">
        <v>229</v>
      </c>
      <c r="L83" s="35">
        <v>171415</v>
      </c>
      <c r="M83" s="35">
        <v>10004</v>
      </c>
    </row>
    <row r="84" ht="15.75" spans="1:13">
      <c r="A84" t="s">
        <v>27</v>
      </c>
      <c r="B84" s="72">
        <v>43944</v>
      </c>
      <c r="C84" s="35">
        <v>34842</v>
      </c>
      <c r="D84" s="35">
        <v>708</v>
      </c>
      <c r="E84" s="35">
        <v>4054</v>
      </c>
      <c r="F84" s="35">
        <v>138</v>
      </c>
      <c r="G84" s="35" t="s">
        <v>22</v>
      </c>
      <c r="H84" s="35">
        <v>30538</v>
      </c>
      <c r="I84" s="35">
        <v>1050</v>
      </c>
      <c r="J84" s="35">
        <v>2033</v>
      </c>
      <c r="K84" s="35">
        <v>237</v>
      </c>
      <c r="L84" s="35">
        <v>171415</v>
      </c>
      <c r="M84" s="35">
        <v>10004</v>
      </c>
    </row>
    <row r="85" ht="15.75" spans="1:13">
      <c r="A85" t="s">
        <v>27</v>
      </c>
      <c r="B85" s="72">
        <v>43945</v>
      </c>
      <c r="C85" s="35">
        <v>35729</v>
      </c>
      <c r="D85" s="35">
        <v>887</v>
      </c>
      <c r="E85" s="35">
        <v>4177</v>
      </c>
      <c r="F85" s="35">
        <v>123</v>
      </c>
      <c r="G85" s="35" t="s">
        <v>22</v>
      </c>
      <c r="H85" s="35">
        <v>31302</v>
      </c>
      <c r="I85" s="35">
        <v>1008</v>
      </c>
      <c r="J85" s="35">
        <v>2085</v>
      </c>
      <c r="K85" s="35">
        <v>244</v>
      </c>
      <c r="L85" s="35">
        <v>187000</v>
      </c>
      <c r="M85" s="35">
        <v>10913</v>
      </c>
    </row>
    <row r="86" ht="15.75" spans="1:13">
      <c r="A86" t="s">
        <v>27</v>
      </c>
      <c r="B86" s="72">
        <v>43946</v>
      </c>
      <c r="C86" s="35">
        <v>36535</v>
      </c>
      <c r="D86" s="35">
        <v>806</v>
      </c>
      <c r="E86" s="35">
        <v>4289</v>
      </c>
      <c r="F86" s="35">
        <v>112</v>
      </c>
      <c r="G86" s="35" t="s">
        <v>22</v>
      </c>
      <c r="H86" s="35">
        <v>31996</v>
      </c>
      <c r="I86" s="35">
        <v>963</v>
      </c>
      <c r="J86" s="35">
        <v>2132</v>
      </c>
      <c r="K86" s="35">
        <v>250</v>
      </c>
      <c r="L86" s="35">
        <v>187000</v>
      </c>
      <c r="M86" s="35">
        <v>10913</v>
      </c>
    </row>
    <row r="87" ht="15.75" spans="1:13">
      <c r="A87" t="s">
        <v>27</v>
      </c>
      <c r="B87" s="72">
        <v>43947</v>
      </c>
      <c r="C87" s="35">
        <v>37190</v>
      </c>
      <c r="D87" s="35">
        <v>655</v>
      </c>
      <c r="E87" s="35">
        <v>4409</v>
      </c>
      <c r="F87" s="35">
        <v>120</v>
      </c>
      <c r="G87" s="35" t="s">
        <v>22</v>
      </c>
      <c r="H87" s="35">
        <v>32531</v>
      </c>
      <c r="I87" s="35">
        <v>959</v>
      </c>
      <c r="J87" s="35">
        <v>2170</v>
      </c>
      <c r="K87" s="35">
        <v>257</v>
      </c>
      <c r="L87" s="35">
        <v>193950</v>
      </c>
      <c r="M87" s="35">
        <v>11319</v>
      </c>
    </row>
    <row r="88" ht="15.75" spans="1:13">
      <c r="A88" t="s">
        <v>27</v>
      </c>
      <c r="B88" s="72">
        <v>43948</v>
      </c>
      <c r="C88" s="35">
        <v>37845</v>
      </c>
      <c r="D88" s="35">
        <v>655</v>
      </c>
      <c r="E88" s="35">
        <v>4475</v>
      </c>
      <c r="F88" s="35">
        <v>66</v>
      </c>
      <c r="G88" s="35" t="s">
        <v>22</v>
      </c>
      <c r="H88" s="35">
        <v>33120</v>
      </c>
      <c r="I88" s="35">
        <v>934</v>
      </c>
      <c r="J88" s="35">
        <v>2209</v>
      </c>
      <c r="K88" s="35">
        <v>261</v>
      </c>
      <c r="L88" s="35">
        <v>193950</v>
      </c>
      <c r="M88" s="35">
        <v>11319</v>
      </c>
    </row>
    <row r="89" ht="15.75" spans="1:13">
      <c r="A89" t="s">
        <v>27</v>
      </c>
      <c r="B89" s="72">
        <v>43949</v>
      </c>
      <c r="C89" s="35">
        <v>38245</v>
      </c>
      <c r="D89" s="35">
        <v>400</v>
      </c>
      <c r="E89" s="35">
        <v>4518</v>
      </c>
      <c r="F89" s="35">
        <v>43</v>
      </c>
      <c r="G89" s="35" t="s">
        <v>22</v>
      </c>
      <c r="H89" s="35">
        <v>33477</v>
      </c>
      <c r="I89" s="35">
        <v>905</v>
      </c>
      <c r="J89" s="35">
        <v>2232</v>
      </c>
      <c r="K89" s="35">
        <v>264</v>
      </c>
      <c r="L89" s="35">
        <v>193950</v>
      </c>
      <c r="M89" s="35">
        <v>11319</v>
      </c>
    </row>
    <row r="90" spans="1:13">
      <c r="A90" t="s">
        <v>27</v>
      </c>
      <c r="B90" s="72">
        <v>43950</v>
      </c>
      <c r="C90" s="73">
        <v>38416</v>
      </c>
      <c r="D90" s="73">
        <v>171</v>
      </c>
      <c r="E90" s="73">
        <v>4566</v>
      </c>
      <c r="F90" s="73">
        <v>48</v>
      </c>
      <c r="G90" s="73" t="s">
        <v>22</v>
      </c>
      <c r="H90" s="73">
        <v>33600</v>
      </c>
      <c r="I90" s="73">
        <v>861</v>
      </c>
      <c r="J90" s="73">
        <v>2242</v>
      </c>
      <c r="K90" s="73">
        <v>266</v>
      </c>
      <c r="L90" s="73">
        <v>209726</v>
      </c>
      <c r="M90" s="73">
        <v>12240</v>
      </c>
    </row>
    <row r="91" spans="1:13">
      <c r="A91" t="s">
        <v>27</v>
      </c>
      <c r="B91" s="72">
        <v>43951</v>
      </c>
      <c r="C91" s="73">
        <v>38802</v>
      </c>
      <c r="D91" s="73">
        <v>386</v>
      </c>
      <c r="E91" s="73">
        <v>4711</v>
      </c>
      <c r="F91" s="73">
        <v>145</v>
      </c>
      <c r="G91" s="73" t="s">
        <v>22</v>
      </c>
      <c r="H91" s="73">
        <v>33841</v>
      </c>
      <c r="I91" s="73">
        <v>804</v>
      </c>
      <c r="J91" s="73">
        <v>2265</v>
      </c>
      <c r="K91" s="73">
        <v>275</v>
      </c>
      <c r="L91" s="73">
        <v>213372</v>
      </c>
      <c r="M91" s="73">
        <v>12453</v>
      </c>
    </row>
    <row r="92" ht="14.25" spans="1:13">
      <c r="A92" t="s">
        <v>27</v>
      </c>
      <c r="B92" s="72">
        <v>43952</v>
      </c>
      <c r="C92" s="73">
        <v>39316</v>
      </c>
      <c r="D92" s="73">
        <v>514</v>
      </c>
      <c r="E92" s="73">
        <v>4795</v>
      </c>
      <c r="F92" s="73">
        <v>84</v>
      </c>
      <c r="G92" s="73" t="s">
        <v>22</v>
      </c>
      <c r="H92" s="73">
        <v>34271</v>
      </c>
      <c r="I92" s="73">
        <v>783</v>
      </c>
      <c r="J92" s="73">
        <v>2295</v>
      </c>
      <c r="K92" s="73">
        <v>280</v>
      </c>
      <c r="L92" s="73">
        <v>219744</v>
      </c>
      <c r="M92" s="73">
        <v>12824</v>
      </c>
    </row>
    <row r="93" ht="15.75" spans="1:13">
      <c r="A93" t="s">
        <v>27</v>
      </c>
      <c r="B93" s="72">
        <v>43953</v>
      </c>
      <c r="C93" s="35">
        <f>Sheet1!EE94</f>
        <v>39791</v>
      </c>
      <c r="D93" s="35">
        <f>Sheet1!EF94</f>
        <v>475</v>
      </c>
      <c r="E93" s="35">
        <f>Sheet1!EG94</f>
        <v>4893</v>
      </c>
      <c r="F93" s="35">
        <f>Sheet1!EH94</f>
        <v>98</v>
      </c>
      <c r="G93" s="35" t="str">
        <f>Sheet1!EI94</f>
        <v>N/A</v>
      </c>
      <c r="H93" s="35">
        <f>Sheet1!EJ94</f>
        <v>34648</v>
      </c>
      <c r="I93" s="35">
        <f>Sheet1!EK94</f>
        <v>735</v>
      </c>
      <c r="J93" s="35">
        <f>Sheet1!EL94</f>
        <v>2322</v>
      </c>
      <c r="K93" s="35">
        <f>Sheet1!EM94</f>
        <v>286</v>
      </c>
      <c r="L93" s="35">
        <f>Sheet1!EN94</f>
        <v>225899</v>
      </c>
      <c r="M93" s="35">
        <f>Sheet1!EO94</f>
        <v>13184</v>
      </c>
    </row>
    <row r="94" ht="15.75" spans="1:13">
      <c r="A94" t="s">
        <v>27</v>
      </c>
      <c r="B94" s="72">
        <v>43954</v>
      </c>
      <c r="C94" s="35">
        <f>Sheet1!EE95</f>
        <v>40236</v>
      </c>
      <c r="D94" s="35">
        <f>Sheet1!EF95</f>
        <v>445</v>
      </c>
      <c r="E94" s="35">
        <f>Sheet1!EG95</f>
        <v>4987</v>
      </c>
      <c r="F94" s="35">
        <f>Sheet1!EH95</f>
        <v>94</v>
      </c>
      <c r="G94" s="35" t="str">
        <f>Sheet1!EI95</f>
        <v>N/A</v>
      </c>
      <c r="H94" s="35">
        <f>Sheet1!EJ95</f>
        <v>34999</v>
      </c>
      <c r="I94" s="35">
        <f>Sheet1!EK95</f>
        <v>708</v>
      </c>
      <c r="J94" s="35">
        <f>Sheet1!EL95</f>
        <v>2348</v>
      </c>
      <c r="K94" s="35">
        <f>Sheet1!EM95</f>
        <v>291</v>
      </c>
      <c r="L94" s="35">
        <f>Sheet1!EN95</f>
        <v>225899</v>
      </c>
      <c r="M94" s="35">
        <f>Sheet1!EO95</f>
        <v>13184</v>
      </c>
    </row>
    <row r="95" ht="15.75" spans="1:13">
      <c r="A95" t="s">
        <v>27</v>
      </c>
      <c r="B95" s="72">
        <v>43955</v>
      </c>
      <c r="C95" s="35">
        <f>Sheet1!EE96</f>
        <v>40571</v>
      </c>
      <c r="D95" s="35">
        <f>Sheet1!EF96</f>
        <v>335</v>
      </c>
      <c r="E95" s="35">
        <f>Sheet1!EG96</f>
        <v>5056</v>
      </c>
      <c r="F95" s="35">
        <f>Sheet1!EH96</f>
        <v>69</v>
      </c>
      <c r="G95" s="35" t="str">
        <f>Sheet1!EI96</f>
        <v>N/A</v>
      </c>
      <c r="H95" s="35">
        <f>Sheet1!EJ96</f>
        <v>35265</v>
      </c>
      <c r="I95" s="35">
        <f>Sheet1!EK96</f>
        <v>688</v>
      </c>
      <c r="J95" s="35">
        <f>Sheet1!EL96</f>
        <v>2368</v>
      </c>
      <c r="K95" s="35">
        <f>Sheet1!EM96</f>
        <v>295</v>
      </c>
      <c r="L95" s="35">
        <f>Sheet1!EN96</f>
        <v>225899</v>
      </c>
      <c r="M95" s="35">
        <f>Sheet1!EO96</f>
        <v>13184</v>
      </c>
    </row>
    <row r="96" ht="15.75" spans="1:13">
      <c r="A96" t="s">
        <v>27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27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27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27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27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J104" sqref="J104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28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28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28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28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28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28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28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28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28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28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28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28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28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28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28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28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28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28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28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28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28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28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28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28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28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28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28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28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28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28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28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28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28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28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28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28</v>
      </c>
      <c r="B37" s="72">
        <v>43897</v>
      </c>
      <c r="C37" s="34">
        <v>52</v>
      </c>
      <c r="D37" s="34">
        <v>15</v>
      </c>
      <c r="E37" s="34"/>
      <c r="F37" s="34"/>
      <c r="G37" s="34">
        <v>8</v>
      </c>
      <c r="H37" s="34">
        <v>44</v>
      </c>
      <c r="I37" s="34">
        <v>1</v>
      </c>
      <c r="J37" s="34"/>
      <c r="K37" s="34"/>
      <c r="L37" s="34"/>
      <c r="M37" s="34"/>
    </row>
    <row r="38" ht="15.75" spans="1:13">
      <c r="A38" t="s">
        <v>28</v>
      </c>
      <c r="B38" s="72">
        <v>43898</v>
      </c>
      <c r="C38" s="35">
        <v>60</v>
      </c>
      <c r="D38" s="35">
        <v>8</v>
      </c>
      <c r="E38" s="35"/>
      <c r="F38" s="35"/>
      <c r="G38" s="35">
        <v>8</v>
      </c>
      <c r="H38" s="35">
        <v>52</v>
      </c>
      <c r="I38" s="35">
        <v>1</v>
      </c>
      <c r="J38" s="35">
        <v>1.6</v>
      </c>
      <c r="K38" s="35"/>
      <c r="L38" s="35"/>
      <c r="M38" s="35"/>
    </row>
    <row r="39" ht="15.75" spans="1:13">
      <c r="A39" t="s">
        <v>28</v>
      </c>
      <c r="B39" s="72">
        <v>43899</v>
      </c>
      <c r="C39" s="35">
        <v>64</v>
      </c>
      <c r="D39" s="35">
        <v>4</v>
      </c>
      <c r="E39" s="35"/>
      <c r="F39" s="35"/>
      <c r="G39" s="35">
        <v>8</v>
      </c>
      <c r="H39" s="35">
        <v>56</v>
      </c>
      <c r="I39" s="35">
        <v>1</v>
      </c>
      <c r="J39" s="35">
        <v>1.7</v>
      </c>
      <c r="K39" s="35"/>
      <c r="L39" s="35"/>
      <c r="M39" s="35"/>
    </row>
    <row r="40" ht="15.75" spans="1:13">
      <c r="A40" t="s">
        <v>28</v>
      </c>
      <c r="B40" s="72">
        <v>43900</v>
      </c>
      <c r="C40" s="35">
        <v>77</v>
      </c>
      <c r="D40" s="35">
        <v>13</v>
      </c>
      <c r="E40" s="35">
        <v>1</v>
      </c>
      <c r="F40" s="35">
        <v>1</v>
      </c>
      <c r="G40" s="35">
        <v>8</v>
      </c>
      <c r="H40" s="35">
        <v>68</v>
      </c>
      <c r="I40" s="35">
        <v>1</v>
      </c>
      <c r="J40" s="35">
        <v>2</v>
      </c>
      <c r="K40" s="35"/>
      <c r="L40" s="35"/>
      <c r="M40" s="35"/>
    </row>
    <row r="41" ht="15.75" spans="1:13">
      <c r="A41" t="s">
        <v>28</v>
      </c>
      <c r="B41" s="72">
        <v>43901</v>
      </c>
      <c r="C41" s="35">
        <v>94</v>
      </c>
      <c r="D41" s="35">
        <v>17</v>
      </c>
      <c r="E41" s="35">
        <v>1</v>
      </c>
      <c r="F41" s="35">
        <v>0</v>
      </c>
      <c r="G41" s="35">
        <v>8</v>
      </c>
      <c r="H41" s="35">
        <v>85</v>
      </c>
      <c r="I41" s="35">
        <v>1</v>
      </c>
      <c r="J41" s="35">
        <v>2.5</v>
      </c>
      <c r="K41" s="35"/>
      <c r="L41" s="35"/>
      <c r="M41" s="35"/>
    </row>
    <row r="42" ht="15.75" spans="1:13">
      <c r="A42" t="s">
        <v>28</v>
      </c>
      <c r="B42" s="72">
        <v>43902</v>
      </c>
      <c r="C42" s="35">
        <v>109</v>
      </c>
      <c r="D42" s="35">
        <v>15</v>
      </c>
      <c r="E42" s="35">
        <v>1</v>
      </c>
      <c r="F42" s="35">
        <v>0</v>
      </c>
      <c r="G42" s="35">
        <v>9</v>
      </c>
      <c r="H42" s="35">
        <v>99</v>
      </c>
      <c r="I42" s="35">
        <v>1</v>
      </c>
      <c r="J42" s="35">
        <v>2.9</v>
      </c>
      <c r="K42" s="35"/>
      <c r="L42" s="35"/>
      <c r="M42" s="35"/>
    </row>
    <row r="43" ht="15.75" spans="1:13">
      <c r="A43" t="s">
        <v>28</v>
      </c>
      <c r="B43" s="72">
        <v>43903</v>
      </c>
      <c r="C43" s="35">
        <v>142</v>
      </c>
      <c r="D43" s="35">
        <v>33</v>
      </c>
      <c r="E43" s="35">
        <v>1</v>
      </c>
      <c r="F43" s="35">
        <v>0</v>
      </c>
      <c r="G43" s="35">
        <v>11</v>
      </c>
      <c r="H43" s="35">
        <v>130</v>
      </c>
      <c r="I43" s="35">
        <v>1</v>
      </c>
      <c r="J43" s="35">
        <v>3.8</v>
      </c>
      <c r="K43" s="35"/>
      <c r="L43" s="35"/>
      <c r="M43" s="35"/>
    </row>
    <row r="44" ht="15.75" spans="1:13">
      <c r="A44" t="s">
        <v>28</v>
      </c>
      <c r="B44" s="72">
        <v>43904</v>
      </c>
      <c r="C44" s="35">
        <v>179</v>
      </c>
      <c r="D44" s="35">
        <v>37</v>
      </c>
      <c r="E44" s="35">
        <v>1</v>
      </c>
      <c r="F44" s="35">
        <v>0</v>
      </c>
      <c r="G44" s="35">
        <v>11</v>
      </c>
      <c r="H44" s="35">
        <v>167</v>
      </c>
      <c r="I44" s="35">
        <v>1</v>
      </c>
      <c r="J44" s="35">
        <v>4.7</v>
      </c>
      <c r="K44" s="35"/>
      <c r="L44" s="35"/>
      <c r="M44" s="35"/>
    </row>
    <row r="45" ht="15.75" spans="1:13">
      <c r="A45" t="s">
        <v>28</v>
      </c>
      <c r="B45" s="72">
        <v>43905</v>
      </c>
      <c r="C45" s="35">
        <v>247</v>
      </c>
      <c r="D45" s="35">
        <v>68</v>
      </c>
      <c r="E45" s="35">
        <v>1</v>
      </c>
      <c r="F45" s="35">
        <v>0</v>
      </c>
      <c r="G45" s="35">
        <v>11</v>
      </c>
      <c r="H45" s="35">
        <v>235</v>
      </c>
      <c r="I45" s="35">
        <v>1</v>
      </c>
      <c r="J45" s="35">
        <v>6.5</v>
      </c>
      <c r="K45" s="35"/>
      <c r="L45" s="35"/>
      <c r="M45" s="35"/>
    </row>
    <row r="46" ht="15.75" spans="1:13">
      <c r="A46" t="s">
        <v>28</v>
      </c>
      <c r="B46" s="72">
        <v>43906</v>
      </c>
      <c r="C46" s="35">
        <v>341</v>
      </c>
      <c r="D46" s="35">
        <v>94</v>
      </c>
      <c r="E46" s="35">
        <v>1</v>
      </c>
      <c r="F46" s="35">
        <v>0</v>
      </c>
      <c r="G46" s="35">
        <v>11</v>
      </c>
      <c r="H46" s="35">
        <v>329</v>
      </c>
      <c r="I46" s="35">
        <v>1</v>
      </c>
      <c r="J46" s="35">
        <v>9</v>
      </c>
      <c r="K46" s="35"/>
      <c r="L46" s="35"/>
      <c r="M46" s="35"/>
    </row>
    <row r="47" ht="15.75" spans="1:13">
      <c r="A47" t="s">
        <v>28</v>
      </c>
      <c r="B47" s="72">
        <v>43907</v>
      </c>
      <c r="C47" s="35">
        <v>422</v>
      </c>
      <c r="D47" s="35">
        <v>81</v>
      </c>
      <c r="E47" s="35">
        <v>4</v>
      </c>
      <c r="F47" s="35">
        <v>3</v>
      </c>
      <c r="G47" s="35">
        <v>11</v>
      </c>
      <c r="H47" s="35">
        <v>407</v>
      </c>
      <c r="I47" s="35">
        <v>1</v>
      </c>
      <c r="J47" s="35">
        <v>11.2</v>
      </c>
      <c r="K47" s="35"/>
      <c r="L47" s="35"/>
      <c r="M47" s="35"/>
    </row>
    <row r="48" ht="15.75" spans="1:13">
      <c r="A48" t="s">
        <v>28</v>
      </c>
      <c r="B48" s="72">
        <v>43908</v>
      </c>
      <c r="C48" s="35">
        <v>598</v>
      </c>
      <c r="D48" s="35">
        <v>176</v>
      </c>
      <c r="E48" s="35">
        <v>8</v>
      </c>
      <c r="F48" s="35">
        <v>4</v>
      </c>
      <c r="G48" s="35">
        <v>12</v>
      </c>
      <c r="H48" s="35">
        <v>578</v>
      </c>
      <c r="I48" s="35">
        <v>1</v>
      </c>
      <c r="J48" s="35">
        <v>15.8</v>
      </c>
      <c r="K48" s="35"/>
      <c r="L48" s="35"/>
      <c r="M48" s="35"/>
    </row>
    <row r="49" ht="15.75" spans="1:13">
      <c r="A49" t="s">
        <v>28</v>
      </c>
      <c r="B49" s="72">
        <v>43909</v>
      </c>
      <c r="C49" s="35">
        <v>727</v>
      </c>
      <c r="D49" s="35">
        <v>129</v>
      </c>
      <c r="E49" s="35">
        <v>9</v>
      </c>
      <c r="F49" s="35">
        <v>1</v>
      </c>
      <c r="G49" s="35">
        <v>12</v>
      </c>
      <c r="H49" s="35">
        <v>706</v>
      </c>
      <c r="I49" s="35">
        <v>1</v>
      </c>
      <c r="J49" s="35">
        <v>19</v>
      </c>
      <c r="K49" s="35"/>
      <c r="L49" s="35"/>
      <c r="M49" s="35"/>
    </row>
    <row r="50" ht="15.75" spans="1:13">
      <c r="A50" t="s">
        <v>28</v>
      </c>
      <c r="B50" s="72">
        <v>43910</v>
      </c>
      <c r="C50" s="35">
        <v>873</v>
      </c>
      <c r="D50" s="35">
        <v>146</v>
      </c>
      <c r="E50" s="35">
        <v>12</v>
      </c>
      <c r="F50" s="35">
        <v>3</v>
      </c>
      <c r="G50" s="35">
        <v>11</v>
      </c>
      <c r="H50" s="35">
        <v>850</v>
      </c>
      <c r="I50" s="35">
        <v>1</v>
      </c>
      <c r="J50" s="35">
        <v>23</v>
      </c>
      <c r="K50" s="35"/>
      <c r="L50" s="35"/>
      <c r="M50" s="35"/>
    </row>
    <row r="51" ht="15.75" spans="1:13">
      <c r="A51" t="s">
        <v>28</v>
      </c>
      <c r="B51" s="72">
        <v>43911</v>
      </c>
      <c r="C51" s="35">
        <v>1087</v>
      </c>
      <c r="D51" s="35">
        <v>214</v>
      </c>
      <c r="E51" s="35">
        <v>12</v>
      </c>
      <c r="F51" s="35">
        <v>0</v>
      </c>
      <c r="G51" s="35">
        <v>14</v>
      </c>
      <c r="H51" s="35">
        <v>1061</v>
      </c>
      <c r="I51" s="35">
        <v>1</v>
      </c>
      <c r="J51" s="35">
        <v>29</v>
      </c>
      <c r="K51" s="35"/>
      <c r="L51" s="35"/>
      <c r="M51" s="35"/>
    </row>
    <row r="52" ht="15.75" spans="1:13">
      <c r="A52" t="s">
        <v>28</v>
      </c>
      <c r="B52" s="72">
        <v>43912</v>
      </c>
      <c r="C52" s="35">
        <v>1328</v>
      </c>
      <c r="D52" s="35">
        <v>241</v>
      </c>
      <c r="E52" s="35">
        <v>19</v>
      </c>
      <c r="F52" s="35">
        <v>7</v>
      </c>
      <c r="G52" s="35">
        <v>14</v>
      </c>
      <c r="H52" s="35">
        <v>1295</v>
      </c>
      <c r="I52" s="35">
        <v>1</v>
      </c>
      <c r="J52" s="35">
        <v>35</v>
      </c>
      <c r="K52" s="35"/>
      <c r="L52" s="35"/>
      <c r="M52" s="35"/>
    </row>
    <row r="53" ht="15.75" spans="1:13">
      <c r="A53" t="s">
        <v>28</v>
      </c>
      <c r="B53" s="72">
        <v>43913</v>
      </c>
      <c r="C53" s="35">
        <v>1436</v>
      </c>
      <c r="D53" s="35">
        <v>108</v>
      </c>
      <c r="E53" s="35">
        <v>20</v>
      </c>
      <c r="F53" s="35">
        <v>1</v>
      </c>
      <c r="G53" s="35">
        <v>14</v>
      </c>
      <c r="H53" s="35">
        <v>1402</v>
      </c>
      <c r="I53" s="35">
        <v>1</v>
      </c>
      <c r="J53" s="35">
        <v>38</v>
      </c>
      <c r="K53" s="35"/>
      <c r="L53" s="35"/>
      <c r="M53" s="35"/>
    </row>
    <row r="54" ht="15.75" spans="1:13">
      <c r="A54" t="s">
        <v>28</v>
      </c>
      <c r="B54" s="72">
        <v>43914</v>
      </c>
      <c r="C54" s="35">
        <v>2091</v>
      </c>
      <c r="D54" s="35">
        <v>655</v>
      </c>
      <c r="E54" s="35">
        <v>23</v>
      </c>
      <c r="F54" s="35">
        <v>3</v>
      </c>
      <c r="G54" s="35">
        <v>320</v>
      </c>
      <c r="H54" s="35">
        <v>1748</v>
      </c>
      <c r="I54" s="35">
        <v>1</v>
      </c>
      <c r="J54" s="35">
        <v>55</v>
      </c>
      <c r="K54" s="35"/>
      <c r="L54" s="35"/>
      <c r="M54" s="35"/>
    </row>
    <row r="55" ht="15.75" spans="1:13">
      <c r="A55" t="s">
        <v>28</v>
      </c>
      <c r="B55" s="72">
        <v>43915</v>
      </c>
      <c r="C55" s="75">
        <v>2792</v>
      </c>
      <c r="D55" s="75">
        <v>701</v>
      </c>
      <c r="E55" s="75">
        <v>26</v>
      </c>
      <c r="F55" s="75">
        <v>3</v>
      </c>
      <c r="G55" s="75">
        <v>112</v>
      </c>
      <c r="H55" s="75">
        <v>2654</v>
      </c>
      <c r="I55" s="75">
        <v>1</v>
      </c>
      <c r="J55" s="75">
        <v>74</v>
      </c>
      <c r="K55" s="108">
        <v>0.7</v>
      </c>
      <c r="L55" s="75"/>
      <c r="M55" s="75"/>
    </row>
    <row r="56" ht="15.75" spans="1:13">
      <c r="A56" t="s">
        <v>28</v>
      </c>
      <c r="B56" s="72">
        <v>43916</v>
      </c>
      <c r="C56" s="75">
        <v>3367</v>
      </c>
      <c r="D56" s="75">
        <v>575</v>
      </c>
      <c r="E56" s="75">
        <v>30</v>
      </c>
      <c r="F56" s="75">
        <v>4</v>
      </c>
      <c r="G56" s="75">
        <v>185</v>
      </c>
      <c r="H56" s="75">
        <v>3152</v>
      </c>
      <c r="I56" s="75">
        <v>1</v>
      </c>
      <c r="J56" s="75">
        <v>89</v>
      </c>
      <c r="K56" s="108">
        <v>0.8</v>
      </c>
      <c r="L56" s="75"/>
      <c r="M56" s="75"/>
    </row>
    <row r="57" ht="15.75" spans="1:13">
      <c r="A57" t="s">
        <v>28</v>
      </c>
      <c r="B57" s="72">
        <v>43917</v>
      </c>
      <c r="C57" s="75">
        <v>3910</v>
      </c>
      <c r="D57" s="75">
        <v>543</v>
      </c>
      <c r="E57" s="75">
        <v>39</v>
      </c>
      <c r="F57" s="75">
        <v>9</v>
      </c>
      <c r="G57" s="75">
        <v>199</v>
      </c>
      <c r="H57" s="75">
        <v>3672</v>
      </c>
      <c r="I57" s="75">
        <v>120</v>
      </c>
      <c r="J57" s="75">
        <v>104</v>
      </c>
      <c r="K57" s="75">
        <v>1</v>
      </c>
      <c r="L57" s="75"/>
      <c r="M57" s="75"/>
    </row>
    <row r="58" ht="15.75" spans="1:13">
      <c r="A58" t="s">
        <v>28</v>
      </c>
      <c r="B58" s="72">
        <v>43918</v>
      </c>
      <c r="C58" s="75">
        <v>4633</v>
      </c>
      <c r="D58" s="75">
        <v>723</v>
      </c>
      <c r="E58" s="75">
        <v>53</v>
      </c>
      <c r="F58" s="75">
        <v>14</v>
      </c>
      <c r="G58" s="75">
        <v>228</v>
      </c>
      <c r="H58" s="75">
        <v>4352</v>
      </c>
      <c r="I58" s="75">
        <v>120</v>
      </c>
      <c r="J58" s="75">
        <v>123</v>
      </c>
      <c r="K58" s="75">
        <v>1</v>
      </c>
      <c r="L58" s="75"/>
      <c r="M58" s="75"/>
    </row>
    <row r="59" ht="15.75" spans="1:13">
      <c r="A59" t="s">
        <v>28</v>
      </c>
      <c r="B59" s="72">
        <v>43919</v>
      </c>
      <c r="C59" s="75">
        <v>5576</v>
      </c>
      <c r="D59" s="75">
        <v>943</v>
      </c>
      <c r="E59" s="75">
        <v>60</v>
      </c>
      <c r="F59" s="75">
        <v>7</v>
      </c>
      <c r="G59" s="75">
        <v>354</v>
      </c>
      <c r="H59" s="75">
        <v>5162</v>
      </c>
      <c r="I59" s="75">
        <v>120</v>
      </c>
      <c r="J59" s="75">
        <v>148</v>
      </c>
      <c r="K59" s="75">
        <v>2</v>
      </c>
      <c r="L59" s="75"/>
      <c r="M59" s="75"/>
    </row>
    <row r="60" ht="15.75" spans="1:13">
      <c r="A60" t="s">
        <v>28</v>
      </c>
      <c r="B60" s="72">
        <v>43920</v>
      </c>
      <c r="C60" s="75">
        <v>6280</v>
      </c>
      <c r="D60" s="75">
        <v>704</v>
      </c>
      <c r="E60" s="75">
        <v>63</v>
      </c>
      <c r="F60" s="75">
        <v>3</v>
      </c>
      <c r="G60" s="75">
        <v>508</v>
      </c>
      <c r="H60" s="75">
        <v>5709</v>
      </c>
      <c r="I60" s="75">
        <v>120</v>
      </c>
      <c r="J60" s="75">
        <v>166</v>
      </c>
      <c r="K60" s="75">
        <v>2</v>
      </c>
      <c r="L60" s="75"/>
      <c r="M60" s="75"/>
    </row>
    <row r="61" ht="15.75" spans="1:13">
      <c r="A61" t="s">
        <v>28</v>
      </c>
      <c r="B61" s="72">
        <v>43921</v>
      </c>
      <c r="C61" s="75">
        <v>7427</v>
      </c>
      <c r="D61" s="75">
        <v>1147</v>
      </c>
      <c r="E61" s="75">
        <v>84</v>
      </c>
      <c r="F61" s="75">
        <v>21</v>
      </c>
      <c r="G61" s="75">
        <v>1093</v>
      </c>
      <c r="H61" s="75">
        <v>6250</v>
      </c>
      <c r="I61" s="75">
        <v>120</v>
      </c>
      <c r="J61" s="75">
        <v>197</v>
      </c>
      <c r="K61" s="75">
        <v>2</v>
      </c>
      <c r="L61" s="75"/>
      <c r="M61" s="75"/>
    </row>
    <row r="62" ht="15.75" spans="1:13">
      <c r="A62" t="s">
        <v>28</v>
      </c>
      <c r="B62" s="72">
        <v>43922</v>
      </c>
      <c r="C62" s="75">
        <v>8505</v>
      </c>
      <c r="D62" s="75">
        <v>1078</v>
      </c>
      <c r="E62" s="75">
        <v>101</v>
      </c>
      <c r="F62" s="75">
        <v>17</v>
      </c>
      <c r="G62" s="75">
        <v>1162</v>
      </c>
      <c r="H62" s="75">
        <v>7242</v>
      </c>
      <c r="I62" s="75">
        <v>120</v>
      </c>
      <c r="J62" s="75">
        <v>225</v>
      </c>
      <c r="K62" s="75">
        <v>3</v>
      </c>
      <c r="L62" s="75"/>
      <c r="M62" s="75"/>
    </row>
    <row r="63" ht="15.75" spans="1:13">
      <c r="A63" t="s">
        <v>28</v>
      </c>
      <c r="B63" s="72">
        <v>43923</v>
      </c>
      <c r="C63" s="75">
        <v>9677</v>
      </c>
      <c r="D63" s="75">
        <v>1172</v>
      </c>
      <c r="E63" s="75">
        <v>114</v>
      </c>
      <c r="F63" s="75">
        <v>13</v>
      </c>
      <c r="G63" s="75">
        <v>1615</v>
      </c>
      <c r="H63" s="75">
        <v>7948</v>
      </c>
      <c r="I63" s="75">
        <v>120</v>
      </c>
      <c r="J63" s="75">
        <v>256</v>
      </c>
      <c r="K63" s="75">
        <v>3</v>
      </c>
      <c r="L63" s="75"/>
      <c r="M63" s="75"/>
    </row>
    <row r="64" ht="15.75" spans="1:13">
      <c r="A64" t="s">
        <v>28</v>
      </c>
      <c r="B64" s="72">
        <v>43924</v>
      </c>
      <c r="C64" s="75">
        <v>11131</v>
      </c>
      <c r="D64" s="75">
        <v>1454</v>
      </c>
      <c r="E64" s="75">
        <v>161</v>
      </c>
      <c r="F64" s="75">
        <v>47</v>
      </c>
      <c r="G64" s="75">
        <v>1906</v>
      </c>
      <c r="H64" s="75">
        <v>9064</v>
      </c>
      <c r="I64" s="75">
        <v>120</v>
      </c>
      <c r="J64" s="75">
        <v>295</v>
      </c>
      <c r="K64" s="75">
        <v>4</v>
      </c>
      <c r="L64" s="75"/>
      <c r="M64" s="75"/>
    </row>
    <row r="65" ht="15.75" spans="1:13">
      <c r="A65" t="s">
        <v>28</v>
      </c>
      <c r="B65" s="72">
        <v>43925</v>
      </c>
      <c r="C65" s="75">
        <v>12375</v>
      </c>
      <c r="D65" s="75">
        <v>1244</v>
      </c>
      <c r="E65" s="75">
        <v>208</v>
      </c>
      <c r="F65" s="75">
        <v>47</v>
      </c>
      <c r="G65" s="75">
        <v>2186</v>
      </c>
      <c r="H65" s="75">
        <v>9981</v>
      </c>
      <c r="I65" s="75">
        <v>120</v>
      </c>
      <c r="J65" s="75">
        <v>328</v>
      </c>
      <c r="K65" s="75">
        <v>6</v>
      </c>
      <c r="L65" s="75"/>
      <c r="M65" s="75"/>
    </row>
    <row r="66" ht="15.75" spans="1:13">
      <c r="A66" t="s">
        <v>28</v>
      </c>
      <c r="B66" s="72">
        <v>43926</v>
      </c>
      <c r="C66" s="75">
        <v>13912</v>
      </c>
      <c r="D66" s="75">
        <v>1537</v>
      </c>
      <c r="E66" s="75">
        <v>231</v>
      </c>
      <c r="F66" s="75">
        <v>23</v>
      </c>
      <c r="G66" s="75">
        <v>2595</v>
      </c>
      <c r="H66" s="75">
        <v>11086</v>
      </c>
      <c r="I66" s="75">
        <v>120</v>
      </c>
      <c r="J66" s="75">
        <v>369</v>
      </c>
      <c r="K66" s="75">
        <v>6</v>
      </c>
      <c r="L66" s="75">
        <v>302745</v>
      </c>
      <c r="M66" s="75">
        <v>8021</v>
      </c>
    </row>
    <row r="67" ht="15.75" spans="1:13">
      <c r="A67" t="s">
        <v>28</v>
      </c>
      <c r="B67" s="72">
        <v>43927</v>
      </c>
      <c r="C67" s="75">
        <v>15425</v>
      </c>
      <c r="D67" s="75">
        <v>1513</v>
      </c>
      <c r="E67" s="75">
        <v>277</v>
      </c>
      <c r="F67" s="75">
        <v>46</v>
      </c>
      <c r="G67" s="75">
        <v>2847</v>
      </c>
      <c r="H67" s="75">
        <v>12301</v>
      </c>
      <c r="I67" s="75">
        <v>426</v>
      </c>
      <c r="J67" s="75">
        <v>409</v>
      </c>
      <c r="K67" s="75">
        <v>7</v>
      </c>
      <c r="L67" s="75">
        <v>317972</v>
      </c>
      <c r="M67" s="75">
        <v>8425</v>
      </c>
    </row>
    <row r="68" ht="15.75" spans="1:13">
      <c r="A68" t="s">
        <v>28</v>
      </c>
      <c r="B68" s="72">
        <v>43928</v>
      </c>
      <c r="C68" s="51">
        <v>16558</v>
      </c>
      <c r="D68" s="51">
        <v>1133</v>
      </c>
      <c r="E68" s="51">
        <v>322</v>
      </c>
      <c r="F68" s="51">
        <v>45</v>
      </c>
      <c r="G68" s="51">
        <v>3534</v>
      </c>
      <c r="H68" s="51">
        <v>12702</v>
      </c>
      <c r="I68" s="51">
        <v>426</v>
      </c>
      <c r="J68" s="51">
        <v>439</v>
      </c>
      <c r="K68" s="51">
        <v>9</v>
      </c>
      <c r="L68" s="51">
        <v>330901</v>
      </c>
      <c r="M68" s="51">
        <v>8767</v>
      </c>
    </row>
    <row r="69" ht="15.75" spans="1:13">
      <c r="A69" t="s">
        <v>28</v>
      </c>
      <c r="B69" s="72">
        <v>43929</v>
      </c>
      <c r="C69" s="41">
        <v>17872</v>
      </c>
      <c r="D69" s="41">
        <v>1314</v>
      </c>
      <c r="E69" s="41">
        <v>377</v>
      </c>
      <c r="F69" s="41">
        <v>55</v>
      </c>
      <c r="G69" s="41">
        <v>4028</v>
      </c>
      <c r="H69" s="41">
        <v>13467</v>
      </c>
      <c r="I69" s="41">
        <v>426</v>
      </c>
      <c r="J69" s="41">
        <v>474</v>
      </c>
      <c r="K69" s="41">
        <v>10</v>
      </c>
      <c r="L69" s="41">
        <v>346507</v>
      </c>
      <c r="M69" s="41">
        <v>9181</v>
      </c>
    </row>
    <row r="70" ht="15.75" spans="1:13">
      <c r="A70" t="s">
        <v>28</v>
      </c>
      <c r="B70" s="72">
        <v>43930</v>
      </c>
      <c r="C70" s="41">
        <v>19195</v>
      </c>
      <c r="D70" s="41">
        <v>1323</v>
      </c>
      <c r="E70" s="41">
        <v>427</v>
      </c>
      <c r="F70" s="41">
        <v>50</v>
      </c>
      <c r="G70" s="41">
        <v>4548</v>
      </c>
      <c r="H70" s="41">
        <v>14220</v>
      </c>
      <c r="I70" s="41">
        <v>426</v>
      </c>
      <c r="J70" s="41">
        <v>509</v>
      </c>
      <c r="K70" s="41">
        <v>11</v>
      </c>
      <c r="L70" s="41">
        <v>348105</v>
      </c>
      <c r="M70" s="41">
        <v>9223</v>
      </c>
    </row>
    <row r="71" ht="15.75" spans="1:13">
      <c r="A71" t="s">
        <v>28</v>
      </c>
      <c r="B71" s="72">
        <v>43931</v>
      </c>
      <c r="C71" s="41">
        <v>20703</v>
      </c>
      <c r="D71" s="41">
        <v>1508</v>
      </c>
      <c r="E71" s="41">
        <v>504</v>
      </c>
      <c r="F71" s="41">
        <v>77</v>
      </c>
      <c r="G71" s="41">
        <v>5218</v>
      </c>
      <c r="H71" s="41">
        <v>14981</v>
      </c>
      <c r="I71" s="41">
        <v>518</v>
      </c>
      <c r="J71" s="41">
        <v>549</v>
      </c>
      <c r="K71" s="41">
        <v>13</v>
      </c>
      <c r="L71" s="41">
        <v>370315</v>
      </c>
      <c r="M71" s="41">
        <v>9812</v>
      </c>
    </row>
    <row r="72" ht="15.75" spans="1:13">
      <c r="A72" t="s">
        <v>28</v>
      </c>
      <c r="B72" s="72">
        <v>43932</v>
      </c>
      <c r="C72" s="41">
        <v>22108</v>
      </c>
      <c r="D72" s="41">
        <v>1405</v>
      </c>
      <c r="E72" s="41">
        <v>556</v>
      </c>
      <c r="F72" s="41">
        <v>52</v>
      </c>
      <c r="G72" s="41">
        <v>5871</v>
      </c>
      <c r="H72" s="41">
        <v>15681</v>
      </c>
      <c r="I72" s="41">
        <v>557</v>
      </c>
      <c r="J72" s="41">
        <v>586</v>
      </c>
      <c r="K72" s="41">
        <v>15</v>
      </c>
      <c r="L72" s="41">
        <v>370315</v>
      </c>
      <c r="M72" s="41">
        <v>9812</v>
      </c>
    </row>
    <row r="73" ht="15.75" spans="1:13">
      <c r="A73" t="s">
        <v>28</v>
      </c>
      <c r="B73" s="72">
        <v>43933</v>
      </c>
      <c r="C73" s="41">
        <v>23318</v>
      </c>
      <c r="D73" s="41">
        <v>1210</v>
      </c>
      <c r="E73" s="41">
        <v>653</v>
      </c>
      <c r="F73" s="41">
        <v>97</v>
      </c>
      <c r="G73" s="41">
        <v>6309</v>
      </c>
      <c r="H73" s="41">
        <v>16356</v>
      </c>
      <c r="I73" s="41">
        <v>557</v>
      </c>
      <c r="J73" s="41">
        <v>618</v>
      </c>
      <c r="K73" s="41">
        <v>17</v>
      </c>
      <c r="L73" s="41">
        <v>401552</v>
      </c>
      <c r="M73" s="41">
        <v>10639</v>
      </c>
    </row>
    <row r="74" ht="15.75" spans="1:13">
      <c r="A74" t="s">
        <v>28</v>
      </c>
      <c r="B74" s="72">
        <v>43934</v>
      </c>
      <c r="C74" s="41">
        <v>24292</v>
      </c>
      <c r="D74" s="41">
        <v>974</v>
      </c>
      <c r="E74" s="41">
        <v>713</v>
      </c>
      <c r="F74" s="41">
        <v>60</v>
      </c>
      <c r="G74" s="41">
        <v>7106</v>
      </c>
      <c r="H74" s="41">
        <v>16473</v>
      </c>
      <c r="I74" s="41">
        <v>557</v>
      </c>
      <c r="J74" s="41">
        <v>644</v>
      </c>
      <c r="K74" s="41">
        <v>19</v>
      </c>
      <c r="L74" s="41">
        <v>401552</v>
      </c>
      <c r="M74" s="41">
        <v>10639</v>
      </c>
    </row>
    <row r="75" ht="15.75" spans="1:13">
      <c r="A75" t="s">
        <v>28</v>
      </c>
      <c r="B75" s="72">
        <v>43935</v>
      </c>
      <c r="C75" s="41">
        <v>25552</v>
      </c>
      <c r="D75" s="41">
        <v>1260</v>
      </c>
      <c r="E75" s="41">
        <v>767</v>
      </c>
      <c r="F75" s="41">
        <v>54</v>
      </c>
      <c r="G75" s="41">
        <v>7666</v>
      </c>
      <c r="H75" s="41">
        <v>17119</v>
      </c>
      <c r="I75" s="41">
        <v>557</v>
      </c>
      <c r="J75" s="41">
        <v>677</v>
      </c>
      <c r="K75" s="41">
        <v>20</v>
      </c>
      <c r="L75" s="41">
        <v>422200</v>
      </c>
      <c r="M75" s="41">
        <v>11186</v>
      </c>
    </row>
    <row r="76" ht="15.75" spans="1:13">
      <c r="A76" t="s">
        <v>28</v>
      </c>
      <c r="B76" s="72">
        <v>43936</v>
      </c>
      <c r="C76" s="41">
        <v>26897</v>
      </c>
      <c r="D76" s="41">
        <v>1345</v>
      </c>
      <c r="E76" s="41">
        <v>898</v>
      </c>
      <c r="F76" s="41">
        <v>131</v>
      </c>
      <c r="G76" s="41">
        <v>8172</v>
      </c>
      <c r="H76" s="41">
        <v>17827</v>
      </c>
      <c r="I76" s="41">
        <v>557</v>
      </c>
      <c r="J76" s="41">
        <v>713</v>
      </c>
      <c r="K76" s="41">
        <v>24</v>
      </c>
      <c r="L76" s="41">
        <v>437475</v>
      </c>
      <c r="M76" s="41">
        <v>11591</v>
      </c>
    </row>
    <row r="77" ht="15.75" spans="1:13">
      <c r="A77" t="s">
        <v>28</v>
      </c>
      <c r="B77" s="72">
        <v>43937</v>
      </c>
      <c r="C77" s="41">
        <v>28205</v>
      </c>
      <c r="D77" s="41">
        <v>1308</v>
      </c>
      <c r="E77" s="41">
        <v>1006</v>
      </c>
      <c r="F77" s="41">
        <v>108</v>
      </c>
      <c r="G77" s="41">
        <v>8937</v>
      </c>
      <c r="H77" s="41">
        <v>18262</v>
      </c>
      <c r="I77" s="41">
        <v>557</v>
      </c>
      <c r="J77" s="41">
        <v>747</v>
      </c>
      <c r="K77" s="41">
        <v>27</v>
      </c>
      <c r="L77" s="41">
        <v>462353</v>
      </c>
      <c r="M77" s="41">
        <v>12250</v>
      </c>
    </row>
    <row r="78" ht="15.75" spans="1:13">
      <c r="A78" t="s">
        <v>28</v>
      </c>
      <c r="B78" s="72">
        <v>43938</v>
      </c>
      <c r="C78" s="41">
        <v>29929</v>
      </c>
      <c r="D78" s="41">
        <v>1724</v>
      </c>
      <c r="E78" s="41">
        <v>1191</v>
      </c>
      <c r="F78" s="41">
        <v>185</v>
      </c>
      <c r="G78" s="41">
        <v>9674</v>
      </c>
      <c r="H78" s="41">
        <v>19064</v>
      </c>
      <c r="I78" s="41">
        <v>557</v>
      </c>
      <c r="J78" s="41">
        <v>793</v>
      </c>
      <c r="K78" s="41">
        <v>32</v>
      </c>
      <c r="L78" s="41">
        <v>487625</v>
      </c>
      <c r="M78" s="41">
        <v>12920</v>
      </c>
    </row>
    <row r="79" ht="15.75" spans="1:13">
      <c r="A79" t="s">
        <v>28</v>
      </c>
      <c r="B79" s="72">
        <v>43939</v>
      </c>
      <c r="C79" s="41">
        <v>31642</v>
      </c>
      <c r="D79" s="41">
        <v>1713</v>
      </c>
      <c r="E79" s="41">
        <v>1310</v>
      </c>
      <c r="F79" s="41">
        <v>119</v>
      </c>
      <c r="G79" s="41">
        <v>10328</v>
      </c>
      <c r="H79" s="41">
        <v>20004</v>
      </c>
      <c r="I79" s="41">
        <v>557</v>
      </c>
      <c r="J79" s="41">
        <v>838</v>
      </c>
      <c r="K79" s="41">
        <v>35</v>
      </c>
      <c r="L79" s="41">
        <v>503003</v>
      </c>
      <c r="M79" s="41">
        <v>13327</v>
      </c>
    </row>
    <row r="80" ht="15.75" spans="1:13">
      <c r="A80" t="s">
        <v>28</v>
      </c>
      <c r="B80" s="72">
        <v>43940</v>
      </c>
      <c r="C80" s="41">
        <v>33218</v>
      </c>
      <c r="D80" s="41">
        <v>1576</v>
      </c>
      <c r="E80" s="41">
        <v>1469</v>
      </c>
      <c r="F80" s="41">
        <v>159</v>
      </c>
      <c r="G80" s="41">
        <v>11168</v>
      </c>
      <c r="H80" s="41">
        <v>20581</v>
      </c>
      <c r="I80" s="41">
        <v>557</v>
      </c>
      <c r="J80" s="41">
        <v>880</v>
      </c>
      <c r="K80" s="41">
        <v>39</v>
      </c>
      <c r="L80" s="41">
        <v>507701</v>
      </c>
      <c r="M80" s="41">
        <v>13452</v>
      </c>
    </row>
    <row r="81" ht="15.75" spans="1:13">
      <c r="A81" t="s">
        <v>28</v>
      </c>
      <c r="B81" s="72">
        <v>43941</v>
      </c>
      <c r="C81" s="41">
        <v>34813</v>
      </c>
      <c r="D81" s="41">
        <v>1595</v>
      </c>
      <c r="E81" s="41">
        <v>1583</v>
      </c>
      <c r="F81" s="41">
        <v>114</v>
      </c>
      <c r="G81" s="41">
        <v>11807</v>
      </c>
      <c r="H81" s="41">
        <v>21423</v>
      </c>
      <c r="I81" s="41">
        <v>557</v>
      </c>
      <c r="J81" s="41">
        <v>922</v>
      </c>
      <c r="K81" s="41">
        <v>42</v>
      </c>
      <c r="L81" s="41">
        <v>536062</v>
      </c>
      <c r="M81" s="41">
        <v>14203</v>
      </c>
    </row>
    <row r="82" ht="15.75" spans="1:13">
      <c r="A82" t="s">
        <v>28</v>
      </c>
      <c r="B82" s="72">
        <v>43942</v>
      </c>
      <c r="C82" s="35">
        <v>36670</v>
      </c>
      <c r="D82" s="35">
        <v>1857</v>
      </c>
      <c r="E82" s="35">
        <v>1680</v>
      </c>
      <c r="F82" s="35">
        <v>97</v>
      </c>
      <c r="G82" s="35">
        <v>12197</v>
      </c>
      <c r="H82" s="35">
        <v>22793</v>
      </c>
      <c r="I82" s="35">
        <v>557</v>
      </c>
      <c r="J82" s="35">
        <v>972</v>
      </c>
      <c r="K82" s="35">
        <v>45</v>
      </c>
      <c r="L82" s="35">
        <v>549349</v>
      </c>
      <c r="M82" s="35">
        <v>14555</v>
      </c>
    </row>
    <row r="83" ht="15.75" spans="1:13">
      <c r="A83" t="s">
        <v>28</v>
      </c>
      <c r="B83" s="72">
        <v>43943</v>
      </c>
      <c r="C83" s="35">
        <v>38210</v>
      </c>
      <c r="D83" s="35">
        <v>1540</v>
      </c>
      <c r="E83" s="35">
        <v>1831</v>
      </c>
      <c r="F83" s="35">
        <v>151</v>
      </c>
      <c r="G83" s="35">
        <v>13143</v>
      </c>
      <c r="H83" s="35">
        <v>23236</v>
      </c>
      <c r="I83" s="35">
        <v>557</v>
      </c>
      <c r="J83" s="35">
        <v>1012</v>
      </c>
      <c r="K83" s="35">
        <v>49</v>
      </c>
      <c r="L83" s="35">
        <v>565931</v>
      </c>
      <c r="M83" s="35">
        <v>14995</v>
      </c>
    </row>
    <row r="84" ht="15.75" spans="1:13">
      <c r="A84" t="s">
        <v>28</v>
      </c>
      <c r="B84" s="72">
        <v>43944</v>
      </c>
      <c r="C84" s="35">
        <v>39813</v>
      </c>
      <c r="D84" s="35">
        <v>1603</v>
      </c>
      <c r="E84" s="35">
        <v>1966</v>
      </c>
      <c r="F84" s="35">
        <v>135</v>
      </c>
      <c r="G84" s="35">
        <v>13647</v>
      </c>
      <c r="H84" s="35">
        <v>24200</v>
      </c>
      <c r="I84" s="35">
        <v>557</v>
      </c>
      <c r="J84" s="35">
        <v>1055</v>
      </c>
      <c r="K84" s="35">
        <v>52</v>
      </c>
      <c r="L84" s="35">
        <v>569878</v>
      </c>
      <c r="M84" s="35">
        <v>15099</v>
      </c>
    </row>
    <row r="85" ht="15.75" spans="1:13">
      <c r="A85" t="s">
        <v>28</v>
      </c>
      <c r="B85" s="72">
        <v>43945</v>
      </c>
      <c r="C85" s="35">
        <v>41791</v>
      </c>
      <c r="D85" s="35">
        <v>1978</v>
      </c>
      <c r="E85" s="35">
        <v>2141</v>
      </c>
      <c r="F85" s="35">
        <v>175</v>
      </c>
      <c r="G85" s="35">
        <v>13986</v>
      </c>
      <c r="H85" s="35">
        <v>25664</v>
      </c>
      <c r="I85" s="35">
        <v>557</v>
      </c>
      <c r="J85" s="35">
        <v>1107</v>
      </c>
      <c r="K85" s="35">
        <v>57</v>
      </c>
      <c r="L85" s="35">
        <v>620101</v>
      </c>
      <c r="M85" s="35">
        <v>16430</v>
      </c>
    </row>
    <row r="86" ht="15.75" spans="1:13">
      <c r="A86" t="s">
        <v>28</v>
      </c>
      <c r="B86" s="72">
        <v>43946</v>
      </c>
      <c r="C86" s="35">
        <v>43552</v>
      </c>
      <c r="D86" s="35">
        <v>1761</v>
      </c>
      <c r="E86" s="35">
        <v>2294</v>
      </c>
      <c r="F86" s="35">
        <v>153</v>
      </c>
      <c r="G86" s="35">
        <v>15469</v>
      </c>
      <c r="H86" s="35">
        <v>25789</v>
      </c>
      <c r="I86" s="35">
        <v>557</v>
      </c>
      <c r="J86" s="35">
        <v>1154</v>
      </c>
      <c r="K86" s="35">
        <v>61</v>
      </c>
      <c r="L86" s="35">
        <v>643398</v>
      </c>
      <c r="M86" s="35">
        <v>17047</v>
      </c>
    </row>
    <row r="87" ht="15.75" spans="1:13">
      <c r="A87" t="s">
        <v>28</v>
      </c>
      <c r="B87" s="72">
        <v>43947</v>
      </c>
      <c r="C87" s="35">
        <v>45138</v>
      </c>
      <c r="D87" s="35">
        <v>1586</v>
      </c>
      <c r="E87" s="35">
        <v>2464</v>
      </c>
      <c r="F87" s="35">
        <v>170</v>
      </c>
      <c r="G87" s="35">
        <v>16351</v>
      </c>
      <c r="H87" s="35">
        <v>26323</v>
      </c>
      <c r="I87" s="35">
        <v>557</v>
      </c>
      <c r="J87" s="35">
        <v>1196</v>
      </c>
      <c r="K87" s="35">
        <v>65</v>
      </c>
      <c r="L87" s="35">
        <v>669588</v>
      </c>
      <c r="M87" s="35">
        <v>17741</v>
      </c>
    </row>
    <row r="88" ht="15.75" spans="1:13">
      <c r="A88" t="s">
        <v>28</v>
      </c>
      <c r="B88" s="72">
        <v>43948</v>
      </c>
      <c r="C88" s="35">
        <v>46644</v>
      </c>
      <c r="D88" s="35">
        <v>1506</v>
      </c>
      <c r="E88" s="35">
        <v>2560</v>
      </c>
      <c r="F88" s="35">
        <v>96</v>
      </c>
      <c r="G88" s="35">
        <v>17239</v>
      </c>
      <c r="H88" s="35">
        <v>26845</v>
      </c>
      <c r="I88" s="35">
        <v>557</v>
      </c>
      <c r="J88" s="35">
        <v>1236</v>
      </c>
      <c r="K88" s="35">
        <v>68</v>
      </c>
      <c r="L88" s="35">
        <v>684271</v>
      </c>
      <c r="M88" s="35">
        <v>14303</v>
      </c>
    </row>
    <row r="89" ht="15.75" spans="1:13">
      <c r="A89" t="s">
        <v>28</v>
      </c>
      <c r="B89" s="72">
        <v>43949</v>
      </c>
      <c r="C89" s="35">
        <v>48242</v>
      </c>
      <c r="D89" s="35">
        <v>1598</v>
      </c>
      <c r="E89" s="35">
        <v>2702</v>
      </c>
      <c r="F89" s="35">
        <v>142</v>
      </c>
      <c r="G89" s="35">
        <v>18100</v>
      </c>
      <c r="H89" s="35">
        <v>27440</v>
      </c>
      <c r="I89" s="35">
        <v>557</v>
      </c>
      <c r="J89" s="35">
        <v>1278</v>
      </c>
      <c r="K89" s="35">
        <v>72</v>
      </c>
      <c r="L89" s="35">
        <v>717451</v>
      </c>
      <c r="M89" s="35">
        <v>19009</v>
      </c>
    </row>
    <row r="90" ht="15.75" spans="1:13">
      <c r="A90" t="s">
        <v>28</v>
      </c>
      <c r="B90" s="72">
        <v>43950</v>
      </c>
      <c r="C90" s="35">
        <v>49817</v>
      </c>
      <c r="D90" s="35">
        <v>1575</v>
      </c>
      <c r="E90" s="35">
        <v>2852</v>
      </c>
      <c r="F90" s="35">
        <v>150</v>
      </c>
      <c r="G90" s="35">
        <v>19050</v>
      </c>
      <c r="H90" s="35">
        <v>27915</v>
      </c>
      <c r="I90" s="35">
        <v>557</v>
      </c>
      <c r="J90" s="35">
        <v>1320</v>
      </c>
      <c r="K90" s="35">
        <v>76</v>
      </c>
      <c r="L90" s="35">
        <v>740859</v>
      </c>
      <c r="M90" s="35">
        <v>19629</v>
      </c>
    </row>
    <row r="91" ht="15.75" spans="1:13">
      <c r="A91" t="s">
        <v>28</v>
      </c>
      <c r="B91" s="72">
        <v>43951</v>
      </c>
      <c r="C91" s="35">
        <v>51248</v>
      </c>
      <c r="D91" s="35">
        <v>1431</v>
      </c>
      <c r="E91" s="35">
        <v>2985</v>
      </c>
      <c r="F91" s="35">
        <v>133</v>
      </c>
      <c r="G91" s="35">
        <v>20100</v>
      </c>
      <c r="H91" s="35">
        <v>28163</v>
      </c>
      <c r="I91" s="35">
        <v>557</v>
      </c>
      <c r="J91" s="35">
        <v>1358</v>
      </c>
      <c r="K91" s="35">
        <v>79</v>
      </c>
      <c r="L91" s="35">
        <v>754800</v>
      </c>
      <c r="M91" s="35">
        <v>19999</v>
      </c>
    </row>
    <row r="92" ht="15.75" spans="1:13">
      <c r="A92" t="s">
        <v>28</v>
      </c>
      <c r="B92" s="72">
        <v>43952</v>
      </c>
      <c r="C92" s="35">
        <v>53021</v>
      </c>
      <c r="D92" s="35">
        <v>1773</v>
      </c>
      <c r="E92" s="35">
        <v>3180</v>
      </c>
      <c r="F92" s="35">
        <v>195</v>
      </c>
      <c r="G92" s="35">
        <v>21198</v>
      </c>
      <c r="H92" s="35">
        <v>28643</v>
      </c>
      <c r="I92" s="35">
        <v>557</v>
      </c>
      <c r="J92" s="35">
        <v>1405</v>
      </c>
      <c r="K92" s="35">
        <v>84</v>
      </c>
      <c r="L92" s="35">
        <v>788283</v>
      </c>
      <c r="M92" s="35">
        <v>20886</v>
      </c>
    </row>
    <row r="93" ht="15.75" spans="1:13">
      <c r="A93" t="s">
        <v>28</v>
      </c>
      <c r="B93" s="72">
        <v>43953</v>
      </c>
      <c r="C93" s="35">
        <v>54810</v>
      </c>
      <c r="D93" s="35">
        <v>1789</v>
      </c>
      <c r="E93" s="35">
        <v>3387</v>
      </c>
      <c r="F93" s="35">
        <v>207</v>
      </c>
      <c r="G93" s="35">
        <v>22515</v>
      </c>
      <c r="H93" s="35">
        <v>28908</v>
      </c>
      <c r="I93" s="35">
        <v>557</v>
      </c>
      <c r="J93" s="35">
        <v>1452</v>
      </c>
      <c r="K93" s="35">
        <v>90</v>
      </c>
      <c r="L93" s="35">
        <v>832222</v>
      </c>
      <c r="M93" s="35">
        <v>22050</v>
      </c>
    </row>
    <row r="94" ht="15.75" spans="1:13">
      <c r="A94" t="s">
        <v>28</v>
      </c>
      <c r="B94" s="72">
        <v>43954</v>
      </c>
      <c r="C94" s="35">
        <v>56611</v>
      </c>
      <c r="D94" s="35">
        <v>1801</v>
      </c>
      <c r="E94" s="35">
        <v>3564</v>
      </c>
      <c r="F94" s="35">
        <v>177</v>
      </c>
      <c r="G94" s="35">
        <v>23621</v>
      </c>
      <c r="H94" s="35">
        <v>29426</v>
      </c>
      <c r="I94" s="35">
        <v>557</v>
      </c>
      <c r="J94" s="35">
        <v>1500</v>
      </c>
      <c r="K94" s="35">
        <v>94</v>
      </c>
      <c r="L94" s="35">
        <v>832222</v>
      </c>
      <c r="M94" s="35">
        <v>22050</v>
      </c>
    </row>
    <row r="95" ht="15.75" spans="1:13">
      <c r="A95" t="s">
        <v>28</v>
      </c>
      <c r="B95" s="72">
        <v>43955</v>
      </c>
      <c r="C95" s="35">
        <v>59474</v>
      </c>
      <c r="D95" s="35">
        <v>2863</v>
      </c>
      <c r="E95" s="35">
        <v>3682</v>
      </c>
      <c r="F95" s="35">
        <v>118</v>
      </c>
      <c r="G95" s="35">
        <v>24908</v>
      </c>
      <c r="H95" s="35">
        <v>30884</v>
      </c>
      <c r="I95" s="35">
        <v>557</v>
      </c>
      <c r="J95" s="35">
        <v>1576</v>
      </c>
      <c r="K95" s="35">
        <v>98</v>
      </c>
      <c r="L95" s="35">
        <v>893490</v>
      </c>
      <c r="M95" s="35">
        <v>23674</v>
      </c>
    </row>
    <row r="96" ht="15.75" spans="1:13">
      <c r="A96" t="s">
        <v>28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28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28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28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28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28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28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28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28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28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28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28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28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C95" sqref="C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29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29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29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29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29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29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29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29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29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29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29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29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29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29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29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29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29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29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29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29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29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29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29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29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29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29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29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29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29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29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29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29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29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29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29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29</v>
      </c>
      <c r="B37" s="72">
        <v>43897</v>
      </c>
      <c r="C37" s="34">
        <v>214</v>
      </c>
      <c r="D37" s="34">
        <v>94</v>
      </c>
      <c r="E37" s="34">
        <v>1</v>
      </c>
      <c r="F37" s="34">
        <v>0</v>
      </c>
      <c r="G37" s="34">
        <v>3</v>
      </c>
      <c r="H37" s="34">
        <v>210</v>
      </c>
      <c r="I37" s="34">
        <v>0</v>
      </c>
      <c r="J37" s="34"/>
      <c r="K37" s="34"/>
      <c r="L37" s="34"/>
      <c r="M37" s="34"/>
    </row>
    <row r="38" ht="15.75" spans="1:13">
      <c r="A38" t="s">
        <v>29</v>
      </c>
      <c r="B38" s="72">
        <v>43898</v>
      </c>
      <c r="C38" s="35">
        <v>268</v>
      </c>
      <c r="D38" s="35">
        <v>54</v>
      </c>
      <c r="E38" s="35">
        <v>1</v>
      </c>
      <c r="F38" s="35">
        <v>0</v>
      </c>
      <c r="G38" s="35">
        <v>3</v>
      </c>
      <c r="H38" s="35">
        <v>264</v>
      </c>
      <c r="I38" s="35">
        <v>0</v>
      </c>
      <c r="J38" s="35">
        <v>31</v>
      </c>
      <c r="K38" s="35"/>
      <c r="L38" s="35"/>
      <c r="M38" s="35"/>
    </row>
    <row r="39" ht="15.75" spans="1:13">
      <c r="A39" t="s">
        <v>29</v>
      </c>
      <c r="B39" s="72">
        <v>43899</v>
      </c>
      <c r="C39" s="35">
        <v>337</v>
      </c>
      <c r="D39" s="35">
        <v>69</v>
      </c>
      <c r="E39" s="35">
        <v>2</v>
      </c>
      <c r="F39" s="35">
        <v>1</v>
      </c>
      <c r="G39" s="35">
        <v>3</v>
      </c>
      <c r="H39" s="35">
        <v>332</v>
      </c>
      <c r="I39" s="35">
        <v>0</v>
      </c>
      <c r="J39" s="35">
        <v>38.9</v>
      </c>
      <c r="K39" s="35"/>
      <c r="L39" s="35"/>
      <c r="M39" s="35"/>
    </row>
    <row r="40" ht="15.75" spans="1:13">
      <c r="A40" t="s">
        <v>29</v>
      </c>
      <c r="B40" s="72">
        <v>43900</v>
      </c>
      <c r="C40" s="35">
        <v>374</v>
      </c>
      <c r="D40" s="35">
        <v>37</v>
      </c>
      <c r="E40" s="35">
        <v>2</v>
      </c>
      <c r="F40" s="35">
        <v>0</v>
      </c>
      <c r="G40" s="35">
        <v>3</v>
      </c>
      <c r="H40" s="35">
        <v>369</v>
      </c>
      <c r="I40" s="35">
        <v>0</v>
      </c>
      <c r="J40" s="35">
        <v>43.2</v>
      </c>
      <c r="K40" s="35"/>
      <c r="L40" s="35"/>
      <c r="M40" s="35"/>
    </row>
    <row r="41" ht="15.75" spans="1:13">
      <c r="A41" t="s">
        <v>29</v>
      </c>
      <c r="B41" s="72">
        <v>43901</v>
      </c>
      <c r="C41" s="35">
        <v>497</v>
      </c>
      <c r="D41" s="35">
        <v>123</v>
      </c>
      <c r="E41" s="35">
        <v>3</v>
      </c>
      <c r="F41" s="35">
        <v>1</v>
      </c>
      <c r="G41" s="35">
        <v>3</v>
      </c>
      <c r="H41" s="35">
        <v>491</v>
      </c>
      <c r="I41" s="35">
        <v>0</v>
      </c>
      <c r="J41" s="35">
        <v>57.4</v>
      </c>
      <c r="K41" s="35"/>
      <c r="L41" s="35"/>
      <c r="M41" s="35"/>
    </row>
    <row r="42" ht="15.75" spans="1:13">
      <c r="A42" t="s">
        <v>29</v>
      </c>
      <c r="B42" s="72">
        <v>43902</v>
      </c>
      <c r="C42" s="35">
        <v>652</v>
      </c>
      <c r="D42" s="35">
        <v>155</v>
      </c>
      <c r="E42" s="35">
        <v>4</v>
      </c>
      <c r="F42" s="35">
        <v>1</v>
      </c>
      <c r="G42" s="35">
        <v>4</v>
      </c>
      <c r="H42" s="35">
        <v>644</v>
      </c>
      <c r="I42" s="35">
        <v>0</v>
      </c>
      <c r="J42" s="35">
        <v>75.3</v>
      </c>
      <c r="K42" s="35"/>
      <c r="L42" s="35"/>
      <c r="M42" s="35"/>
    </row>
    <row r="43" ht="15.75" spans="1:13">
      <c r="A43" t="s">
        <v>29</v>
      </c>
      <c r="B43" s="72">
        <v>43903</v>
      </c>
      <c r="C43" s="35">
        <v>868</v>
      </c>
      <c r="D43" s="35">
        <v>216</v>
      </c>
      <c r="E43" s="35">
        <v>7</v>
      </c>
      <c r="F43" s="35">
        <v>3</v>
      </c>
      <c r="G43" s="35">
        <v>4</v>
      </c>
      <c r="H43" s="35">
        <v>857</v>
      </c>
      <c r="I43" s="35">
        <v>0</v>
      </c>
      <c r="J43" s="35">
        <v>100.3</v>
      </c>
      <c r="K43" s="35"/>
      <c r="L43" s="35"/>
      <c r="M43" s="35"/>
    </row>
    <row r="44" ht="15.75" spans="1:13">
      <c r="A44" t="s">
        <v>29</v>
      </c>
      <c r="B44" s="72">
        <v>43904</v>
      </c>
      <c r="C44" s="35">
        <v>1139</v>
      </c>
      <c r="D44" s="35">
        <v>271</v>
      </c>
      <c r="E44" s="35">
        <v>11</v>
      </c>
      <c r="F44" s="35">
        <v>4</v>
      </c>
      <c r="G44" s="35">
        <v>4</v>
      </c>
      <c r="H44" s="35">
        <v>1124</v>
      </c>
      <c r="I44" s="35">
        <v>0</v>
      </c>
      <c r="J44" s="35">
        <v>131.6</v>
      </c>
      <c r="K44" s="35"/>
      <c r="L44" s="35"/>
      <c r="M44" s="35"/>
    </row>
    <row r="45" ht="15.75" spans="1:13">
      <c r="A45" t="s">
        <v>29</v>
      </c>
      <c r="B45" s="72">
        <v>43905</v>
      </c>
      <c r="C45" s="35">
        <v>1375</v>
      </c>
      <c r="D45" s="35">
        <v>236</v>
      </c>
      <c r="E45" s="35">
        <v>13</v>
      </c>
      <c r="F45" s="35">
        <v>2</v>
      </c>
      <c r="G45" s="35">
        <v>4</v>
      </c>
      <c r="H45" s="35">
        <v>1358</v>
      </c>
      <c r="I45" s="35">
        <v>0</v>
      </c>
      <c r="J45" s="35">
        <v>158.9</v>
      </c>
      <c r="K45" s="35"/>
      <c r="L45" s="35"/>
      <c r="M45" s="35"/>
    </row>
    <row r="46" ht="15.75" spans="1:13">
      <c r="A46" t="s">
        <v>29</v>
      </c>
      <c r="B46" s="72">
        <v>43906</v>
      </c>
      <c r="C46" s="35">
        <v>2217</v>
      </c>
      <c r="D46" s="35">
        <v>842</v>
      </c>
      <c r="E46" s="35">
        <v>14</v>
      </c>
      <c r="F46" s="35">
        <v>1</v>
      </c>
      <c r="G46" s="35">
        <v>4</v>
      </c>
      <c r="H46" s="35">
        <v>2199</v>
      </c>
      <c r="I46" s="35">
        <v>0</v>
      </c>
      <c r="J46" s="35">
        <v>256.2</v>
      </c>
      <c r="K46" s="35"/>
      <c r="L46" s="35"/>
      <c r="M46" s="35"/>
    </row>
    <row r="47" ht="15.75" spans="1:13">
      <c r="A47" t="s">
        <v>29</v>
      </c>
      <c r="B47" s="72">
        <v>43907</v>
      </c>
      <c r="C47" s="35">
        <v>2353</v>
      </c>
      <c r="D47" s="35">
        <v>136</v>
      </c>
      <c r="E47" s="35">
        <v>19</v>
      </c>
      <c r="F47" s="35">
        <v>5</v>
      </c>
      <c r="G47" s="35">
        <v>4</v>
      </c>
      <c r="H47" s="35">
        <v>2330</v>
      </c>
      <c r="I47" s="35">
        <v>0</v>
      </c>
      <c r="J47" s="35">
        <v>271.9</v>
      </c>
      <c r="K47" s="35"/>
      <c r="L47" s="35"/>
      <c r="M47" s="35"/>
    </row>
    <row r="48" ht="15.75" spans="1:13">
      <c r="A48" t="s">
        <v>29</v>
      </c>
      <c r="B48" s="72">
        <v>43908</v>
      </c>
      <c r="C48" s="35">
        <v>2742</v>
      </c>
      <c r="D48" s="35">
        <v>389</v>
      </c>
      <c r="E48" s="35">
        <v>27</v>
      </c>
      <c r="F48" s="35">
        <v>8</v>
      </c>
      <c r="G48" s="35">
        <v>15</v>
      </c>
      <c r="H48" s="35">
        <v>2700</v>
      </c>
      <c r="I48" s="35">
        <v>0</v>
      </c>
      <c r="J48" s="35">
        <v>316.8</v>
      </c>
      <c r="K48" s="35"/>
      <c r="L48" s="35"/>
      <c r="M48" s="35"/>
    </row>
    <row r="49" ht="15.75" spans="1:13">
      <c r="A49" t="s">
        <v>29</v>
      </c>
      <c r="B49" s="72">
        <v>43909</v>
      </c>
      <c r="C49" s="35">
        <v>3115</v>
      </c>
      <c r="D49" s="35">
        <v>373</v>
      </c>
      <c r="E49" s="35">
        <v>33</v>
      </c>
      <c r="F49" s="35">
        <v>6</v>
      </c>
      <c r="G49" s="35">
        <v>15</v>
      </c>
      <c r="H49" s="35">
        <v>3067</v>
      </c>
      <c r="I49" s="35">
        <v>0</v>
      </c>
      <c r="J49" s="35">
        <v>360</v>
      </c>
      <c r="K49" s="35"/>
      <c r="L49" s="35"/>
      <c r="M49" s="35"/>
    </row>
    <row r="50" ht="15.75" spans="1:13">
      <c r="A50" t="s">
        <v>29</v>
      </c>
      <c r="B50" s="72">
        <v>43910</v>
      </c>
      <c r="C50" s="35">
        <v>4222</v>
      </c>
      <c r="D50" s="35">
        <v>1107</v>
      </c>
      <c r="E50" s="35">
        <v>43</v>
      </c>
      <c r="F50" s="35">
        <v>10</v>
      </c>
      <c r="G50" s="35">
        <v>15</v>
      </c>
      <c r="H50" s="35">
        <v>4164</v>
      </c>
      <c r="I50" s="35">
        <v>0</v>
      </c>
      <c r="J50" s="35">
        <v>488</v>
      </c>
      <c r="K50" s="35"/>
      <c r="L50" s="35"/>
      <c r="M50" s="35"/>
    </row>
    <row r="51" ht="15.75" spans="1:13">
      <c r="A51" t="s">
        <v>29</v>
      </c>
      <c r="B51" s="72">
        <v>43911</v>
      </c>
      <c r="C51" s="35">
        <v>5711</v>
      </c>
      <c r="D51" s="35">
        <v>1489</v>
      </c>
      <c r="E51" s="35">
        <v>57</v>
      </c>
      <c r="F51" s="35">
        <v>14</v>
      </c>
      <c r="G51" s="35">
        <v>15</v>
      </c>
      <c r="H51" s="35">
        <v>5639</v>
      </c>
      <c r="I51" s="35">
        <v>141</v>
      </c>
      <c r="J51" s="35">
        <v>660</v>
      </c>
      <c r="K51" s="35"/>
      <c r="L51" s="35"/>
      <c r="M51" s="35"/>
    </row>
    <row r="52" ht="15.75" spans="1:13">
      <c r="A52" t="s">
        <v>29</v>
      </c>
      <c r="B52" s="72">
        <v>43912</v>
      </c>
      <c r="C52" s="35">
        <v>6863</v>
      </c>
      <c r="D52" s="35">
        <v>1152</v>
      </c>
      <c r="E52" s="35">
        <v>80</v>
      </c>
      <c r="F52" s="35">
        <v>23</v>
      </c>
      <c r="G52" s="35">
        <v>131</v>
      </c>
      <c r="H52" s="35">
        <v>6652</v>
      </c>
      <c r="I52" s="35">
        <v>141</v>
      </c>
      <c r="J52" s="35">
        <v>793</v>
      </c>
      <c r="K52" s="35"/>
      <c r="L52" s="35"/>
      <c r="M52" s="35"/>
    </row>
    <row r="53" ht="15.75" spans="1:13">
      <c r="A53" t="s">
        <v>29</v>
      </c>
      <c r="B53" s="72">
        <v>43913</v>
      </c>
      <c r="C53" s="35">
        <v>7474</v>
      </c>
      <c r="D53" s="35">
        <v>611</v>
      </c>
      <c r="E53" s="35">
        <v>98</v>
      </c>
      <c r="F53" s="35">
        <v>18</v>
      </c>
      <c r="G53" s="35">
        <v>131</v>
      </c>
      <c r="H53" s="35">
        <v>7245</v>
      </c>
      <c r="I53" s="35">
        <v>141</v>
      </c>
      <c r="J53" s="35">
        <v>864</v>
      </c>
      <c r="K53" s="35"/>
      <c r="L53" s="35"/>
      <c r="M53" s="35"/>
    </row>
    <row r="54" ht="15.75" spans="1:13">
      <c r="A54" t="s">
        <v>29</v>
      </c>
      <c r="B54" s="72">
        <v>43914</v>
      </c>
      <c r="C54" s="35">
        <v>8795</v>
      </c>
      <c r="D54" s="35">
        <v>1321</v>
      </c>
      <c r="E54" s="35">
        <v>120</v>
      </c>
      <c r="F54" s="35">
        <v>22</v>
      </c>
      <c r="G54" s="35">
        <v>131</v>
      </c>
      <c r="H54" s="35">
        <v>8544</v>
      </c>
      <c r="I54" s="35">
        <v>141</v>
      </c>
      <c r="J54" s="35">
        <v>1016</v>
      </c>
      <c r="K54" s="35"/>
      <c r="L54" s="35"/>
      <c r="M54" s="35"/>
    </row>
    <row r="55" ht="15.75" spans="1:13">
      <c r="A55" t="s">
        <v>29</v>
      </c>
      <c r="B55" s="72">
        <v>43915</v>
      </c>
      <c r="C55" s="75">
        <v>9877</v>
      </c>
      <c r="D55" s="75">
        <v>1082</v>
      </c>
      <c r="E55" s="75">
        <v>122</v>
      </c>
      <c r="F55" s="75">
        <v>2</v>
      </c>
      <c r="G55" s="75">
        <v>131</v>
      </c>
      <c r="H55" s="75">
        <v>9624</v>
      </c>
      <c r="I55" s="75">
        <v>141</v>
      </c>
      <c r="J55" s="75">
        <v>1141</v>
      </c>
      <c r="K55" s="75">
        <v>14</v>
      </c>
      <c r="L55" s="75"/>
      <c r="M55" s="75"/>
    </row>
    <row r="56" ht="15.75" spans="1:13">
      <c r="A56" t="s">
        <v>29</v>
      </c>
      <c r="B56" s="72">
        <v>43916</v>
      </c>
      <c r="C56" s="75">
        <v>10897</v>
      </c>
      <c r="D56" s="75">
        <v>1020</v>
      </c>
      <c r="E56" s="75">
        <v>153</v>
      </c>
      <c r="F56" s="75">
        <v>31</v>
      </c>
      <c r="G56" s="75">
        <v>131</v>
      </c>
      <c r="H56" s="75">
        <v>10613</v>
      </c>
      <c r="I56" s="75">
        <v>141</v>
      </c>
      <c r="J56" s="75">
        <v>1259</v>
      </c>
      <c r="K56" s="75">
        <v>18</v>
      </c>
      <c r="L56" s="75"/>
      <c r="M56" s="75"/>
    </row>
    <row r="57" ht="15.75" spans="1:13">
      <c r="A57" t="s">
        <v>29</v>
      </c>
      <c r="B57" s="72">
        <v>43917</v>
      </c>
      <c r="C57" s="75">
        <v>11811</v>
      </c>
      <c r="D57" s="75">
        <v>914</v>
      </c>
      <c r="E57" s="75">
        <v>191</v>
      </c>
      <c r="F57" s="75">
        <v>38</v>
      </c>
      <c r="G57" s="75">
        <v>131</v>
      </c>
      <c r="H57" s="75">
        <v>11489</v>
      </c>
      <c r="I57" s="75">
        <v>141</v>
      </c>
      <c r="J57" s="75">
        <v>1365</v>
      </c>
      <c r="K57" s="75">
        <v>22</v>
      </c>
      <c r="L57" s="75"/>
      <c r="M57" s="75"/>
    </row>
    <row r="58" ht="15.75" spans="1:13">
      <c r="A58" t="s">
        <v>29</v>
      </c>
      <c r="B58" s="72">
        <v>43918</v>
      </c>
      <c r="C58" s="75">
        <v>12928</v>
      </c>
      <c r="D58" s="75">
        <v>1117</v>
      </c>
      <c r="E58" s="75">
        <v>231</v>
      </c>
      <c r="F58" s="75">
        <v>40</v>
      </c>
      <c r="G58" s="75">
        <v>1530</v>
      </c>
      <c r="H58" s="75">
        <v>11167</v>
      </c>
      <c r="I58" s="75">
        <v>203</v>
      </c>
      <c r="J58" s="75">
        <v>1494</v>
      </c>
      <c r="K58" s="75">
        <v>27</v>
      </c>
      <c r="L58" s="75"/>
      <c r="M58" s="75"/>
    </row>
    <row r="59" ht="15.75" spans="1:13">
      <c r="A59" t="s">
        <v>29</v>
      </c>
      <c r="B59" s="72">
        <v>43919</v>
      </c>
      <c r="C59" s="75">
        <v>14076</v>
      </c>
      <c r="D59" s="75">
        <v>1148</v>
      </c>
      <c r="E59" s="75">
        <v>264</v>
      </c>
      <c r="F59" s="75">
        <v>33</v>
      </c>
      <c r="G59" s="75">
        <v>1530</v>
      </c>
      <c r="H59" s="75">
        <v>12282</v>
      </c>
      <c r="I59" s="75">
        <v>301</v>
      </c>
      <c r="J59" s="75">
        <v>1626</v>
      </c>
      <c r="K59" s="75">
        <v>31</v>
      </c>
      <c r="L59" s="75"/>
      <c r="M59" s="75"/>
    </row>
    <row r="60" ht="15.75" spans="1:13">
      <c r="A60" t="s">
        <v>29</v>
      </c>
      <c r="B60" s="72">
        <v>43920</v>
      </c>
      <c r="C60" s="75">
        <v>14829</v>
      </c>
      <c r="D60" s="75">
        <v>753</v>
      </c>
      <c r="E60" s="75">
        <v>300</v>
      </c>
      <c r="F60" s="75">
        <v>36</v>
      </c>
      <c r="G60" s="75">
        <v>1595</v>
      </c>
      <c r="H60" s="75">
        <v>12934</v>
      </c>
      <c r="I60" s="75">
        <v>301</v>
      </c>
      <c r="J60" s="75">
        <v>1713</v>
      </c>
      <c r="K60" s="75">
        <v>35</v>
      </c>
      <c r="L60" s="75"/>
      <c r="M60" s="75"/>
    </row>
    <row r="61" ht="15.75" spans="1:13">
      <c r="A61" t="s">
        <v>29</v>
      </c>
      <c r="B61" s="72">
        <v>43921</v>
      </c>
      <c r="C61" s="75">
        <v>15922</v>
      </c>
      <c r="D61" s="75">
        <v>1093</v>
      </c>
      <c r="E61" s="75">
        <v>359</v>
      </c>
      <c r="F61" s="75">
        <v>59</v>
      </c>
      <c r="G61" s="75">
        <v>1823</v>
      </c>
      <c r="H61" s="75">
        <v>13740</v>
      </c>
      <c r="I61" s="75">
        <v>301</v>
      </c>
      <c r="J61" s="75">
        <v>1840</v>
      </c>
      <c r="K61" s="75">
        <v>41</v>
      </c>
      <c r="L61" s="75"/>
      <c r="M61" s="75"/>
    </row>
    <row r="62" ht="15.75" spans="1:13">
      <c r="A62" t="s">
        <v>29</v>
      </c>
      <c r="B62" s="72">
        <v>43922</v>
      </c>
      <c r="C62" s="75">
        <v>16605</v>
      </c>
      <c r="D62" s="75">
        <v>683</v>
      </c>
      <c r="E62" s="75">
        <v>433</v>
      </c>
      <c r="F62" s="75">
        <v>74</v>
      </c>
      <c r="G62" s="75">
        <v>1823</v>
      </c>
      <c r="H62" s="75">
        <v>14349</v>
      </c>
      <c r="I62" s="75">
        <v>301</v>
      </c>
      <c r="J62" s="75">
        <v>1919</v>
      </c>
      <c r="K62" s="75">
        <v>50</v>
      </c>
      <c r="L62" s="75"/>
      <c r="M62" s="75"/>
    </row>
    <row r="63" ht="15.75" spans="1:13">
      <c r="A63" t="s">
        <v>29</v>
      </c>
      <c r="B63" s="72">
        <v>43923</v>
      </c>
      <c r="C63" s="75">
        <v>17768</v>
      </c>
      <c r="D63" s="75">
        <v>1163</v>
      </c>
      <c r="E63" s="75">
        <v>488</v>
      </c>
      <c r="F63" s="75">
        <v>55</v>
      </c>
      <c r="G63" s="75">
        <v>2967</v>
      </c>
      <c r="H63" s="75">
        <v>14313</v>
      </c>
      <c r="I63" s="75">
        <v>348</v>
      </c>
      <c r="J63" s="75">
        <v>2053</v>
      </c>
      <c r="K63" s="75">
        <v>56</v>
      </c>
      <c r="L63" s="75"/>
      <c r="M63" s="75"/>
    </row>
    <row r="64" ht="15.75" spans="1:13">
      <c r="A64" t="s">
        <v>29</v>
      </c>
      <c r="B64" s="72">
        <v>43924</v>
      </c>
      <c r="C64" s="75">
        <v>18827</v>
      </c>
      <c r="D64" s="75">
        <v>1059</v>
      </c>
      <c r="E64" s="75">
        <v>536</v>
      </c>
      <c r="F64" s="75">
        <v>48</v>
      </c>
      <c r="G64" s="75">
        <v>4013</v>
      </c>
      <c r="H64" s="75">
        <v>14278</v>
      </c>
      <c r="I64" s="75">
        <v>348</v>
      </c>
      <c r="J64" s="75">
        <v>2175</v>
      </c>
      <c r="K64" s="75">
        <v>62</v>
      </c>
      <c r="L64" s="75"/>
      <c r="M64" s="75"/>
    </row>
    <row r="65" ht="15.75" spans="1:13">
      <c r="A65" t="s">
        <v>29</v>
      </c>
      <c r="B65" s="72">
        <v>43925</v>
      </c>
      <c r="C65" s="75">
        <v>19606</v>
      </c>
      <c r="D65" s="75">
        <v>779</v>
      </c>
      <c r="E65" s="75">
        <v>591</v>
      </c>
      <c r="F65" s="75">
        <v>55</v>
      </c>
      <c r="G65" s="75">
        <v>4846</v>
      </c>
      <c r="H65" s="75">
        <v>14169</v>
      </c>
      <c r="I65" s="75">
        <v>348</v>
      </c>
      <c r="J65" s="75">
        <v>2265</v>
      </c>
      <c r="K65" s="75">
        <v>68</v>
      </c>
      <c r="L65" s="75"/>
      <c r="M65" s="75"/>
    </row>
    <row r="66" ht="15.75" spans="1:13">
      <c r="A66" t="s">
        <v>29</v>
      </c>
      <c r="B66" s="72">
        <v>43926</v>
      </c>
      <c r="C66" s="75">
        <v>20505</v>
      </c>
      <c r="D66" s="75">
        <v>899</v>
      </c>
      <c r="E66" s="75">
        <v>666</v>
      </c>
      <c r="F66" s="75">
        <v>75</v>
      </c>
      <c r="G66" s="75">
        <v>6415</v>
      </c>
      <c r="H66" s="75">
        <v>13424</v>
      </c>
      <c r="I66" s="75">
        <v>391</v>
      </c>
      <c r="J66" s="75">
        <v>2369</v>
      </c>
      <c r="K66" s="75">
        <v>77</v>
      </c>
      <c r="L66" s="75">
        <v>153440</v>
      </c>
      <c r="M66" s="75">
        <v>17729</v>
      </c>
    </row>
    <row r="67" ht="15.75" spans="1:13">
      <c r="A67" t="s">
        <v>29</v>
      </c>
      <c r="B67" s="72">
        <v>43927</v>
      </c>
      <c r="C67" s="75">
        <v>21100</v>
      </c>
      <c r="D67" s="75">
        <v>595</v>
      </c>
      <c r="E67" s="75">
        <v>715</v>
      </c>
      <c r="F67" s="75">
        <v>49</v>
      </c>
      <c r="G67" s="75">
        <v>6415</v>
      </c>
      <c r="H67" s="75">
        <v>13970</v>
      </c>
      <c r="I67" s="75">
        <v>391</v>
      </c>
      <c r="J67" s="75">
        <v>2438</v>
      </c>
      <c r="K67" s="75">
        <v>83</v>
      </c>
      <c r="L67" s="75">
        <v>158000</v>
      </c>
      <c r="M67" s="75">
        <v>18256</v>
      </c>
    </row>
    <row r="68" ht="15.75" spans="1:13">
      <c r="A68" t="s">
        <v>29</v>
      </c>
      <c r="B68" s="72">
        <v>43928</v>
      </c>
      <c r="C68" s="51">
        <v>21657</v>
      </c>
      <c r="D68" s="51">
        <v>557</v>
      </c>
      <c r="E68" s="51">
        <v>765</v>
      </c>
      <c r="F68" s="51">
        <v>50</v>
      </c>
      <c r="G68" s="51">
        <v>8056</v>
      </c>
      <c r="H68" s="51">
        <v>12836</v>
      </c>
      <c r="I68" s="51">
        <v>391</v>
      </c>
      <c r="J68" s="51">
        <v>2502</v>
      </c>
      <c r="K68" s="51">
        <v>88</v>
      </c>
      <c r="L68" s="51">
        <v>162500</v>
      </c>
      <c r="M68" s="51">
        <v>18776</v>
      </c>
    </row>
    <row r="69" ht="15.75" spans="1:13">
      <c r="A69" t="s">
        <v>29</v>
      </c>
      <c r="B69" s="72">
        <v>43929</v>
      </c>
      <c r="C69" s="41">
        <v>22253</v>
      </c>
      <c r="D69" s="41">
        <v>596</v>
      </c>
      <c r="E69" s="41">
        <v>821</v>
      </c>
      <c r="F69" s="41">
        <v>56</v>
      </c>
      <c r="G69" s="41">
        <v>8704</v>
      </c>
      <c r="H69" s="41">
        <v>12728</v>
      </c>
      <c r="I69" s="41">
        <v>391</v>
      </c>
      <c r="J69" s="41">
        <v>2571</v>
      </c>
      <c r="K69" s="41">
        <v>95</v>
      </c>
      <c r="L69" s="41">
        <v>167429</v>
      </c>
      <c r="M69" s="41">
        <v>19346</v>
      </c>
    </row>
    <row r="70" ht="15.75" spans="1:13">
      <c r="A70" t="s">
        <v>29</v>
      </c>
      <c r="B70" s="72">
        <v>43930</v>
      </c>
      <c r="C70" s="41">
        <v>23280</v>
      </c>
      <c r="D70" s="41">
        <v>1027</v>
      </c>
      <c r="E70" s="41">
        <v>895</v>
      </c>
      <c r="F70" s="41">
        <v>74</v>
      </c>
      <c r="G70" s="41">
        <v>9800</v>
      </c>
      <c r="H70" s="41">
        <v>12585</v>
      </c>
      <c r="I70" s="41">
        <v>391</v>
      </c>
      <c r="J70" s="41">
        <v>2690</v>
      </c>
      <c r="K70" s="41">
        <v>103</v>
      </c>
      <c r="L70" s="41">
        <v>171938</v>
      </c>
      <c r="M70" s="41">
        <v>19867</v>
      </c>
    </row>
    <row r="71" ht="15.75" spans="1:13">
      <c r="A71" t="s">
        <v>29</v>
      </c>
      <c r="B71" s="72">
        <v>43931</v>
      </c>
      <c r="C71" s="41">
        <v>24046</v>
      </c>
      <c r="D71" s="41">
        <v>766</v>
      </c>
      <c r="E71" s="41">
        <v>948</v>
      </c>
      <c r="F71" s="41">
        <v>53</v>
      </c>
      <c r="G71" s="41">
        <v>10600</v>
      </c>
      <c r="H71" s="41">
        <v>12498</v>
      </c>
      <c r="I71" s="41">
        <v>386</v>
      </c>
      <c r="J71" s="41">
        <v>2778</v>
      </c>
      <c r="K71" s="41">
        <v>110</v>
      </c>
      <c r="L71" s="41">
        <v>178500</v>
      </c>
      <c r="M71" s="41">
        <v>20625</v>
      </c>
    </row>
    <row r="72" ht="15.75" spans="1:13">
      <c r="A72" t="s">
        <v>29</v>
      </c>
      <c r="B72" s="72">
        <v>43932</v>
      </c>
      <c r="C72" s="41">
        <v>24551</v>
      </c>
      <c r="D72" s="41">
        <v>505</v>
      </c>
      <c r="E72" s="41">
        <v>1002</v>
      </c>
      <c r="F72" s="41">
        <v>54</v>
      </c>
      <c r="G72" s="41">
        <v>11100</v>
      </c>
      <c r="H72" s="41">
        <v>12449</v>
      </c>
      <c r="I72" s="41">
        <v>386</v>
      </c>
      <c r="J72" s="41">
        <v>2837</v>
      </c>
      <c r="K72" s="41">
        <v>116</v>
      </c>
      <c r="L72" s="41">
        <v>178500</v>
      </c>
      <c r="M72" s="41">
        <v>20625</v>
      </c>
    </row>
    <row r="73" ht="15.75" spans="1:13">
      <c r="A73" t="s">
        <v>29</v>
      </c>
      <c r="B73" s="72">
        <v>43933</v>
      </c>
      <c r="C73" s="41">
        <v>25107</v>
      </c>
      <c r="D73" s="41">
        <v>556</v>
      </c>
      <c r="E73" s="41">
        <v>1036</v>
      </c>
      <c r="F73" s="41">
        <v>34</v>
      </c>
      <c r="G73" s="41">
        <v>12100</v>
      </c>
      <c r="H73" s="41">
        <v>11971</v>
      </c>
      <c r="I73" s="41">
        <v>386</v>
      </c>
      <c r="J73" s="41">
        <v>2901</v>
      </c>
      <c r="K73" s="41">
        <v>120</v>
      </c>
      <c r="L73" s="41">
        <v>190000</v>
      </c>
      <c r="M73" s="41">
        <v>21954</v>
      </c>
    </row>
    <row r="74" ht="15.75" spans="1:13">
      <c r="A74" t="s">
        <v>29</v>
      </c>
      <c r="B74" s="72">
        <v>43934</v>
      </c>
      <c r="C74" s="41">
        <v>25415</v>
      </c>
      <c r="D74" s="41">
        <v>308</v>
      </c>
      <c r="E74" s="41">
        <v>1106</v>
      </c>
      <c r="F74" s="41">
        <v>70</v>
      </c>
      <c r="G74" s="41">
        <v>12700</v>
      </c>
      <c r="H74" s="41">
        <v>11609</v>
      </c>
      <c r="I74" s="41">
        <v>386</v>
      </c>
      <c r="J74" s="41">
        <v>2937</v>
      </c>
      <c r="K74" s="41">
        <v>128</v>
      </c>
      <c r="L74" s="41">
        <v>193800</v>
      </c>
      <c r="M74" s="41">
        <v>22393</v>
      </c>
    </row>
    <row r="75" ht="15.75" spans="1:13">
      <c r="A75" t="s">
        <v>29</v>
      </c>
      <c r="B75" s="72">
        <v>43935</v>
      </c>
      <c r="C75" s="41">
        <v>25688</v>
      </c>
      <c r="D75" s="41">
        <v>273</v>
      </c>
      <c r="E75" s="41">
        <v>1138</v>
      </c>
      <c r="F75" s="41">
        <v>32</v>
      </c>
      <c r="G75" s="41">
        <v>13700</v>
      </c>
      <c r="H75" s="41">
        <v>10850</v>
      </c>
      <c r="I75" s="41">
        <v>386</v>
      </c>
      <c r="J75" s="41">
        <v>2968</v>
      </c>
      <c r="K75" s="41">
        <v>131</v>
      </c>
      <c r="L75" s="41">
        <v>193800</v>
      </c>
      <c r="M75" s="41">
        <v>22393</v>
      </c>
    </row>
    <row r="76" ht="15.75" spans="1:13">
      <c r="A76" t="s">
        <v>29</v>
      </c>
      <c r="B76" s="72">
        <v>43936</v>
      </c>
      <c r="C76" s="41">
        <v>25936</v>
      </c>
      <c r="D76" s="41">
        <v>248</v>
      </c>
      <c r="E76" s="41">
        <v>1174</v>
      </c>
      <c r="F76" s="41">
        <v>36</v>
      </c>
      <c r="G76" s="41">
        <v>13700</v>
      </c>
      <c r="H76" s="41">
        <v>11062</v>
      </c>
      <c r="I76" s="41">
        <v>386</v>
      </c>
      <c r="J76" s="41">
        <v>2997</v>
      </c>
      <c r="K76" s="41">
        <v>136</v>
      </c>
      <c r="L76" s="41">
        <v>199000</v>
      </c>
      <c r="M76" s="41">
        <v>22993</v>
      </c>
    </row>
    <row r="77" ht="15.75" spans="1:13">
      <c r="A77" t="s">
        <v>29</v>
      </c>
      <c r="B77" s="72">
        <v>43937</v>
      </c>
      <c r="C77" s="41">
        <v>26336</v>
      </c>
      <c r="D77" s="41">
        <v>400</v>
      </c>
      <c r="E77" s="41">
        <v>1239</v>
      </c>
      <c r="F77" s="41">
        <v>65</v>
      </c>
      <c r="G77" s="41">
        <v>15400</v>
      </c>
      <c r="H77" s="41">
        <v>9697</v>
      </c>
      <c r="I77" s="41">
        <v>386</v>
      </c>
      <c r="J77" s="41">
        <v>3043</v>
      </c>
      <c r="K77" s="41">
        <v>143</v>
      </c>
      <c r="L77" s="41">
        <v>199000</v>
      </c>
      <c r="M77" s="41">
        <v>22993</v>
      </c>
    </row>
    <row r="78" ht="15.75" spans="1:13">
      <c r="A78" t="s">
        <v>29</v>
      </c>
      <c r="B78" s="72">
        <v>43938</v>
      </c>
      <c r="C78" s="41">
        <v>26732</v>
      </c>
      <c r="D78" s="41">
        <v>396</v>
      </c>
      <c r="E78" s="41">
        <v>1281</v>
      </c>
      <c r="F78" s="41">
        <v>42</v>
      </c>
      <c r="G78" s="41">
        <v>15900</v>
      </c>
      <c r="H78" s="41">
        <v>9551</v>
      </c>
      <c r="I78" s="41">
        <v>386</v>
      </c>
      <c r="J78" s="41">
        <v>3089</v>
      </c>
      <c r="K78" s="41">
        <v>148</v>
      </c>
      <c r="L78" s="41">
        <v>206400</v>
      </c>
      <c r="M78" s="41">
        <v>23849</v>
      </c>
    </row>
    <row r="79" ht="15.75" spans="1:13">
      <c r="A79" t="s">
        <v>29</v>
      </c>
      <c r="B79" s="72">
        <v>43939</v>
      </c>
      <c r="C79" s="41">
        <v>27078</v>
      </c>
      <c r="D79" s="41">
        <v>346</v>
      </c>
      <c r="E79" s="41">
        <v>1327</v>
      </c>
      <c r="F79" s="41">
        <v>46</v>
      </c>
      <c r="G79" s="41">
        <v>16400</v>
      </c>
      <c r="H79" s="41">
        <v>9351</v>
      </c>
      <c r="I79" s="41">
        <v>386</v>
      </c>
      <c r="J79" s="41">
        <v>3129</v>
      </c>
      <c r="K79" s="41">
        <v>153</v>
      </c>
      <c r="L79" s="41">
        <v>206400</v>
      </c>
      <c r="M79" s="41">
        <v>23849</v>
      </c>
    </row>
    <row r="80" ht="15.75" spans="1:13">
      <c r="A80" t="s">
        <v>29</v>
      </c>
      <c r="B80" s="72">
        <v>43940</v>
      </c>
      <c r="C80" s="41">
        <v>27404</v>
      </c>
      <c r="D80" s="41">
        <v>326</v>
      </c>
      <c r="E80" s="41">
        <v>1368</v>
      </c>
      <c r="F80" s="41">
        <v>41</v>
      </c>
      <c r="G80" s="41">
        <v>17100</v>
      </c>
      <c r="H80" s="41">
        <v>8936</v>
      </c>
      <c r="I80" s="41">
        <v>386</v>
      </c>
      <c r="J80" s="41">
        <v>3166</v>
      </c>
      <c r="K80" s="41">
        <v>158</v>
      </c>
      <c r="L80" s="41">
        <v>216400</v>
      </c>
      <c r="M80" s="41">
        <v>25004</v>
      </c>
    </row>
    <row r="81" ht="15.75" spans="1:13">
      <c r="A81" t="s">
        <v>29</v>
      </c>
      <c r="B81" s="72">
        <v>43941</v>
      </c>
      <c r="C81" s="41">
        <v>27740</v>
      </c>
      <c r="D81" s="41">
        <v>336</v>
      </c>
      <c r="E81" s="41">
        <v>1393</v>
      </c>
      <c r="F81" s="41">
        <v>25</v>
      </c>
      <c r="G81" s="41">
        <v>17800</v>
      </c>
      <c r="H81" s="41">
        <v>8547</v>
      </c>
      <c r="I81" s="41">
        <v>386</v>
      </c>
      <c r="J81" s="41">
        <v>3205</v>
      </c>
      <c r="K81" s="41">
        <v>161</v>
      </c>
      <c r="L81" s="41">
        <v>221263</v>
      </c>
      <c r="M81" s="41">
        <v>25566</v>
      </c>
    </row>
    <row r="82" ht="15.75" spans="1:13">
      <c r="A82" t="s">
        <v>29</v>
      </c>
      <c r="B82" s="72">
        <v>43942</v>
      </c>
      <c r="C82" s="35">
        <v>27944</v>
      </c>
      <c r="D82" s="35">
        <v>204</v>
      </c>
      <c r="E82" s="35">
        <v>1429</v>
      </c>
      <c r="F82" s="35">
        <v>36</v>
      </c>
      <c r="G82" s="35">
        <v>18600</v>
      </c>
      <c r="H82" s="35">
        <v>7915</v>
      </c>
      <c r="I82" s="35">
        <v>386</v>
      </c>
      <c r="J82" s="35">
        <v>3229</v>
      </c>
      <c r="K82" s="35">
        <v>165</v>
      </c>
      <c r="L82" s="35">
        <v>224442</v>
      </c>
      <c r="M82" s="35">
        <v>25933</v>
      </c>
    </row>
    <row r="83" ht="15.75" spans="1:13">
      <c r="A83" t="s">
        <v>29</v>
      </c>
      <c r="B83" s="72">
        <v>43943</v>
      </c>
      <c r="C83" s="35">
        <v>28063</v>
      </c>
      <c r="D83" s="35">
        <v>119</v>
      </c>
      <c r="E83" s="35">
        <v>1478</v>
      </c>
      <c r="F83" s="35">
        <v>49</v>
      </c>
      <c r="G83" s="35">
        <v>19400</v>
      </c>
      <c r="H83" s="35">
        <v>7185</v>
      </c>
      <c r="I83" s="35">
        <v>386</v>
      </c>
      <c r="J83" s="35">
        <v>3243</v>
      </c>
      <c r="K83" s="35">
        <v>171</v>
      </c>
      <c r="L83" s="35">
        <v>227554</v>
      </c>
      <c r="M83" s="35">
        <v>26293</v>
      </c>
    </row>
    <row r="84" ht="15.75" spans="1:13">
      <c r="A84" t="s">
        <v>29</v>
      </c>
      <c r="B84" s="72">
        <v>43944</v>
      </c>
      <c r="C84" s="35">
        <v>28268</v>
      </c>
      <c r="D84" s="35">
        <v>205</v>
      </c>
      <c r="E84" s="35">
        <v>1509</v>
      </c>
      <c r="F84" s="35">
        <v>31</v>
      </c>
      <c r="G84" s="35">
        <v>19900</v>
      </c>
      <c r="H84" s="35">
        <v>6859</v>
      </c>
      <c r="I84" s="35">
        <v>386</v>
      </c>
      <c r="J84" s="35">
        <v>3266</v>
      </c>
      <c r="K84" s="35">
        <v>174</v>
      </c>
      <c r="L84" s="35">
        <v>227554</v>
      </c>
      <c r="M84" s="35">
        <v>26293</v>
      </c>
    </row>
    <row r="85" ht="15.75" spans="1:13">
      <c r="A85" t="s">
        <v>29</v>
      </c>
      <c r="B85" s="72">
        <v>43945</v>
      </c>
      <c r="C85" s="35">
        <v>28496</v>
      </c>
      <c r="D85" s="35">
        <v>228</v>
      </c>
      <c r="E85" s="35">
        <v>1549</v>
      </c>
      <c r="F85" s="35">
        <v>40</v>
      </c>
      <c r="G85" s="35">
        <v>20600</v>
      </c>
      <c r="H85" s="35">
        <v>6347</v>
      </c>
      <c r="I85" s="35">
        <v>386</v>
      </c>
      <c r="J85" s="35">
        <v>3293</v>
      </c>
      <c r="K85" s="35">
        <v>179</v>
      </c>
      <c r="L85" s="35">
        <v>227554</v>
      </c>
      <c r="M85" s="35">
        <v>26293</v>
      </c>
    </row>
    <row r="86" ht="15.75" spans="1:13">
      <c r="A86" t="s">
        <v>29</v>
      </c>
      <c r="B86" s="72">
        <v>43946</v>
      </c>
      <c r="C86" s="35">
        <v>28677</v>
      </c>
      <c r="D86" s="35">
        <v>181</v>
      </c>
      <c r="E86" s="35">
        <v>1589</v>
      </c>
      <c r="F86" s="35">
        <v>40</v>
      </c>
      <c r="G86" s="35">
        <v>21000</v>
      </c>
      <c r="H86" s="35">
        <v>6088</v>
      </c>
      <c r="I86" s="35">
        <v>386</v>
      </c>
      <c r="J86" s="35">
        <v>3313</v>
      </c>
      <c r="K86" s="35">
        <v>184</v>
      </c>
      <c r="L86" s="35">
        <v>235252</v>
      </c>
      <c r="M86" s="35">
        <v>27182</v>
      </c>
    </row>
    <row r="87" ht="15.75" spans="1:13">
      <c r="A87" t="s">
        <v>29</v>
      </c>
      <c r="B87" s="72">
        <v>43947</v>
      </c>
      <c r="C87" s="35">
        <v>28894</v>
      </c>
      <c r="D87" s="35">
        <v>217</v>
      </c>
      <c r="E87" s="35">
        <v>1599</v>
      </c>
      <c r="F87" s="35">
        <v>10</v>
      </c>
      <c r="G87" s="35">
        <v>21300</v>
      </c>
      <c r="H87" s="35">
        <v>5995</v>
      </c>
      <c r="I87" s="35">
        <v>204</v>
      </c>
      <c r="J87" s="35">
        <v>3339</v>
      </c>
      <c r="K87" s="35">
        <v>185</v>
      </c>
      <c r="L87" s="35">
        <v>245300</v>
      </c>
      <c r="M87" s="35">
        <v>28343</v>
      </c>
    </row>
    <row r="88" ht="15.75" spans="1:13">
      <c r="A88" t="s">
        <v>29</v>
      </c>
      <c r="B88" s="72">
        <v>43948</v>
      </c>
      <c r="C88" s="35">
        <v>29061</v>
      </c>
      <c r="D88" s="35">
        <v>167</v>
      </c>
      <c r="E88" s="35">
        <v>1610</v>
      </c>
      <c r="F88" s="35">
        <v>11</v>
      </c>
      <c r="G88" s="35">
        <v>21300</v>
      </c>
      <c r="H88" s="35">
        <v>6151</v>
      </c>
      <c r="I88" s="35">
        <v>204</v>
      </c>
      <c r="J88" s="35">
        <v>3358</v>
      </c>
      <c r="K88" s="35">
        <v>186</v>
      </c>
      <c r="L88" s="35">
        <v>245300</v>
      </c>
      <c r="M88" s="35">
        <v>28343</v>
      </c>
    </row>
    <row r="89" ht="15.75" spans="1:13">
      <c r="A89" t="s">
        <v>29</v>
      </c>
      <c r="B89" s="72">
        <v>43949</v>
      </c>
      <c r="C89" s="35">
        <v>29164</v>
      </c>
      <c r="D89" s="35">
        <v>103</v>
      </c>
      <c r="E89" s="35">
        <v>1665</v>
      </c>
      <c r="F89" s="35">
        <v>55</v>
      </c>
      <c r="G89" s="35">
        <v>22200</v>
      </c>
      <c r="H89" s="35">
        <v>5299</v>
      </c>
      <c r="I89" s="35">
        <v>185</v>
      </c>
      <c r="J89" s="35">
        <v>3370</v>
      </c>
      <c r="K89" s="35">
        <v>192</v>
      </c>
      <c r="L89" s="35">
        <v>245300</v>
      </c>
      <c r="M89" s="35">
        <v>28343</v>
      </c>
    </row>
    <row r="90" ht="15.75" spans="1:13">
      <c r="A90" t="s">
        <v>29</v>
      </c>
      <c r="B90" s="72">
        <v>43950</v>
      </c>
      <c r="C90" s="35">
        <v>29264</v>
      </c>
      <c r="D90" s="35">
        <v>100</v>
      </c>
      <c r="E90" s="35">
        <v>1699</v>
      </c>
      <c r="F90" s="35">
        <v>34</v>
      </c>
      <c r="G90" s="35">
        <v>22600</v>
      </c>
      <c r="H90" s="35">
        <v>4965</v>
      </c>
      <c r="I90" s="35">
        <v>185</v>
      </c>
      <c r="J90" s="35">
        <v>3381</v>
      </c>
      <c r="K90" s="35">
        <v>196</v>
      </c>
      <c r="L90" s="35">
        <v>256500</v>
      </c>
      <c r="M90" s="35">
        <v>29637</v>
      </c>
    </row>
    <row r="91" ht="15.75" spans="1:13">
      <c r="A91" t="s">
        <v>29</v>
      </c>
      <c r="B91" s="72">
        <v>43951</v>
      </c>
      <c r="C91" s="35">
        <v>29407</v>
      </c>
      <c r="D91" s="35">
        <v>143</v>
      </c>
      <c r="E91" s="35">
        <v>1716</v>
      </c>
      <c r="F91" s="35">
        <v>17</v>
      </c>
      <c r="G91" s="35">
        <v>22600</v>
      </c>
      <c r="H91" s="35">
        <v>5091</v>
      </c>
      <c r="I91" s="35">
        <v>185</v>
      </c>
      <c r="J91" s="35">
        <v>3398</v>
      </c>
      <c r="K91" s="35">
        <v>198</v>
      </c>
      <c r="L91" s="35">
        <v>260500</v>
      </c>
      <c r="M91" s="35">
        <v>30100</v>
      </c>
    </row>
    <row r="92" ht="15.75" spans="1:13">
      <c r="A92" t="s">
        <v>29</v>
      </c>
      <c r="B92" s="72">
        <v>43952</v>
      </c>
      <c r="C92" s="35">
        <v>29586</v>
      </c>
      <c r="D92" s="35">
        <v>179</v>
      </c>
      <c r="E92" s="35">
        <v>1737</v>
      </c>
      <c r="F92" s="35">
        <v>21</v>
      </c>
      <c r="G92" s="35">
        <v>23400</v>
      </c>
      <c r="H92" s="35">
        <v>4449</v>
      </c>
      <c r="I92" s="35">
        <v>167</v>
      </c>
      <c r="J92" s="35">
        <v>3419</v>
      </c>
      <c r="K92" s="35">
        <v>201</v>
      </c>
      <c r="L92" s="35">
        <v>266200</v>
      </c>
      <c r="M92" s="35">
        <v>30758</v>
      </c>
    </row>
    <row r="93" ht="15.75" spans="1:13">
      <c r="A93" t="s">
        <v>29</v>
      </c>
      <c r="B93" s="72">
        <v>43953</v>
      </c>
      <c r="C93" s="35">
        <v>29705</v>
      </c>
      <c r="D93" s="35">
        <v>119</v>
      </c>
      <c r="E93" s="35">
        <v>1754</v>
      </c>
      <c r="F93" s="35">
        <v>17</v>
      </c>
      <c r="G93" s="35">
        <v>23900</v>
      </c>
      <c r="H93" s="35">
        <v>4051</v>
      </c>
      <c r="I93" s="35">
        <v>167</v>
      </c>
      <c r="J93" s="35">
        <v>3432</v>
      </c>
      <c r="K93" s="35">
        <v>203</v>
      </c>
      <c r="L93" s="35">
        <v>271500</v>
      </c>
      <c r="M93" s="35">
        <v>31371</v>
      </c>
    </row>
    <row r="94" ht="15.75" spans="1:13">
      <c r="A94" t="s">
        <v>29</v>
      </c>
      <c r="B94" s="72">
        <v>43954</v>
      </c>
      <c r="C94" s="35">
        <v>29817</v>
      </c>
      <c r="D94" s="35">
        <v>112</v>
      </c>
      <c r="E94" s="35">
        <v>1762</v>
      </c>
      <c r="F94" s="35">
        <v>8</v>
      </c>
      <c r="G94" s="35">
        <v>24200</v>
      </c>
      <c r="H94" s="35">
        <v>3855</v>
      </c>
      <c r="I94" s="35">
        <v>141</v>
      </c>
      <c r="J94" s="35">
        <v>3445</v>
      </c>
      <c r="K94" s="35">
        <v>204</v>
      </c>
      <c r="L94" s="35">
        <v>276000</v>
      </c>
      <c r="M94" s="35">
        <v>31890</v>
      </c>
    </row>
    <row r="95" ht="14.25" spans="1:13">
      <c r="A95" t="s">
        <v>29</v>
      </c>
      <c r="B95" s="72">
        <v>43955</v>
      </c>
      <c r="C95" s="73">
        <f>Sheet1!CX96</f>
        <v>29905</v>
      </c>
      <c r="D95" s="73">
        <f>Sheet1!CY96</f>
        <v>88</v>
      </c>
      <c r="E95" s="73">
        <f>Sheet1!CZ96</f>
        <v>1762</v>
      </c>
      <c r="F95" s="73">
        <f>Sheet1!DA96</f>
        <v>0</v>
      </c>
      <c r="G95" s="73">
        <f>Sheet1!DB96</f>
        <v>24500</v>
      </c>
      <c r="H95" s="73">
        <f>Sheet1!DC96</f>
        <v>3643</v>
      </c>
      <c r="I95" s="73">
        <f>Sheet1!DD96</f>
        <v>141</v>
      </c>
      <c r="J95" s="73">
        <f>Sheet1!DE96</f>
        <v>3455</v>
      </c>
      <c r="K95" s="73">
        <f>Sheet1!DF96</f>
        <v>204</v>
      </c>
      <c r="L95" s="73">
        <f>Sheet1!DG96</f>
        <v>280220</v>
      </c>
      <c r="M95" s="73">
        <f>Sheet1!DH96</f>
        <v>32378</v>
      </c>
    </row>
    <row r="96" ht="15.75" spans="1:13">
      <c r="A96" t="s">
        <v>29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29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29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29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29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29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29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29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29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29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29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29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29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E95" sqref="E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30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30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30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30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30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30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30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30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30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30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30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30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30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30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30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30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30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30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30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30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30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30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30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30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30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30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30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30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30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30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30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30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30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30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30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30</v>
      </c>
      <c r="B37" s="72">
        <v>43897</v>
      </c>
      <c r="C37" s="34">
        <v>13</v>
      </c>
      <c r="D37" s="34">
        <v>5</v>
      </c>
      <c r="E37" s="34"/>
      <c r="F37" s="34"/>
      <c r="G37" s="34"/>
      <c r="H37" s="34">
        <v>13</v>
      </c>
      <c r="I37" s="34"/>
      <c r="J37" s="34"/>
      <c r="K37" s="34"/>
      <c r="L37" s="34"/>
      <c r="M37" s="34"/>
    </row>
    <row r="38" ht="15.75" spans="1:13">
      <c r="A38" t="s">
        <v>30</v>
      </c>
      <c r="B38" s="72">
        <v>43898</v>
      </c>
      <c r="C38" s="35">
        <v>19</v>
      </c>
      <c r="D38" s="35">
        <v>6</v>
      </c>
      <c r="E38" s="35"/>
      <c r="F38" s="35"/>
      <c r="G38" s="35"/>
      <c r="H38" s="35">
        <v>19</v>
      </c>
      <c r="I38" s="35"/>
      <c r="J38" s="35"/>
      <c r="K38" s="35"/>
      <c r="L38" s="35"/>
      <c r="M38" s="35"/>
    </row>
    <row r="39" ht="15.75" spans="1:13">
      <c r="A39" t="s">
        <v>30</v>
      </c>
      <c r="B39" s="72">
        <v>43899</v>
      </c>
      <c r="C39" s="35">
        <v>25</v>
      </c>
      <c r="D39" s="35">
        <v>6</v>
      </c>
      <c r="E39" s="35"/>
      <c r="F39" s="35"/>
      <c r="G39" s="35"/>
      <c r="H39" s="35">
        <v>25</v>
      </c>
      <c r="I39" s="35">
        <v>1</v>
      </c>
      <c r="J39" s="35">
        <v>0.1</v>
      </c>
      <c r="K39" s="35"/>
      <c r="L39" s="35"/>
      <c r="M39" s="35"/>
    </row>
    <row r="40" ht="15.75" spans="1:13">
      <c r="A40" t="s">
        <v>30</v>
      </c>
      <c r="B40" s="72">
        <v>43900</v>
      </c>
      <c r="C40" s="35">
        <v>25</v>
      </c>
      <c r="D40" s="35">
        <v>0</v>
      </c>
      <c r="E40" s="35"/>
      <c r="F40" s="35"/>
      <c r="G40" s="35"/>
      <c r="H40" s="35">
        <v>25</v>
      </c>
      <c r="I40" s="35">
        <v>1</v>
      </c>
      <c r="J40" s="35">
        <v>0.1</v>
      </c>
      <c r="K40" s="35"/>
      <c r="L40" s="35"/>
      <c r="M40" s="35"/>
    </row>
    <row r="41" ht="15.75" spans="1:13">
      <c r="A41" t="s">
        <v>30</v>
      </c>
      <c r="B41" s="72">
        <v>43901</v>
      </c>
      <c r="C41" s="35">
        <v>34</v>
      </c>
      <c r="D41" s="35">
        <v>9</v>
      </c>
      <c r="E41" s="35"/>
      <c r="F41" s="35"/>
      <c r="G41" s="35"/>
      <c r="H41" s="35">
        <v>34</v>
      </c>
      <c r="I41" s="35">
        <v>1</v>
      </c>
      <c r="J41" s="35">
        <v>0.2</v>
      </c>
      <c r="K41" s="35"/>
      <c r="L41" s="35"/>
      <c r="M41" s="35"/>
    </row>
    <row r="42" ht="15.75" spans="1:13">
      <c r="A42" t="s">
        <v>30</v>
      </c>
      <c r="B42" s="72">
        <v>43902</v>
      </c>
      <c r="C42" s="35">
        <v>52</v>
      </c>
      <c r="D42" s="35">
        <v>18</v>
      </c>
      <c r="E42" s="35"/>
      <c r="F42" s="35"/>
      <c r="G42" s="35"/>
      <c r="H42" s="35">
        <v>52</v>
      </c>
      <c r="I42" s="35">
        <v>2</v>
      </c>
      <c r="J42" s="35">
        <v>0.2</v>
      </c>
      <c r="K42" s="35"/>
      <c r="L42" s="35"/>
      <c r="M42" s="35"/>
    </row>
    <row r="43" ht="15.75" spans="1:13">
      <c r="A43" t="s">
        <v>30</v>
      </c>
      <c r="B43" s="72">
        <v>43903</v>
      </c>
      <c r="C43" s="35">
        <v>77</v>
      </c>
      <c r="D43" s="35">
        <v>25</v>
      </c>
      <c r="E43" s="35"/>
      <c r="F43" s="35"/>
      <c r="G43" s="35"/>
      <c r="H43" s="35">
        <v>77</v>
      </c>
      <c r="I43" s="35">
        <v>2</v>
      </c>
      <c r="J43" s="35">
        <v>0.4</v>
      </c>
      <c r="K43" s="35"/>
      <c r="L43" s="35"/>
      <c r="M43" s="35"/>
    </row>
    <row r="44" ht="15.75" spans="1:13">
      <c r="A44" t="s">
        <v>30</v>
      </c>
      <c r="B44" s="72">
        <v>43904</v>
      </c>
      <c r="C44" s="35">
        <v>151</v>
      </c>
      <c r="D44" s="35">
        <v>74</v>
      </c>
      <c r="E44" s="35"/>
      <c r="F44" s="35"/>
      <c r="G44" s="35"/>
      <c r="H44" s="35">
        <v>151</v>
      </c>
      <c r="I44" s="35">
        <v>2</v>
      </c>
      <c r="J44" s="35">
        <v>0.7</v>
      </c>
      <c r="K44" s="35"/>
      <c r="L44" s="35"/>
      <c r="M44" s="35"/>
    </row>
    <row r="45" ht="15.75" spans="1:13">
      <c r="A45" t="s">
        <v>30</v>
      </c>
      <c r="B45" s="72">
        <v>43905</v>
      </c>
      <c r="C45" s="35">
        <v>151</v>
      </c>
      <c r="D45" s="35">
        <v>0</v>
      </c>
      <c r="E45" s="35"/>
      <c r="F45" s="35"/>
      <c r="G45" s="35">
        <v>1</v>
      </c>
      <c r="H45" s="35">
        <v>150</v>
      </c>
      <c r="I45" s="35">
        <v>2</v>
      </c>
      <c r="J45" s="35">
        <v>0.7</v>
      </c>
      <c r="K45" s="35"/>
      <c r="L45" s="35"/>
      <c r="M45" s="35"/>
    </row>
    <row r="46" ht="15.75" spans="1:13">
      <c r="A46" t="s">
        <v>30</v>
      </c>
      <c r="B46" s="72">
        <v>43906</v>
      </c>
      <c r="C46" s="35">
        <v>200</v>
      </c>
      <c r="D46" s="35">
        <v>49</v>
      </c>
      <c r="E46" s="35"/>
      <c r="F46" s="35"/>
      <c r="G46" s="35">
        <v>1</v>
      </c>
      <c r="H46" s="35">
        <v>199</v>
      </c>
      <c r="I46" s="35">
        <v>2</v>
      </c>
      <c r="J46" s="35">
        <v>0.9</v>
      </c>
      <c r="K46" s="35"/>
      <c r="L46" s="35"/>
      <c r="M46" s="35"/>
    </row>
    <row r="47" ht="15.75" spans="1:13">
      <c r="A47" t="s">
        <v>30</v>
      </c>
      <c r="B47" s="72">
        <v>43907</v>
      </c>
      <c r="C47" s="35">
        <v>234</v>
      </c>
      <c r="D47" s="35">
        <v>34</v>
      </c>
      <c r="E47" s="35"/>
      <c r="F47" s="35"/>
      <c r="G47" s="35">
        <v>2</v>
      </c>
      <c r="H47" s="35">
        <v>232</v>
      </c>
      <c r="I47" s="35">
        <v>2</v>
      </c>
      <c r="J47" s="35">
        <v>1.1</v>
      </c>
      <c r="K47" s="35"/>
      <c r="L47" s="35"/>
      <c r="M47" s="35"/>
    </row>
    <row r="48" ht="15.75" spans="1:13">
      <c r="A48" t="s">
        <v>30</v>
      </c>
      <c r="B48" s="72">
        <v>43908</v>
      </c>
      <c r="C48" s="35">
        <v>346</v>
      </c>
      <c r="D48" s="35">
        <v>112</v>
      </c>
      <c r="E48" s="35">
        <v>1</v>
      </c>
      <c r="F48" s="35">
        <v>1</v>
      </c>
      <c r="G48" s="35">
        <v>2</v>
      </c>
      <c r="H48" s="35">
        <v>343</v>
      </c>
      <c r="I48" s="35">
        <v>18</v>
      </c>
      <c r="J48" s="35">
        <v>1.6</v>
      </c>
      <c r="K48" s="35"/>
      <c r="L48" s="35"/>
      <c r="M48" s="35"/>
    </row>
    <row r="49" ht="15.75" spans="1:13">
      <c r="A49" t="s">
        <v>30</v>
      </c>
      <c r="B49" s="72">
        <v>43909</v>
      </c>
      <c r="C49" s="35">
        <v>509</v>
      </c>
      <c r="D49" s="35">
        <v>163</v>
      </c>
      <c r="E49" s="35">
        <v>4</v>
      </c>
      <c r="F49" s="35">
        <v>3</v>
      </c>
      <c r="G49" s="35">
        <v>2</v>
      </c>
      <c r="H49" s="35">
        <v>503</v>
      </c>
      <c r="I49" s="35">
        <v>18</v>
      </c>
      <c r="J49" s="35">
        <v>2</v>
      </c>
      <c r="K49" s="35"/>
      <c r="L49" s="35"/>
      <c r="M49" s="35"/>
    </row>
    <row r="50" ht="15.75" spans="1:13">
      <c r="A50" t="s">
        <v>30</v>
      </c>
      <c r="B50" s="72">
        <v>43910</v>
      </c>
      <c r="C50" s="35">
        <v>635</v>
      </c>
      <c r="D50" s="35">
        <v>126</v>
      </c>
      <c r="E50" s="35">
        <v>7</v>
      </c>
      <c r="F50" s="35">
        <v>3</v>
      </c>
      <c r="G50" s="35">
        <v>2</v>
      </c>
      <c r="H50" s="35">
        <v>626</v>
      </c>
      <c r="I50" s="35">
        <v>18</v>
      </c>
      <c r="J50" s="35">
        <v>3</v>
      </c>
      <c r="K50" s="35"/>
      <c r="L50" s="35"/>
      <c r="M50" s="35"/>
    </row>
    <row r="51" ht="15.75" spans="1:13">
      <c r="A51" t="s">
        <v>30</v>
      </c>
      <c r="B51" s="72">
        <v>43911</v>
      </c>
      <c r="C51" s="35">
        <v>977</v>
      </c>
      <c r="D51" s="35">
        <v>342</v>
      </c>
      <c r="E51" s="35">
        <v>11</v>
      </c>
      <c r="F51" s="35">
        <v>4</v>
      </c>
      <c r="G51" s="35">
        <v>2</v>
      </c>
      <c r="H51" s="35">
        <v>964</v>
      </c>
      <c r="I51" s="35">
        <v>18</v>
      </c>
      <c r="J51" s="35">
        <v>5</v>
      </c>
      <c r="K51" s="35"/>
      <c r="L51" s="35"/>
      <c r="M51" s="35"/>
    </row>
    <row r="52" ht="15.75" spans="1:13">
      <c r="A52" t="s">
        <v>30</v>
      </c>
      <c r="B52" s="72">
        <v>43912</v>
      </c>
      <c r="C52" s="35">
        <v>1178</v>
      </c>
      <c r="D52" s="35">
        <v>201</v>
      </c>
      <c r="E52" s="35">
        <v>18</v>
      </c>
      <c r="F52" s="35">
        <v>7</v>
      </c>
      <c r="G52" s="35">
        <v>2</v>
      </c>
      <c r="H52" s="35">
        <v>1158</v>
      </c>
      <c r="I52" s="35">
        <v>18</v>
      </c>
      <c r="J52" s="35">
        <v>6</v>
      </c>
      <c r="K52" s="35"/>
      <c r="L52" s="35"/>
      <c r="M52" s="35"/>
    </row>
    <row r="53" ht="15.75" spans="1:13">
      <c r="A53" t="s">
        <v>30</v>
      </c>
      <c r="B53" s="72">
        <v>43913</v>
      </c>
      <c r="C53" s="35">
        <v>1546</v>
      </c>
      <c r="D53" s="35">
        <v>368</v>
      </c>
      <c r="E53" s="35">
        <v>25</v>
      </c>
      <c r="F53" s="35">
        <v>7</v>
      </c>
      <c r="G53" s="35">
        <v>2</v>
      </c>
      <c r="H53" s="35">
        <v>1519</v>
      </c>
      <c r="I53" s="35">
        <v>18</v>
      </c>
      <c r="J53" s="35">
        <v>7</v>
      </c>
      <c r="K53" s="35"/>
      <c r="L53" s="35"/>
      <c r="M53" s="35"/>
    </row>
    <row r="54" ht="15.75" spans="1:13">
      <c r="A54" t="s">
        <v>30</v>
      </c>
      <c r="B54" s="72">
        <v>43914</v>
      </c>
      <c r="C54" s="35">
        <v>1924</v>
      </c>
      <c r="D54" s="35">
        <v>378</v>
      </c>
      <c r="E54" s="35">
        <v>34</v>
      </c>
      <c r="F54" s="35">
        <v>9</v>
      </c>
      <c r="G54" s="35">
        <v>2</v>
      </c>
      <c r="H54" s="35">
        <v>1888</v>
      </c>
      <c r="I54" s="35">
        <v>18</v>
      </c>
      <c r="J54" s="35">
        <v>9</v>
      </c>
      <c r="K54" s="35"/>
      <c r="L54" s="35"/>
      <c r="M54" s="35"/>
    </row>
    <row r="55" ht="15.75" spans="1:13">
      <c r="A55" t="s">
        <v>30</v>
      </c>
      <c r="B55" s="72">
        <v>43915</v>
      </c>
      <c r="C55" s="75">
        <v>2247</v>
      </c>
      <c r="D55" s="75">
        <v>323</v>
      </c>
      <c r="E55" s="75">
        <v>46</v>
      </c>
      <c r="F55" s="75">
        <v>12</v>
      </c>
      <c r="G55" s="75">
        <v>2</v>
      </c>
      <c r="H55" s="75">
        <v>2199</v>
      </c>
      <c r="I55" s="75">
        <v>18</v>
      </c>
      <c r="J55" s="75">
        <v>11</v>
      </c>
      <c r="K55" s="108">
        <v>0.2</v>
      </c>
      <c r="L55" s="75"/>
      <c r="M55" s="75"/>
    </row>
    <row r="56" ht="15.75" spans="1:13">
      <c r="A56" t="s">
        <v>30</v>
      </c>
      <c r="B56" s="72">
        <v>43916</v>
      </c>
      <c r="C56" s="75">
        <v>2433</v>
      </c>
      <c r="D56" s="75">
        <v>186</v>
      </c>
      <c r="E56" s="75">
        <v>57</v>
      </c>
      <c r="F56" s="75">
        <v>11</v>
      </c>
      <c r="G56" s="75">
        <v>2</v>
      </c>
      <c r="H56" s="75">
        <v>2374</v>
      </c>
      <c r="I56" s="75">
        <v>18</v>
      </c>
      <c r="J56" s="75">
        <v>11</v>
      </c>
      <c r="K56" s="108">
        <v>0.3</v>
      </c>
      <c r="L56" s="75"/>
      <c r="M56" s="75"/>
    </row>
    <row r="57" ht="15.75" spans="1:13">
      <c r="A57" t="s">
        <v>30</v>
      </c>
      <c r="B57" s="72">
        <v>43917</v>
      </c>
      <c r="C57" s="75">
        <v>2915</v>
      </c>
      <c r="D57" s="75">
        <v>482</v>
      </c>
      <c r="E57" s="75">
        <v>77</v>
      </c>
      <c r="F57" s="75">
        <v>20</v>
      </c>
      <c r="G57" s="75">
        <v>6</v>
      </c>
      <c r="H57" s="75">
        <v>2832</v>
      </c>
      <c r="I57" s="75">
        <v>18</v>
      </c>
      <c r="J57" s="75">
        <v>14</v>
      </c>
      <c r="K57" s="108">
        <v>0.4</v>
      </c>
      <c r="L57" s="75"/>
      <c r="M57" s="75"/>
    </row>
    <row r="58" ht="15.75" spans="1:13">
      <c r="A58" t="s">
        <v>30</v>
      </c>
      <c r="B58" s="72">
        <v>43918</v>
      </c>
      <c r="C58" s="75">
        <v>3417</v>
      </c>
      <c r="D58" s="75">
        <v>502</v>
      </c>
      <c r="E58" s="75">
        <v>92</v>
      </c>
      <c r="F58" s="75">
        <v>15</v>
      </c>
      <c r="G58" s="75">
        <v>6</v>
      </c>
      <c r="H58" s="75">
        <v>3319</v>
      </c>
      <c r="I58" s="75">
        <v>296</v>
      </c>
      <c r="J58" s="75">
        <v>16</v>
      </c>
      <c r="K58" s="108">
        <v>0.4</v>
      </c>
      <c r="L58" s="75"/>
      <c r="M58" s="75"/>
    </row>
    <row r="59" ht="15.75" spans="1:13">
      <c r="A59" t="s">
        <v>30</v>
      </c>
      <c r="B59" s="72">
        <v>43919</v>
      </c>
      <c r="C59" s="75">
        <v>3904</v>
      </c>
      <c r="D59" s="75">
        <v>487</v>
      </c>
      <c r="E59" s="75">
        <v>111</v>
      </c>
      <c r="F59" s="75">
        <v>19</v>
      </c>
      <c r="G59" s="75">
        <v>6</v>
      </c>
      <c r="H59" s="75">
        <v>3787</v>
      </c>
      <c r="I59" s="75">
        <v>296</v>
      </c>
      <c r="J59" s="75">
        <v>18</v>
      </c>
      <c r="K59" s="108">
        <v>0.5</v>
      </c>
      <c r="L59" s="75"/>
      <c r="M59" s="75"/>
    </row>
    <row r="60" ht="15.75" spans="1:13">
      <c r="A60" t="s">
        <v>30</v>
      </c>
      <c r="B60" s="72">
        <v>43920</v>
      </c>
      <c r="C60" s="75">
        <v>4256</v>
      </c>
      <c r="D60" s="75">
        <v>352</v>
      </c>
      <c r="E60" s="75">
        <v>136</v>
      </c>
      <c r="F60" s="75">
        <v>25</v>
      </c>
      <c r="G60" s="75">
        <v>6</v>
      </c>
      <c r="H60" s="75">
        <v>4114</v>
      </c>
      <c r="I60" s="75">
        <v>296</v>
      </c>
      <c r="J60" s="75">
        <v>20</v>
      </c>
      <c r="K60" s="108">
        <v>0.6</v>
      </c>
      <c r="L60" s="75"/>
      <c r="M60" s="75"/>
    </row>
    <row r="61" ht="15.75" spans="1:13">
      <c r="A61" t="s">
        <v>30</v>
      </c>
      <c r="B61" s="72">
        <v>43921</v>
      </c>
      <c r="C61" s="75">
        <v>4579</v>
      </c>
      <c r="D61" s="75">
        <v>323</v>
      </c>
      <c r="E61" s="75">
        <v>159</v>
      </c>
      <c r="F61" s="75">
        <v>23</v>
      </c>
      <c r="G61" s="75">
        <v>120</v>
      </c>
      <c r="H61" s="75">
        <v>4300</v>
      </c>
      <c r="I61" s="75">
        <v>296</v>
      </c>
      <c r="J61" s="75">
        <v>22</v>
      </c>
      <c r="K61" s="108">
        <v>0.7</v>
      </c>
      <c r="L61" s="75"/>
      <c r="M61" s="75"/>
    </row>
    <row r="62" ht="15.75" spans="1:13">
      <c r="A62" t="s">
        <v>30</v>
      </c>
      <c r="B62" s="72">
        <v>43922</v>
      </c>
      <c r="C62" s="75">
        <v>5717</v>
      </c>
      <c r="D62" s="75">
        <v>1138</v>
      </c>
      <c r="E62" s="75">
        <v>201</v>
      </c>
      <c r="F62" s="75">
        <v>42</v>
      </c>
      <c r="G62" s="75">
        <v>127</v>
      </c>
      <c r="H62" s="75">
        <v>5389</v>
      </c>
      <c r="I62" s="75">
        <v>296</v>
      </c>
      <c r="J62" s="75">
        <v>27</v>
      </c>
      <c r="K62" s="108">
        <v>0.9</v>
      </c>
      <c r="L62" s="75"/>
      <c r="M62" s="75"/>
    </row>
    <row r="63" ht="15.75" spans="1:13">
      <c r="A63" t="s">
        <v>30</v>
      </c>
      <c r="B63" s="72">
        <v>43923</v>
      </c>
      <c r="C63" s="75">
        <v>6836</v>
      </c>
      <c r="D63" s="75">
        <v>1119</v>
      </c>
      <c r="E63" s="75">
        <v>240</v>
      </c>
      <c r="F63" s="75">
        <v>39</v>
      </c>
      <c r="G63" s="75">
        <v>127</v>
      </c>
      <c r="H63" s="75">
        <v>6469</v>
      </c>
      <c r="I63" s="75">
        <v>296</v>
      </c>
      <c r="J63" s="75">
        <v>32</v>
      </c>
      <c r="K63" s="75">
        <v>1</v>
      </c>
      <c r="L63" s="75"/>
      <c r="M63" s="75"/>
    </row>
    <row r="64" ht="15.75" spans="1:13">
      <c r="A64" t="s">
        <v>30</v>
      </c>
      <c r="B64" s="72">
        <v>43924</v>
      </c>
      <c r="C64" s="75">
        <v>7910</v>
      </c>
      <c r="D64" s="75">
        <v>1074</v>
      </c>
      <c r="E64" s="75">
        <v>299</v>
      </c>
      <c r="F64" s="75">
        <v>59</v>
      </c>
      <c r="G64" s="75">
        <v>127</v>
      </c>
      <c r="H64" s="75">
        <v>7484</v>
      </c>
      <c r="I64" s="75">
        <v>296</v>
      </c>
      <c r="J64" s="75">
        <v>37</v>
      </c>
      <c r="K64" s="75">
        <v>1</v>
      </c>
      <c r="L64" s="75"/>
      <c r="M64" s="75"/>
    </row>
    <row r="65" ht="15.75" spans="1:13">
      <c r="A65" t="s">
        <v>30</v>
      </c>
      <c r="B65" s="72">
        <v>43925</v>
      </c>
      <c r="C65" s="75">
        <v>9056</v>
      </c>
      <c r="D65" s="75">
        <v>1146</v>
      </c>
      <c r="E65" s="75">
        <v>359</v>
      </c>
      <c r="F65" s="75">
        <v>60</v>
      </c>
      <c r="G65" s="75">
        <v>127</v>
      </c>
      <c r="H65" s="75">
        <v>8570</v>
      </c>
      <c r="I65" s="75">
        <v>296</v>
      </c>
      <c r="J65" s="75">
        <v>43</v>
      </c>
      <c r="K65" s="75">
        <v>2</v>
      </c>
      <c r="L65" s="75"/>
      <c r="M65" s="75"/>
    </row>
    <row r="66" ht="15.75" spans="1:13">
      <c r="A66" t="s">
        <v>30</v>
      </c>
      <c r="B66" s="72">
        <v>43926</v>
      </c>
      <c r="C66" s="75">
        <v>10278</v>
      </c>
      <c r="D66" s="75">
        <v>1222</v>
      </c>
      <c r="E66" s="75">
        <v>431</v>
      </c>
      <c r="F66" s="75">
        <v>72</v>
      </c>
      <c r="G66" s="75">
        <v>127</v>
      </c>
      <c r="H66" s="75">
        <v>9720</v>
      </c>
      <c r="I66" s="75">
        <v>296</v>
      </c>
      <c r="J66" s="75">
        <v>48</v>
      </c>
      <c r="K66" s="75">
        <v>2</v>
      </c>
      <c r="L66" s="75">
        <v>54824</v>
      </c>
      <c r="M66" s="75">
        <v>258</v>
      </c>
    </row>
    <row r="67" ht="15.75" spans="1:13">
      <c r="A67" t="s">
        <v>30</v>
      </c>
      <c r="B67" s="72">
        <v>43927</v>
      </c>
      <c r="C67" s="75">
        <v>11130</v>
      </c>
      <c r="D67" s="75">
        <v>852</v>
      </c>
      <c r="E67" s="75">
        <v>486</v>
      </c>
      <c r="F67" s="75">
        <v>55</v>
      </c>
      <c r="G67" s="75">
        <v>127</v>
      </c>
      <c r="H67" s="75">
        <v>10517</v>
      </c>
      <c r="I67" s="75">
        <v>296</v>
      </c>
      <c r="J67" s="75">
        <v>52</v>
      </c>
      <c r="K67" s="75">
        <v>2</v>
      </c>
      <c r="L67" s="75">
        <v>54824</v>
      </c>
      <c r="M67" s="75">
        <v>258</v>
      </c>
    </row>
    <row r="68" ht="15.75" spans="1:13">
      <c r="A68" t="s">
        <v>30</v>
      </c>
      <c r="B68" s="72">
        <v>43928</v>
      </c>
      <c r="C68" s="51">
        <v>12056</v>
      </c>
      <c r="D68" s="51">
        <v>926</v>
      </c>
      <c r="E68" s="51">
        <v>553</v>
      </c>
      <c r="F68" s="51">
        <v>67</v>
      </c>
      <c r="G68" s="51">
        <v>127</v>
      </c>
      <c r="H68" s="51">
        <v>11376</v>
      </c>
      <c r="I68" s="51">
        <v>296</v>
      </c>
      <c r="J68" s="51">
        <v>57</v>
      </c>
      <c r="K68" s="51">
        <v>3</v>
      </c>
      <c r="L68" s="51">
        <v>54824</v>
      </c>
      <c r="M68" s="51">
        <v>258</v>
      </c>
    </row>
    <row r="69" ht="15.75" spans="1:13">
      <c r="A69" t="s">
        <v>30</v>
      </c>
      <c r="B69" s="72">
        <v>43929</v>
      </c>
      <c r="C69" s="41">
        <v>14018</v>
      </c>
      <c r="D69" s="41">
        <v>1962</v>
      </c>
      <c r="E69" s="41">
        <v>686</v>
      </c>
      <c r="F69" s="41">
        <v>133</v>
      </c>
      <c r="G69" s="41">
        <v>127</v>
      </c>
      <c r="H69" s="41">
        <v>13205</v>
      </c>
      <c r="I69" s="41">
        <v>296</v>
      </c>
      <c r="J69" s="41">
        <v>66</v>
      </c>
      <c r="K69" s="41">
        <v>3</v>
      </c>
      <c r="L69" s="41">
        <v>54824</v>
      </c>
      <c r="M69" s="41">
        <v>258</v>
      </c>
    </row>
    <row r="70" ht="15.75" spans="1:13">
      <c r="A70" t="s">
        <v>30</v>
      </c>
      <c r="B70" s="72">
        <v>43930</v>
      </c>
      <c r="C70" s="41">
        <v>15927</v>
      </c>
      <c r="D70" s="41">
        <v>1909</v>
      </c>
      <c r="E70" s="41">
        <v>800</v>
      </c>
      <c r="F70" s="41">
        <v>114</v>
      </c>
      <c r="G70" s="41">
        <v>127</v>
      </c>
      <c r="H70" s="41">
        <v>15000</v>
      </c>
      <c r="I70" s="41">
        <v>296</v>
      </c>
      <c r="J70" s="41">
        <v>75</v>
      </c>
      <c r="K70" s="41">
        <v>4</v>
      </c>
      <c r="L70" s="41">
        <v>54824</v>
      </c>
      <c r="M70" s="41">
        <v>258</v>
      </c>
    </row>
    <row r="71" ht="15.75" spans="1:13">
      <c r="A71" t="s">
        <v>30</v>
      </c>
      <c r="B71" s="72">
        <v>43931</v>
      </c>
      <c r="C71" s="41">
        <v>17857</v>
      </c>
      <c r="D71" s="41">
        <v>1930</v>
      </c>
      <c r="E71" s="41">
        <v>941</v>
      </c>
      <c r="F71" s="41">
        <v>141</v>
      </c>
      <c r="G71" s="41">
        <v>173</v>
      </c>
      <c r="H71" s="41">
        <v>16743</v>
      </c>
      <c r="I71" s="41">
        <v>296</v>
      </c>
      <c r="J71" s="41">
        <v>84</v>
      </c>
      <c r="K71" s="41">
        <v>4</v>
      </c>
      <c r="L71" s="41">
        <v>63000</v>
      </c>
      <c r="M71" s="41">
        <v>296</v>
      </c>
    </row>
    <row r="72" ht="15.75" spans="1:13">
      <c r="A72" t="s">
        <v>30</v>
      </c>
      <c r="B72" s="72">
        <v>43932</v>
      </c>
      <c r="C72" s="41">
        <v>19638</v>
      </c>
      <c r="D72" s="41">
        <v>1781</v>
      </c>
      <c r="E72" s="41">
        <v>1057</v>
      </c>
      <c r="F72" s="41">
        <v>116</v>
      </c>
      <c r="G72" s="41">
        <v>173</v>
      </c>
      <c r="H72" s="41">
        <v>18408</v>
      </c>
      <c r="I72" s="41">
        <v>296</v>
      </c>
      <c r="J72" s="41">
        <v>92</v>
      </c>
      <c r="K72" s="41">
        <v>5</v>
      </c>
      <c r="L72" s="41">
        <v>62985</v>
      </c>
      <c r="M72" s="41">
        <v>296</v>
      </c>
    </row>
    <row r="73" ht="15.75" spans="1:13">
      <c r="A73" t="s">
        <v>30</v>
      </c>
      <c r="B73" s="72">
        <v>43933</v>
      </c>
      <c r="C73" s="41">
        <v>20727</v>
      </c>
      <c r="D73" s="41">
        <v>1089</v>
      </c>
      <c r="E73" s="41">
        <v>1124</v>
      </c>
      <c r="F73" s="41">
        <v>67</v>
      </c>
      <c r="G73" s="41">
        <v>173</v>
      </c>
      <c r="H73" s="41">
        <v>19430</v>
      </c>
      <c r="I73" s="41">
        <v>296</v>
      </c>
      <c r="J73" s="41">
        <v>98</v>
      </c>
      <c r="K73" s="41">
        <v>5</v>
      </c>
      <c r="L73" s="41">
        <v>62985</v>
      </c>
      <c r="M73" s="41">
        <v>296</v>
      </c>
    </row>
    <row r="74" ht="15.75" spans="1:13">
      <c r="A74" t="s">
        <v>30</v>
      </c>
      <c r="B74" s="72">
        <v>43934</v>
      </c>
      <c r="C74" s="41">
        <v>22169</v>
      </c>
      <c r="D74" s="41">
        <v>1442</v>
      </c>
      <c r="E74" s="41">
        <v>1223</v>
      </c>
      <c r="F74" s="41">
        <v>99</v>
      </c>
      <c r="G74" s="41">
        <v>173</v>
      </c>
      <c r="H74" s="41">
        <v>20773</v>
      </c>
      <c r="I74" s="41">
        <v>296</v>
      </c>
      <c r="J74" s="41">
        <v>104</v>
      </c>
      <c r="K74" s="41">
        <v>6</v>
      </c>
      <c r="L74" s="41">
        <v>62985</v>
      </c>
      <c r="M74" s="41">
        <v>296</v>
      </c>
    </row>
    <row r="75" ht="15.75" spans="1:13">
      <c r="A75" t="s">
        <v>30</v>
      </c>
      <c r="B75" s="72">
        <v>43935</v>
      </c>
      <c r="C75" s="41">
        <v>23430</v>
      </c>
      <c r="D75" s="41">
        <v>1261</v>
      </c>
      <c r="E75" s="41">
        <v>1328</v>
      </c>
      <c r="F75" s="41">
        <v>105</v>
      </c>
      <c r="G75" s="41">
        <v>173</v>
      </c>
      <c r="H75" s="41">
        <v>21929</v>
      </c>
      <c r="I75" s="41">
        <v>296</v>
      </c>
      <c r="J75" s="41">
        <v>110</v>
      </c>
      <c r="K75" s="41">
        <v>6</v>
      </c>
      <c r="L75" s="41">
        <v>62985</v>
      </c>
      <c r="M75" s="41">
        <v>296</v>
      </c>
    </row>
    <row r="76" ht="15.75" spans="1:13">
      <c r="A76" t="s">
        <v>30</v>
      </c>
      <c r="B76" s="72">
        <v>43936</v>
      </c>
      <c r="C76" s="41">
        <v>24920</v>
      </c>
      <c r="D76" s="41">
        <v>1490</v>
      </c>
      <c r="E76" s="41">
        <v>1489</v>
      </c>
      <c r="F76" s="41">
        <v>161</v>
      </c>
      <c r="G76" s="41">
        <v>3046</v>
      </c>
      <c r="H76" s="41">
        <v>20385</v>
      </c>
      <c r="I76" s="41">
        <v>296</v>
      </c>
      <c r="J76" s="41">
        <v>117</v>
      </c>
      <c r="K76" s="41">
        <v>7</v>
      </c>
      <c r="L76" s="41">
        <v>62985</v>
      </c>
      <c r="M76" s="41">
        <v>296</v>
      </c>
    </row>
    <row r="77" ht="15.75" spans="1:13">
      <c r="A77" t="s">
        <v>30</v>
      </c>
      <c r="B77" s="72">
        <v>43937</v>
      </c>
      <c r="C77" s="41">
        <v>28320</v>
      </c>
      <c r="D77" s="41">
        <v>3400</v>
      </c>
      <c r="E77" s="41">
        <v>1736</v>
      </c>
      <c r="F77" s="41">
        <v>247</v>
      </c>
      <c r="G77" s="41">
        <v>14026</v>
      </c>
      <c r="H77" s="41">
        <v>12558</v>
      </c>
      <c r="I77" s="41">
        <v>296</v>
      </c>
      <c r="J77" s="41">
        <v>133</v>
      </c>
      <c r="K77" s="41">
        <v>8</v>
      </c>
      <c r="L77" s="41">
        <v>62985</v>
      </c>
      <c r="M77" s="41">
        <v>296</v>
      </c>
    </row>
    <row r="78" ht="15.75" spans="1:13">
      <c r="A78" t="s">
        <v>30</v>
      </c>
      <c r="B78" s="72">
        <v>43938</v>
      </c>
      <c r="C78" s="41">
        <v>30683</v>
      </c>
      <c r="D78" s="41">
        <v>2363</v>
      </c>
      <c r="E78" s="41">
        <v>1947</v>
      </c>
      <c r="F78" s="41">
        <v>211</v>
      </c>
      <c r="G78" s="41">
        <v>14026</v>
      </c>
      <c r="H78" s="41">
        <v>14710</v>
      </c>
      <c r="I78" s="41">
        <v>6634</v>
      </c>
      <c r="J78" s="41">
        <v>144</v>
      </c>
      <c r="K78" s="41">
        <v>9</v>
      </c>
      <c r="L78" s="41">
        <v>62985</v>
      </c>
      <c r="M78" s="41">
        <v>296</v>
      </c>
    </row>
    <row r="79" ht="15.75" spans="1:13">
      <c r="A79" t="s">
        <v>30</v>
      </c>
      <c r="B79" s="72">
        <v>43939</v>
      </c>
      <c r="C79" s="41">
        <v>33682</v>
      </c>
      <c r="D79" s="41">
        <v>2999</v>
      </c>
      <c r="E79" s="41">
        <v>2141</v>
      </c>
      <c r="F79" s="41">
        <v>194</v>
      </c>
      <c r="G79" s="41">
        <v>14026</v>
      </c>
      <c r="H79" s="41">
        <v>17515</v>
      </c>
      <c r="I79" s="41">
        <v>6634</v>
      </c>
      <c r="J79" s="41">
        <v>158</v>
      </c>
      <c r="K79" s="41">
        <v>10</v>
      </c>
      <c r="L79" s="41">
        <v>62985</v>
      </c>
      <c r="M79" s="41">
        <v>296</v>
      </c>
    </row>
    <row r="80" ht="15.75" spans="1:13">
      <c r="A80" t="s">
        <v>30</v>
      </c>
      <c r="B80" s="72">
        <v>43940</v>
      </c>
      <c r="C80" s="41">
        <v>36658</v>
      </c>
      <c r="D80" s="41">
        <v>2976</v>
      </c>
      <c r="E80" s="41">
        <v>2354</v>
      </c>
      <c r="F80" s="41">
        <v>213</v>
      </c>
      <c r="G80" s="41">
        <v>14026</v>
      </c>
      <c r="H80" s="41">
        <v>20278</v>
      </c>
      <c r="I80" s="41">
        <v>6634</v>
      </c>
      <c r="J80" s="41">
        <v>172</v>
      </c>
      <c r="K80" s="41">
        <v>11</v>
      </c>
      <c r="L80" s="41">
        <v>62985</v>
      </c>
      <c r="M80" s="41">
        <v>296</v>
      </c>
    </row>
    <row r="81" ht="15.75" spans="1:13">
      <c r="A81" t="s">
        <v>30</v>
      </c>
      <c r="B81" s="72">
        <v>43941</v>
      </c>
      <c r="C81" s="41">
        <v>38654</v>
      </c>
      <c r="D81" s="41">
        <v>1996</v>
      </c>
      <c r="E81" s="41">
        <v>2462</v>
      </c>
      <c r="F81" s="41">
        <v>108</v>
      </c>
      <c r="G81" s="41">
        <v>14026</v>
      </c>
      <c r="H81" s="41">
        <v>22166</v>
      </c>
      <c r="I81" s="41">
        <v>6634</v>
      </c>
      <c r="J81" s="41">
        <v>182</v>
      </c>
      <c r="K81" s="41">
        <v>12</v>
      </c>
      <c r="L81" s="41">
        <v>62985</v>
      </c>
      <c r="M81" s="41">
        <v>296</v>
      </c>
    </row>
    <row r="82" ht="15.75" spans="1:13">
      <c r="A82" t="s">
        <v>30</v>
      </c>
      <c r="B82" s="72">
        <v>43942</v>
      </c>
      <c r="C82" s="35">
        <v>40581</v>
      </c>
      <c r="D82" s="35">
        <v>1927</v>
      </c>
      <c r="E82" s="35">
        <v>2575</v>
      </c>
      <c r="F82" s="35">
        <v>113</v>
      </c>
      <c r="G82" s="35">
        <v>22130</v>
      </c>
      <c r="H82" s="35">
        <v>15876</v>
      </c>
      <c r="I82" s="35">
        <v>7919</v>
      </c>
      <c r="J82" s="35">
        <v>191</v>
      </c>
      <c r="K82" s="35">
        <v>12</v>
      </c>
      <c r="L82" s="35">
        <v>62985</v>
      </c>
      <c r="M82" s="35">
        <v>296</v>
      </c>
    </row>
    <row r="83" ht="15.75" spans="1:13">
      <c r="A83" t="s">
        <v>30</v>
      </c>
      <c r="B83" s="72">
        <v>43943</v>
      </c>
      <c r="C83" s="35">
        <v>43079</v>
      </c>
      <c r="D83" s="35">
        <v>2498</v>
      </c>
      <c r="E83" s="35">
        <v>2741</v>
      </c>
      <c r="F83" s="35">
        <v>166</v>
      </c>
      <c r="G83" s="35">
        <v>22991</v>
      </c>
      <c r="H83" s="35">
        <v>17347</v>
      </c>
      <c r="I83" s="35">
        <v>8318</v>
      </c>
      <c r="J83" s="35">
        <v>203</v>
      </c>
      <c r="K83" s="35">
        <v>13</v>
      </c>
      <c r="L83" s="35">
        <v>291922</v>
      </c>
      <c r="M83" s="35">
        <v>1373</v>
      </c>
    </row>
    <row r="84" ht="15.75" spans="1:13">
      <c r="A84" t="s">
        <v>30</v>
      </c>
      <c r="B84" s="72">
        <v>43944</v>
      </c>
      <c r="C84" s="35">
        <v>45757</v>
      </c>
      <c r="D84" s="35">
        <v>2678</v>
      </c>
      <c r="E84" s="35">
        <v>2906</v>
      </c>
      <c r="F84" s="35">
        <v>165</v>
      </c>
      <c r="G84" s="35">
        <v>25318</v>
      </c>
      <c r="H84" s="35">
        <v>17533</v>
      </c>
      <c r="I84" s="35">
        <v>8318</v>
      </c>
      <c r="J84" s="35">
        <v>215</v>
      </c>
      <c r="K84" s="35">
        <v>14</v>
      </c>
      <c r="L84" s="35">
        <v>291922</v>
      </c>
      <c r="M84" s="35">
        <v>1373</v>
      </c>
    </row>
    <row r="85" ht="15.75" spans="1:13">
      <c r="A85" t="s">
        <v>30</v>
      </c>
      <c r="B85" s="72">
        <v>43945</v>
      </c>
      <c r="C85" s="35">
        <v>49492</v>
      </c>
      <c r="D85" s="35">
        <v>3735</v>
      </c>
      <c r="E85" s="35">
        <v>3313</v>
      </c>
      <c r="F85" s="35">
        <v>407</v>
      </c>
      <c r="G85" s="35">
        <v>26573</v>
      </c>
      <c r="H85" s="35">
        <v>19606</v>
      </c>
      <c r="I85" s="35">
        <v>8318</v>
      </c>
      <c r="J85" s="35">
        <v>233</v>
      </c>
      <c r="K85" s="35">
        <v>16</v>
      </c>
      <c r="L85" s="35">
        <v>291922</v>
      </c>
      <c r="M85" s="35">
        <v>1373</v>
      </c>
    </row>
    <row r="86" ht="15.75" spans="1:13">
      <c r="A86" t="s">
        <v>30</v>
      </c>
      <c r="B86" s="72">
        <v>43946</v>
      </c>
      <c r="C86" s="35">
        <v>52995</v>
      </c>
      <c r="D86" s="35">
        <v>3503</v>
      </c>
      <c r="E86" s="35">
        <v>3670</v>
      </c>
      <c r="F86" s="35">
        <v>357</v>
      </c>
      <c r="G86" s="35">
        <v>26573</v>
      </c>
      <c r="H86" s="35">
        <v>22752</v>
      </c>
      <c r="I86" s="35">
        <v>8318</v>
      </c>
      <c r="J86" s="35">
        <v>249</v>
      </c>
      <c r="K86" s="35">
        <v>17</v>
      </c>
      <c r="L86" s="35">
        <v>291922</v>
      </c>
      <c r="M86" s="35">
        <v>1373</v>
      </c>
    </row>
    <row r="87" ht="15.75" spans="1:13">
      <c r="A87" t="s">
        <v>30</v>
      </c>
      <c r="B87" s="72">
        <v>43947</v>
      </c>
      <c r="C87" s="35">
        <v>58616</v>
      </c>
      <c r="D87" s="35">
        <v>5621</v>
      </c>
      <c r="E87" s="35">
        <v>4016</v>
      </c>
      <c r="F87" s="35">
        <v>346</v>
      </c>
      <c r="G87" s="35">
        <v>27655</v>
      </c>
      <c r="H87" s="35">
        <v>26945</v>
      </c>
      <c r="I87" s="35">
        <v>8318</v>
      </c>
      <c r="J87" s="35">
        <v>276</v>
      </c>
      <c r="K87" s="35">
        <v>19</v>
      </c>
      <c r="L87" s="35">
        <v>291922</v>
      </c>
      <c r="M87" s="35">
        <v>1373</v>
      </c>
    </row>
    <row r="88" ht="15.75" spans="1:13">
      <c r="A88" t="s">
        <v>30</v>
      </c>
      <c r="B88" s="72">
        <v>43948</v>
      </c>
      <c r="C88" s="35">
        <v>61888</v>
      </c>
      <c r="D88" s="35">
        <v>3272</v>
      </c>
      <c r="E88" s="35">
        <v>4205</v>
      </c>
      <c r="F88" s="35">
        <v>189</v>
      </c>
      <c r="G88" s="35">
        <v>30152</v>
      </c>
      <c r="H88" s="35">
        <v>27531</v>
      </c>
      <c r="I88" s="35">
        <v>8318</v>
      </c>
      <c r="J88" s="35">
        <v>291</v>
      </c>
      <c r="K88" s="35">
        <v>20</v>
      </c>
      <c r="L88" s="35">
        <v>291922</v>
      </c>
      <c r="M88" s="35">
        <v>1373</v>
      </c>
    </row>
    <row r="89" ht="15.75" spans="1:13">
      <c r="A89" t="s">
        <v>30</v>
      </c>
      <c r="B89" s="72">
        <v>43949</v>
      </c>
      <c r="C89" s="35">
        <v>66501</v>
      </c>
      <c r="D89" s="35">
        <v>4613</v>
      </c>
      <c r="E89" s="35">
        <v>4543</v>
      </c>
      <c r="F89" s="35">
        <v>338</v>
      </c>
      <c r="G89" s="35">
        <v>31142</v>
      </c>
      <c r="H89" s="35">
        <v>30816</v>
      </c>
      <c r="I89" s="35">
        <v>8318</v>
      </c>
      <c r="J89" s="35">
        <v>313</v>
      </c>
      <c r="K89" s="35">
        <v>21</v>
      </c>
      <c r="L89" s="35">
        <v>291922</v>
      </c>
      <c r="M89" s="35">
        <v>1373</v>
      </c>
    </row>
    <row r="90" ht="15.75" spans="1:13">
      <c r="A90" t="s">
        <v>30</v>
      </c>
      <c r="B90" s="72">
        <v>43950</v>
      </c>
      <c r="C90" s="35">
        <v>71886</v>
      </c>
      <c r="D90" s="35">
        <v>5385</v>
      </c>
      <c r="E90" s="35">
        <v>5017</v>
      </c>
      <c r="F90" s="35">
        <v>474</v>
      </c>
      <c r="G90" s="35">
        <v>32544</v>
      </c>
      <c r="H90" s="35">
        <v>34325</v>
      </c>
      <c r="I90" s="35">
        <v>8318</v>
      </c>
      <c r="J90" s="35">
        <v>338</v>
      </c>
      <c r="K90" s="35">
        <v>24</v>
      </c>
      <c r="L90" s="35">
        <v>339552</v>
      </c>
      <c r="M90" s="35">
        <v>1597</v>
      </c>
    </row>
    <row r="91" ht="15.75" spans="1:13">
      <c r="A91" t="s">
        <v>30</v>
      </c>
      <c r="B91" s="72">
        <v>43951</v>
      </c>
      <c r="C91" s="35">
        <v>78162</v>
      </c>
      <c r="D91" s="35">
        <v>6276</v>
      </c>
      <c r="E91" s="35">
        <v>5466</v>
      </c>
      <c r="F91" s="35">
        <v>449</v>
      </c>
      <c r="G91" s="35">
        <v>34132</v>
      </c>
      <c r="H91" s="35">
        <v>38564</v>
      </c>
      <c r="I91" s="35">
        <v>8318</v>
      </c>
      <c r="J91" s="35">
        <v>368</v>
      </c>
      <c r="K91" s="35">
        <v>26</v>
      </c>
      <c r="L91" s="35">
        <v>339552</v>
      </c>
      <c r="M91" s="35">
        <v>1597</v>
      </c>
    </row>
    <row r="92" ht="15.75" spans="1:13">
      <c r="A92" t="s">
        <v>30</v>
      </c>
      <c r="B92" s="72">
        <v>43952</v>
      </c>
      <c r="C92" s="35">
        <v>85380</v>
      </c>
      <c r="D92" s="35">
        <v>7218</v>
      </c>
      <c r="E92" s="35">
        <v>5901</v>
      </c>
      <c r="F92" s="35">
        <v>435</v>
      </c>
      <c r="G92" s="35">
        <v>35935</v>
      </c>
      <c r="H92" s="35">
        <v>43544</v>
      </c>
      <c r="I92" s="35">
        <v>8318</v>
      </c>
      <c r="J92" s="35">
        <v>402</v>
      </c>
      <c r="K92" s="35">
        <v>28</v>
      </c>
      <c r="L92" s="35">
        <v>339552</v>
      </c>
      <c r="M92" s="35">
        <v>1597</v>
      </c>
    </row>
    <row r="93" ht="15.75" spans="1:13">
      <c r="A93" t="s">
        <v>30</v>
      </c>
      <c r="B93" s="72">
        <v>43953</v>
      </c>
      <c r="C93" s="35">
        <f>Sheet1!AIS94</f>
        <v>91589</v>
      </c>
      <c r="D93" s="35">
        <f>Sheet1!AIT94</f>
        <v>6209</v>
      </c>
      <c r="E93" s="35">
        <f>Sheet1!AIU94</f>
        <v>6329</v>
      </c>
      <c r="F93" s="35">
        <f>Sheet1!AIV94</f>
        <v>428</v>
      </c>
      <c r="G93" s="35">
        <f>Sheet1!AIW94</f>
        <v>38039</v>
      </c>
      <c r="H93" s="35">
        <f>Sheet1!AIX94</f>
        <v>47221</v>
      </c>
      <c r="I93" s="35">
        <f>Sheet1!AIY94</f>
        <v>8318</v>
      </c>
      <c r="J93" s="35">
        <f>Sheet1!AIZ94</f>
        <v>431</v>
      </c>
      <c r="K93" s="35">
        <f>Sheet1!AJA94</f>
        <v>30</v>
      </c>
      <c r="L93" s="35">
        <f>Sheet1!AJB94</f>
        <v>339552</v>
      </c>
      <c r="M93" s="35">
        <f>Sheet1!AJC94</f>
        <v>1597</v>
      </c>
    </row>
    <row r="94" ht="15.75" spans="1:13">
      <c r="A94" t="s">
        <v>30</v>
      </c>
      <c r="B94" s="72">
        <v>43954</v>
      </c>
      <c r="C94" s="35">
        <v>96559</v>
      </c>
      <c r="D94" s="35">
        <f>C94-C93</f>
        <v>4970</v>
      </c>
      <c r="E94" s="35">
        <v>6750</v>
      </c>
      <c r="F94" s="35">
        <f>E94-E93</f>
        <v>421</v>
      </c>
      <c r="G94" s="35">
        <v>40937</v>
      </c>
      <c r="H94" s="35">
        <f>C94-E94-G94</f>
        <v>48872</v>
      </c>
      <c r="I94" s="35">
        <v>8318</v>
      </c>
      <c r="J94" s="35">
        <v>454</v>
      </c>
      <c r="K94" s="35">
        <v>32</v>
      </c>
      <c r="L94" s="35">
        <v>339552</v>
      </c>
      <c r="M94" s="35">
        <v>1597</v>
      </c>
    </row>
    <row r="95" ht="15.75" spans="1:13">
      <c r="A95" t="s">
        <v>30</v>
      </c>
      <c r="B95" s="72">
        <v>43955</v>
      </c>
      <c r="C95" s="35">
        <f>Sheet1!AIS96</f>
        <v>101147</v>
      </c>
      <c r="D95" s="35">
        <f>Sheet1!AIT96</f>
        <v>4588</v>
      </c>
      <c r="E95" s="35">
        <f>Sheet1!AIU96</f>
        <v>7025</v>
      </c>
      <c r="F95" s="35">
        <f>Sheet1!AIV96</f>
        <v>275</v>
      </c>
      <c r="G95" s="35">
        <f>Sheet1!AIW96</f>
        <v>42991</v>
      </c>
      <c r="H95" s="35">
        <f>Sheet1!AIX96</f>
        <v>51131</v>
      </c>
      <c r="I95" s="35">
        <f>Sheet1!AIY96</f>
        <v>8318</v>
      </c>
      <c r="J95" s="35">
        <f>Sheet1!AIZ96</f>
        <v>476</v>
      </c>
      <c r="K95" s="35">
        <f>Sheet1!AJA96</f>
        <v>33</v>
      </c>
      <c r="L95" s="35">
        <f>Sheet1!AJB96</f>
        <v>339552</v>
      </c>
      <c r="M95" s="35">
        <f>Sheet1!AJC96</f>
        <v>1597</v>
      </c>
    </row>
    <row r="96" ht="15.75" spans="1:13">
      <c r="A96" t="s">
        <v>30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30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30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30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30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30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30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30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30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30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30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30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4.25" spans="1:13">
      <c r="A108" t="s">
        <v>30</v>
      </c>
      <c r="B108" s="72">
        <v>43968</v>
      </c>
      <c r="C108"/>
      <c r="D108"/>
      <c r="E108"/>
      <c r="F108"/>
      <c r="G108"/>
      <c r="H108"/>
      <c r="I108"/>
      <c r="J108"/>
      <c r="K108"/>
      <c r="L108"/>
      <c r="M108"/>
    </row>
    <row r="109" ht="15.75" spans="1:13">
      <c r="A109" t="s">
        <v>30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I107" sqref="I107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31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31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31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31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31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31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31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31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31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31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31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31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31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31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31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31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31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31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31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31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31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31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31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31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31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31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31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31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31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31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31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31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31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31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31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31</v>
      </c>
      <c r="B37" s="72">
        <v>43897</v>
      </c>
      <c r="C37" s="34">
        <v>13</v>
      </c>
      <c r="D37" s="34">
        <v>6</v>
      </c>
      <c r="E37" s="34"/>
      <c r="F37" s="34"/>
      <c r="G37" s="34">
        <v>2</v>
      </c>
      <c r="H37" s="34">
        <v>11</v>
      </c>
      <c r="I37" s="34"/>
      <c r="J37" s="34"/>
      <c r="K37" s="34"/>
      <c r="L37" s="34"/>
      <c r="M37" s="34"/>
    </row>
    <row r="38" ht="15.75" spans="1:13">
      <c r="A38" t="s">
        <v>31</v>
      </c>
      <c r="B38" s="72">
        <v>43898</v>
      </c>
      <c r="C38" s="35">
        <v>15</v>
      </c>
      <c r="D38" s="35">
        <v>2</v>
      </c>
      <c r="E38" s="35"/>
      <c r="F38" s="35"/>
      <c r="G38" s="35">
        <v>3</v>
      </c>
      <c r="H38" s="35">
        <v>12</v>
      </c>
      <c r="I38" s="35"/>
      <c r="J38" s="35"/>
      <c r="K38" s="35"/>
      <c r="L38" s="35"/>
      <c r="M38" s="35"/>
    </row>
    <row r="39" ht="15.75" spans="1:13">
      <c r="A39" t="s">
        <v>31</v>
      </c>
      <c r="B39" s="72">
        <v>43899</v>
      </c>
      <c r="C39" s="35">
        <v>17</v>
      </c>
      <c r="D39" s="35">
        <v>2</v>
      </c>
      <c r="E39" s="35"/>
      <c r="F39" s="35"/>
      <c r="G39" s="35">
        <v>3</v>
      </c>
      <c r="H39" s="35">
        <v>14</v>
      </c>
      <c r="I39" s="35"/>
      <c r="J39" s="35">
        <v>0.1</v>
      </c>
      <c r="K39" s="35"/>
      <c r="L39" s="35"/>
      <c r="M39" s="35"/>
    </row>
    <row r="40" ht="15.75" spans="1:13">
      <c r="A40" t="s">
        <v>31</v>
      </c>
      <c r="B40" s="72">
        <v>43900</v>
      </c>
      <c r="C40" s="35">
        <v>20</v>
      </c>
      <c r="D40" s="35">
        <v>3</v>
      </c>
      <c r="E40" s="35"/>
      <c r="F40" s="35"/>
      <c r="G40" s="35">
        <v>3</v>
      </c>
      <c r="H40" s="35">
        <v>17</v>
      </c>
      <c r="I40" s="35"/>
      <c r="J40" s="35">
        <v>0.1</v>
      </c>
      <c r="K40" s="35"/>
      <c r="L40" s="35"/>
      <c r="M40" s="35"/>
    </row>
    <row r="41" ht="15.75" spans="1:13">
      <c r="A41" t="s">
        <v>31</v>
      </c>
      <c r="B41" s="72">
        <v>43901</v>
      </c>
      <c r="C41" s="35">
        <v>20</v>
      </c>
      <c r="D41" s="35">
        <v>0</v>
      </c>
      <c r="E41" s="35"/>
      <c r="F41" s="35"/>
      <c r="G41" s="35">
        <v>3</v>
      </c>
      <c r="H41" s="35">
        <v>17</v>
      </c>
      <c r="I41" s="35"/>
      <c r="J41" s="35">
        <v>0.1</v>
      </c>
      <c r="K41" s="35"/>
      <c r="L41" s="35"/>
      <c r="M41" s="35"/>
    </row>
    <row r="42" ht="15.75" spans="1:13">
      <c r="A42" t="s">
        <v>31</v>
      </c>
      <c r="B42" s="72">
        <v>43902</v>
      </c>
      <c r="C42" s="35">
        <v>20</v>
      </c>
      <c r="D42" s="35">
        <v>0</v>
      </c>
      <c r="E42" s="35"/>
      <c r="F42" s="35"/>
      <c r="G42" s="35">
        <v>3</v>
      </c>
      <c r="H42" s="35">
        <v>17</v>
      </c>
      <c r="I42" s="35"/>
      <c r="J42" s="35">
        <v>0.1</v>
      </c>
      <c r="K42" s="35"/>
      <c r="L42" s="35"/>
      <c r="M42" s="35"/>
    </row>
    <row r="43" ht="15.75" spans="1:13">
      <c r="A43" t="s">
        <v>31</v>
      </c>
      <c r="B43" s="72">
        <v>43903</v>
      </c>
      <c r="C43" s="35">
        <v>34</v>
      </c>
      <c r="D43" s="35">
        <v>14</v>
      </c>
      <c r="E43" s="35"/>
      <c r="F43" s="35"/>
      <c r="G43" s="35">
        <v>3</v>
      </c>
      <c r="H43" s="35">
        <v>31</v>
      </c>
      <c r="I43" s="35"/>
      <c r="J43" s="35">
        <v>0.2</v>
      </c>
      <c r="K43" s="35"/>
      <c r="L43" s="35"/>
      <c r="M43" s="35"/>
    </row>
    <row r="44" ht="15.75" spans="1:13">
      <c r="A44" t="s">
        <v>31</v>
      </c>
      <c r="B44" s="72">
        <v>43904</v>
      </c>
      <c r="C44" s="35">
        <v>45</v>
      </c>
      <c r="D44" s="35">
        <v>11</v>
      </c>
      <c r="E44" s="35"/>
      <c r="F44" s="35"/>
      <c r="G44" s="35">
        <v>8</v>
      </c>
      <c r="H44" s="35">
        <v>37</v>
      </c>
      <c r="I44" s="35"/>
      <c r="J44" s="35">
        <v>0.3</v>
      </c>
      <c r="K44" s="35"/>
      <c r="L44" s="35"/>
      <c r="M44" s="35"/>
    </row>
    <row r="45" ht="15.75" spans="1:13">
      <c r="A45" t="s">
        <v>31</v>
      </c>
      <c r="B45" s="72">
        <v>43905</v>
      </c>
      <c r="C45" s="35">
        <v>59</v>
      </c>
      <c r="D45" s="35">
        <v>14</v>
      </c>
      <c r="E45" s="35"/>
      <c r="F45" s="35"/>
      <c r="G45" s="35">
        <v>8</v>
      </c>
      <c r="H45" s="35">
        <v>51</v>
      </c>
      <c r="I45" s="35"/>
      <c r="J45" s="35">
        <v>0.4</v>
      </c>
      <c r="K45" s="35"/>
      <c r="L45" s="35"/>
      <c r="M45" s="35"/>
    </row>
    <row r="46" ht="15.75" spans="1:13">
      <c r="A46" t="s">
        <v>31</v>
      </c>
      <c r="B46" s="72">
        <v>43906</v>
      </c>
      <c r="C46" s="35">
        <v>63</v>
      </c>
      <c r="D46" s="35">
        <v>4</v>
      </c>
      <c r="E46" s="35"/>
      <c r="F46" s="35"/>
      <c r="G46" s="35">
        <v>8</v>
      </c>
      <c r="H46" s="35">
        <v>55</v>
      </c>
      <c r="I46" s="35"/>
      <c r="J46" s="35">
        <v>0.4</v>
      </c>
      <c r="K46" s="35"/>
      <c r="L46" s="35"/>
      <c r="M46" s="35"/>
    </row>
    <row r="47" ht="15.75" spans="1:13">
      <c r="A47" t="s">
        <v>31</v>
      </c>
      <c r="B47" s="72">
        <v>43907</v>
      </c>
      <c r="C47" s="35">
        <v>93</v>
      </c>
      <c r="D47" s="35">
        <v>30</v>
      </c>
      <c r="E47" s="35"/>
      <c r="F47" s="35"/>
      <c r="G47" s="35">
        <v>8</v>
      </c>
      <c r="H47" s="35">
        <v>85</v>
      </c>
      <c r="I47" s="35"/>
      <c r="J47" s="35">
        <v>0.6</v>
      </c>
      <c r="K47" s="35"/>
      <c r="L47" s="35"/>
      <c r="M47" s="35"/>
    </row>
    <row r="48" ht="15.75" spans="1:13">
      <c r="A48" t="s">
        <v>31</v>
      </c>
      <c r="B48" s="72">
        <v>43908</v>
      </c>
      <c r="C48" s="35">
        <v>114</v>
      </c>
      <c r="D48" s="35">
        <v>21</v>
      </c>
      <c r="E48" s="35"/>
      <c r="F48" s="35"/>
      <c r="G48" s="35">
        <v>8</v>
      </c>
      <c r="H48" s="35">
        <v>106</v>
      </c>
      <c r="I48" s="35"/>
      <c r="J48" s="35">
        <v>0.8</v>
      </c>
      <c r="K48" s="35"/>
      <c r="L48" s="35"/>
      <c r="M48" s="35"/>
    </row>
    <row r="49" ht="15.75" spans="1:13">
      <c r="A49" t="s">
        <v>31</v>
      </c>
      <c r="B49" s="72">
        <v>43909</v>
      </c>
      <c r="C49" s="35">
        <v>147</v>
      </c>
      <c r="D49" s="35">
        <v>33</v>
      </c>
      <c r="E49" s="35"/>
      <c r="F49" s="35"/>
      <c r="G49" s="35">
        <v>8</v>
      </c>
      <c r="H49" s="35">
        <v>139</v>
      </c>
      <c r="I49" s="35"/>
      <c r="J49" s="35">
        <v>1</v>
      </c>
      <c r="K49" s="35"/>
      <c r="L49" s="35"/>
      <c r="M49" s="35"/>
    </row>
    <row r="50" ht="15.75" spans="1:13">
      <c r="A50" t="s">
        <v>31</v>
      </c>
      <c r="B50" s="72">
        <v>43910</v>
      </c>
      <c r="C50" s="35">
        <v>199</v>
      </c>
      <c r="D50" s="35">
        <v>52</v>
      </c>
      <c r="E50" s="35">
        <v>1</v>
      </c>
      <c r="F50" s="35">
        <v>1</v>
      </c>
      <c r="G50" s="35">
        <v>8</v>
      </c>
      <c r="H50" s="35">
        <v>190</v>
      </c>
      <c r="I50" s="35"/>
      <c r="J50" s="35">
        <v>1</v>
      </c>
      <c r="K50" s="35"/>
      <c r="L50" s="35"/>
      <c r="M50" s="35"/>
    </row>
    <row r="51" ht="15.75" spans="1:13">
      <c r="A51" t="s">
        <v>31</v>
      </c>
      <c r="B51" s="72">
        <v>43911</v>
      </c>
      <c r="C51" s="35">
        <v>253</v>
      </c>
      <c r="D51" s="35">
        <v>54</v>
      </c>
      <c r="E51" s="35">
        <v>1</v>
      </c>
      <c r="F51" s="35">
        <v>0</v>
      </c>
      <c r="G51" s="35">
        <v>12</v>
      </c>
      <c r="H51" s="35">
        <v>240</v>
      </c>
      <c r="I51" s="35"/>
      <c r="J51" s="35">
        <v>2</v>
      </c>
      <c r="K51" s="35"/>
      <c r="L51" s="35"/>
      <c r="M51" s="35"/>
    </row>
    <row r="52" ht="15.75" spans="1:13">
      <c r="A52" t="s">
        <v>31</v>
      </c>
      <c r="B52" s="72">
        <v>43912</v>
      </c>
      <c r="C52" s="35">
        <v>306</v>
      </c>
      <c r="D52" s="35">
        <v>53</v>
      </c>
      <c r="E52" s="35">
        <v>1</v>
      </c>
      <c r="F52" s="35">
        <v>0</v>
      </c>
      <c r="G52" s="35">
        <v>16</v>
      </c>
      <c r="H52" s="35">
        <v>289</v>
      </c>
      <c r="I52" s="35"/>
      <c r="J52" s="35">
        <v>2</v>
      </c>
      <c r="K52" s="35"/>
      <c r="L52" s="35"/>
      <c r="M52" s="35"/>
    </row>
    <row r="53" ht="15.75" spans="1:13">
      <c r="A53" t="s">
        <v>31</v>
      </c>
      <c r="B53" s="72">
        <v>43913</v>
      </c>
      <c r="C53" s="35">
        <v>367</v>
      </c>
      <c r="D53" s="35">
        <v>61</v>
      </c>
      <c r="E53" s="35">
        <v>1</v>
      </c>
      <c r="F53" s="35">
        <v>0</v>
      </c>
      <c r="G53" s="35">
        <v>16</v>
      </c>
      <c r="H53" s="35">
        <v>350</v>
      </c>
      <c r="I53" s="35"/>
      <c r="J53" s="35">
        <v>3</v>
      </c>
      <c r="K53" s="35"/>
      <c r="L53" s="35"/>
      <c r="M53" s="35"/>
    </row>
    <row r="54" ht="15.75" spans="1:13">
      <c r="A54" t="s">
        <v>31</v>
      </c>
      <c r="B54" s="72">
        <v>43914</v>
      </c>
      <c r="C54" s="35">
        <v>438</v>
      </c>
      <c r="D54" s="35">
        <v>71</v>
      </c>
      <c r="E54" s="35">
        <v>1</v>
      </c>
      <c r="F54" s="35">
        <v>0</v>
      </c>
      <c r="G54" s="35">
        <v>17</v>
      </c>
      <c r="H54" s="35">
        <v>420</v>
      </c>
      <c r="I54" s="35"/>
      <c r="J54" s="35">
        <v>3</v>
      </c>
      <c r="K54" s="35"/>
      <c r="L54" s="35"/>
      <c r="M54" s="35"/>
    </row>
    <row r="55" ht="15.75" spans="1:13">
      <c r="A55" t="s">
        <v>31</v>
      </c>
      <c r="B55" s="72">
        <v>43915</v>
      </c>
      <c r="C55" s="75">
        <v>495</v>
      </c>
      <c r="D55" s="75">
        <v>57</v>
      </c>
      <c r="E55" s="75">
        <v>1</v>
      </c>
      <c r="F55" s="75">
        <v>0</v>
      </c>
      <c r="G55" s="75">
        <v>22</v>
      </c>
      <c r="H55" s="75">
        <v>472</v>
      </c>
      <c r="I55" s="75">
        <v>8</v>
      </c>
      <c r="J55" s="75">
        <v>3</v>
      </c>
      <c r="K55" s="112">
        <v>0.01</v>
      </c>
      <c r="L55" s="75"/>
      <c r="M55" s="75"/>
    </row>
    <row r="56" ht="15.75" spans="1:13">
      <c r="A56" t="s">
        <v>31</v>
      </c>
      <c r="B56" s="72">
        <v>43916</v>
      </c>
      <c r="C56" s="75">
        <v>658</v>
      </c>
      <c r="D56" s="75">
        <v>163</v>
      </c>
      <c r="E56" s="75">
        <v>3</v>
      </c>
      <c r="F56" s="75">
        <v>2</v>
      </c>
      <c r="G56" s="75">
        <v>29</v>
      </c>
      <c r="H56" s="75">
        <v>626</v>
      </c>
      <c r="I56" s="75">
        <v>8</v>
      </c>
      <c r="J56" s="75">
        <v>5</v>
      </c>
      <c r="K56" s="112">
        <v>0.02</v>
      </c>
      <c r="L56" s="75"/>
      <c r="M56" s="75"/>
    </row>
    <row r="57" ht="15.75" spans="1:13">
      <c r="A57" t="s">
        <v>31</v>
      </c>
      <c r="B57" s="72">
        <v>43917</v>
      </c>
      <c r="C57" s="75">
        <v>840</v>
      </c>
      <c r="D57" s="75">
        <v>182</v>
      </c>
      <c r="E57" s="75">
        <v>3</v>
      </c>
      <c r="F57" s="75">
        <v>0</v>
      </c>
      <c r="G57" s="75">
        <v>38</v>
      </c>
      <c r="H57" s="75">
        <v>799</v>
      </c>
      <c r="I57" s="75">
        <v>8</v>
      </c>
      <c r="J57" s="75">
        <v>6</v>
      </c>
      <c r="K57" s="112">
        <v>0.02</v>
      </c>
      <c r="L57" s="75"/>
      <c r="M57" s="75"/>
    </row>
    <row r="58" ht="15.75" spans="1:13">
      <c r="A58" t="s">
        <v>31</v>
      </c>
      <c r="B58" s="72">
        <v>43918</v>
      </c>
      <c r="C58" s="75">
        <v>1036</v>
      </c>
      <c r="D58" s="75">
        <v>196</v>
      </c>
      <c r="E58" s="75">
        <v>4</v>
      </c>
      <c r="F58" s="75">
        <v>1</v>
      </c>
      <c r="G58" s="75">
        <v>45</v>
      </c>
      <c r="H58" s="75">
        <v>987</v>
      </c>
      <c r="I58" s="75">
        <v>8</v>
      </c>
      <c r="J58" s="75">
        <v>7</v>
      </c>
      <c r="K58" s="112">
        <v>0.03</v>
      </c>
      <c r="L58" s="75"/>
      <c r="M58" s="75"/>
    </row>
    <row r="59" ht="15.75" spans="1:13">
      <c r="A59" t="s">
        <v>31</v>
      </c>
      <c r="B59" s="72">
        <v>43919</v>
      </c>
      <c r="C59" s="75">
        <v>1264</v>
      </c>
      <c r="D59" s="75">
        <v>228</v>
      </c>
      <c r="E59" s="75">
        <v>4</v>
      </c>
      <c r="F59" s="75">
        <v>0</v>
      </c>
      <c r="G59" s="75">
        <v>49</v>
      </c>
      <c r="H59" s="75">
        <v>1211</v>
      </c>
      <c r="I59" s="75">
        <v>8</v>
      </c>
      <c r="J59" s="75">
        <v>9</v>
      </c>
      <c r="K59" s="112">
        <v>0.03</v>
      </c>
      <c r="L59" s="75"/>
      <c r="M59" s="75"/>
    </row>
    <row r="60" ht="15.75" spans="1:13">
      <c r="A60" t="s">
        <v>31</v>
      </c>
      <c r="B60" s="72">
        <v>43920</v>
      </c>
      <c r="C60" s="75">
        <v>1534</v>
      </c>
      <c r="D60" s="75">
        <v>270</v>
      </c>
      <c r="E60" s="75">
        <v>8</v>
      </c>
      <c r="F60" s="75">
        <v>4</v>
      </c>
      <c r="G60" s="75">
        <v>64</v>
      </c>
      <c r="H60" s="75">
        <v>1462</v>
      </c>
      <c r="I60" s="75">
        <v>8</v>
      </c>
      <c r="J60" s="75">
        <v>11</v>
      </c>
      <c r="K60" s="112">
        <v>0.05</v>
      </c>
      <c r="L60" s="75"/>
      <c r="M60" s="75"/>
    </row>
    <row r="61" ht="15.75" spans="1:13">
      <c r="A61" t="s">
        <v>31</v>
      </c>
      <c r="B61" s="72">
        <v>43921</v>
      </c>
      <c r="C61" s="75">
        <v>1836</v>
      </c>
      <c r="D61" s="75">
        <v>302</v>
      </c>
      <c r="E61" s="75">
        <v>9</v>
      </c>
      <c r="F61" s="75">
        <v>1</v>
      </c>
      <c r="G61" s="75">
        <v>66</v>
      </c>
      <c r="H61" s="75">
        <v>1761</v>
      </c>
      <c r="I61" s="75">
        <v>8</v>
      </c>
      <c r="J61" s="75">
        <v>13</v>
      </c>
      <c r="K61" s="112">
        <v>0.06</v>
      </c>
      <c r="L61" s="75"/>
      <c r="M61" s="75"/>
    </row>
    <row r="62" ht="15.75" spans="1:13">
      <c r="A62" t="s">
        <v>31</v>
      </c>
      <c r="B62" s="72">
        <v>43922</v>
      </c>
      <c r="C62" s="75">
        <v>2337</v>
      </c>
      <c r="D62" s="75">
        <v>501</v>
      </c>
      <c r="E62" s="75">
        <v>17</v>
      </c>
      <c r="F62" s="75">
        <v>8</v>
      </c>
      <c r="G62" s="75">
        <v>121</v>
      </c>
      <c r="H62" s="75">
        <v>2199</v>
      </c>
      <c r="I62" s="75">
        <v>8</v>
      </c>
      <c r="J62" s="75">
        <v>16</v>
      </c>
      <c r="K62" s="109">
        <v>0.1</v>
      </c>
      <c r="L62" s="75"/>
      <c r="M62" s="75"/>
    </row>
    <row r="63" ht="15.75" spans="1:13">
      <c r="A63" t="s">
        <v>31</v>
      </c>
      <c r="B63" s="72">
        <v>43923</v>
      </c>
      <c r="C63" s="75">
        <v>2777</v>
      </c>
      <c r="D63" s="75">
        <v>440</v>
      </c>
      <c r="E63" s="75">
        <v>24</v>
      </c>
      <c r="F63" s="75">
        <v>7</v>
      </c>
      <c r="G63" s="75">
        <v>190</v>
      </c>
      <c r="H63" s="75">
        <v>2563</v>
      </c>
      <c r="I63" s="75">
        <v>8</v>
      </c>
      <c r="J63" s="75">
        <v>19</v>
      </c>
      <c r="K63" s="109">
        <v>0.2</v>
      </c>
      <c r="L63" s="75"/>
      <c r="M63" s="75"/>
    </row>
    <row r="64" ht="15.75" spans="1:13">
      <c r="A64" t="s">
        <v>31</v>
      </c>
      <c r="B64" s="72">
        <v>43924</v>
      </c>
      <c r="C64" s="75">
        <v>3548</v>
      </c>
      <c r="D64" s="75">
        <v>771</v>
      </c>
      <c r="E64" s="75">
        <v>30</v>
      </c>
      <c r="F64" s="75">
        <v>6</v>
      </c>
      <c r="G64" s="75">
        <v>235</v>
      </c>
      <c r="H64" s="75">
        <v>3283</v>
      </c>
      <c r="I64" s="75">
        <v>8</v>
      </c>
      <c r="J64" s="75">
        <v>24</v>
      </c>
      <c r="K64" s="109">
        <v>0.2</v>
      </c>
      <c r="L64" s="75"/>
      <c r="M64" s="75"/>
    </row>
    <row r="65" ht="15.75" spans="1:13">
      <c r="A65" t="s">
        <v>31</v>
      </c>
      <c r="B65" s="72">
        <v>43925</v>
      </c>
      <c r="C65" s="75">
        <v>4149</v>
      </c>
      <c r="D65" s="75">
        <v>601</v>
      </c>
      <c r="E65" s="75">
        <v>34</v>
      </c>
      <c r="F65" s="75">
        <v>4</v>
      </c>
      <c r="G65" s="75">
        <v>281</v>
      </c>
      <c r="H65" s="75">
        <v>3834</v>
      </c>
      <c r="I65" s="75">
        <v>8</v>
      </c>
      <c r="J65" s="75">
        <v>28</v>
      </c>
      <c r="K65" s="109">
        <v>0.2</v>
      </c>
      <c r="L65" s="75"/>
      <c r="M65" s="75"/>
    </row>
    <row r="66" ht="15.75" spans="1:13">
      <c r="A66" t="s">
        <v>31</v>
      </c>
      <c r="B66" s="72">
        <v>43926</v>
      </c>
      <c r="C66" s="75">
        <v>4731</v>
      </c>
      <c r="D66" s="75">
        <v>582</v>
      </c>
      <c r="E66" s="75">
        <v>43</v>
      </c>
      <c r="F66" s="75">
        <v>9</v>
      </c>
      <c r="G66" s="75">
        <v>333</v>
      </c>
      <c r="H66" s="75">
        <v>4355</v>
      </c>
      <c r="I66" s="75">
        <v>8</v>
      </c>
      <c r="J66" s="75">
        <v>32</v>
      </c>
      <c r="K66" s="109">
        <v>0.3</v>
      </c>
      <c r="L66" s="75">
        <v>639000</v>
      </c>
      <c r="M66" s="75">
        <v>4379</v>
      </c>
    </row>
    <row r="67" ht="15.75" spans="1:13">
      <c r="A67" t="s">
        <v>31</v>
      </c>
      <c r="B67" s="72">
        <v>43927</v>
      </c>
      <c r="C67" s="75">
        <v>5389</v>
      </c>
      <c r="D67" s="75">
        <v>658</v>
      </c>
      <c r="E67" s="75">
        <v>45</v>
      </c>
      <c r="F67" s="75">
        <v>2</v>
      </c>
      <c r="G67" s="75">
        <v>355</v>
      </c>
      <c r="H67" s="75">
        <v>4989</v>
      </c>
      <c r="I67" s="75">
        <v>8</v>
      </c>
      <c r="J67" s="75">
        <v>37</v>
      </c>
      <c r="K67" s="109">
        <v>0.3</v>
      </c>
      <c r="L67" s="75">
        <v>697000</v>
      </c>
      <c r="M67" s="75">
        <v>4776</v>
      </c>
    </row>
    <row r="68" ht="15.75" spans="1:13">
      <c r="A68" t="s">
        <v>31</v>
      </c>
      <c r="B68" s="72">
        <v>43928</v>
      </c>
      <c r="C68" s="51">
        <v>6343</v>
      </c>
      <c r="D68" s="51">
        <v>954</v>
      </c>
      <c r="E68" s="51">
        <v>47</v>
      </c>
      <c r="F68" s="51">
        <v>2</v>
      </c>
      <c r="G68" s="51">
        <v>406</v>
      </c>
      <c r="H68" s="51">
        <v>5890</v>
      </c>
      <c r="I68" s="51">
        <v>8</v>
      </c>
      <c r="J68" s="51">
        <v>43</v>
      </c>
      <c r="K68" s="111">
        <v>0.3</v>
      </c>
      <c r="L68" s="51">
        <v>758000</v>
      </c>
      <c r="M68" s="51">
        <v>5194</v>
      </c>
    </row>
    <row r="69" ht="15.75" spans="1:13">
      <c r="A69" t="s">
        <v>31</v>
      </c>
      <c r="B69" s="72">
        <v>43929</v>
      </c>
      <c r="C69" s="41">
        <v>7497</v>
      </c>
      <c r="D69" s="41">
        <v>1154</v>
      </c>
      <c r="E69" s="41">
        <v>58</v>
      </c>
      <c r="F69" s="41">
        <v>11</v>
      </c>
      <c r="G69" s="41">
        <v>494</v>
      </c>
      <c r="H69" s="41">
        <v>6945</v>
      </c>
      <c r="I69" s="41">
        <v>8</v>
      </c>
      <c r="J69" s="41">
        <v>51</v>
      </c>
      <c r="K69" s="41">
        <v>0.4</v>
      </c>
      <c r="L69" s="41">
        <v>795000</v>
      </c>
      <c r="M69" s="41">
        <v>5448</v>
      </c>
    </row>
    <row r="70" ht="15.75" spans="1:13">
      <c r="A70" t="s">
        <v>31</v>
      </c>
      <c r="B70" s="72">
        <v>43930</v>
      </c>
      <c r="C70" s="41">
        <v>8672</v>
      </c>
      <c r="D70" s="41">
        <v>1175</v>
      </c>
      <c r="E70" s="41">
        <v>63</v>
      </c>
      <c r="F70" s="41">
        <v>5</v>
      </c>
      <c r="G70" s="41">
        <v>580</v>
      </c>
      <c r="H70" s="41">
        <v>8029</v>
      </c>
      <c r="I70" s="41">
        <v>8</v>
      </c>
      <c r="J70" s="41">
        <v>59</v>
      </c>
      <c r="K70" s="41">
        <v>0.4</v>
      </c>
      <c r="L70" s="41">
        <v>910221</v>
      </c>
      <c r="M70" s="41">
        <v>6237</v>
      </c>
    </row>
    <row r="71" ht="15.75" spans="1:13">
      <c r="A71" t="s">
        <v>31</v>
      </c>
      <c r="B71" s="72">
        <v>43931</v>
      </c>
      <c r="C71" s="41">
        <v>10131</v>
      </c>
      <c r="D71" s="41">
        <v>1459</v>
      </c>
      <c r="E71" s="41">
        <v>76</v>
      </c>
      <c r="F71" s="41">
        <v>13</v>
      </c>
      <c r="G71" s="41">
        <v>698</v>
      </c>
      <c r="H71" s="41">
        <v>9357</v>
      </c>
      <c r="I71" s="41">
        <v>8</v>
      </c>
      <c r="J71" s="41">
        <v>69</v>
      </c>
      <c r="K71" s="41">
        <v>0.5</v>
      </c>
      <c r="L71" s="41">
        <v>1004719</v>
      </c>
      <c r="M71" s="41">
        <v>6885</v>
      </c>
    </row>
    <row r="72" ht="15.75" spans="1:13">
      <c r="A72" t="s">
        <v>31</v>
      </c>
      <c r="B72" s="72">
        <v>43932</v>
      </c>
      <c r="C72" s="41">
        <v>11917</v>
      </c>
      <c r="D72" s="41">
        <v>1786</v>
      </c>
      <c r="E72" s="41">
        <v>94</v>
      </c>
      <c r="F72" s="41">
        <v>18</v>
      </c>
      <c r="G72" s="41">
        <v>795</v>
      </c>
      <c r="H72" s="41">
        <v>11028</v>
      </c>
      <c r="I72" s="41">
        <v>8</v>
      </c>
      <c r="J72" s="41">
        <v>82</v>
      </c>
      <c r="K72" s="41">
        <v>0.6</v>
      </c>
      <c r="L72" s="41">
        <v>1090000</v>
      </c>
      <c r="M72" s="41">
        <v>7469</v>
      </c>
    </row>
    <row r="73" ht="15.75" spans="1:13">
      <c r="A73" t="s">
        <v>31</v>
      </c>
      <c r="B73" s="72">
        <v>43933</v>
      </c>
      <c r="C73" s="41">
        <v>13584</v>
      </c>
      <c r="D73" s="41">
        <v>1667</v>
      </c>
      <c r="E73" s="41">
        <v>106</v>
      </c>
      <c r="F73" s="41">
        <v>12</v>
      </c>
      <c r="G73" s="41">
        <v>1045</v>
      </c>
      <c r="H73" s="41">
        <v>12433</v>
      </c>
      <c r="I73" s="41">
        <v>8</v>
      </c>
      <c r="J73" s="41">
        <v>93</v>
      </c>
      <c r="K73" s="41">
        <v>0.7</v>
      </c>
      <c r="L73" s="41">
        <v>1184442</v>
      </c>
      <c r="M73" s="41">
        <v>8116</v>
      </c>
    </row>
    <row r="74" ht="15.75" spans="1:13">
      <c r="A74" t="s">
        <v>31</v>
      </c>
      <c r="B74" s="72">
        <v>43934</v>
      </c>
      <c r="C74" s="41">
        <v>15770</v>
      </c>
      <c r="D74" s="41">
        <v>2186</v>
      </c>
      <c r="E74" s="41">
        <v>130</v>
      </c>
      <c r="F74" s="41">
        <v>24</v>
      </c>
      <c r="G74" s="41">
        <v>1291</v>
      </c>
      <c r="H74" s="41">
        <v>14349</v>
      </c>
      <c r="I74" s="41">
        <v>8</v>
      </c>
      <c r="J74" s="41">
        <v>108</v>
      </c>
      <c r="K74" s="41">
        <v>0.9</v>
      </c>
      <c r="L74" s="41">
        <v>1200000</v>
      </c>
      <c r="M74" s="41">
        <v>8223</v>
      </c>
    </row>
    <row r="75" ht="15.75" spans="1:13">
      <c r="A75" t="s">
        <v>31</v>
      </c>
      <c r="B75" s="72">
        <v>43935</v>
      </c>
      <c r="C75" s="41">
        <v>18328</v>
      </c>
      <c r="D75" s="41">
        <v>2558</v>
      </c>
      <c r="E75" s="41">
        <v>148</v>
      </c>
      <c r="F75" s="41">
        <v>18</v>
      </c>
      <c r="G75" s="41">
        <v>1470</v>
      </c>
      <c r="H75" s="41">
        <v>16710</v>
      </c>
      <c r="I75" s="41">
        <v>8</v>
      </c>
      <c r="J75" s="41">
        <v>126</v>
      </c>
      <c r="K75" s="41">
        <v>1</v>
      </c>
      <c r="L75" s="41">
        <v>1300000</v>
      </c>
      <c r="M75" s="41">
        <v>8908</v>
      </c>
    </row>
    <row r="76" ht="15.75" spans="1:13">
      <c r="A76" t="s">
        <v>31</v>
      </c>
      <c r="B76" s="72">
        <v>43936</v>
      </c>
      <c r="C76" s="41">
        <v>21102</v>
      </c>
      <c r="D76" s="41">
        <v>2774</v>
      </c>
      <c r="E76" s="41">
        <v>170</v>
      </c>
      <c r="F76" s="41">
        <v>22</v>
      </c>
      <c r="G76" s="41">
        <v>1694</v>
      </c>
      <c r="H76" s="41">
        <v>19238</v>
      </c>
      <c r="I76" s="41">
        <v>8</v>
      </c>
      <c r="J76" s="41">
        <v>145</v>
      </c>
      <c r="K76" s="41">
        <v>1</v>
      </c>
      <c r="L76" s="41">
        <v>1400000</v>
      </c>
      <c r="M76" s="41">
        <v>9593</v>
      </c>
    </row>
    <row r="77" ht="15.75" spans="1:13">
      <c r="A77" t="s">
        <v>31</v>
      </c>
      <c r="B77" s="72">
        <v>43937</v>
      </c>
      <c r="C77" s="41">
        <v>24490</v>
      </c>
      <c r="D77" s="41">
        <v>3388</v>
      </c>
      <c r="E77" s="41">
        <v>198</v>
      </c>
      <c r="F77" s="41">
        <v>28</v>
      </c>
      <c r="G77" s="41">
        <v>1986</v>
      </c>
      <c r="H77" s="41">
        <v>22306</v>
      </c>
      <c r="I77" s="41">
        <v>8</v>
      </c>
      <c r="J77" s="41">
        <v>168</v>
      </c>
      <c r="K77" s="41">
        <v>1</v>
      </c>
      <c r="L77" s="41">
        <v>1517992</v>
      </c>
      <c r="M77" s="41">
        <v>10402</v>
      </c>
    </row>
    <row r="78" ht="15.75" spans="1:13">
      <c r="A78" t="s">
        <v>31</v>
      </c>
      <c r="B78" s="72">
        <v>43938</v>
      </c>
      <c r="C78" s="41">
        <v>27938</v>
      </c>
      <c r="D78" s="41">
        <v>3448</v>
      </c>
      <c r="E78" s="41">
        <v>232</v>
      </c>
      <c r="F78" s="41">
        <v>34</v>
      </c>
      <c r="G78" s="41">
        <v>2304</v>
      </c>
      <c r="H78" s="41">
        <v>25402</v>
      </c>
      <c r="I78" s="41">
        <v>8</v>
      </c>
      <c r="J78" s="41">
        <v>191</v>
      </c>
      <c r="K78" s="41">
        <v>2</v>
      </c>
      <c r="L78" s="41">
        <v>1613413</v>
      </c>
      <c r="M78" s="41">
        <v>11056</v>
      </c>
    </row>
    <row r="79" ht="15.75" spans="1:13">
      <c r="A79" t="s">
        <v>31</v>
      </c>
      <c r="B79" s="72">
        <v>43939</v>
      </c>
      <c r="C79" s="41">
        <v>32008</v>
      </c>
      <c r="D79" s="41">
        <v>4070</v>
      </c>
      <c r="E79" s="41">
        <v>273</v>
      </c>
      <c r="F79" s="41">
        <v>41</v>
      </c>
      <c r="G79" s="41">
        <v>2590</v>
      </c>
      <c r="H79" s="41">
        <v>29145</v>
      </c>
      <c r="I79" s="41">
        <v>8</v>
      </c>
      <c r="J79" s="41">
        <v>219</v>
      </c>
      <c r="K79" s="41">
        <v>2</v>
      </c>
      <c r="L79" s="41">
        <v>1718019</v>
      </c>
      <c r="M79" s="41">
        <v>11773</v>
      </c>
    </row>
    <row r="80" ht="15.75" spans="1:13">
      <c r="A80" t="s">
        <v>31</v>
      </c>
      <c r="B80" s="72">
        <v>43940</v>
      </c>
      <c r="C80" s="41">
        <v>36793</v>
      </c>
      <c r="D80" s="41">
        <v>4785</v>
      </c>
      <c r="E80" s="41">
        <v>313</v>
      </c>
      <c r="F80" s="41">
        <v>40</v>
      </c>
      <c r="G80" s="41">
        <v>3057</v>
      </c>
      <c r="H80" s="41">
        <v>33423</v>
      </c>
      <c r="I80" s="41">
        <v>8</v>
      </c>
      <c r="J80" s="41">
        <v>252</v>
      </c>
      <c r="K80" s="41">
        <v>2</v>
      </c>
      <c r="L80" s="41">
        <v>1831892</v>
      </c>
      <c r="M80" s="41">
        <v>12553</v>
      </c>
    </row>
    <row r="81" ht="15.75" spans="1:13">
      <c r="A81" t="s">
        <v>31</v>
      </c>
      <c r="B81" s="72">
        <v>43941</v>
      </c>
      <c r="C81" s="41">
        <v>42853</v>
      </c>
      <c r="D81" s="41">
        <v>6060</v>
      </c>
      <c r="E81" s="41">
        <v>361</v>
      </c>
      <c r="F81" s="41">
        <v>48</v>
      </c>
      <c r="G81" s="41">
        <v>3291</v>
      </c>
      <c r="H81" s="41">
        <v>39201</v>
      </c>
      <c r="I81" s="41">
        <v>8</v>
      </c>
      <c r="J81" s="41">
        <v>294</v>
      </c>
      <c r="K81" s="41">
        <v>2</v>
      </c>
      <c r="L81" s="41">
        <v>1940000</v>
      </c>
      <c r="M81" s="41">
        <v>13294</v>
      </c>
    </row>
    <row r="82" ht="15.75" spans="1:13">
      <c r="A82" t="s">
        <v>31</v>
      </c>
      <c r="B82" s="72">
        <v>43942</v>
      </c>
      <c r="C82" s="35">
        <v>47121</v>
      </c>
      <c r="D82" s="35">
        <v>4268</v>
      </c>
      <c r="E82" s="35">
        <v>405</v>
      </c>
      <c r="F82" s="35">
        <v>44</v>
      </c>
      <c r="G82" s="35">
        <v>3446</v>
      </c>
      <c r="H82" s="35">
        <v>43270</v>
      </c>
      <c r="I82" s="35">
        <v>700</v>
      </c>
      <c r="J82" s="35">
        <v>323</v>
      </c>
      <c r="K82" s="35">
        <v>3</v>
      </c>
      <c r="L82" s="35">
        <v>2053319</v>
      </c>
      <c r="M82" s="35">
        <v>14070</v>
      </c>
    </row>
    <row r="83" ht="15.75" spans="1:13">
      <c r="A83" t="s">
        <v>31</v>
      </c>
      <c r="B83" s="72">
        <v>43943</v>
      </c>
      <c r="C83" s="35">
        <v>52763</v>
      </c>
      <c r="D83" s="35">
        <v>5642</v>
      </c>
      <c r="E83" s="35">
        <v>456</v>
      </c>
      <c r="F83" s="35">
        <v>51</v>
      </c>
      <c r="G83" s="35">
        <v>3873</v>
      </c>
      <c r="H83" s="35">
        <v>48434</v>
      </c>
      <c r="I83" s="35">
        <v>700</v>
      </c>
      <c r="J83" s="35">
        <v>362</v>
      </c>
      <c r="K83" s="35">
        <v>3</v>
      </c>
      <c r="L83" s="35">
        <v>2142604</v>
      </c>
      <c r="M83" s="35">
        <v>14682</v>
      </c>
    </row>
    <row r="84" ht="15.75" spans="1:13">
      <c r="A84" t="s">
        <v>31</v>
      </c>
      <c r="B84" s="72">
        <v>43944</v>
      </c>
      <c r="C84" s="35">
        <v>57999</v>
      </c>
      <c r="D84" s="35">
        <v>5236</v>
      </c>
      <c r="E84" s="35">
        <v>513</v>
      </c>
      <c r="F84" s="35">
        <v>57</v>
      </c>
      <c r="G84" s="35">
        <v>4420</v>
      </c>
      <c r="H84" s="35">
        <v>53066</v>
      </c>
      <c r="I84" s="35">
        <v>700</v>
      </c>
      <c r="J84" s="35">
        <v>397</v>
      </c>
      <c r="K84" s="35">
        <v>4</v>
      </c>
      <c r="L84" s="35">
        <v>2250000</v>
      </c>
      <c r="M84" s="35">
        <v>15418</v>
      </c>
    </row>
    <row r="85" ht="15.75" spans="1:13">
      <c r="A85" t="s">
        <v>31</v>
      </c>
      <c r="B85" s="72">
        <v>43945</v>
      </c>
      <c r="C85" s="35">
        <v>62773</v>
      </c>
      <c r="D85" s="35">
        <v>4774</v>
      </c>
      <c r="E85" s="35">
        <v>555</v>
      </c>
      <c r="F85" s="35">
        <v>42</v>
      </c>
      <c r="G85" s="35">
        <v>4891</v>
      </c>
      <c r="H85" s="35">
        <v>57327</v>
      </c>
      <c r="I85" s="35">
        <v>2300</v>
      </c>
      <c r="J85" s="35">
        <v>430</v>
      </c>
      <c r="K85" s="35">
        <v>4</v>
      </c>
      <c r="L85" s="35">
        <v>2401616</v>
      </c>
      <c r="M85" s="35">
        <v>16457</v>
      </c>
    </row>
    <row r="86" ht="15.75" spans="1:13">
      <c r="A86" t="s">
        <v>31</v>
      </c>
      <c r="B86" s="72">
        <v>43946</v>
      </c>
      <c r="C86" s="35">
        <v>68622</v>
      </c>
      <c r="D86" s="35">
        <v>5849</v>
      </c>
      <c r="E86" s="35">
        <v>615</v>
      </c>
      <c r="F86" s="35">
        <v>60</v>
      </c>
      <c r="G86" s="35">
        <v>5568</v>
      </c>
      <c r="H86" s="35">
        <v>62439</v>
      </c>
      <c r="I86" s="35">
        <v>2300</v>
      </c>
      <c r="J86" s="35">
        <v>470</v>
      </c>
      <c r="K86" s="35">
        <v>4</v>
      </c>
      <c r="L86" s="35">
        <v>2550000</v>
      </c>
      <c r="M86" s="35">
        <v>17474</v>
      </c>
    </row>
    <row r="87" ht="15.75" spans="1:13">
      <c r="A87" t="s">
        <v>31</v>
      </c>
      <c r="B87" s="72">
        <v>43947</v>
      </c>
      <c r="C87" s="35">
        <v>74588</v>
      </c>
      <c r="D87" s="35">
        <v>5966</v>
      </c>
      <c r="E87" s="35">
        <v>681</v>
      </c>
      <c r="F87" s="35">
        <v>66</v>
      </c>
      <c r="G87" s="35">
        <v>6250</v>
      </c>
      <c r="H87" s="35">
        <v>67657</v>
      </c>
      <c r="I87" s="35">
        <v>2300</v>
      </c>
      <c r="J87" s="35">
        <v>511</v>
      </c>
      <c r="K87" s="35">
        <v>5</v>
      </c>
      <c r="L87" s="35">
        <v>2721500</v>
      </c>
      <c r="M87" s="35">
        <v>18649</v>
      </c>
    </row>
    <row r="88" ht="15.75" spans="1:13">
      <c r="A88" t="s">
        <v>31</v>
      </c>
      <c r="B88" s="72">
        <v>43948</v>
      </c>
      <c r="C88" s="35">
        <v>80949</v>
      </c>
      <c r="D88" s="35">
        <v>6361</v>
      </c>
      <c r="E88" s="35">
        <v>747</v>
      </c>
      <c r="F88" s="35">
        <v>66</v>
      </c>
      <c r="G88" s="35">
        <v>6767</v>
      </c>
      <c r="H88" s="35">
        <v>73435</v>
      </c>
      <c r="I88" s="35">
        <v>2300</v>
      </c>
      <c r="J88" s="35">
        <v>555</v>
      </c>
      <c r="K88" s="35">
        <v>5</v>
      </c>
      <c r="L88" s="35">
        <v>2877699</v>
      </c>
      <c r="M88" s="35">
        <v>19719</v>
      </c>
    </row>
    <row r="89" spans="1:13">
      <c r="A89" t="s">
        <v>31</v>
      </c>
      <c r="B89" s="72">
        <v>43949</v>
      </c>
      <c r="C89" s="73">
        <v>87147</v>
      </c>
      <c r="D89" s="73">
        <v>6198</v>
      </c>
      <c r="E89" s="73">
        <v>794</v>
      </c>
      <c r="F89" s="73">
        <v>47</v>
      </c>
      <c r="G89" s="73">
        <v>7346</v>
      </c>
      <c r="H89" s="73">
        <v>79007</v>
      </c>
      <c r="I89" s="73">
        <v>2300</v>
      </c>
      <c r="J89" s="73">
        <v>597</v>
      </c>
      <c r="K89" s="73">
        <v>5</v>
      </c>
      <c r="L89" s="73">
        <v>3019434</v>
      </c>
      <c r="M89" s="73">
        <v>20690</v>
      </c>
    </row>
    <row r="90" spans="1:13">
      <c r="A90" t="s">
        <v>31</v>
      </c>
      <c r="B90" s="72">
        <v>43950</v>
      </c>
      <c r="C90" s="73">
        <v>93558</v>
      </c>
      <c r="D90" s="73">
        <v>6411</v>
      </c>
      <c r="E90" s="73">
        <v>867</v>
      </c>
      <c r="F90" s="73">
        <v>73</v>
      </c>
      <c r="G90" s="73">
        <v>8456</v>
      </c>
      <c r="H90" s="73">
        <v>84235</v>
      </c>
      <c r="I90" s="73">
        <v>2300</v>
      </c>
      <c r="J90" s="73">
        <v>641</v>
      </c>
      <c r="K90" s="73">
        <v>6</v>
      </c>
      <c r="L90" s="73">
        <v>3139258</v>
      </c>
      <c r="M90" s="73">
        <v>21511</v>
      </c>
    </row>
    <row r="91" spans="1:13">
      <c r="A91" t="s">
        <v>31</v>
      </c>
      <c r="B91" s="72">
        <v>43951</v>
      </c>
      <c r="C91" s="73">
        <v>99399</v>
      </c>
      <c r="D91" s="73">
        <v>5841</v>
      </c>
      <c r="E91" s="73">
        <v>972</v>
      </c>
      <c r="F91" s="73">
        <v>105</v>
      </c>
      <c r="G91" s="73">
        <v>10286</v>
      </c>
      <c r="H91" s="73">
        <v>88141</v>
      </c>
      <c r="I91" s="73">
        <v>2300</v>
      </c>
      <c r="J91" s="73">
        <v>681</v>
      </c>
      <c r="K91" s="73">
        <v>7</v>
      </c>
      <c r="L91" s="73">
        <v>3303717</v>
      </c>
      <c r="M91" s="73">
        <v>22638</v>
      </c>
    </row>
    <row r="92" ht="14.25" spans="1:13">
      <c r="A92" t="s">
        <v>31</v>
      </c>
      <c r="B92" s="72">
        <v>43952</v>
      </c>
      <c r="C92" s="73">
        <v>106498</v>
      </c>
      <c r="D92" s="73">
        <v>7099</v>
      </c>
      <c r="E92" s="73">
        <v>1073</v>
      </c>
      <c r="F92" s="73">
        <v>101</v>
      </c>
      <c r="G92" s="73">
        <v>11619</v>
      </c>
      <c r="H92" s="73">
        <v>93806</v>
      </c>
      <c r="I92" s="73">
        <v>2300</v>
      </c>
      <c r="J92" s="73">
        <v>730</v>
      </c>
      <c r="K92" s="73">
        <v>7</v>
      </c>
      <c r="L92" s="73">
        <v>3490000</v>
      </c>
      <c r="M92" s="73">
        <v>23915</v>
      </c>
    </row>
    <row r="93" ht="15.75" spans="1:13">
      <c r="A93" t="s">
        <v>31</v>
      </c>
      <c r="B93" s="72">
        <v>43953</v>
      </c>
      <c r="C93" s="35">
        <f>Sheet1!LA94</f>
        <v>114431</v>
      </c>
      <c r="D93" s="35">
        <f>Sheet1!LB94</f>
        <v>7933</v>
      </c>
      <c r="E93" s="35">
        <f>Sheet1!LC94</f>
        <v>1169</v>
      </c>
      <c r="F93" s="35">
        <f>Sheet1!LD94</f>
        <v>96</v>
      </c>
      <c r="G93" s="35">
        <f>Sheet1!LE94</f>
        <v>13220</v>
      </c>
      <c r="H93" s="35">
        <f>Sheet1!LF94</f>
        <v>100042</v>
      </c>
      <c r="I93" s="35">
        <f>Sheet1!LG94</f>
        <v>2300</v>
      </c>
      <c r="J93" s="35">
        <f>Sheet1!LH94</f>
        <v>784</v>
      </c>
      <c r="K93" s="35">
        <f>Sheet1!LI94</f>
        <v>8</v>
      </c>
      <c r="L93" s="35">
        <f>Sheet1!LJ94</f>
        <v>3700000</v>
      </c>
      <c r="M93" s="35">
        <f>Sheet1!LK94</f>
        <v>25354</v>
      </c>
    </row>
    <row r="94" ht="15.75" spans="1:13">
      <c r="A94" t="s">
        <v>31</v>
      </c>
      <c r="B94" s="72">
        <v>43954</v>
      </c>
      <c r="C94" s="35">
        <f>Sheet1!LA95</f>
        <v>124054</v>
      </c>
      <c r="D94" s="35">
        <f>Sheet1!LB95</f>
        <v>9623</v>
      </c>
      <c r="E94" s="35">
        <f>Sheet1!LC95</f>
        <v>1222</v>
      </c>
      <c r="F94" s="35">
        <f>Sheet1!LD95</f>
        <v>53</v>
      </c>
      <c r="G94" s="35">
        <f>Sheet1!LE95</f>
        <v>15013</v>
      </c>
      <c r="H94" s="35">
        <f>Sheet1!LF95</f>
        <v>107819</v>
      </c>
      <c r="I94" s="35">
        <f>Sheet1!LG95</f>
        <v>2300</v>
      </c>
      <c r="J94" s="35">
        <f>Sheet1!LH95</f>
        <v>850</v>
      </c>
      <c r="K94" s="35">
        <f>Sheet1!LI95</f>
        <v>8</v>
      </c>
      <c r="L94" s="35">
        <f>Sheet1!LJ95</f>
        <v>3945518</v>
      </c>
      <c r="M94" s="35">
        <f>Sheet1!LK95</f>
        <v>27036</v>
      </c>
    </row>
    <row r="95" ht="15.75" spans="1:13">
      <c r="A95" t="s">
        <v>31</v>
      </c>
      <c r="B95" s="72">
        <v>43955</v>
      </c>
      <c r="C95" s="35">
        <f>Sheet1!LA96</f>
        <v>134687</v>
      </c>
      <c r="D95" s="35">
        <f>Sheet1!LB96</f>
        <v>10633</v>
      </c>
      <c r="E95" s="35">
        <f>Sheet1!LC96</f>
        <v>1280</v>
      </c>
      <c r="F95" s="35">
        <f>Sheet1!LD96</f>
        <v>58</v>
      </c>
      <c r="G95" s="35">
        <f>Sheet1!LE96</f>
        <v>16639</v>
      </c>
      <c r="H95" s="35">
        <f>Sheet1!LF96</f>
        <v>116768</v>
      </c>
      <c r="I95" s="35">
        <f>Sheet1!LG96</f>
        <v>2300</v>
      </c>
      <c r="J95" s="35">
        <f>Sheet1!LH96</f>
        <v>923</v>
      </c>
      <c r="K95" s="35">
        <f>Sheet1!LI96</f>
        <v>9</v>
      </c>
      <c r="L95" s="35">
        <f>Sheet1!LJ96</f>
        <v>4100000</v>
      </c>
      <c r="M95" s="35">
        <f>Sheet1!LK96</f>
        <v>28095</v>
      </c>
    </row>
    <row r="96" ht="15.75" spans="1:13">
      <c r="A96" t="s">
        <v>31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31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31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31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31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31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31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31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31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31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4" sqref="C94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32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32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32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32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32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32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32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32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32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32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32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32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32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32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32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32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32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32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32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32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32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32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32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32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32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32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32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32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32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32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32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32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32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32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32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32</v>
      </c>
      <c r="B37" s="72">
        <v>43897</v>
      </c>
      <c r="C37" s="34">
        <v>13</v>
      </c>
      <c r="D37" s="34">
        <v>4</v>
      </c>
      <c r="E37" s="34"/>
      <c r="F37" s="34"/>
      <c r="G37" s="34"/>
      <c r="H37" s="34">
        <v>13</v>
      </c>
      <c r="I37" s="34"/>
      <c r="J37" s="34"/>
      <c r="K37" s="34"/>
      <c r="L37" s="34"/>
      <c r="M37" s="34"/>
    </row>
    <row r="38" ht="15.75" spans="1:13">
      <c r="A38" t="s">
        <v>32</v>
      </c>
      <c r="B38" s="72">
        <v>43898</v>
      </c>
      <c r="C38" s="35">
        <v>21</v>
      </c>
      <c r="D38" s="35">
        <v>8</v>
      </c>
      <c r="E38" s="35"/>
      <c r="F38" s="35"/>
      <c r="G38" s="35"/>
      <c r="H38" s="35">
        <v>21</v>
      </c>
      <c r="I38" s="35"/>
      <c r="J38" s="35">
        <v>2.1</v>
      </c>
      <c r="K38" s="35"/>
      <c r="L38" s="35"/>
      <c r="M38" s="35"/>
    </row>
    <row r="39" ht="15.75" spans="1:13">
      <c r="A39" t="s">
        <v>32</v>
      </c>
      <c r="B39" s="72">
        <v>43899</v>
      </c>
      <c r="C39" s="35">
        <v>30</v>
      </c>
      <c r="D39" s="35">
        <v>9</v>
      </c>
      <c r="E39" s="35"/>
      <c r="F39" s="35"/>
      <c r="G39" s="35"/>
      <c r="H39" s="35">
        <v>30</v>
      </c>
      <c r="I39" s="35"/>
      <c r="J39" s="35">
        <v>2.9</v>
      </c>
      <c r="K39" s="35"/>
      <c r="L39" s="35"/>
      <c r="M39" s="35"/>
    </row>
    <row r="40" ht="15.75" spans="1:13">
      <c r="A40" t="s">
        <v>32</v>
      </c>
      <c r="B40" s="72">
        <v>43900</v>
      </c>
      <c r="C40" s="35">
        <v>39</v>
      </c>
      <c r="D40" s="35">
        <v>9</v>
      </c>
      <c r="E40" s="35"/>
      <c r="F40" s="35"/>
      <c r="G40" s="35"/>
      <c r="H40" s="35">
        <v>39</v>
      </c>
      <c r="I40" s="35"/>
      <c r="J40" s="35">
        <v>3.8</v>
      </c>
      <c r="K40" s="35"/>
      <c r="L40" s="35"/>
      <c r="M40" s="35"/>
    </row>
    <row r="41" ht="15.75" spans="1:13">
      <c r="A41" t="s">
        <v>32</v>
      </c>
      <c r="B41" s="72">
        <v>43901</v>
      </c>
      <c r="C41" s="35">
        <v>41</v>
      </c>
      <c r="D41" s="35">
        <v>2</v>
      </c>
      <c r="E41" s="35"/>
      <c r="F41" s="35"/>
      <c r="G41" s="35"/>
      <c r="H41" s="35">
        <v>41</v>
      </c>
      <c r="I41" s="35">
        <v>1</v>
      </c>
      <c r="J41" s="35">
        <v>4</v>
      </c>
      <c r="K41" s="35"/>
      <c r="L41" s="35"/>
      <c r="M41" s="35"/>
    </row>
    <row r="42" ht="15.75" spans="1:13">
      <c r="A42" t="s">
        <v>32</v>
      </c>
      <c r="B42" s="72">
        <v>43902</v>
      </c>
      <c r="C42" s="35">
        <v>59</v>
      </c>
      <c r="D42" s="35">
        <v>18</v>
      </c>
      <c r="E42" s="35"/>
      <c r="F42" s="35"/>
      <c r="G42" s="35"/>
      <c r="H42" s="35">
        <v>59</v>
      </c>
      <c r="I42" s="35">
        <v>1</v>
      </c>
      <c r="J42" s="35">
        <v>5.8</v>
      </c>
      <c r="K42" s="35"/>
      <c r="L42" s="35"/>
      <c r="M42" s="35"/>
    </row>
    <row r="43" ht="15.75" spans="1:13">
      <c r="A43" t="s">
        <v>32</v>
      </c>
      <c r="B43" s="72">
        <v>43903</v>
      </c>
      <c r="C43" s="35">
        <v>78</v>
      </c>
      <c r="D43" s="35">
        <v>19</v>
      </c>
      <c r="E43" s="35"/>
      <c r="F43" s="35"/>
      <c r="G43" s="35">
        <v>1</v>
      </c>
      <c r="H43" s="35">
        <v>77</v>
      </c>
      <c r="I43" s="35">
        <v>1</v>
      </c>
      <c r="J43" s="35">
        <v>7.6</v>
      </c>
      <c r="K43" s="35"/>
      <c r="L43" s="35"/>
      <c r="M43" s="35"/>
    </row>
    <row r="44" ht="15.75" spans="1:13">
      <c r="A44" t="s">
        <v>32</v>
      </c>
      <c r="B44" s="72">
        <v>43904</v>
      </c>
      <c r="C44" s="35">
        <v>112</v>
      </c>
      <c r="D44" s="35">
        <v>34</v>
      </c>
      <c r="E44" s="35"/>
      <c r="F44" s="35"/>
      <c r="G44" s="35">
        <v>1</v>
      </c>
      <c r="H44" s="35">
        <v>111</v>
      </c>
      <c r="I44" s="35">
        <v>1</v>
      </c>
      <c r="J44" s="35">
        <v>11</v>
      </c>
      <c r="K44" s="35"/>
      <c r="L44" s="35"/>
      <c r="M44" s="35"/>
    </row>
    <row r="45" ht="15.75" spans="1:13">
      <c r="A45" t="s">
        <v>32</v>
      </c>
      <c r="B45" s="72">
        <v>43905</v>
      </c>
      <c r="C45" s="35">
        <v>169</v>
      </c>
      <c r="D45" s="35">
        <v>57</v>
      </c>
      <c r="E45" s="35"/>
      <c r="F45" s="35"/>
      <c r="G45" s="35">
        <v>2</v>
      </c>
      <c r="H45" s="35">
        <v>167</v>
      </c>
      <c r="I45" s="35">
        <v>10</v>
      </c>
      <c r="J45" s="35">
        <v>16.6</v>
      </c>
      <c r="K45" s="35"/>
      <c r="L45" s="35"/>
      <c r="M45" s="35"/>
    </row>
    <row r="46" ht="15.75" spans="1:13">
      <c r="A46" t="s">
        <v>32</v>
      </c>
      <c r="B46" s="72">
        <v>43906</v>
      </c>
      <c r="C46" s="35">
        <v>245</v>
      </c>
      <c r="D46" s="35">
        <v>76</v>
      </c>
      <c r="E46" s="35"/>
      <c r="F46" s="35"/>
      <c r="G46" s="35">
        <v>2</v>
      </c>
      <c r="H46" s="35">
        <v>243</v>
      </c>
      <c r="I46" s="35">
        <v>9</v>
      </c>
      <c r="J46" s="35">
        <v>24</v>
      </c>
      <c r="K46" s="35"/>
      <c r="L46" s="35"/>
      <c r="M46" s="35"/>
    </row>
    <row r="47" ht="15.75" spans="1:13">
      <c r="A47" t="s">
        <v>32</v>
      </c>
      <c r="B47" s="72">
        <v>43907</v>
      </c>
      <c r="C47" s="35">
        <v>331</v>
      </c>
      <c r="D47" s="35">
        <v>86</v>
      </c>
      <c r="E47" s="35">
        <v>1</v>
      </c>
      <c r="F47" s="35">
        <v>1</v>
      </c>
      <c r="G47" s="35">
        <v>3</v>
      </c>
      <c r="H47" s="35">
        <v>327</v>
      </c>
      <c r="I47" s="35">
        <v>18</v>
      </c>
      <c r="J47" s="35">
        <v>32.5</v>
      </c>
      <c r="K47" s="35"/>
      <c r="L47" s="35"/>
      <c r="M47" s="35"/>
    </row>
    <row r="48" ht="15.75" spans="1:13">
      <c r="A48" t="s">
        <v>32</v>
      </c>
      <c r="B48" s="72">
        <v>43908</v>
      </c>
      <c r="C48" s="35">
        <v>448</v>
      </c>
      <c r="D48" s="35">
        <v>117</v>
      </c>
      <c r="E48" s="35">
        <v>1</v>
      </c>
      <c r="F48" s="35">
        <v>0</v>
      </c>
      <c r="G48" s="35">
        <v>3</v>
      </c>
      <c r="H48" s="35">
        <v>444</v>
      </c>
      <c r="I48" s="35">
        <v>18</v>
      </c>
      <c r="J48" s="35">
        <v>43.9</v>
      </c>
      <c r="K48" s="35"/>
      <c r="L48" s="35"/>
      <c r="M48" s="35"/>
    </row>
    <row r="49" ht="15.75" spans="1:13">
      <c r="A49" t="s">
        <v>32</v>
      </c>
      <c r="B49" s="72">
        <v>43909</v>
      </c>
      <c r="C49" s="35">
        <v>642</v>
      </c>
      <c r="D49" s="35">
        <v>194</v>
      </c>
      <c r="E49" s="35">
        <v>2</v>
      </c>
      <c r="F49" s="35">
        <v>1</v>
      </c>
      <c r="G49" s="35">
        <v>4</v>
      </c>
      <c r="H49" s="35">
        <v>636</v>
      </c>
      <c r="I49" s="35">
        <v>18</v>
      </c>
      <c r="J49" s="35">
        <v>63</v>
      </c>
      <c r="K49" s="35"/>
      <c r="L49" s="35"/>
      <c r="M49" s="35"/>
    </row>
    <row r="50" ht="15.75" spans="1:13">
      <c r="A50" t="s">
        <v>32</v>
      </c>
      <c r="B50" s="72">
        <v>43910</v>
      </c>
      <c r="C50" s="35">
        <v>786</v>
      </c>
      <c r="D50" s="35">
        <v>144</v>
      </c>
      <c r="E50" s="35">
        <v>4</v>
      </c>
      <c r="F50" s="35">
        <v>2</v>
      </c>
      <c r="G50" s="35">
        <v>4</v>
      </c>
      <c r="H50" s="35">
        <v>778</v>
      </c>
      <c r="I50" s="35">
        <v>20</v>
      </c>
      <c r="J50" s="35">
        <v>77</v>
      </c>
      <c r="K50" s="35"/>
      <c r="L50" s="35"/>
      <c r="M50" s="35"/>
    </row>
    <row r="51" ht="15.75" spans="1:13">
      <c r="A51" t="s">
        <v>32</v>
      </c>
      <c r="B51" s="72">
        <v>43911</v>
      </c>
      <c r="C51" s="35">
        <v>1020</v>
      </c>
      <c r="D51" s="35">
        <v>234</v>
      </c>
      <c r="E51" s="35">
        <v>7</v>
      </c>
      <c r="F51" s="35">
        <v>3</v>
      </c>
      <c r="G51" s="35">
        <v>5</v>
      </c>
      <c r="H51" s="35">
        <v>1008</v>
      </c>
      <c r="I51" s="35">
        <v>26</v>
      </c>
      <c r="J51" s="35">
        <v>100</v>
      </c>
      <c r="K51" s="35"/>
      <c r="L51" s="35"/>
      <c r="M51" s="35"/>
    </row>
    <row r="52" ht="15.75" spans="1:13">
      <c r="A52" t="s">
        <v>32</v>
      </c>
      <c r="B52" s="72">
        <v>43912</v>
      </c>
      <c r="C52" s="35">
        <v>1280</v>
      </c>
      <c r="D52" s="35">
        <v>260</v>
      </c>
      <c r="E52" s="35">
        <v>12</v>
      </c>
      <c r="F52" s="35">
        <v>5</v>
      </c>
      <c r="G52" s="35">
        <v>5</v>
      </c>
      <c r="H52" s="35">
        <v>1263</v>
      </c>
      <c r="I52" s="35">
        <v>26</v>
      </c>
      <c r="J52" s="35">
        <v>126</v>
      </c>
      <c r="K52" s="35"/>
      <c r="L52" s="35"/>
      <c r="M52" s="35"/>
    </row>
    <row r="53" ht="15.75" spans="1:13">
      <c r="A53" t="s">
        <v>32</v>
      </c>
      <c r="B53" s="72">
        <v>43913</v>
      </c>
      <c r="C53" s="35">
        <v>1600</v>
      </c>
      <c r="D53" s="35">
        <v>320</v>
      </c>
      <c r="E53" s="35">
        <v>14</v>
      </c>
      <c r="F53" s="35">
        <v>2</v>
      </c>
      <c r="G53" s="35">
        <v>5</v>
      </c>
      <c r="H53" s="35">
        <v>1581</v>
      </c>
      <c r="I53" s="35">
        <v>26</v>
      </c>
      <c r="J53" s="35">
        <v>157</v>
      </c>
      <c r="K53" s="35"/>
      <c r="L53" s="35"/>
      <c r="M53" s="35"/>
    </row>
    <row r="54" ht="15.75" spans="1:13">
      <c r="A54" t="s">
        <v>32</v>
      </c>
      <c r="B54" s="72">
        <v>43914</v>
      </c>
      <c r="C54" s="35">
        <v>2060</v>
      </c>
      <c r="D54" s="35">
        <v>460</v>
      </c>
      <c r="E54" s="35">
        <v>23</v>
      </c>
      <c r="F54" s="35">
        <v>9</v>
      </c>
      <c r="G54" s="35">
        <v>14</v>
      </c>
      <c r="H54" s="35">
        <v>2023</v>
      </c>
      <c r="I54" s="35">
        <v>47</v>
      </c>
      <c r="J54" s="35">
        <v>202</v>
      </c>
      <c r="K54" s="35"/>
      <c r="L54" s="35"/>
      <c r="M54" s="35"/>
    </row>
    <row r="55" ht="15.75" spans="1:13">
      <c r="A55" t="s">
        <v>32</v>
      </c>
      <c r="B55" s="72">
        <v>43915</v>
      </c>
      <c r="C55" s="75">
        <v>2362</v>
      </c>
      <c r="D55" s="75">
        <v>302</v>
      </c>
      <c r="E55" s="75">
        <v>33</v>
      </c>
      <c r="F55" s="75">
        <v>10</v>
      </c>
      <c r="G55" s="75">
        <v>22</v>
      </c>
      <c r="H55" s="75">
        <v>2307</v>
      </c>
      <c r="I55" s="75">
        <v>48</v>
      </c>
      <c r="J55" s="75">
        <v>232</v>
      </c>
      <c r="K55" s="75">
        <v>3</v>
      </c>
      <c r="L55" s="75"/>
      <c r="M55" s="75"/>
    </row>
    <row r="56" ht="15.75" spans="1:13">
      <c r="A56" t="s">
        <v>32</v>
      </c>
      <c r="B56" s="72">
        <v>43916</v>
      </c>
      <c r="C56" s="75">
        <v>2995</v>
      </c>
      <c r="D56" s="75">
        <v>633</v>
      </c>
      <c r="E56" s="75">
        <v>43</v>
      </c>
      <c r="F56" s="75">
        <v>10</v>
      </c>
      <c r="G56" s="75">
        <v>22</v>
      </c>
      <c r="H56" s="75">
        <v>2930</v>
      </c>
      <c r="I56" s="75">
        <v>61</v>
      </c>
      <c r="J56" s="75">
        <v>294</v>
      </c>
      <c r="K56" s="75">
        <v>4</v>
      </c>
      <c r="L56" s="75"/>
      <c r="M56" s="75"/>
    </row>
    <row r="57" ht="15.75" spans="1:13">
      <c r="A57" t="s">
        <v>32</v>
      </c>
      <c r="B57" s="72">
        <v>43917</v>
      </c>
      <c r="C57" s="75">
        <v>3544</v>
      </c>
      <c r="D57" s="75">
        <v>549</v>
      </c>
      <c r="E57" s="75">
        <v>60</v>
      </c>
      <c r="F57" s="75">
        <v>17</v>
      </c>
      <c r="G57" s="75">
        <v>43</v>
      </c>
      <c r="H57" s="75">
        <v>3441</v>
      </c>
      <c r="I57" s="75">
        <v>61</v>
      </c>
      <c r="J57" s="75">
        <v>348</v>
      </c>
      <c r="K57" s="75">
        <v>6</v>
      </c>
      <c r="L57" s="75"/>
      <c r="M57" s="75"/>
    </row>
    <row r="58" ht="15.75" spans="1:13">
      <c r="A58" t="s">
        <v>32</v>
      </c>
      <c r="B58" s="72">
        <v>43918</v>
      </c>
      <c r="C58" s="75">
        <v>4268</v>
      </c>
      <c r="D58" s="75">
        <v>724</v>
      </c>
      <c r="E58" s="75">
        <v>76</v>
      </c>
      <c r="F58" s="75">
        <v>16</v>
      </c>
      <c r="G58" s="75">
        <v>43</v>
      </c>
      <c r="H58" s="75">
        <v>4149</v>
      </c>
      <c r="I58" s="75">
        <v>71</v>
      </c>
      <c r="J58" s="75">
        <v>419</v>
      </c>
      <c r="K58" s="75">
        <v>7</v>
      </c>
      <c r="L58" s="75"/>
      <c r="M58" s="75"/>
    </row>
    <row r="59" ht="15.75" spans="1:13">
      <c r="A59" t="s">
        <v>32</v>
      </c>
      <c r="B59" s="72">
        <v>43919</v>
      </c>
      <c r="C59" s="75">
        <v>5170</v>
      </c>
      <c r="D59" s="75">
        <v>902</v>
      </c>
      <c r="E59" s="75">
        <v>100</v>
      </c>
      <c r="F59" s="75">
        <v>24</v>
      </c>
      <c r="G59" s="75">
        <v>43</v>
      </c>
      <c r="H59" s="75">
        <v>5027</v>
      </c>
      <c r="I59" s="75">
        <v>89</v>
      </c>
      <c r="J59" s="75">
        <v>507</v>
      </c>
      <c r="K59" s="75">
        <v>10</v>
      </c>
      <c r="L59" s="75"/>
      <c r="M59" s="75"/>
    </row>
    <row r="60" ht="15.75" spans="1:13">
      <c r="A60" t="s">
        <v>32</v>
      </c>
      <c r="B60" s="72">
        <v>43920</v>
      </c>
      <c r="C60" s="75">
        <v>5962</v>
      </c>
      <c r="D60" s="75">
        <v>792</v>
      </c>
      <c r="E60" s="75">
        <v>119</v>
      </c>
      <c r="F60" s="75">
        <v>19</v>
      </c>
      <c r="G60" s="75">
        <v>43</v>
      </c>
      <c r="H60" s="75">
        <v>5800</v>
      </c>
      <c r="I60" s="75">
        <v>89</v>
      </c>
      <c r="J60" s="75">
        <v>585</v>
      </c>
      <c r="K60" s="75">
        <v>12</v>
      </c>
      <c r="L60" s="75"/>
      <c r="M60" s="75"/>
    </row>
    <row r="61" ht="15.75" spans="1:13">
      <c r="A61" t="s">
        <v>32</v>
      </c>
      <c r="B61" s="72">
        <v>43921</v>
      </c>
      <c r="C61" s="75">
        <v>6408</v>
      </c>
      <c r="D61" s="75">
        <v>446</v>
      </c>
      <c r="E61" s="75">
        <v>140</v>
      </c>
      <c r="F61" s="75">
        <v>21</v>
      </c>
      <c r="G61" s="75">
        <v>43</v>
      </c>
      <c r="H61" s="75">
        <v>6225</v>
      </c>
      <c r="I61" s="75">
        <v>164</v>
      </c>
      <c r="J61" s="75">
        <v>628</v>
      </c>
      <c r="K61" s="75">
        <v>14</v>
      </c>
      <c r="L61" s="75"/>
      <c r="M61" s="75"/>
    </row>
    <row r="62" ht="15.75" spans="1:13">
      <c r="A62" t="s">
        <v>32</v>
      </c>
      <c r="B62" s="72">
        <v>43922</v>
      </c>
      <c r="C62" s="75">
        <v>7443</v>
      </c>
      <c r="D62" s="75">
        <v>1035</v>
      </c>
      <c r="E62" s="75">
        <v>160</v>
      </c>
      <c r="F62" s="75">
        <v>20</v>
      </c>
      <c r="G62" s="75">
        <v>43</v>
      </c>
      <c r="H62" s="75">
        <v>7240</v>
      </c>
      <c r="I62" s="75">
        <v>188</v>
      </c>
      <c r="J62" s="75">
        <v>730</v>
      </c>
      <c r="K62" s="75">
        <v>16</v>
      </c>
      <c r="L62" s="75"/>
      <c r="M62" s="75"/>
    </row>
    <row r="63" ht="15.75" spans="1:13">
      <c r="A63" t="s">
        <v>32</v>
      </c>
      <c r="B63" s="72">
        <v>43923</v>
      </c>
      <c r="C63" s="75">
        <v>8251</v>
      </c>
      <c r="D63" s="75">
        <v>808</v>
      </c>
      <c r="E63" s="75">
        <v>187</v>
      </c>
      <c r="F63" s="75">
        <v>27</v>
      </c>
      <c r="G63" s="75">
        <v>43</v>
      </c>
      <c r="H63" s="75">
        <v>8021</v>
      </c>
      <c r="I63" s="75">
        <v>230</v>
      </c>
      <c r="J63" s="75">
        <v>809</v>
      </c>
      <c r="K63" s="75">
        <v>18</v>
      </c>
      <c r="L63" s="75"/>
      <c r="M63" s="75"/>
    </row>
    <row r="64" ht="15.75" spans="1:13">
      <c r="A64" t="s">
        <v>32</v>
      </c>
      <c r="B64" s="72">
        <v>43924</v>
      </c>
      <c r="C64" s="75">
        <v>9034</v>
      </c>
      <c r="D64" s="75">
        <v>783</v>
      </c>
      <c r="E64" s="75">
        <v>209</v>
      </c>
      <c r="F64" s="75">
        <v>22</v>
      </c>
      <c r="G64" s="75">
        <v>68</v>
      </c>
      <c r="H64" s="75">
        <v>8757</v>
      </c>
      <c r="I64" s="75">
        <v>230</v>
      </c>
      <c r="J64" s="75">
        <v>886</v>
      </c>
      <c r="K64" s="75">
        <v>20</v>
      </c>
      <c r="L64" s="75"/>
      <c r="M64" s="75"/>
    </row>
    <row r="65" ht="15.75" spans="1:13">
      <c r="A65" t="s">
        <v>32</v>
      </c>
      <c r="B65" s="72">
        <v>43925</v>
      </c>
      <c r="C65" s="75">
        <v>9886</v>
      </c>
      <c r="D65" s="75">
        <v>852</v>
      </c>
      <c r="E65" s="75">
        <v>246</v>
      </c>
      <c r="F65" s="75">
        <v>37</v>
      </c>
      <c r="G65" s="75">
        <v>68</v>
      </c>
      <c r="H65" s="75">
        <v>9572</v>
      </c>
      <c r="I65" s="75">
        <v>245</v>
      </c>
      <c r="J65" s="75">
        <v>970</v>
      </c>
      <c r="K65" s="75">
        <v>24</v>
      </c>
      <c r="L65" s="75"/>
      <c r="M65" s="75"/>
    </row>
    <row r="66" ht="15.75" spans="1:13">
      <c r="A66" t="s">
        <v>32</v>
      </c>
      <c r="B66" s="72">
        <v>43926</v>
      </c>
      <c r="C66" s="75">
        <v>10524</v>
      </c>
      <c r="D66" s="75">
        <v>638</v>
      </c>
      <c r="E66" s="75">
        <v>266</v>
      </c>
      <c r="F66" s="75">
        <v>20</v>
      </c>
      <c r="G66" s="75">
        <v>75</v>
      </c>
      <c r="H66" s="75">
        <v>10183</v>
      </c>
      <c r="I66" s="75">
        <v>251</v>
      </c>
      <c r="J66" s="75">
        <v>1032</v>
      </c>
      <c r="K66" s="75">
        <v>26</v>
      </c>
      <c r="L66" s="75">
        <v>81087</v>
      </c>
      <c r="M66" s="75">
        <v>7952</v>
      </c>
    </row>
    <row r="67" ht="15.75" spans="1:13">
      <c r="A67" t="s">
        <v>32</v>
      </c>
      <c r="B67" s="72">
        <v>43927</v>
      </c>
      <c r="C67" s="75">
        <v>11278</v>
      </c>
      <c r="D67" s="75">
        <v>754</v>
      </c>
      <c r="E67" s="75">
        <v>295</v>
      </c>
      <c r="F67" s="75">
        <v>29</v>
      </c>
      <c r="G67" s="75">
        <v>75</v>
      </c>
      <c r="H67" s="75">
        <v>10908</v>
      </c>
      <c r="I67" s="75">
        <v>267</v>
      </c>
      <c r="J67" s="75">
        <v>1106</v>
      </c>
      <c r="K67" s="75">
        <v>29</v>
      </c>
      <c r="L67" s="75">
        <v>86370</v>
      </c>
      <c r="M67" s="75">
        <v>8470</v>
      </c>
    </row>
    <row r="68" ht="15.75" spans="1:13">
      <c r="A68" t="s">
        <v>32</v>
      </c>
      <c r="B68" s="72">
        <v>43928</v>
      </c>
      <c r="C68" s="51">
        <v>11730</v>
      </c>
      <c r="D68" s="51">
        <v>452</v>
      </c>
      <c r="E68" s="51">
        <v>311</v>
      </c>
      <c r="F68" s="51">
        <v>16</v>
      </c>
      <c r="G68" s="51">
        <v>140</v>
      </c>
      <c r="H68" s="51">
        <v>11279</v>
      </c>
      <c r="I68" s="51">
        <v>270</v>
      </c>
      <c r="J68" s="51">
        <v>1150</v>
      </c>
      <c r="K68" s="51">
        <v>31</v>
      </c>
      <c r="L68" s="51">
        <v>110000</v>
      </c>
      <c r="M68" s="51">
        <v>10788</v>
      </c>
    </row>
    <row r="69" ht="15.75" spans="1:13">
      <c r="A69" t="s">
        <v>32</v>
      </c>
      <c r="B69" s="72">
        <v>43929</v>
      </c>
      <c r="C69" s="41">
        <v>12442</v>
      </c>
      <c r="D69" s="41">
        <v>712</v>
      </c>
      <c r="E69" s="41">
        <v>345</v>
      </c>
      <c r="F69" s="41">
        <v>34</v>
      </c>
      <c r="G69" s="41">
        <v>184</v>
      </c>
      <c r="H69" s="41">
        <v>11913</v>
      </c>
      <c r="I69" s="41">
        <v>271</v>
      </c>
      <c r="J69" s="41">
        <v>1220</v>
      </c>
      <c r="K69" s="41">
        <v>34</v>
      </c>
      <c r="L69" s="41">
        <v>121256</v>
      </c>
      <c r="M69" s="41">
        <v>11892</v>
      </c>
    </row>
    <row r="70" ht="15.75" spans="1:13">
      <c r="A70" t="s">
        <v>32</v>
      </c>
      <c r="B70" s="72">
        <v>43930</v>
      </c>
      <c r="C70" s="41">
        <v>13141</v>
      </c>
      <c r="D70" s="41">
        <v>699</v>
      </c>
      <c r="E70" s="41">
        <v>380</v>
      </c>
      <c r="F70" s="41">
        <v>35</v>
      </c>
      <c r="G70" s="41">
        <v>196</v>
      </c>
      <c r="H70" s="41">
        <v>12565</v>
      </c>
      <c r="I70" s="41">
        <v>245</v>
      </c>
      <c r="J70" s="41">
        <v>1289</v>
      </c>
      <c r="K70" s="41">
        <v>37</v>
      </c>
      <c r="L70" s="41">
        <v>128784</v>
      </c>
      <c r="M70" s="41">
        <v>12630</v>
      </c>
    </row>
    <row r="71" ht="15.75" spans="1:13">
      <c r="A71" t="s">
        <v>32</v>
      </c>
      <c r="B71" s="72">
        <v>43931</v>
      </c>
      <c r="C71" s="41">
        <v>13956</v>
      </c>
      <c r="D71" s="41">
        <v>815</v>
      </c>
      <c r="E71" s="41">
        <v>409</v>
      </c>
      <c r="F71" s="41">
        <v>29</v>
      </c>
      <c r="G71" s="41">
        <v>205</v>
      </c>
      <c r="H71" s="41">
        <v>13342</v>
      </c>
      <c r="I71" s="41">
        <v>241</v>
      </c>
      <c r="J71" s="41">
        <v>1369</v>
      </c>
      <c r="K71" s="41">
        <v>40</v>
      </c>
      <c r="L71" s="41">
        <v>140368</v>
      </c>
      <c r="M71" s="41">
        <v>13766</v>
      </c>
    </row>
    <row r="72" ht="15.75" spans="1:13">
      <c r="A72" t="s">
        <v>32</v>
      </c>
      <c r="B72" s="72">
        <v>43932</v>
      </c>
      <c r="C72" s="41">
        <v>15472</v>
      </c>
      <c r="D72" s="41">
        <v>1516</v>
      </c>
      <c r="E72" s="41">
        <v>435</v>
      </c>
      <c r="F72" s="41">
        <v>26</v>
      </c>
      <c r="G72" s="41">
        <v>233</v>
      </c>
      <c r="H72" s="41">
        <v>14804</v>
      </c>
      <c r="I72" s="41">
        <v>226</v>
      </c>
      <c r="J72" s="41">
        <v>1517</v>
      </c>
      <c r="K72" s="41">
        <v>43</v>
      </c>
      <c r="L72" s="41">
        <v>123564</v>
      </c>
      <c r="M72" s="41">
        <v>12118</v>
      </c>
    </row>
    <row r="73" ht="15.75" spans="1:13">
      <c r="A73" t="s">
        <v>32</v>
      </c>
      <c r="B73" s="72">
        <v>43933</v>
      </c>
      <c r="C73" s="41">
        <v>15987</v>
      </c>
      <c r="D73" s="41">
        <v>515</v>
      </c>
      <c r="E73" s="41">
        <v>470</v>
      </c>
      <c r="F73" s="41">
        <v>35</v>
      </c>
      <c r="G73" s="41">
        <v>266</v>
      </c>
      <c r="H73" s="41">
        <v>15251</v>
      </c>
      <c r="I73" s="41">
        <v>233</v>
      </c>
      <c r="J73" s="41">
        <v>1568</v>
      </c>
      <c r="K73" s="41">
        <v>46</v>
      </c>
      <c r="L73" s="41">
        <v>162798</v>
      </c>
      <c r="M73" s="41">
        <v>15966</v>
      </c>
    </row>
    <row r="74" ht="15.75" spans="1:13">
      <c r="A74" t="s">
        <v>32</v>
      </c>
      <c r="B74" s="72">
        <v>43934</v>
      </c>
      <c r="C74" s="41">
        <v>16585</v>
      </c>
      <c r="D74" s="41">
        <v>598</v>
      </c>
      <c r="E74" s="41">
        <v>504</v>
      </c>
      <c r="F74" s="41">
        <v>34</v>
      </c>
      <c r="G74" s="41">
        <v>277</v>
      </c>
      <c r="H74" s="41">
        <v>15804</v>
      </c>
      <c r="I74" s="41">
        <v>228</v>
      </c>
      <c r="J74" s="41">
        <v>1627</v>
      </c>
      <c r="K74" s="41">
        <v>49</v>
      </c>
      <c r="L74" s="41">
        <v>163616</v>
      </c>
      <c r="M74" s="41">
        <v>16046</v>
      </c>
    </row>
    <row r="75" ht="15.75" spans="1:13">
      <c r="A75" t="s">
        <v>32</v>
      </c>
      <c r="B75" s="72">
        <v>43935</v>
      </c>
      <c r="C75" s="41">
        <v>16934</v>
      </c>
      <c r="D75" s="41">
        <v>349</v>
      </c>
      <c r="E75" s="41">
        <v>535</v>
      </c>
      <c r="F75" s="41">
        <v>31</v>
      </c>
      <c r="G75" s="41">
        <v>277</v>
      </c>
      <c r="H75" s="41">
        <v>16122</v>
      </c>
      <c r="I75" s="41">
        <v>188</v>
      </c>
      <c r="J75" s="41">
        <v>1661</v>
      </c>
      <c r="K75" s="41">
        <v>52</v>
      </c>
      <c r="L75" s="41">
        <v>182707</v>
      </c>
      <c r="M75" s="41">
        <v>17918</v>
      </c>
    </row>
    <row r="76" ht="15.75" spans="1:13">
      <c r="A76" t="s">
        <v>32</v>
      </c>
      <c r="B76" s="72">
        <v>43936</v>
      </c>
      <c r="C76" s="41">
        <v>17448</v>
      </c>
      <c r="D76" s="41">
        <v>514</v>
      </c>
      <c r="E76" s="41">
        <v>567</v>
      </c>
      <c r="F76" s="41">
        <v>32</v>
      </c>
      <c r="G76" s="41">
        <v>347</v>
      </c>
      <c r="H76" s="41">
        <v>16534</v>
      </c>
      <c r="I76" s="41">
        <v>218</v>
      </c>
      <c r="J76" s="41">
        <v>1711</v>
      </c>
      <c r="K76" s="41">
        <v>56</v>
      </c>
      <c r="L76" s="41">
        <v>182707</v>
      </c>
      <c r="M76" s="41">
        <v>17918</v>
      </c>
    </row>
    <row r="77" ht="15.75" spans="1:13">
      <c r="A77" t="s">
        <v>32</v>
      </c>
      <c r="B77" s="72">
        <v>43937</v>
      </c>
      <c r="C77" s="41">
        <v>18091</v>
      </c>
      <c r="D77" s="41">
        <v>643</v>
      </c>
      <c r="E77" s="41">
        <v>599</v>
      </c>
      <c r="F77" s="41">
        <v>32</v>
      </c>
      <c r="G77" s="41">
        <v>383</v>
      </c>
      <c r="H77" s="41">
        <v>17109</v>
      </c>
      <c r="I77" s="41">
        <v>208</v>
      </c>
      <c r="J77" s="41">
        <v>1774</v>
      </c>
      <c r="K77" s="41">
        <v>59</v>
      </c>
      <c r="L77" s="41">
        <v>191680</v>
      </c>
      <c r="M77" s="41">
        <v>18798</v>
      </c>
    </row>
    <row r="78" ht="15.75" spans="1:13">
      <c r="A78" t="s">
        <v>32</v>
      </c>
      <c r="B78" s="72">
        <v>43938</v>
      </c>
      <c r="C78" s="41">
        <v>18841</v>
      </c>
      <c r="D78" s="41">
        <v>750</v>
      </c>
      <c r="E78" s="41">
        <v>629</v>
      </c>
      <c r="F78" s="41">
        <v>30</v>
      </c>
      <c r="G78" s="41">
        <v>493</v>
      </c>
      <c r="H78" s="41">
        <v>17719</v>
      </c>
      <c r="I78" s="41">
        <v>229</v>
      </c>
      <c r="J78" s="41">
        <v>1848</v>
      </c>
      <c r="K78" s="41">
        <v>62</v>
      </c>
      <c r="L78" s="41">
        <v>208314</v>
      </c>
      <c r="M78" s="41">
        <v>20430</v>
      </c>
    </row>
    <row r="79" ht="15.75" spans="1:13">
      <c r="A79" t="s">
        <v>32</v>
      </c>
      <c r="B79" s="72">
        <v>43939</v>
      </c>
      <c r="C79" s="41">
        <v>19022</v>
      </c>
      <c r="D79" s="41">
        <v>181</v>
      </c>
      <c r="E79" s="41">
        <v>657</v>
      </c>
      <c r="F79" s="41">
        <v>28</v>
      </c>
      <c r="G79" s="41">
        <v>519</v>
      </c>
      <c r="H79" s="41">
        <v>17846</v>
      </c>
      <c r="I79" s="41">
        <v>222</v>
      </c>
      <c r="J79" s="41">
        <v>1866</v>
      </c>
      <c r="K79" s="41">
        <v>64</v>
      </c>
      <c r="L79" s="41">
        <v>221049</v>
      </c>
      <c r="M79" s="41">
        <v>21678</v>
      </c>
    </row>
    <row r="80" ht="15.75" spans="1:13">
      <c r="A80" t="s">
        <v>32</v>
      </c>
      <c r="B80" s="72">
        <v>43940</v>
      </c>
      <c r="C80" s="41">
        <v>19685</v>
      </c>
      <c r="D80" s="41">
        <v>663</v>
      </c>
      <c r="E80" s="41">
        <v>687</v>
      </c>
      <c r="F80" s="41">
        <v>30</v>
      </c>
      <c r="G80" s="41">
        <v>610</v>
      </c>
      <c r="H80" s="41">
        <v>18388</v>
      </c>
      <c r="I80" s="41">
        <v>228</v>
      </c>
      <c r="J80" s="41">
        <v>1931</v>
      </c>
      <c r="K80" s="41">
        <v>67</v>
      </c>
      <c r="L80" s="41">
        <v>235878</v>
      </c>
      <c r="M80" s="41">
        <v>23133</v>
      </c>
    </row>
    <row r="81" ht="15.75" spans="1:13">
      <c r="A81" t="s">
        <v>32</v>
      </c>
      <c r="B81" s="72">
        <v>43941</v>
      </c>
      <c r="C81" s="41">
        <v>20206</v>
      </c>
      <c r="D81" s="41">
        <v>521</v>
      </c>
      <c r="E81" s="41">
        <v>714</v>
      </c>
      <c r="F81" s="41">
        <v>27</v>
      </c>
      <c r="G81" s="41">
        <v>610</v>
      </c>
      <c r="H81" s="41">
        <v>18882</v>
      </c>
      <c r="I81" s="41">
        <v>224</v>
      </c>
      <c r="J81" s="41">
        <v>1982</v>
      </c>
      <c r="K81" s="41">
        <v>70</v>
      </c>
      <c r="L81" s="41">
        <v>235878</v>
      </c>
      <c r="M81" s="41">
        <v>23133</v>
      </c>
    </row>
    <row r="82" ht="15.75" spans="1:13">
      <c r="A82" t="s">
        <v>32</v>
      </c>
      <c r="B82" s="72">
        <v>43942</v>
      </c>
      <c r="C82" s="35">
        <v>20863</v>
      </c>
      <c r="D82" s="35">
        <v>657</v>
      </c>
      <c r="E82" s="35">
        <v>735</v>
      </c>
      <c r="F82" s="35">
        <v>21</v>
      </c>
      <c r="G82" s="35">
        <v>610</v>
      </c>
      <c r="H82" s="35">
        <v>19518</v>
      </c>
      <c r="I82" s="35">
        <v>215</v>
      </c>
      <c r="J82" s="35">
        <v>2046</v>
      </c>
      <c r="K82" s="35">
        <v>72</v>
      </c>
      <c r="L82" s="35">
        <v>235878</v>
      </c>
      <c r="M82" s="35">
        <v>23133</v>
      </c>
    </row>
    <row r="83" ht="15.75" spans="1:13">
      <c r="A83" t="s">
        <v>32</v>
      </c>
      <c r="B83" s="72">
        <v>43943</v>
      </c>
      <c r="C83" s="35">
        <v>21379</v>
      </c>
      <c r="D83" s="35">
        <f>C83-C82</f>
        <v>516</v>
      </c>
      <c r="E83" s="35">
        <v>762</v>
      </c>
      <c r="F83" s="35">
        <v>27</v>
      </c>
      <c r="G83" s="35">
        <v>917</v>
      </c>
      <c r="H83" s="35">
        <v>19700</v>
      </c>
      <c r="I83" s="35">
        <v>213</v>
      </c>
      <c r="J83" s="35">
        <v>2097</v>
      </c>
      <c r="K83" s="35">
        <v>75</v>
      </c>
      <c r="L83" s="35">
        <v>271962</v>
      </c>
      <c r="M83" s="35">
        <v>26672</v>
      </c>
    </row>
    <row r="84" ht="15.75" spans="1:13">
      <c r="A84" t="s">
        <v>32</v>
      </c>
      <c r="B84" s="72">
        <v>43944</v>
      </c>
      <c r="C84" s="35">
        <v>21982</v>
      </c>
      <c r="D84" s="35">
        <f>C84-C83</f>
        <v>603</v>
      </c>
      <c r="E84" s="35">
        <v>785</v>
      </c>
      <c r="F84" s="35">
        <v>23</v>
      </c>
      <c r="G84" s="35">
        <v>1143</v>
      </c>
      <c r="H84" s="35">
        <f>C84-E84-G84</f>
        <v>20054</v>
      </c>
      <c r="I84" s="35">
        <v>207</v>
      </c>
      <c r="J84" s="35">
        <v>2156</v>
      </c>
      <c r="K84" s="35">
        <v>77</v>
      </c>
      <c r="L84" s="35">
        <v>284741</v>
      </c>
      <c r="M84" s="35">
        <v>27925</v>
      </c>
    </row>
    <row r="85" ht="15.75" spans="1:13">
      <c r="A85" t="s">
        <v>32</v>
      </c>
      <c r="B85" s="72">
        <v>43945</v>
      </c>
      <c r="C85" s="35">
        <v>22353</v>
      </c>
      <c r="D85" s="35">
        <f t="shared" ref="D85:D94" si="0">C85-C84</f>
        <v>371</v>
      </c>
      <c r="E85" s="35">
        <v>820</v>
      </c>
      <c r="F85" s="35">
        <v>35</v>
      </c>
      <c r="G85" s="35">
        <v>1201</v>
      </c>
      <c r="H85" s="35">
        <f t="shared" ref="H85:H95" si="1">C85-E85-G85</f>
        <v>20332</v>
      </c>
      <c r="I85" s="35">
        <v>204</v>
      </c>
      <c r="J85" s="35">
        <v>2192</v>
      </c>
      <c r="K85" s="35">
        <v>80</v>
      </c>
      <c r="L85" s="35">
        <v>300525</v>
      </c>
      <c r="M85" s="35">
        <v>29473</v>
      </c>
    </row>
    <row r="86" ht="15.75" spans="1:13">
      <c r="A86" t="s">
        <v>32</v>
      </c>
      <c r="B86" s="72">
        <v>43946</v>
      </c>
      <c r="C86" s="35">
        <v>22797</v>
      </c>
      <c r="D86" s="35">
        <f t="shared" si="0"/>
        <v>444</v>
      </c>
      <c r="E86" s="35">
        <v>854</v>
      </c>
      <c r="F86" s="35">
        <v>34</v>
      </c>
      <c r="G86" s="35">
        <v>1228</v>
      </c>
      <c r="H86" s="35">
        <f t="shared" si="1"/>
        <v>20715</v>
      </c>
      <c r="I86" s="35">
        <v>188</v>
      </c>
      <c r="J86" s="35">
        <v>2236</v>
      </c>
      <c r="K86" s="35">
        <v>84</v>
      </c>
      <c r="L86" s="35">
        <v>315758</v>
      </c>
      <c r="M86" s="35">
        <v>30967</v>
      </c>
    </row>
    <row r="87" ht="15.75" spans="1:13">
      <c r="A87" t="s">
        <v>32</v>
      </c>
      <c r="B87" s="72">
        <v>43947</v>
      </c>
      <c r="C87" s="35">
        <v>23294</v>
      </c>
      <c r="D87" s="35">
        <f t="shared" si="0"/>
        <v>497</v>
      </c>
      <c r="E87" s="35">
        <v>880</v>
      </c>
      <c r="F87" s="35">
        <v>26</v>
      </c>
      <c r="G87" s="35">
        <v>1277</v>
      </c>
      <c r="H87" s="35">
        <f t="shared" si="1"/>
        <v>21137</v>
      </c>
      <c r="I87" s="35">
        <v>186</v>
      </c>
      <c r="J87" s="35">
        <v>2294</v>
      </c>
      <c r="K87" s="35">
        <v>86</v>
      </c>
      <c r="L87" s="35">
        <v>330512</v>
      </c>
      <c r="M87" s="35">
        <v>32414</v>
      </c>
    </row>
    <row r="88" ht="15.75" spans="1:13">
      <c r="A88" t="s">
        <v>32</v>
      </c>
      <c r="B88" s="72">
        <v>43948</v>
      </c>
      <c r="C88" s="35">
        <v>23688</v>
      </c>
      <c r="D88" s="35">
        <f t="shared" si="0"/>
        <v>394</v>
      </c>
      <c r="E88" s="35">
        <v>903</v>
      </c>
      <c r="F88" s="35">
        <v>23</v>
      </c>
      <c r="G88" s="35">
        <v>1329</v>
      </c>
      <c r="H88" s="35">
        <f t="shared" si="1"/>
        <v>21456</v>
      </c>
      <c r="I88" s="35">
        <v>182</v>
      </c>
      <c r="J88" s="35">
        <v>2340</v>
      </c>
      <c r="K88" s="35">
        <v>89</v>
      </c>
      <c r="L88" s="35">
        <v>330512</v>
      </c>
      <c r="M88" s="35">
        <v>32414</v>
      </c>
    </row>
    <row r="89" ht="15.75" spans="1:13">
      <c r="A89" t="s">
        <v>32</v>
      </c>
      <c r="B89" s="72">
        <v>43949</v>
      </c>
      <c r="C89" s="73">
        <v>23824</v>
      </c>
      <c r="D89" s="35">
        <f t="shared" si="0"/>
        <v>136</v>
      </c>
      <c r="E89" s="73">
        <v>928</v>
      </c>
      <c r="F89" s="73">
        <v>25</v>
      </c>
      <c r="G89" s="73">
        <v>1357</v>
      </c>
      <c r="H89" s="35">
        <f t="shared" si="1"/>
        <v>21539</v>
      </c>
      <c r="I89" s="73">
        <v>176</v>
      </c>
      <c r="J89" s="73">
        <v>2356</v>
      </c>
      <c r="K89" s="73">
        <v>91</v>
      </c>
      <c r="L89" s="73">
        <v>360155</v>
      </c>
      <c r="M89" s="73">
        <v>35321</v>
      </c>
    </row>
    <row r="90" ht="15.75" spans="1:13">
      <c r="A90" t="s">
        <v>32</v>
      </c>
      <c r="B90" s="72">
        <v>43950</v>
      </c>
      <c r="C90" s="73">
        <v>24070</v>
      </c>
      <c r="D90" s="35">
        <f t="shared" si="0"/>
        <v>246</v>
      </c>
      <c r="E90" s="73">
        <v>948</v>
      </c>
      <c r="F90" s="73">
        <v>20</v>
      </c>
      <c r="G90" s="73">
        <v>1389</v>
      </c>
      <c r="H90" s="35">
        <f t="shared" si="1"/>
        <v>21733</v>
      </c>
      <c r="I90" s="73">
        <v>172</v>
      </c>
      <c r="J90" s="73">
        <v>2385</v>
      </c>
      <c r="K90" s="73">
        <v>93</v>
      </c>
      <c r="L90" s="73">
        <v>360155</v>
      </c>
      <c r="M90" s="73">
        <v>35321</v>
      </c>
    </row>
    <row r="91" ht="15.75" spans="1:13">
      <c r="A91" t="s">
        <v>32</v>
      </c>
      <c r="B91" s="72">
        <v>43951</v>
      </c>
      <c r="C91" s="73">
        <v>24223</v>
      </c>
      <c r="D91" s="35">
        <f t="shared" si="0"/>
        <v>153</v>
      </c>
      <c r="E91" s="73">
        <v>973</v>
      </c>
      <c r="F91" s="73">
        <v>25</v>
      </c>
      <c r="G91" s="73">
        <v>1470</v>
      </c>
      <c r="H91" s="35">
        <f t="shared" si="1"/>
        <v>21780</v>
      </c>
      <c r="I91" s="73">
        <v>169</v>
      </c>
      <c r="J91" s="73">
        <v>2403</v>
      </c>
      <c r="K91" s="73">
        <v>95</v>
      </c>
      <c r="L91" s="73">
        <v>379551</v>
      </c>
      <c r="M91" s="73">
        <v>37223</v>
      </c>
    </row>
    <row r="92" ht="15.75" spans="1:13">
      <c r="A92" t="s">
        <v>32</v>
      </c>
      <c r="B92" s="72">
        <v>43952</v>
      </c>
      <c r="C92" s="73">
        <v>24674</v>
      </c>
      <c r="D92" s="35">
        <f t="shared" si="0"/>
        <v>451</v>
      </c>
      <c r="E92" s="73">
        <v>989</v>
      </c>
      <c r="F92" s="73">
        <v>16</v>
      </c>
      <c r="G92" s="73">
        <v>1519</v>
      </c>
      <c r="H92" s="35">
        <f t="shared" si="1"/>
        <v>22166</v>
      </c>
      <c r="I92" s="73">
        <v>172</v>
      </c>
      <c r="J92" s="73">
        <v>2456</v>
      </c>
      <c r="K92" s="73">
        <v>97</v>
      </c>
      <c r="L92" s="73">
        <v>395771</v>
      </c>
      <c r="M92" s="73">
        <v>38814</v>
      </c>
    </row>
    <row r="93" ht="15.75" spans="1:13">
      <c r="A93" t="s">
        <v>32</v>
      </c>
      <c r="B93" s="72">
        <v>43953</v>
      </c>
      <c r="C93" s="35">
        <v>24987</v>
      </c>
      <c r="D93" s="35">
        <f t="shared" si="0"/>
        <v>313</v>
      </c>
      <c r="E93" s="35">
        <f>Sheet1!AJF94</f>
        <v>1007</v>
      </c>
      <c r="F93" s="35">
        <f>Sheet1!AJG94</f>
        <v>18</v>
      </c>
      <c r="G93" s="35">
        <f>Sheet1!AJH94</f>
        <v>1647</v>
      </c>
      <c r="H93" s="35">
        <f t="shared" si="1"/>
        <v>22333</v>
      </c>
      <c r="I93" s="35">
        <f>Sheet1!AJJ94</f>
        <v>154</v>
      </c>
      <c r="J93" s="35">
        <f>Sheet1!AJK94</f>
        <v>2486</v>
      </c>
      <c r="K93" s="35">
        <f>Sheet1!AJL94</f>
        <v>99</v>
      </c>
      <c r="L93" s="35">
        <f>Sheet1!AJM94</f>
        <v>409961</v>
      </c>
      <c r="M93" s="35">
        <f>Sheet1!AJN94</f>
        <v>40205</v>
      </c>
    </row>
    <row r="94" ht="15.75" spans="1:13">
      <c r="A94" t="s">
        <v>32</v>
      </c>
      <c r="B94" s="72">
        <v>43954</v>
      </c>
      <c r="C94" s="35">
        <v>25190</v>
      </c>
      <c r="D94" s="35">
        <v>203</v>
      </c>
      <c r="E94" s="35">
        <v>1023</v>
      </c>
      <c r="F94" s="35">
        <v>16</v>
      </c>
      <c r="G94" s="35">
        <v>1671</v>
      </c>
      <c r="H94" s="35">
        <f t="shared" si="1"/>
        <v>22496</v>
      </c>
      <c r="I94" s="35">
        <v>150</v>
      </c>
      <c r="J94" s="35">
        <v>2470</v>
      </c>
      <c r="K94" s="35">
        <v>100</v>
      </c>
      <c r="L94" s="35">
        <v>426836</v>
      </c>
      <c r="M94" s="35">
        <v>41860</v>
      </c>
    </row>
    <row r="95" ht="15.75" spans="1:13">
      <c r="A95" t="s">
        <v>32</v>
      </c>
      <c r="B95" s="72">
        <v>43955</v>
      </c>
      <c r="C95" s="35">
        <v>25191</v>
      </c>
      <c r="D95" s="35">
        <v>204</v>
      </c>
      <c r="E95" s="35">
        <v>1024</v>
      </c>
      <c r="F95" s="35">
        <v>17</v>
      </c>
      <c r="G95" s="35">
        <v>1672</v>
      </c>
      <c r="H95" s="35">
        <f t="shared" si="1"/>
        <v>22495</v>
      </c>
      <c r="I95" s="35">
        <v>151</v>
      </c>
      <c r="J95" s="35">
        <v>2471</v>
      </c>
      <c r="K95" s="35">
        <v>101</v>
      </c>
      <c r="L95" s="35">
        <v>426837</v>
      </c>
      <c r="M95" s="35">
        <v>41861</v>
      </c>
    </row>
    <row r="96" ht="15.75" spans="1:13">
      <c r="A96" t="s">
        <v>32</v>
      </c>
      <c r="B96" s="72">
        <v>43956</v>
      </c>
      <c r="C96" s="35">
        <f>Sheet1!AJD96</f>
        <v>25282</v>
      </c>
      <c r="D96" s="35">
        <f>Sheet1!AJE96</f>
        <v>92</v>
      </c>
      <c r="E96" s="35">
        <f>Sheet1!AJF96</f>
        <v>1043</v>
      </c>
      <c r="F96" s="35">
        <f>Sheet1!AJG96</f>
        <v>20</v>
      </c>
      <c r="G96" s="35">
        <f>Sheet1!AJH96</f>
        <v>1689</v>
      </c>
      <c r="H96" s="35">
        <f>Sheet1!AJI96</f>
        <v>22550</v>
      </c>
      <c r="I96" s="35">
        <f>Sheet1!AJJ96</f>
        <v>144</v>
      </c>
      <c r="J96" s="35">
        <f>Sheet1!AJK96</f>
        <v>2479</v>
      </c>
      <c r="K96" s="35">
        <f>Sheet1!AJL96</f>
        <v>102</v>
      </c>
      <c r="L96" s="35">
        <f>Sheet1!AJM96</f>
        <v>426836</v>
      </c>
      <c r="M96" s="35">
        <f>Sheet1!AJN96</f>
        <v>41860</v>
      </c>
    </row>
    <row r="97" ht="15.75" spans="1:13">
      <c r="A97" t="s">
        <v>32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32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32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32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32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32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32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32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32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32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E94" sqref="E94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33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33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33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33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33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33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33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33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33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33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33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33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33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33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33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33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33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33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33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33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33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33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33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33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33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33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33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33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33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33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33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33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33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33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33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33</v>
      </c>
      <c r="B37" s="72">
        <v>43897</v>
      </c>
      <c r="C37" s="34">
        <v>66</v>
      </c>
      <c r="D37" s="34">
        <v>23</v>
      </c>
      <c r="E37" s="34">
        <v>0</v>
      </c>
      <c r="F37" s="34">
        <v>0</v>
      </c>
      <c r="G37" s="34">
        <v>2</v>
      </c>
      <c r="H37" s="34">
        <v>64</v>
      </c>
      <c r="I37" s="34">
        <v>1</v>
      </c>
      <c r="J37" s="34"/>
      <c r="K37" s="34"/>
      <c r="L37" s="34"/>
      <c r="M37" s="34"/>
    </row>
    <row r="38" ht="15.75" spans="1:13">
      <c r="A38" t="s">
        <v>33</v>
      </c>
      <c r="B38" s="72">
        <v>43898</v>
      </c>
      <c r="C38" s="35">
        <v>81</v>
      </c>
      <c r="D38" s="35">
        <v>15</v>
      </c>
      <c r="E38" s="35">
        <v>0</v>
      </c>
      <c r="F38" s="35">
        <v>0</v>
      </c>
      <c r="G38" s="35">
        <v>2</v>
      </c>
      <c r="H38" s="35">
        <v>79</v>
      </c>
      <c r="I38" s="35">
        <v>1</v>
      </c>
      <c r="J38" s="35">
        <v>9</v>
      </c>
      <c r="K38" s="35"/>
      <c r="L38" s="35"/>
      <c r="M38" s="35"/>
    </row>
    <row r="39" ht="15.75" spans="1:13">
      <c r="A39" t="s">
        <v>33</v>
      </c>
      <c r="B39" s="72">
        <v>43899</v>
      </c>
      <c r="C39" s="35">
        <v>104</v>
      </c>
      <c r="D39" s="35">
        <v>23</v>
      </c>
      <c r="E39" s="35">
        <v>0</v>
      </c>
      <c r="F39" s="35">
        <v>0</v>
      </c>
      <c r="G39" s="35">
        <v>2</v>
      </c>
      <c r="H39" s="35">
        <v>102</v>
      </c>
      <c r="I39" s="35">
        <v>1</v>
      </c>
      <c r="J39" s="35">
        <v>11.5</v>
      </c>
      <c r="K39" s="35"/>
      <c r="L39" s="35"/>
      <c r="M39" s="35"/>
    </row>
    <row r="40" ht="15.75" spans="1:13">
      <c r="A40" t="s">
        <v>33</v>
      </c>
      <c r="B40" s="72">
        <v>43900</v>
      </c>
      <c r="C40" s="35">
        <v>131</v>
      </c>
      <c r="D40" s="35">
        <v>27</v>
      </c>
      <c r="E40" s="35">
        <v>0</v>
      </c>
      <c r="F40" s="35">
        <v>0</v>
      </c>
      <c r="G40" s="35">
        <v>2</v>
      </c>
      <c r="H40" s="35">
        <v>129</v>
      </c>
      <c r="I40" s="35">
        <v>1</v>
      </c>
      <c r="J40" s="35">
        <v>14.5</v>
      </c>
      <c r="K40" s="35"/>
      <c r="L40" s="35"/>
      <c r="M40" s="35"/>
    </row>
    <row r="41" ht="15.75" spans="1:13">
      <c r="A41" t="s">
        <v>33</v>
      </c>
      <c r="B41" s="72">
        <v>43901</v>
      </c>
      <c r="C41" s="35">
        <v>182</v>
      </c>
      <c r="D41" s="35">
        <v>51</v>
      </c>
      <c r="E41" s="35">
        <v>0</v>
      </c>
      <c r="F41" s="35">
        <v>0</v>
      </c>
      <c r="G41" s="35">
        <v>4</v>
      </c>
      <c r="H41" s="35">
        <v>178</v>
      </c>
      <c r="I41" s="35">
        <v>1</v>
      </c>
      <c r="J41" s="35">
        <v>20.2</v>
      </c>
      <c r="K41" s="35"/>
      <c r="L41" s="35"/>
      <c r="M41" s="35"/>
    </row>
    <row r="42" ht="15.75" spans="1:13">
      <c r="A42" t="s">
        <v>33</v>
      </c>
      <c r="B42" s="72">
        <v>43902</v>
      </c>
      <c r="C42" s="35">
        <v>246</v>
      </c>
      <c r="D42" s="35">
        <v>64</v>
      </c>
      <c r="E42" s="35">
        <v>0</v>
      </c>
      <c r="F42" s="35">
        <v>0</v>
      </c>
      <c r="G42" s="35">
        <v>4</v>
      </c>
      <c r="H42" s="35">
        <v>242</v>
      </c>
      <c r="I42" s="35">
        <v>1</v>
      </c>
      <c r="J42" s="35">
        <v>27.3</v>
      </c>
      <c r="K42" s="35"/>
      <c r="L42" s="35"/>
      <c r="M42" s="35"/>
    </row>
    <row r="43" ht="15.75" spans="1:13">
      <c r="A43" t="s">
        <v>33</v>
      </c>
      <c r="B43" s="72">
        <v>43903</v>
      </c>
      <c r="C43" s="35">
        <v>361</v>
      </c>
      <c r="D43" s="35">
        <v>115</v>
      </c>
      <c r="E43" s="35">
        <v>1</v>
      </c>
      <c r="F43" s="35">
        <v>1</v>
      </c>
      <c r="G43" s="35">
        <v>4</v>
      </c>
      <c r="H43" s="35">
        <v>356</v>
      </c>
      <c r="I43" s="35">
        <v>1</v>
      </c>
      <c r="J43" s="35">
        <v>40.1</v>
      </c>
      <c r="K43" s="35"/>
      <c r="L43" s="35"/>
      <c r="M43" s="35"/>
    </row>
    <row r="44" ht="15.75" spans="1:13">
      <c r="A44" t="s">
        <v>33</v>
      </c>
      <c r="B44" s="72">
        <v>43904</v>
      </c>
      <c r="C44" s="35">
        <v>504</v>
      </c>
      <c r="D44" s="35">
        <v>143</v>
      </c>
      <c r="E44" s="35">
        <v>1</v>
      </c>
      <c r="F44" s="35">
        <v>0</v>
      </c>
      <c r="G44" s="35">
        <v>6</v>
      </c>
      <c r="H44" s="35">
        <v>497</v>
      </c>
      <c r="I44" s="35">
        <v>1</v>
      </c>
      <c r="J44" s="35">
        <v>56</v>
      </c>
      <c r="K44" s="35"/>
      <c r="L44" s="35"/>
      <c r="M44" s="35"/>
    </row>
    <row r="45" ht="15.75" spans="1:13">
      <c r="A45" t="s">
        <v>33</v>
      </c>
      <c r="B45" s="72">
        <v>43905</v>
      </c>
      <c r="C45" s="35">
        <v>655</v>
      </c>
      <c r="D45" s="35">
        <v>151</v>
      </c>
      <c r="E45" s="35">
        <v>1</v>
      </c>
      <c r="F45" s="35">
        <v>0</v>
      </c>
      <c r="G45" s="35">
        <v>6</v>
      </c>
      <c r="H45" s="35">
        <v>648</v>
      </c>
      <c r="I45" s="35">
        <v>1</v>
      </c>
      <c r="J45" s="35">
        <v>72.7</v>
      </c>
      <c r="K45" s="35"/>
      <c r="L45" s="35"/>
      <c r="M45" s="35"/>
    </row>
    <row r="46" ht="15.75" spans="1:13">
      <c r="A46" t="s">
        <v>33</v>
      </c>
      <c r="B46" s="72">
        <v>43906</v>
      </c>
      <c r="C46" s="35">
        <v>860</v>
      </c>
      <c r="D46" s="35">
        <v>205</v>
      </c>
      <c r="E46" s="35">
        <v>1</v>
      </c>
      <c r="F46" s="35">
        <v>0</v>
      </c>
      <c r="G46" s="35">
        <v>6</v>
      </c>
      <c r="H46" s="35">
        <v>853</v>
      </c>
      <c r="I46" s="35">
        <v>1</v>
      </c>
      <c r="J46" s="35">
        <v>95.5</v>
      </c>
      <c r="K46" s="35"/>
      <c r="L46" s="35"/>
      <c r="M46" s="35"/>
    </row>
    <row r="47" ht="15.75" spans="1:13">
      <c r="A47" t="s">
        <v>33</v>
      </c>
      <c r="B47" s="72">
        <v>43907</v>
      </c>
      <c r="C47" s="35">
        <v>1018</v>
      </c>
      <c r="D47" s="35">
        <v>158</v>
      </c>
      <c r="E47" s="35">
        <v>3</v>
      </c>
      <c r="F47" s="35">
        <v>2</v>
      </c>
      <c r="G47" s="35">
        <v>8</v>
      </c>
      <c r="H47" s="35">
        <v>1007</v>
      </c>
      <c r="I47" s="35">
        <v>12</v>
      </c>
      <c r="J47" s="35">
        <v>113</v>
      </c>
      <c r="K47" s="35"/>
      <c r="L47" s="35"/>
      <c r="M47" s="35"/>
    </row>
    <row r="48" ht="15.75" spans="1:13">
      <c r="A48" t="s">
        <v>33</v>
      </c>
      <c r="B48" s="72">
        <v>43908</v>
      </c>
      <c r="C48" s="35">
        <v>1332</v>
      </c>
      <c r="D48" s="35">
        <v>314</v>
      </c>
      <c r="E48" s="35">
        <v>4</v>
      </c>
      <c r="F48" s="35">
        <v>1</v>
      </c>
      <c r="G48" s="35">
        <v>8</v>
      </c>
      <c r="H48" s="35">
        <v>1320</v>
      </c>
      <c r="I48" s="35">
        <v>12</v>
      </c>
      <c r="J48" s="35">
        <v>147.9</v>
      </c>
      <c r="K48" s="35"/>
      <c r="L48" s="35"/>
      <c r="M48" s="35"/>
    </row>
    <row r="49" ht="15.75" spans="1:13">
      <c r="A49" t="s">
        <v>33</v>
      </c>
      <c r="B49" s="72">
        <v>43909</v>
      </c>
      <c r="C49" s="35">
        <v>1646</v>
      </c>
      <c r="D49" s="35">
        <v>314</v>
      </c>
      <c r="E49" s="35">
        <v>4</v>
      </c>
      <c r="F49" s="35">
        <v>0</v>
      </c>
      <c r="G49" s="35">
        <v>9</v>
      </c>
      <c r="H49" s="35">
        <v>1633</v>
      </c>
      <c r="I49" s="35">
        <v>12</v>
      </c>
      <c r="J49" s="35">
        <v>183</v>
      </c>
      <c r="K49" s="35"/>
      <c r="L49" s="35"/>
      <c r="M49" s="35"/>
    </row>
    <row r="50" ht="15.75" spans="1:13">
      <c r="A50" t="s">
        <v>33</v>
      </c>
      <c r="B50" s="72">
        <v>43910</v>
      </c>
      <c r="C50" s="35">
        <v>2179</v>
      </c>
      <c r="D50" s="35">
        <v>533</v>
      </c>
      <c r="E50" s="35">
        <v>6</v>
      </c>
      <c r="F50" s="35">
        <v>2</v>
      </c>
      <c r="G50" s="35">
        <v>9</v>
      </c>
      <c r="H50" s="35">
        <v>2164</v>
      </c>
      <c r="I50" s="35">
        <v>13</v>
      </c>
      <c r="J50" s="35">
        <v>242</v>
      </c>
      <c r="K50" s="35"/>
      <c r="L50" s="35"/>
      <c r="M50" s="35"/>
    </row>
    <row r="51" ht="15.75" spans="1:13">
      <c r="A51" t="s">
        <v>33</v>
      </c>
      <c r="B51" s="72">
        <v>43911</v>
      </c>
      <c r="C51" s="35">
        <v>2695</v>
      </c>
      <c r="D51" s="35">
        <v>516</v>
      </c>
      <c r="E51" s="35">
        <v>7</v>
      </c>
      <c r="F51" s="35">
        <v>1</v>
      </c>
      <c r="G51" s="35">
        <v>9</v>
      </c>
      <c r="H51" s="35">
        <v>2679</v>
      </c>
      <c r="I51" s="35">
        <v>14</v>
      </c>
      <c r="J51" s="35">
        <v>299</v>
      </c>
      <c r="K51" s="35"/>
      <c r="L51" s="35"/>
      <c r="M51" s="35"/>
    </row>
    <row r="52" ht="15.75" spans="1:13">
      <c r="A52" t="s">
        <v>33</v>
      </c>
      <c r="B52" s="72">
        <v>43912</v>
      </c>
      <c r="C52" s="35">
        <v>2992</v>
      </c>
      <c r="D52" s="35">
        <v>297</v>
      </c>
      <c r="E52" s="35">
        <v>8</v>
      </c>
      <c r="F52" s="35">
        <v>1</v>
      </c>
      <c r="G52" s="35">
        <v>9</v>
      </c>
      <c r="H52" s="35">
        <v>2975</v>
      </c>
      <c r="I52" s="35">
        <v>15</v>
      </c>
      <c r="J52" s="35">
        <v>332</v>
      </c>
      <c r="K52" s="35"/>
      <c r="L52" s="35"/>
      <c r="M52" s="35"/>
    </row>
    <row r="53" ht="15.75" spans="1:13">
      <c r="A53" t="s">
        <v>33</v>
      </c>
      <c r="B53" s="72">
        <v>43913</v>
      </c>
      <c r="C53" s="35">
        <v>3580</v>
      </c>
      <c r="D53" s="35">
        <v>588</v>
      </c>
      <c r="E53" s="35">
        <v>16</v>
      </c>
      <c r="F53" s="35">
        <v>8</v>
      </c>
      <c r="G53" s="35">
        <v>9</v>
      </c>
      <c r="H53" s="35">
        <v>3555</v>
      </c>
      <c r="I53" s="35">
        <v>15</v>
      </c>
      <c r="J53" s="35">
        <v>397</v>
      </c>
      <c r="K53" s="35"/>
      <c r="L53" s="35"/>
      <c r="M53" s="35"/>
    </row>
    <row r="54" ht="15.75" spans="1:13">
      <c r="A54" t="s">
        <v>33</v>
      </c>
      <c r="B54" s="72">
        <v>43914</v>
      </c>
      <c r="C54" s="35">
        <v>4474</v>
      </c>
      <c r="D54" s="35">
        <v>894</v>
      </c>
      <c r="E54" s="35">
        <v>21</v>
      </c>
      <c r="F54" s="35">
        <v>5</v>
      </c>
      <c r="G54" s="35">
        <v>9</v>
      </c>
      <c r="H54" s="35">
        <v>4444</v>
      </c>
      <c r="I54" s="35">
        <v>14</v>
      </c>
      <c r="J54" s="35">
        <v>497</v>
      </c>
      <c r="K54" s="35"/>
      <c r="L54" s="35"/>
      <c r="M54" s="35"/>
    </row>
    <row r="55" ht="15.75" spans="1:13">
      <c r="A55" t="s">
        <v>33</v>
      </c>
      <c r="B55" s="72">
        <v>43915</v>
      </c>
      <c r="C55" s="75">
        <v>5283</v>
      </c>
      <c r="D55" s="75">
        <v>809</v>
      </c>
      <c r="E55" s="75">
        <v>28</v>
      </c>
      <c r="F55" s="75">
        <v>7</v>
      </c>
      <c r="G55" s="75">
        <v>9</v>
      </c>
      <c r="H55" s="75">
        <v>5246</v>
      </c>
      <c r="I55" s="75">
        <v>22</v>
      </c>
      <c r="J55" s="75">
        <v>587</v>
      </c>
      <c r="K55" s="75">
        <v>3</v>
      </c>
      <c r="L55" s="75"/>
      <c r="M55" s="75"/>
    </row>
    <row r="56" ht="15.75" spans="1:13">
      <c r="A56" t="s">
        <v>33</v>
      </c>
      <c r="B56" s="72">
        <v>43916</v>
      </c>
      <c r="C56" s="75">
        <v>5588</v>
      </c>
      <c r="D56" s="75">
        <v>305</v>
      </c>
      <c r="E56" s="75">
        <v>30</v>
      </c>
      <c r="F56" s="75">
        <v>2</v>
      </c>
      <c r="G56" s="75">
        <v>9</v>
      </c>
      <c r="H56" s="75">
        <v>5549</v>
      </c>
      <c r="I56" s="75">
        <v>28</v>
      </c>
      <c r="J56" s="75">
        <v>620</v>
      </c>
      <c r="K56" s="75">
        <v>3</v>
      </c>
      <c r="L56" s="75"/>
      <c r="M56" s="75"/>
    </row>
    <row r="57" ht="15.75" spans="1:13">
      <c r="A57" t="s">
        <v>33</v>
      </c>
      <c r="B57" s="72">
        <v>43917</v>
      </c>
      <c r="C57" s="75">
        <v>6847</v>
      </c>
      <c r="D57" s="75">
        <v>1259</v>
      </c>
      <c r="E57" s="75">
        <v>49</v>
      </c>
      <c r="F57" s="75">
        <v>19</v>
      </c>
      <c r="G57" s="75">
        <v>112</v>
      </c>
      <c r="H57" s="75">
        <v>6686</v>
      </c>
      <c r="I57" s="75">
        <v>28</v>
      </c>
      <c r="J57" s="75">
        <v>760</v>
      </c>
      <c r="K57" s="75">
        <v>5</v>
      </c>
      <c r="L57" s="75"/>
      <c r="M57" s="75"/>
    </row>
    <row r="58" ht="15.75" spans="1:13">
      <c r="A58" t="s">
        <v>33</v>
      </c>
      <c r="B58" s="72">
        <v>43918</v>
      </c>
      <c r="C58" s="75">
        <v>7657</v>
      </c>
      <c r="D58" s="75">
        <v>810</v>
      </c>
      <c r="E58" s="75">
        <v>58</v>
      </c>
      <c r="F58" s="75">
        <v>9</v>
      </c>
      <c r="G58" s="75">
        <v>225</v>
      </c>
      <c r="H58" s="75">
        <v>7374</v>
      </c>
      <c r="I58" s="75">
        <v>128</v>
      </c>
      <c r="J58" s="75">
        <v>850</v>
      </c>
      <c r="K58" s="75">
        <v>6</v>
      </c>
      <c r="L58" s="75"/>
      <c r="M58" s="75"/>
    </row>
    <row r="59" ht="15.75" spans="1:13">
      <c r="A59" t="s">
        <v>33</v>
      </c>
      <c r="B59" s="72">
        <v>43919</v>
      </c>
      <c r="C59" s="75">
        <v>8188</v>
      </c>
      <c r="D59" s="75">
        <v>531</v>
      </c>
      <c r="E59" s="75">
        <v>68</v>
      </c>
      <c r="F59" s="75">
        <v>10</v>
      </c>
      <c r="G59" s="75">
        <v>225</v>
      </c>
      <c r="H59" s="75">
        <v>7895</v>
      </c>
      <c r="I59" s="75">
        <v>128</v>
      </c>
      <c r="J59" s="75">
        <v>909</v>
      </c>
      <c r="K59" s="75">
        <v>8</v>
      </c>
      <c r="L59" s="75"/>
      <c r="M59" s="75"/>
    </row>
    <row r="60" ht="15.75" spans="1:13">
      <c r="A60" t="s">
        <v>33</v>
      </c>
      <c r="B60" s="72">
        <v>43920</v>
      </c>
      <c r="C60" s="75">
        <v>8774</v>
      </c>
      <c r="D60" s="75">
        <v>586</v>
      </c>
      <c r="E60" s="75">
        <v>86</v>
      </c>
      <c r="F60" s="75">
        <v>18</v>
      </c>
      <c r="G60" s="75">
        <v>479</v>
      </c>
      <c r="H60" s="75">
        <v>8209</v>
      </c>
      <c r="I60" s="75">
        <v>187</v>
      </c>
      <c r="J60" s="75">
        <v>974</v>
      </c>
      <c r="K60" s="75">
        <v>10</v>
      </c>
      <c r="L60" s="75"/>
      <c r="M60" s="75"/>
    </row>
    <row r="61" ht="15.75" spans="1:13">
      <c r="A61" t="s">
        <v>33</v>
      </c>
      <c r="B61" s="72">
        <v>43921</v>
      </c>
      <c r="C61" s="75">
        <v>9597</v>
      </c>
      <c r="D61" s="75">
        <v>823</v>
      </c>
      <c r="E61" s="75">
        <v>108</v>
      </c>
      <c r="F61" s="75">
        <v>22</v>
      </c>
      <c r="G61" s="75">
        <v>636</v>
      </c>
      <c r="H61" s="75">
        <v>8853</v>
      </c>
      <c r="I61" s="75">
        <v>193</v>
      </c>
      <c r="J61" s="75">
        <v>1066</v>
      </c>
      <c r="K61" s="75">
        <v>12</v>
      </c>
      <c r="L61" s="75"/>
      <c r="M61" s="75"/>
    </row>
    <row r="62" ht="15.75" spans="1:13">
      <c r="A62" t="s">
        <v>33</v>
      </c>
      <c r="B62" s="72">
        <v>43922</v>
      </c>
      <c r="C62" s="75">
        <v>10180</v>
      </c>
      <c r="D62" s="75">
        <v>583</v>
      </c>
      <c r="E62" s="75">
        <v>128</v>
      </c>
      <c r="F62" s="75">
        <v>20</v>
      </c>
      <c r="G62" s="75">
        <v>1095</v>
      </c>
      <c r="H62" s="75">
        <v>8957</v>
      </c>
      <c r="I62" s="75">
        <v>198</v>
      </c>
      <c r="J62" s="75">
        <v>1130</v>
      </c>
      <c r="K62" s="75">
        <v>14</v>
      </c>
      <c r="L62" s="75"/>
      <c r="M62" s="75"/>
    </row>
    <row r="63" ht="15.75" spans="1:13">
      <c r="A63" t="s">
        <v>33</v>
      </c>
      <c r="B63" s="72">
        <v>43923</v>
      </c>
      <c r="C63" s="75">
        <v>10711</v>
      </c>
      <c r="D63" s="75">
        <v>531</v>
      </c>
      <c r="E63" s="75">
        <v>146</v>
      </c>
      <c r="F63" s="75">
        <v>18</v>
      </c>
      <c r="G63" s="75">
        <v>1436</v>
      </c>
      <c r="H63" s="75">
        <v>9129</v>
      </c>
      <c r="I63" s="75">
        <v>215</v>
      </c>
      <c r="J63" s="75">
        <v>1189</v>
      </c>
      <c r="K63" s="75">
        <v>16</v>
      </c>
      <c r="L63" s="75"/>
      <c r="M63" s="75"/>
    </row>
    <row r="64" ht="15.75" spans="1:13">
      <c r="A64" t="s">
        <v>33</v>
      </c>
      <c r="B64" s="72">
        <v>43924</v>
      </c>
      <c r="C64" s="75">
        <v>11123</v>
      </c>
      <c r="D64" s="75">
        <v>412</v>
      </c>
      <c r="E64" s="75">
        <v>158</v>
      </c>
      <c r="F64" s="75">
        <v>12</v>
      </c>
      <c r="G64" s="75">
        <v>1749</v>
      </c>
      <c r="H64" s="75">
        <v>9216</v>
      </c>
      <c r="I64" s="75">
        <v>227</v>
      </c>
      <c r="J64" s="75">
        <v>1235</v>
      </c>
      <c r="K64" s="75">
        <v>18</v>
      </c>
      <c r="L64" s="75"/>
      <c r="M64" s="75"/>
    </row>
    <row r="65" ht="15.75" spans="1:13">
      <c r="A65" t="s">
        <v>33</v>
      </c>
      <c r="B65" s="72">
        <v>43925</v>
      </c>
      <c r="C65" s="75">
        <v>11524</v>
      </c>
      <c r="D65" s="75">
        <v>401</v>
      </c>
      <c r="E65" s="75">
        <v>168</v>
      </c>
      <c r="F65" s="75">
        <v>10</v>
      </c>
      <c r="G65" s="75">
        <v>2022</v>
      </c>
      <c r="H65" s="75">
        <v>9334</v>
      </c>
      <c r="I65" s="75">
        <v>245</v>
      </c>
      <c r="J65" s="75">
        <v>1280</v>
      </c>
      <c r="K65" s="75">
        <v>19</v>
      </c>
      <c r="L65" s="75"/>
      <c r="M65" s="75"/>
    </row>
    <row r="66" ht="15.75" spans="1:13">
      <c r="A66" t="s">
        <v>33</v>
      </c>
      <c r="B66" s="72">
        <v>43926</v>
      </c>
      <c r="C66" s="75">
        <v>11781</v>
      </c>
      <c r="D66" s="75">
        <v>257</v>
      </c>
      <c r="E66" s="75">
        <v>186</v>
      </c>
      <c r="F66" s="75">
        <v>18</v>
      </c>
      <c r="G66" s="75">
        <v>2507</v>
      </c>
      <c r="H66" s="75">
        <v>9088</v>
      </c>
      <c r="I66" s="75">
        <v>245</v>
      </c>
      <c r="J66" s="75">
        <v>1308</v>
      </c>
      <c r="K66" s="75">
        <v>21</v>
      </c>
      <c r="L66" s="75">
        <v>104134</v>
      </c>
      <c r="M66" s="75">
        <v>11562</v>
      </c>
    </row>
    <row r="67" ht="15.75" spans="1:13">
      <c r="A67" t="s">
        <v>33</v>
      </c>
      <c r="B67" s="72">
        <v>43927</v>
      </c>
      <c r="C67" s="75">
        <v>12051</v>
      </c>
      <c r="D67" s="75">
        <v>270</v>
      </c>
      <c r="E67" s="75">
        <v>204</v>
      </c>
      <c r="F67" s="75">
        <v>18</v>
      </c>
      <c r="G67" s="75">
        <v>2998</v>
      </c>
      <c r="H67" s="75">
        <v>8849</v>
      </c>
      <c r="I67" s="75">
        <v>244</v>
      </c>
      <c r="J67" s="75">
        <v>1338</v>
      </c>
      <c r="K67" s="75">
        <v>23</v>
      </c>
      <c r="L67" s="75">
        <v>108416</v>
      </c>
      <c r="M67" s="75">
        <v>12038</v>
      </c>
    </row>
    <row r="68" ht="15.75" spans="1:13">
      <c r="A68" t="s">
        <v>33</v>
      </c>
      <c r="B68" s="72">
        <v>43928</v>
      </c>
      <c r="C68" s="51">
        <v>12297</v>
      </c>
      <c r="D68" s="51">
        <v>246</v>
      </c>
      <c r="E68" s="51">
        <v>220</v>
      </c>
      <c r="F68" s="51">
        <v>16</v>
      </c>
      <c r="G68" s="51">
        <v>3463</v>
      </c>
      <c r="H68" s="51">
        <v>8614</v>
      </c>
      <c r="I68" s="51">
        <v>250</v>
      </c>
      <c r="J68" s="51">
        <v>1365</v>
      </c>
      <c r="K68" s="51">
        <v>24</v>
      </c>
      <c r="L68" s="51">
        <v>111296</v>
      </c>
      <c r="M68" s="51">
        <v>12357</v>
      </c>
    </row>
    <row r="69" ht="15.75" spans="1:13">
      <c r="A69" t="s">
        <v>33</v>
      </c>
      <c r="B69" s="72">
        <v>43929</v>
      </c>
      <c r="C69" s="41">
        <v>12639</v>
      </c>
      <c r="D69" s="41">
        <v>342</v>
      </c>
      <c r="E69" s="41">
        <v>243</v>
      </c>
      <c r="F69" s="41">
        <v>23</v>
      </c>
      <c r="G69" s="41">
        <v>4046</v>
      </c>
      <c r="H69" s="41">
        <v>8350</v>
      </c>
      <c r="I69" s="41">
        <v>243</v>
      </c>
      <c r="J69" s="41">
        <v>1403</v>
      </c>
      <c r="K69" s="41">
        <v>27</v>
      </c>
      <c r="L69" s="41">
        <v>115235</v>
      </c>
      <c r="M69" s="41">
        <v>12795</v>
      </c>
    </row>
    <row r="70" ht="15.75" spans="1:13">
      <c r="A70" t="s">
        <v>33</v>
      </c>
      <c r="B70" s="72">
        <v>43930</v>
      </c>
      <c r="C70" s="41">
        <v>12942</v>
      </c>
      <c r="D70" s="41">
        <v>303</v>
      </c>
      <c r="E70" s="41">
        <v>273</v>
      </c>
      <c r="F70" s="41">
        <v>30</v>
      </c>
      <c r="G70" s="41">
        <v>4512</v>
      </c>
      <c r="H70" s="41">
        <v>8157</v>
      </c>
      <c r="I70" s="41">
        <v>267</v>
      </c>
      <c r="J70" s="41">
        <v>1437</v>
      </c>
      <c r="K70" s="41">
        <v>30</v>
      </c>
      <c r="L70" s="41">
        <v>120755</v>
      </c>
      <c r="M70" s="41">
        <v>13408</v>
      </c>
    </row>
    <row r="71" ht="15.75" spans="1:13">
      <c r="A71" t="s">
        <v>33</v>
      </c>
      <c r="B71" s="72">
        <v>43931</v>
      </c>
      <c r="C71" s="41">
        <v>13244</v>
      </c>
      <c r="D71" s="41">
        <v>302</v>
      </c>
      <c r="E71" s="41">
        <v>295</v>
      </c>
      <c r="F71" s="41">
        <v>22</v>
      </c>
      <c r="G71" s="41">
        <v>5240</v>
      </c>
      <c r="H71" s="41">
        <v>7709</v>
      </c>
      <c r="I71" s="41">
        <v>266</v>
      </c>
      <c r="J71" s="41">
        <v>1471</v>
      </c>
      <c r="K71" s="41">
        <v>33</v>
      </c>
      <c r="L71" s="41">
        <v>126287</v>
      </c>
      <c r="M71" s="41">
        <v>14022</v>
      </c>
    </row>
    <row r="72" ht="15.75" spans="1:13">
      <c r="A72" t="s">
        <v>33</v>
      </c>
      <c r="B72" s="72">
        <v>43932</v>
      </c>
      <c r="C72" s="41">
        <v>13555</v>
      </c>
      <c r="D72" s="41">
        <v>311</v>
      </c>
      <c r="E72" s="41">
        <v>319</v>
      </c>
      <c r="F72" s="41">
        <v>24</v>
      </c>
      <c r="G72" s="41">
        <v>6064</v>
      </c>
      <c r="H72" s="41">
        <v>7172</v>
      </c>
      <c r="I72" s="41">
        <v>261</v>
      </c>
      <c r="J72" s="41">
        <v>1505</v>
      </c>
      <c r="K72" s="41">
        <v>35</v>
      </c>
      <c r="L72" s="41">
        <v>134743</v>
      </c>
      <c r="M72" s="41">
        <v>14961</v>
      </c>
    </row>
    <row r="73" ht="15.75" spans="1:13">
      <c r="A73" t="s">
        <v>33</v>
      </c>
      <c r="B73" s="72">
        <v>43933</v>
      </c>
      <c r="C73" s="41">
        <v>13806</v>
      </c>
      <c r="D73" s="41">
        <v>251</v>
      </c>
      <c r="E73" s="41">
        <v>337</v>
      </c>
      <c r="F73" s="41">
        <v>18</v>
      </c>
      <c r="G73" s="41">
        <v>6604</v>
      </c>
      <c r="H73" s="41">
        <v>6865</v>
      </c>
      <c r="I73" s="41">
        <v>246</v>
      </c>
      <c r="J73" s="41">
        <v>1533</v>
      </c>
      <c r="K73" s="41">
        <v>37</v>
      </c>
      <c r="L73" s="41">
        <v>140975</v>
      </c>
      <c r="M73" s="41">
        <v>15653</v>
      </c>
    </row>
    <row r="74" ht="15.75" spans="1:13">
      <c r="A74" t="s">
        <v>33</v>
      </c>
      <c r="B74" s="72">
        <v>43934</v>
      </c>
      <c r="C74" s="41">
        <v>13945</v>
      </c>
      <c r="D74" s="41">
        <v>139</v>
      </c>
      <c r="E74" s="41">
        <v>350</v>
      </c>
      <c r="F74" s="41">
        <v>13</v>
      </c>
      <c r="G74" s="41">
        <v>6987</v>
      </c>
      <c r="H74" s="41">
        <v>6608</v>
      </c>
      <c r="I74" s="41">
        <v>243</v>
      </c>
      <c r="J74" s="41">
        <v>1548</v>
      </c>
      <c r="K74" s="41">
        <v>39</v>
      </c>
      <c r="L74" s="41">
        <v>144877</v>
      </c>
      <c r="M74" s="41">
        <v>16086</v>
      </c>
    </row>
    <row r="75" ht="15.75" spans="1:13">
      <c r="A75" t="s">
        <v>33</v>
      </c>
      <c r="B75" s="72">
        <v>43935</v>
      </c>
      <c r="C75" s="41">
        <v>14041</v>
      </c>
      <c r="D75" s="41">
        <v>96</v>
      </c>
      <c r="E75" s="41">
        <v>368</v>
      </c>
      <c r="F75" s="41">
        <v>18</v>
      </c>
      <c r="G75" s="41">
        <v>7343</v>
      </c>
      <c r="H75" s="41">
        <v>6330</v>
      </c>
      <c r="I75" s="41">
        <v>239</v>
      </c>
      <c r="J75" s="41">
        <v>1559</v>
      </c>
      <c r="K75" s="41">
        <v>41</v>
      </c>
      <c r="L75" s="41">
        <v>148412</v>
      </c>
      <c r="M75" s="41">
        <v>16479</v>
      </c>
    </row>
    <row r="76" ht="15.75" spans="1:13">
      <c r="A76" t="s">
        <v>33</v>
      </c>
      <c r="B76" s="72">
        <v>43936</v>
      </c>
      <c r="C76" s="41">
        <v>14226</v>
      </c>
      <c r="D76" s="41">
        <v>185</v>
      </c>
      <c r="E76" s="41">
        <v>384</v>
      </c>
      <c r="F76" s="41">
        <v>16</v>
      </c>
      <c r="G76" s="41">
        <v>7633</v>
      </c>
      <c r="H76" s="41">
        <v>6209</v>
      </c>
      <c r="I76" s="41">
        <v>243</v>
      </c>
      <c r="J76" s="41">
        <v>1580</v>
      </c>
      <c r="K76" s="41">
        <v>43</v>
      </c>
      <c r="L76" s="41">
        <v>151796</v>
      </c>
      <c r="M76" s="41">
        <v>16854</v>
      </c>
    </row>
    <row r="77" ht="15.75" spans="1:13">
      <c r="A77" t="s">
        <v>33</v>
      </c>
      <c r="B77" s="72">
        <v>43937</v>
      </c>
      <c r="C77" s="41">
        <v>14336</v>
      </c>
      <c r="D77" s="41">
        <v>110</v>
      </c>
      <c r="E77" s="41">
        <v>393</v>
      </c>
      <c r="F77" s="41">
        <v>9</v>
      </c>
      <c r="G77" s="41">
        <v>8098</v>
      </c>
      <c r="H77" s="41">
        <v>5845</v>
      </c>
      <c r="I77" s="41">
        <v>232</v>
      </c>
      <c r="J77" s="41">
        <v>1592</v>
      </c>
      <c r="K77" s="41">
        <v>44</v>
      </c>
      <c r="L77" s="41">
        <v>156801</v>
      </c>
      <c r="M77" s="41">
        <v>17410</v>
      </c>
    </row>
    <row r="78" ht="15.75" spans="1:13">
      <c r="A78" t="s">
        <v>33</v>
      </c>
      <c r="B78" s="72">
        <v>43938</v>
      </c>
      <c r="C78" s="41">
        <v>14476</v>
      </c>
      <c r="D78" s="41">
        <v>140</v>
      </c>
      <c r="E78" s="41">
        <v>410</v>
      </c>
      <c r="F78" s="41">
        <v>17</v>
      </c>
      <c r="G78" s="41">
        <v>8986</v>
      </c>
      <c r="H78" s="41">
        <v>5080</v>
      </c>
      <c r="I78" s="41">
        <v>238</v>
      </c>
      <c r="J78" s="41">
        <v>1607</v>
      </c>
      <c r="K78" s="41">
        <v>46</v>
      </c>
      <c r="L78" s="41">
        <v>162816</v>
      </c>
      <c r="M78" s="41">
        <v>18078</v>
      </c>
    </row>
    <row r="79" ht="15.75" spans="1:13">
      <c r="A79" t="s">
        <v>33</v>
      </c>
      <c r="B79" s="72">
        <v>43939</v>
      </c>
      <c r="C79" s="41">
        <v>14586</v>
      </c>
      <c r="D79" s="41">
        <v>110</v>
      </c>
      <c r="E79" s="41">
        <v>431</v>
      </c>
      <c r="F79" s="41">
        <v>21</v>
      </c>
      <c r="G79" s="41">
        <v>9704</v>
      </c>
      <c r="H79" s="41">
        <v>4451</v>
      </c>
      <c r="I79" s="41">
        <v>227</v>
      </c>
      <c r="J79" s="41">
        <v>1620</v>
      </c>
      <c r="K79" s="41">
        <v>48</v>
      </c>
      <c r="L79" s="41">
        <v>169272</v>
      </c>
      <c r="M79" s="41">
        <v>18795</v>
      </c>
    </row>
    <row r="80" ht="15.75" spans="1:13">
      <c r="A80" t="s">
        <v>33</v>
      </c>
      <c r="B80" s="72">
        <v>43940</v>
      </c>
      <c r="C80" s="41">
        <v>14671</v>
      </c>
      <c r="D80" s="41">
        <v>85</v>
      </c>
      <c r="E80" s="41">
        <v>443</v>
      </c>
      <c r="F80" s="41">
        <v>12</v>
      </c>
      <c r="G80" s="41">
        <v>10214</v>
      </c>
      <c r="H80" s="41">
        <v>4014</v>
      </c>
      <c r="I80" s="41">
        <v>208</v>
      </c>
      <c r="J80" s="41">
        <v>1629</v>
      </c>
      <c r="K80" s="41">
        <v>49</v>
      </c>
      <c r="L80" s="41">
        <v>175932</v>
      </c>
      <c r="M80" s="41">
        <v>19534</v>
      </c>
    </row>
    <row r="81" ht="15.75" spans="1:13">
      <c r="A81" t="s">
        <v>33</v>
      </c>
      <c r="B81" s="72">
        <v>43941</v>
      </c>
      <c r="C81" s="41">
        <v>14749</v>
      </c>
      <c r="D81" s="41">
        <v>78</v>
      </c>
      <c r="E81" s="41">
        <v>452</v>
      </c>
      <c r="F81" s="41">
        <v>9</v>
      </c>
      <c r="G81" s="41">
        <v>10501</v>
      </c>
      <c r="H81" s="41">
        <v>3796</v>
      </c>
      <c r="I81" s="41">
        <v>204</v>
      </c>
      <c r="J81" s="41">
        <v>1638</v>
      </c>
      <c r="K81" s="41">
        <v>50</v>
      </c>
      <c r="L81" s="41">
        <v>179243</v>
      </c>
      <c r="M81" s="41">
        <v>19902</v>
      </c>
    </row>
    <row r="82" ht="15.75" spans="1:13">
      <c r="A82" t="s">
        <v>33</v>
      </c>
      <c r="B82" s="72">
        <v>43942</v>
      </c>
      <c r="C82" s="35">
        <v>14795</v>
      </c>
      <c r="D82" s="35">
        <v>46</v>
      </c>
      <c r="E82" s="35">
        <v>470</v>
      </c>
      <c r="F82" s="35">
        <v>18</v>
      </c>
      <c r="G82" s="35">
        <v>10631</v>
      </c>
      <c r="H82" s="35">
        <v>3694</v>
      </c>
      <c r="I82" s="35">
        <v>194</v>
      </c>
      <c r="J82" s="35">
        <v>1643</v>
      </c>
      <c r="K82" s="35">
        <v>52</v>
      </c>
      <c r="L82" s="35">
        <v>182949</v>
      </c>
      <c r="M82" s="35">
        <v>20313</v>
      </c>
    </row>
    <row r="83" ht="15.75" spans="1:13">
      <c r="A83" t="s">
        <v>33</v>
      </c>
      <c r="B83" s="72">
        <v>43943</v>
      </c>
      <c r="C83" s="35">
        <v>14873</v>
      </c>
      <c r="D83" s="35">
        <v>78</v>
      </c>
      <c r="E83" s="35">
        <v>491</v>
      </c>
      <c r="F83" s="35">
        <v>21</v>
      </c>
      <c r="G83" s="35">
        <v>10971</v>
      </c>
      <c r="H83" s="35">
        <v>3411</v>
      </c>
      <c r="I83" s="35">
        <v>196</v>
      </c>
      <c r="J83" s="35">
        <v>1651</v>
      </c>
      <c r="K83" s="35">
        <v>55</v>
      </c>
      <c r="L83" s="35">
        <v>189018</v>
      </c>
      <c r="M83" s="35">
        <v>20987</v>
      </c>
    </row>
    <row r="84" ht="15.75" spans="1:13">
      <c r="A84" t="s">
        <v>33</v>
      </c>
      <c r="B84" s="72">
        <v>43944</v>
      </c>
      <c r="C84" s="35">
        <v>14925</v>
      </c>
      <c r="D84" s="35">
        <v>52</v>
      </c>
      <c r="E84" s="35">
        <v>510</v>
      </c>
      <c r="F84" s="35">
        <v>19</v>
      </c>
      <c r="G84" s="35">
        <v>11328</v>
      </c>
      <c r="H84" s="35">
        <v>3087</v>
      </c>
      <c r="I84" s="35">
        <v>176</v>
      </c>
      <c r="J84" s="35">
        <v>1657</v>
      </c>
      <c r="K84" s="35">
        <v>57</v>
      </c>
      <c r="L84" s="35">
        <v>201794</v>
      </c>
      <c r="M84" s="35">
        <v>22406</v>
      </c>
    </row>
    <row r="85" ht="15.75" spans="1:13">
      <c r="A85" t="s">
        <v>33</v>
      </c>
      <c r="B85" s="72">
        <v>43945</v>
      </c>
      <c r="C85" s="35">
        <v>15002</v>
      </c>
      <c r="D85" s="35">
        <v>77</v>
      </c>
      <c r="E85" s="35">
        <v>522</v>
      </c>
      <c r="F85" s="35">
        <v>12</v>
      </c>
      <c r="G85" s="35">
        <v>11694</v>
      </c>
      <c r="H85" s="35">
        <v>2786</v>
      </c>
      <c r="I85" s="35">
        <v>169</v>
      </c>
      <c r="J85" s="35">
        <v>1666</v>
      </c>
      <c r="K85" s="35">
        <v>58</v>
      </c>
      <c r="L85" s="35">
        <v>205835</v>
      </c>
      <c r="M85" s="35">
        <v>22854</v>
      </c>
    </row>
    <row r="86" ht="15.75" spans="1:13">
      <c r="A86" t="s">
        <v>33</v>
      </c>
      <c r="B86" s="72">
        <v>43946</v>
      </c>
      <c r="C86" s="35">
        <v>15071</v>
      </c>
      <c r="D86" s="35">
        <v>69</v>
      </c>
      <c r="E86" s="35">
        <v>530</v>
      </c>
      <c r="F86" s="35">
        <v>8</v>
      </c>
      <c r="G86" s="35">
        <v>11872</v>
      </c>
      <c r="H86" s="35">
        <v>2669</v>
      </c>
      <c r="I86" s="35">
        <v>156</v>
      </c>
      <c r="J86" s="35">
        <v>1673</v>
      </c>
      <c r="K86" s="35">
        <v>59</v>
      </c>
      <c r="L86" s="35">
        <v>212686</v>
      </c>
      <c r="M86" s="35">
        <v>23615</v>
      </c>
    </row>
    <row r="87" ht="15.75" spans="1:13">
      <c r="A87" t="s">
        <v>33</v>
      </c>
      <c r="B87" s="72">
        <v>43947</v>
      </c>
      <c r="C87" s="35">
        <v>15148</v>
      </c>
      <c r="D87" s="35">
        <v>77</v>
      </c>
      <c r="E87" s="35">
        <v>536</v>
      </c>
      <c r="F87" s="35">
        <v>6</v>
      </c>
      <c r="G87" s="35">
        <v>12103</v>
      </c>
      <c r="H87" s="35">
        <v>2509</v>
      </c>
      <c r="I87" s="35">
        <v>148</v>
      </c>
      <c r="J87" s="35">
        <v>1682</v>
      </c>
      <c r="K87" s="35">
        <v>60</v>
      </c>
      <c r="L87" s="35">
        <v>221098</v>
      </c>
      <c r="M87" s="35">
        <v>24549</v>
      </c>
    </row>
    <row r="88" ht="15.75" spans="1:13">
      <c r="A88" t="s">
        <v>33</v>
      </c>
      <c r="B88" s="72">
        <v>43948</v>
      </c>
      <c r="C88" s="35">
        <v>15225</v>
      </c>
      <c r="D88" s="35">
        <v>77</v>
      </c>
      <c r="E88" s="35">
        <v>542</v>
      </c>
      <c r="F88" s="35">
        <v>6</v>
      </c>
      <c r="G88" s="35">
        <v>12282</v>
      </c>
      <c r="H88" s="35">
        <v>2401</v>
      </c>
      <c r="I88" s="35">
        <v>145</v>
      </c>
      <c r="J88" s="35">
        <v>1690</v>
      </c>
      <c r="K88" s="35">
        <v>60</v>
      </c>
      <c r="L88" s="35">
        <v>227631</v>
      </c>
      <c r="M88" s="35">
        <v>25274</v>
      </c>
    </row>
    <row r="89" spans="1:13">
      <c r="A89" t="s">
        <v>33</v>
      </c>
      <c r="B89" s="72">
        <v>43949</v>
      </c>
      <c r="C89" s="73">
        <v>15274</v>
      </c>
      <c r="D89" s="73">
        <v>49</v>
      </c>
      <c r="E89" s="73">
        <v>549</v>
      </c>
      <c r="F89" s="73">
        <v>7</v>
      </c>
      <c r="G89" s="73">
        <v>12362</v>
      </c>
      <c r="H89" s="73">
        <v>2363</v>
      </c>
      <c r="I89" s="73">
        <v>140</v>
      </c>
      <c r="J89" s="73">
        <v>1696</v>
      </c>
      <c r="K89" s="73">
        <v>61</v>
      </c>
      <c r="L89" s="73">
        <v>232537</v>
      </c>
      <c r="M89" s="73">
        <v>25819</v>
      </c>
    </row>
    <row r="90" spans="1:13">
      <c r="A90" t="s">
        <v>33</v>
      </c>
      <c r="B90" s="72">
        <v>43950</v>
      </c>
      <c r="C90" s="73">
        <v>15357</v>
      </c>
      <c r="D90" s="73">
        <v>83</v>
      </c>
      <c r="E90" s="73">
        <v>569</v>
      </c>
      <c r="F90" s="73">
        <v>20</v>
      </c>
      <c r="G90" s="73">
        <v>12580</v>
      </c>
      <c r="H90" s="73">
        <v>2208</v>
      </c>
      <c r="I90" s="73">
        <v>136</v>
      </c>
      <c r="J90" s="73">
        <v>1705</v>
      </c>
      <c r="K90" s="73">
        <v>63</v>
      </c>
      <c r="L90" s="73">
        <v>239578</v>
      </c>
      <c r="M90" s="73">
        <v>26601</v>
      </c>
    </row>
    <row r="91" spans="1:13">
      <c r="A91" t="s">
        <v>33</v>
      </c>
      <c r="B91" s="72">
        <v>43951</v>
      </c>
      <c r="C91" s="73">
        <v>15402</v>
      </c>
      <c r="D91" s="73">
        <v>45</v>
      </c>
      <c r="E91" s="73">
        <v>580</v>
      </c>
      <c r="F91" s="73">
        <v>11</v>
      </c>
      <c r="G91" s="73">
        <v>12779</v>
      </c>
      <c r="H91" s="73">
        <v>2043</v>
      </c>
      <c r="I91" s="73">
        <v>131</v>
      </c>
      <c r="J91" s="73">
        <v>1710</v>
      </c>
      <c r="K91" s="73">
        <v>64</v>
      </c>
      <c r="L91" s="73">
        <v>247754</v>
      </c>
      <c r="M91" s="73">
        <v>27509</v>
      </c>
    </row>
    <row r="92" ht="14.25" spans="1:13">
      <c r="A92" t="s">
        <v>33</v>
      </c>
      <c r="B92" s="72">
        <v>43952</v>
      </c>
      <c r="C92" s="73">
        <v>15452</v>
      </c>
      <c r="D92" s="73">
        <v>50</v>
      </c>
      <c r="E92" s="73">
        <v>584</v>
      </c>
      <c r="F92" s="73">
        <v>4</v>
      </c>
      <c r="G92" s="73">
        <v>12907</v>
      </c>
      <c r="H92" s="73">
        <v>1961</v>
      </c>
      <c r="I92" s="73">
        <v>128</v>
      </c>
      <c r="J92" s="73">
        <v>1716</v>
      </c>
      <c r="K92" s="73">
        <v>65</v>
      </c>
      <c r="L92" s="73">
        <v>256399</v>
      </c>
      <c r="M92" s="73">
        <v>28469</v>
      </c>
    </row>
    <row r="93" ht="15.75" spans="1:13">
      <c r="A93" t="s">
        <v>33</v>
      </c>
      <c r="B93" s="72">
        <v>43953</v>
      </c>
      <c r="C93" s="35">
        <f>Sheet1!FW94</f>
        <v>15531</v>
      </c>
      <c r="D93" s="35">
        <f>Sheet1!FX94</f>
        <v>79</v>
      </c>
      <c r="E93" s="35">
        <f>Sheet1!FY94</f>
        <v>589</v>
      </c>
      <c r="F93" s="35">
        <f>Sheet1!FZ94</f>
        <v>5</v>
      </c>
      <c r="G93" s="35">
        <f>Sheet1!GA94</f>
        <v>13110</v>
      </c>
      <c r="H93" s="35">
        <f>Sheet1!GB94</f>
        <v>1832</v>
      </c>
      <c r="I93" s="35">
        <f>Sheet1!GC94</f>
        <v>124</v>
      </c>
      <c r="J93" s="35">
        <f>Sheet1!GD94</f>
        <v>1724</v>
      </c>
      <c r="K93" s="35">
        <f>Sheet1!GE94</f>
        <v>65</v>
      </c>
      <c r="L93" s="35">
        <f>Sheet1!GF94</f>
        <v>264079</v>
      </c>
      <c r="M93" s="35">
        <f>Sheet1!GG94</f>
        <v>29321</v>
      </c>
    </row>
    <row r="94" ht="15.75" spans="1:13">
      <c r="A94" t="s">
        <v>33</v>
      </c>
      <c r="B94" s="72">
        <v>43954</v>
      </c>
      <c r="C94" s="35">
        <f>Sheet1!FW95</f>
        <v>15558</v>
      </c>
      <c r="D94" s="35">
        <f>Sheet1!FX95</f>
        <v>27</v>
      </c>
      <c r="E94" s="35">
        <f>Sheet1!FY95</f>
        <v>596</v>
      </c>
      <c r="F94" s="35">
        <f>Sheet1!FZ95</f>
        <v>7</v>
      </c>
      <c r="G94" s="35">
        <f>Sheet1!GA95</f>
        <v>13180</v>
      </c>
      <c r="H94" s="35">
        <f>Sheet1!GB95</f>
        <v>1782</v>
      </c>
      <c r="I94" s="35">
        <f>Sheet1!GC95</f>
        <v>114</v>
      </c>
      <c r="J94" s="35">
        <f>Sheet1!GD95</f>
        <v>1727</v>
      </c>
      <c r="K94" s="35">
        <f>Sheet1!GE95</f>
        <v>66</v>
      </c>
      <c r="L94" s="35">
        <f>Sheet1!GF95</f>
        <v>269619</v>
      </c>
      <c r="M94" s="35">
        <f>Sheet1!GG95</f>
        <v>29936</v>
      </c>
    </row>
    <row r="95" ht="15.75" spans="1:13">
      <c r="A95" t="s">
        <v>33</v>
      </c>
      <c r="B95" s="72">
        <v>43955</v>
      </c>
      <c r="C95" s="35">
        <f>Sheet1!FW96</f>
        <v>15597</v>
      </c>
      <c r="D95" s="35">
        <f>Sheet1!FX96</f>
        <v>39</v>
      </c>
      <c r="E95" s="35">
        <f>Sheet1!FY96</f>
        <v>598</v>
      </c>
      <c r="F95" s="35">
        <f>Sheet1!FZ96</f>
        <v>2</v>
      </c>
      <c r="G95" s="35">
        <f>Sheet1!GA96</f>
        <v>13228</v>
      </c>
      <c r="H95" s="35">
        <f>Sheet1!GB96</f>
        <v>1771</v>
      </c>
      <c r="I95" s="35">
        <f>Sheet1!GC96</f>
        <v>114</v>
      </c>
      <c r="J95" s="35">
        <f>Sheet1!GD96</f>
        <v>1732</v>
      </c>
      <c r="K95" s="35">
        <f>Sheet1!GE96</f>
        <v>66</v>
      </c>
      <c r="L95" s="35">
        <f>Sheet1!GF96</f>
        <v>274355</v>
      </c>
      <c r="M95" s="35">
        <f>Sheet1!GG96</f>
        <v>30462</v>
      </c>
    </row>
    <row r="96" ht="15.75" spans="1:13">
      <c r="A96" t="s">
        <v>33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34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34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34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34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34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34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34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34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34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34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34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34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34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34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34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34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34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34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34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34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34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34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34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34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34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34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34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34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34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34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34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34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34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34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34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34</v>
      </c>
      <c r="B37" s="72">
        <v>43897</v>
      </c>
      <c r="C37" s="34">
        <v>21</v>
      </c>
      <c r="D37" s="34">
        <v>4</v>
      </c>
      <c r="E37" s="34"/>
      <c r="F37" s="34"/>
      <c r="G37" s="34">
        <v>2</v>
      </c>
      <c r="H37" s="34">
        <v>19</v>
      </c>
      <c r="I37" s="34"/>
      <c r="J37" s="34"/>
      <c r="K37" s="34"/>
      <c r="L37" s="34"/>
      <c r="M37" s="34"/>
    </row>
    <row r="38" ht="15.75" spans="1:13">
      <c r="A38" t="s">
        <v>34</v>
      </c>
      <c r="B38" s="72">
        <v>43898</v>
      </c>
      <c r="C38" s="35">
        <v>25</v>
      </c>
      <c r="D38" s="35">
        <v>4</v>
      </c>
      <c r="E38" s="35"/>
      <c r="F38" s="35"/>
      <c r="G38" s="35">
        <v>3</v>
      </c>
      <c r="H38" s="35">
        <v>22</v>
      </c>
      <c r="I38" s="35">
        <v>1</v>
      </c>
      <c r="J38" s="35">
        <v>2.9</v>
      </c>
      <c r="K38" s="35"/>
      <c r="L38" s="35"/>
      <c r="M38" s="35"/>
    </row>
    <row r="39" ht="15.75" spans="1:13">
      <c r="A39" t="s">
        <v>34</v>
      </c>
      <c r="B39" s="72">
        <v>43899</v>
      </c>
      <c r="C39" s="35">
        <v>39</v>
      </c>
      <c r="D39" s="35">
        <v>14</v>
      </c>
      <c r="E39" s="35"/>
      <c r="F39" s="35"/>
      <c r="G39" s="35">
        <v>3</v>
      </c>
      <c r="H39" s="35">
        <v>36</v>
      </c>
      <c r="I39" s="35">
        <v>1</v>
      </c>
      <c r="J39" s="35">
        <v>4.5</v>
      </c>
      <c r="K39" s="35"/>
      <c r="L39" s="35"/>
      <c r="M39" s="35"/>
    </row>
    <row r="40" ht="15.75" spans="1:13">
      <c r="A40" t="s">
        <v>34</v>
      </c>
      <c r="B40" s="72">
        <v>43900</v>
      </c>
      <c r="C40" s="35">
        <v>50</v>
      </c>
      <c r="D40" s="35">
        <v>11</v>
      </c>
      <c r="E40" s="35"/>
      <c r="F40" s="35"/>
      <c r="G40" s="35">
        <v>4</v>
      </c>
      <c r="H40" s="35">
        <v>46</v>
      </c>
      <c r="I40" s="35">
        <v>1</v>
      </c>
      <c r="J40" s="35">
        <v>5.8</v>
      </c>
      <c r="K40" s="35"/>
      <c r="L40" s="35"/>
      <c r="M40" s="35"/>
    </row>
    <row r="41" ht="15.75" spans="1:13">
      <c r="A41" t="s">
        <v>34</v>
      </c>
      <c r="B41" s="72">
        <v>43901</v>
      </c>
      <c r="C41" s="35">
        <v>75</v>
      </c>
      <c r="D41" s="35">
        <v>25</v>
      </c>
      <c r="E41" s="35"/>
      <c r="F41" s="35"/>
      <c r="G41" s="35">
        <v>4</v>
      </c>
      <c r="H41" s="35">
        <v>71</v>
      </c>
      <c r="I41" s="35">
        <v>1</v>
      </c>
      <c r="J41" s="35">
        <v>8.7</v>
      </c>
      <c r="K41" s="35"/>
      <c r="L41" s="35"/>
      <c r="M41" s="35"/>
    </row>
    <row r="42" ht="15.75" spans="1:13">
      <c r="A42" t="s">
        <v>34</v>
      </c>
      <c r="B42" s="72">
        <v>43902</v>
      </c>
      <c r="C42" s="35">
        <v>97</v>
      </c>
      <c r="D42" s="35">
        <v>22</v>
      </c>
      <c r="E42" s="35"/>
      <c r="F42" s="35"/>
      <c r="G42" s="35">
        <v>4</v>
      </c>
      <c r="H42" s="35">
        <v>93</v>
      </c>
      <c r="I42" s="35">
        <v>2</v>
      </c>
      <c r="J42" s="35">
        <v>11.2</v>
      </c>
      <c r="K42" s="35"/>
      <c r="L42" s="35"/>
      <c r="M42" s="35"/>
    </row>
    <row r="43" ht="15.75" spans="1:13">
      <c r="A43" t="s">
        <v>34</v>
      </c>
      <c r="B43" s="72">
        <v>43903</v>
      </c>
      <c r="C43" s="35">
        <v>109</v>
      </c>
      <c r="D43" s="35">
        <v>12</v>
      </c>
      <c r="E43" s="35"/>
      <c r="F43" s="35"/>
      <c r="G43" s="35">
        <v>4</v>
      </c>
      <c r="H43" s="35">
        <v>105</v>
      </c>
      <c r="I43" s="35">
        <v>2</v>
      </c>
      <c r="J43" s="35">
        <v>12.6</v>
      </c>
      <c r="K43" s="35"/>
      <c r="L43" s="35"/>
      <c r="M43" s="35"/>
    </row>
    <row r="44" ht="15.75" spans="1:13">
      <c r="A44" t="s">
        <v>34</v>
      </c>
      <c r="B44" s="72">
        <v>43904</v>
      </c>
      <c r="C44" s="35">
        <v>126</v>
      </c>
      <c r="D44" s="35">
        <v>17</v>
      </c>
      <c r="E44" s="35"/>
      <c r="F44" s="35"/>
      <c r="G44" s="35">
        <v>4</v>
      </c>
      <c r="H44" s="35">
        <v>122</v>
      </c>
      <c r="I44" s="35">
        <v>2</v>
      </c>
      <c r="J44" s="35">
        <v>14.6</v>
      </c>
      <c r="K44" s="35"/>
      <c r="L44" s="35"/>
      <c r="M44" s="35"/>
    </row>
    <row r="45" ht="15.75" spans="1:13">
      <c r="A45" t="s">
        <v>34</v>
      </c>
      <c r="B45" s="72">
        <v>43905</v>
      </c>
      <c r="C45" s="35">
        <v>193</v>
      </c>
      <c r="D45" s="35">
        <v>67</v>
      </c>
      <c r="E45" s="35"/>
      <c r="F45" s="35"/>
      <c r="G45" s="35">
        <v>4</v>
      </c>
      <c r="H45" s="35">
        <v>189</v>
      </c>
      <c r="I45" s="35">
        <v>3</v>
      </c>
      <c r="J45" s="35">
        <v>22.3</v>
      </c>
      <c r="K45" s="35"/>
      <c r="L45" s="35"/>
      <c r="M45" s="35"/>
    </row>
    <row r="46" ht="15.75" spans="1:13">
      <c r="A46" t="s">
        <v>34</v>
      </c>
      <c r="B46" s="72">
        <v>43906</v>
      </c>
      <c r="C46" s="35">
        <v>213</v>
      </c>
      <c r="D46" s="35">
        <v>20</v>
      </c>
      <c r="E46" s="35"/>
      <c r="F46" s="35"/>
      <c r="G46" s="35">
        <v>4</v>
      </c>
      <c r="H46" s="35">
        <v>209</v>
      </c>
      <c r="I46" s="35">
        <v>2</v>
      </c>
      <c r="J46" s="35">
        <v>24.6</v>
      </c>
      <c r="K46" s="35"/>
      <c r="L46" s="35"/>
      <c r="M46" s="35"/>
    </row>
    <row r="47" ht="15.75" spans="1:13">
      <c r="A47" t="s">
        <v>34</v>
      </c>
      <c r="B47" s="72">
        <v>43907</v>
      </c>
      <c r="C47" s="35">
        <v>298</v>
      </c>
      <c r="D47" s="35">
        <v>85</v>
      </c>
      <c r="E47" s="35"/>
      <c r="F47" s="35"/>
      <c r="G47" s="35">
        <v>4</v>
      </c>
      <c r="H47" s="35">
        <v>294</v>
      </c>
      <c r="I47" s="35">
        <v>4</v>
      </c>
      <c r="J47" s="35">
        <v>34.4</v>
      </c>
      <c r="K47" s="35"/>
      <c r="L47" s="35"/>
      <c r="M47" s="35"/>
    </row>
    <row r="48" ht="15.75" spans="1:13">
      <c r="A48" t="s">
        <v>34</v>
      </c>
      <c r="B48" s="72">
        <v>43908</v>
      </c>
      <c r="C48" s="35">
        <v>337</v>
      </c>
      <c r="D48" s="35">
        <v>39</v>
      </c>
      <c r="E48" s="35"/>
      <c r="F48" s="35"/>
      <c r="G48" s="35">
        <v>11</v>
      </c>
      <c r="H48" s="35">
        <v>326</v>
      </c>
      <c r="I48" s="35">
        <v>5</v>
      </c>
      <c r="J48" s="35">
        <v>38.9</v>
      </c>
      <c r="K48" s="35"/>
      <c r="L48" s="35"/>
      <c r="M48" s="35"/>
    </row>
    <row r="49" ht="15.75" spans="1:13">
      <c r="A49" t="s">
        <v>34</v>
      </c>
      <c r="B49" s="72">
        <v>43909</v>
      </c>
      <c r="C49" s="35">
        <v>433</v>
      </c>
      <c r="D49" s="35">
        <v>96</v>
      </c>
      <c r="E49" s="35"/>
      <c r="F49" s="35"/>
      <c r="G49" s="35">
        <v>11</v>
      </c>
      <c r="H49" s="35">
        <v>422</v>
      </c>
      <c r="I49" s="35">
        <v>6</v>
      </c>
      <c r="J49" s="35">
        <v>50</v>
      </c>
      <c r="K49" s="35"/>
      <c r="L49" s="35"/>
      <c r="M49" s="35"/>
    </row>
    <row r="50" ht="15.75" spans="1:13">
      <c r="A50" t="s">
        <v>34</v>
      </c>
      <c r="B50" s="72">
        <v>43910</v>
      </c>
      <c r="C50" s="35">
        <v>677</v>
      </c>
      <c r="D50" s="35">
        <v>244</v>
      </c>
      <c r="E50" s="35"/>
      <c r="F50" s="35"/>
      <c r="G50" s="35">
        <v>14</v>
      </c>
      <c r="H50" s="35">
        <v>663</v>
      </c>
      <c r="I50" s="35">
        <v>6</v>
      </c>
      <c r="J50" s="35">
        <v>78</v>
      </c>
      <c r="K50" s="35"/>
      <c r="L50" s="35"/>
      <c r="M50" s="35"/>
    </row>
    <row r="51" ht="15.75" spans="1:13">
      <c r="A51" t="s">
        <v>34</v>
      </c>
      <c r="B51" s="72">
        <v>43911</v>
      </c>
      <c r="C51" s="35">
        <v>883</v>
      </c>
      <c r="D51" s="35">
        <v>206</v>
      </c>
      <c r="E51" s="35">
        <v>1</v>
      </c>
      <c r="F51" s="35"/>
      <c r="G51" s="35">
        <v>36</v>
      </c>
      <c r="H51" s="35">
        <v>846</v>
      </c>
      <c r="I51" s="35">
        <v>15</v>
      </c>
      <c r="J51" s="35">
        <v>102</v>
      </c>
      <c r="K51" s="35"/>
      <c r="L51" s="35"/>
      <c r="M51" s="35"/>
    </row>
    <row r="52" ht="15.75" spans="1:13">
      <c r="A52" t="s">
        <v>34</v>
      </c>
      <c r="B52" s="72">
        <v>43912</v>
      </c>
      <c r="C52" s="35">
        <v>883</v>
      </c>
      <c r="D52" s="35">
        <v>0</v>
      </c>
      <c r="E52" s="35">
        <v>1</v>
      </c>
      <c r="F52" s="35"/>
      <c r="G52" s="35">
        <v>36</v>
      </c>
      <c r="H52" s="35">
        <v>846</v>
      </c>
      <c r="I52" s="35">
        <v>15</v>
      </c>
      <c r="J52" s="35">
        <v>102</v>
      </c>
      <c r="K52" s="35"/>
      <c r="L52" s="35"/>
      <c r="M52" s="35"/>
    </row>
    <row r="53" ht="15.75" spans="1:13">
      <c r="A53" t="s">
        <v>34</v>
      </c>
      <c r="B53" s="72">
        <v>43913</v>
      </c>
      <c r="C53" s="35">
        <v>1071</v>
      </c>
      <c r="D53" s="35">
        <v>188</v>
      </c>
      <c r="E53" s="35">
        <v>1</v>
      </c>
      <c r="F53" s="35"/>
      <c r="G53" s="35">
        <v>37</v>
      </c>
      <c r="H53" s="35">
        <v>1033</v>
      </c>
      <c r="I53" s="35">
        <v>18</v>
      </c>
      <c r="J53" s="35">
        <v>124</v>
      </c>
      <c r="K53" s="35"/>
      <c r="L53" s="35"/>
      <c r="M53" s="35"/>
    </row>
    <row r="54" ht="15.75" spans="1:13">
      <c r="A54" t="s">
        <v>34</v>
      </c>
      <c r="B54" s="72">
        <v>43914</v>
      </c>
      <c r="C54" s="35">
        <v>1442</v>
      </c>
      <c r="D54" s="35">
        <v>371</v>
      </c>
      <c r="E54" s="35">
        <v>1</v>
      </c>
      <c r="F54" s="35"/>
      <c r="G54" s="35">
        <v>41</v>
      </c>
      <c r="H54" s="35">
        <v>1400</v>
      </c>
      <c r="I54" s="35">
        <v>29</v>
      </c>
      <c r="J54" s="35">
        <v>167</v>
      </c>
      <c r="K54" s="35"/>
      <c r="L54" s="35"/>
      <c r="M54" s="35"/>
    </row>
    <row r="55" ht="15.75" spans="1:13">
      <c r="A55" t="s">
        <v>34</v>
      </c>
      <c r="B55" s="72">
        <v>43915</v>
      </c>
      <c r="C55" s="75">
        <v>1930</v>
      </c>
      <c r="D55" s="75">
        <v>488</v>
      </c>
      <c r="E55" s="75">
        <v>3</v>
      </c>
      <c r="F55" s="75">
        <v>2</v>
      </c>
      <c r="G55" s="75">
        <v>53</v>
      </c>
      <c r="H55" s="75">
        <v>1874</v>
      </c>
      <c r="I55" s="75">
        <v>34</v>
      </c>
      <c r="J55" s="75">
        <v>223</v>
      </c>
      <c r="K55" s="108">
        <v>0.3</v>
      </c>
      <c r="L55" s="75"/>
      <c r="M55" s="75"/>
    </row>
    <row r="56" ht="15.75" spans="1:13">
      <c r="A56" t="s">
        <v>34</v>
      </c>
      <c r="B56" s="72">
        <v>43916</v>
      </c>
      <c r="C56" s="75">
        <v>2369</v>
      </c>
      <c r="D56" s="75">
        <v>439</v>
      </c>
      <c r="E56" s="75">
        <v>5</v>
      </c>
      <c r="F56" s="75">
        <v>2</v>
      </c>
      <c r="G56" s="75">
        <v>58</v>
      </c>
      <c r="H56" s="75">
        <v>2306</v>
      </c>
      <c r="I56" s="75">
        <v>37</v>
      </c>
      <c r="J56" s="75">
        <v>274</v>
      </c>
      <c r="K56" s="108">
        <v>0.6</v>
      </c>
      <c r="L56" s="75"/>
      <c r="M56" s="75"/>
    </row>
    <row r="57" ht="15.75" spans="1:13">
      <c r="A57" t="s">
        <v>34</v>
      </c>
      <c r="B57" s="72">
        <v>43917</v>
      </c>
      <c r="C57" s="75">
        <v>2693</v>
      </c>
      <c r="D57" s="75">
        <v>324</v>
      </c>
      <c r="E57" s="75">
        <v>8</v>
      </c>
      <c r="F57" s="75">
        <v>3</v>
      </c>
      <c r="G57" s="75">
        <v>68</v>
      </c>
      <c r="H57" s="75">
        <v>2617</v>
      </c>
      <c r="I57" s="75">
        <v>46</v>
      </c>
      <c r="J57" s="75">
        <v>311</v>
      </c>
      <c r="K57" s="108">
        <v>0.9</v>
      </c>
      <c r="L57" s="75"/>
      <c r="M57" s="75"/>
    </row>
    <row r="58" ht="15.75" spans="1:13">
      <c r="A58" t="s">
        <v>34</v>
      </c>
      <c r="B58" s="72">
        <v>43918</v>
      </c>
      <c r="C58" s="75">
        <v>3035</v>
      </c>
      <c r="D58" s="75">
        <v>342</v>
      </c>
      <c r="E58" s="75">
        <v>12</v>
      </c>
      <c r="F58" s="75">
        <v>4</v>
      </c>
      <c r="G58" s="75">
        <v>79</v>
      </c>
      <c r="H58" s="75">
        <v>2944</v>
      </c>
      <c r="I58" s="75">
        <v>49</v>
      </c>
      <c r="J58" s="75">
        <v>351</v>
      </c>
      <c r="K58" s="75">
        <v>1</v>
      </c>
      <c r="L58"/>
      <c r="M58" s="75"/>
    </row>
    <row r="59" ht="15.75" spans="1:13">
      <c r="A59" t="s">
        <v>34</v>
      </c>
      <c r="B59" s="72">
        <v>43919</v>
      </c>
      <c r="C59" s="75">
        <v>3619</v>
      </c>
      <c r="D59" s="75">
        <v>584</v>
      </c>
      <c r="E59" s="75">
        <v>12</v>
      </c>
      <c r="F59" s="75">
        <v>0</v>
      </c>
      <c r="G59" s="75">
        <v>89</v>
      </c>
      <c r="H59" s="75">
        <v>3518</v>
      </c>
      <c r="I59" s="75">
        <v>50</v>
      </c>
      <c r="J59" s="75">
        <v>418</v>
      </c>
      <c r="K59" s="75">
        <v>1</v>
      </c>
      <c r="L59"/>
      <c r="M59" s="75"/>
    </row>
    <row r="60" ht="15.75" spans="1:13">
      <c r="A60" t="s">
        <v>34</v>
      </c>
      <c r="B60" s="72">
        <v>43920</v>
      </c>
      <c r="C60" s="75">
        <v>4247</v>
      </c>
      <c r="D60" s="75">
        <v>628</v>
      </c>
      <c r="E60" s="75">
        <v>15</v>
      </c>
      <c r="F60" s="75">
        <v>3</v>
      </c>
      <c r="G60" s="75">
        <v>132</v>
      </c>
      <c r="H60" s="75">
        <v>4100</v>
      </c>
      <c r="I60" s="75">
        <v>74</v>
      </c>
      <c r="J60" s="75">
        <v>491</v>
      </c>
      <c r="K60" s="75">
        <v>2</v>
      </c>
      <c r="L60"/>
      <c r="M60" s="75"/>
    </row>
    <row r="61" ht="15.75" spans="1:13">
      <c r="A61" t="s">
        <v>34</v>
      </c>
      <c r="B61" s="72">
        <v>43921</v>
      </c>
      <c r="C61" s="75">
        <v>4695</v>
      </c>
      <c r="D61" s="75">
        <v>448</v>
      </c>
      <c r="E61" s="75">
        <v>16</v>
      </c>
      <c r="F61" s="75">
        <v>1</v>
      </c>
      <c r="G61" s="75">
        <v>134</v>
      </c>
      <c r="H61" s="75">
        <v>4545</v>
      </c>
      <c r="I61" s="75">
        <v>66</v>
      </c>
      <c r="J61" s="75">
        <v>542</v>
      </c>
      <c r="K61" s="75">
        <v>2</v>
      </c>
      <c r="L61"/>
      <c r="M61" s="75"/>
    </row>
    <row r="62" ht="15.75" spans="1:13">
      <c r="A62" t="s">
        <v>34</v>
      </c>
      <c r="B62" s="72">
        <v>43922</v>
      </c>
      <c r="C62" s="75">
        <v>5358</v>
      </c>
      <c r="D62" s="75">
        <v>663</v>
      </c>
      <c r="E62" s="75">
        <v>20</v>
      </c>
      <c r="F62" s="75">
        <v>4</v>
      </c>
      <c r="G62" s="75">
        <v>224</v>
      </c>
      <c r="H62" s="75">
        <v>5114</v>
      </c>
      <c r="I62" s="75">
        <v>94</v>
      </c>
      <c r="J62" s="75">
        <v>619</v>
      </c>
      <c r="K62" s="75">
        <v>2</v>
      </c>
      <c r="L62"/>
      <c r="M62" s="75"/>
    </row>
    <row r="63" ht="15.75" spans="1:13">
      <c r="A63" t="s">
        <v>34</v>
      </c>
      <c r="B63" s="72">
        <v>43923</v>
      </c>
      <c r="C63" s="75">
        <v>6092</v>
      </c>
      <c r="D63" s="75">
        <v>734</v>
      </c>
      <c r="E63" s="75">
        <v>26</v>
      </c>
      <c r="F63" s="75">
        <v>6</v>
      </c>
      <c r="G63" s="75">
        <v>241</v>
      </c>
      <c r="H63" s="75">
        <v>5825</v>
      </c>
      <c r="I63" s="75">
        <v>95</v>
      </c>
      <c r="J63" s="75">
        <v>704</v>
      </c>
      <c r="K63" s="75">
        <v>3</v>
      </c>
      <c r="L63"/>
      <c r="M63" s="75"/>
    </row>
    <row r="64" ht="15.75" spans="1:13">
      <c r="A64" t="s">
        <v>34</v>
      </c>
      <c r="B64" s="72">
        <v>43924</v>
      </c>
      <c r="C64" s="75">
        <v>6857</v>
      </c>
      <c r="D64" s="75">
        <v>765</v>
      </c>
      <c r="E64" s="75">
        <v>36</v>
      </c>
      <c r="F64" s="75">
        <v>10</v>
      </c>
      <c r="G64" s="75">
        <v>338</v>
      </c>
      <c r="H64" s="75">
        <v>6483</v>
      </c>
      <c r="I64" s="75">
        <v>107</v>
      </c>
      <c r="J64" s="75">
        <v>792</v>
      </c>
      <c r="K64" s="75">
        <v>4</v>
      </c>
      <c r="L64"/>
      <c r="M64" s="75"/>
    </row>
    <row r="65" ht="15.75" spans="1:13">
      <c r="A65" t="s">
        <v>34</v>
      </c>
      <c r="B65" s="72">
        <v>43925</v>
      </c>
      <c r="C65" s="75">
        <v>7428</v>
      </c>
      <c r="D65" s="75">
        <v>571</v>
      </c>
      <c r="E65" s="75">
        <v>40</v>
      </c>
      <c r="F65" s="75">
        <v>4</v>
      </c>
      <c r="G65" s="75">
        <v>403</v>
      </c>
      <c r="H65" s="75">
        <v>6985</v>
      </c>
      <c r="I65" s="75">
        <v>113</v>
      </c>
      <c r="J65" s="75">
        <v>858</v>
      </c>
      <c r="K65" s="75">
        <v>5</v>
      </c>
      <c r="L65"/>
      <c r="M65" s="75"/>
    </row>
    <row r="66" ht="15.75" spans="1:13">
      <c r="A66" t="s">
        <v>34</v>
      </c>
      <c r="B66" s="72">
        <v>43926</v>
      </c>
      <c r="C66" s="75">
        <v>7851</v>
      </c>
      <c r="D66" s="75">
        <v>423</v>
      </c>
      <c r="E66" s="75">
        <v>44</v>
      </c>
      <c r="F66" s="75">
        <v>4</v>
      </c>
      <c r="G66" s="75">
        <v>427</v>
      </c>
      <c r="H66" s="75">
        <v>7380</v>
      </c>
      <c r="I66" s="75">
        <v>115</v>
      </c>
      <c r="J66" s="75">
        <v>907</v>
      </c>
      <c r="K66" s="75">
        <v>5</v>
      </c>
      <c r="L66" s="75">
        <v>90394</v>
      </c>
      <c r="M66" s="75">
        <v>10443</v>
      </c>
    </row>
    <row r="67" ht="15.75" spans="1:13">
      <c r="A67" t="s">
        <v>34</v>
      </c>
      <c r="B67" s="72">
        <v>43927</v>
      </c>
      <c r="C67" s="75">
        <v>8430</v>
      </c>
      <c r="D67" s="75">
        <v>579</v>
      </c>
      <c r="E67" s="75">
        <v>49</v>
      </c>
      <c r="F67" s="75">
        <v>5</v>
      </c>
      <c r="G67" s="75">
        <v>477</v>
      </c>
      <c r="H67" s="75">
        <v>7904</v>
      </c>
      <c r="I67" s="75">
        <v>139</v>
      </c>
      <c r="J67" s="75">
        <v>974</v>
      </c>
      <c r="K67" s="75">
        <v>6</v>
      </c>
      <c r="L67" s="75">
        <v>90394</v>
      </c>
      <c r="M67" s="75">
        <v>10443</v>
      </c>
    </row>
    <row r="68" ht="15.75" spans="1:13">
      <c r="A68" t="s">
        <v>34</v>
      </c>
      <c r="B68" s="72">
        <v>43928</v>
      </c>
      <c r="C68" s="51">
        <v>8904</v>
      </c>
      <c r="D68" s="51">
        <v>474</v>
      </c>
      <c r="E68" s="51">
        <v>57</v>
      </c>
      <c r="F68" s="51">
        <v>8</v>
      </c>
      <c r="G68" s="51">
        <v>585</v>
      </c>
      <c r="H68" s="51">
        <v>8262</v>
      </c>
      <c r="I68" s="51">
        <v>140</v>
      </c>
      <c r="J68" s="51">
        <v>1029</v>
      </c>
      <c r="K68" s="51">
        <v>7</v>
      </c>
      <c r="L68" s="51">
        <v>109724</v>
      </c>
      <c r="M68" s="51">
        <v>12677</v>
      </c>
    </row>
    <row r="69" ht="15.75" spans="1:13">
      <c r="A69" t="s">
        <v>34</v>
      </c>
      <c r="B69" s="72">
        <v>43929</v>
      </c>
      <c r="C69" s="41">
        <v>9248</v>
      </c>
      <c r="D69" s="41">
        <v>344</v>
      </c>
      <c r="E69" s="41">
        <v>65</v>
      </c>
      <c r="F69" s="41">
        <v>8</v>
      </c>
      <c r="G69" s="41">
        <v>770</v>
      </c>
      <c r="H69" s="41">
        <v>8413</v>
      </c>
      <c r="I69" s="41">
        <v>149</v>
      </c>
      <c r="J69" s="41">
        <v>1068</v>
      </c>
      <c r="K69" s="41">
        <v>8</v>
      </c>
      <c r="L69" s="41">
        <v>117339</v>
      </c>
      <c r="M69" s="41">
        <v>13557</v>
      </c>
    </row>
    <row r="70" ht="15.75" spans="1:13">
      <c r="A70" t="s">
        <v>34</v>
      </c>
      <c r="B70" s="72">
        <v>43930</v>
      </c>
      <c r="C70" s="41">
        <v>9404</v>
      </c>
      <c r="D70" s="41">
        <v>156</v>
      </c>
      <c r="E70" s="41">
        <v>73</v>
      </c>
      <c r="F70" s="41">
        <v>8</v>
      </c>
      <c r="G70" s="41">
        <v>801</v>
      </c>
      <c r="H70" s="41">
        <v>8530</v>
      </c>
      <c r="I70" s="41">
        <v>147</v>
      </c>
      <c r="J70" s="41">
        <v>1086</v>
      </c>
      <c r="K70" s="41">
        <v>8</v>
      </c>
      <c r="L70" s="41">
        <v>117339</v>
      </c>
      <c r="M70" s="41">
        <v>13557</v>
      </c>
    </row>
    <row r="71" ht="15.75" spans="1:13">
      <c r="A71" t="s">
        <v>34</v>
      </c>
      <c r="B71" s="72">
        <v>43931</v>
      </c>
      <c r="C71" s="41">
        <v>9968</v>
      </c>
      <c r="D71" s="41">
        <v>564</v>
      </c>
      <c r="E71" s="41">
        <v>86</v>
      </c>
      <c r="F71" s="41">
        <v>13</v>
      </c>
      <c r="G71" s="41">
        <v>1011</v>
      </c>
      <c r="H71" s="41">
        <v>8871</v>
      </c>
      <c r="I71" s="41">
        <v>166</v>
      </c>
      <c r="J71" s="41">
        <v>1152</v>
      </c>
      <c r="K71" s="41">
        <v>10</v>
      </c>
      <c r="L71" s="41">
        <v>117339</v>
      </c>
      <c r="M71" s="41">
        <v>13557</v>
      </c>
    </row>
    <row r="72" ht="15.75" spans="1:13">
      <c r="A72" t="s">
        <v>34</v>
      </c>
      <c r="B72" s="72">
        <v>43932</v>
      </c>
      <c r="C72" s="41">
        <v>10408</v>
      </c>
      <c r="D72" s="41">
        <v>440</v>
      </c>
      <c r="E72" s="41">
        <v>95</v>
      </c>
      <c r="F72" s="41">
        <v>9</v>
      </c>
      <c r="G72" s="41">
        <v>1183</v>
      </c>
      <c r="H72" s="41">
        <v>9130</v>
      </c>
      <c r="I72" s="41">
        <v>124</v>
      </c>
      <c r="J72" s="41">
        <v>1202</v>
      </c>
      <c r="K72" s="41">
        <v>11</v>
      </c>
      <c r="L72" s="41">
        <v>117339</v>
      </c>
      <c r="M72" s="41">
        <v>13557</v>
      </c>
    </row>
    <row r="73" ht="15.75" spans="1:13">
      <c r="A73" t="s">
        <v>34</v>
      </c>
      <c r="B73" s="72">
        <v>43933</v>
      </c>
      <c r="C73" s="41">
        <v>10743</v>
      </c>
      <c r="D73" s="41">
        <v>335</v>
      </c>
      <c r="E73" s="41">
        <v>101</v>
      </c>
      <c r="F73" s="41">
        <v>6</v>
      </c>
      <c r="G73" s="41">
        <v>1341</v>
      </c>
      <c r="H73" s="41">
        <v>9301</v>
      </c>
      <c r="I73" s="41">
        <v>175</v>
      </c>
      <c r="J73" s="41">
        <v>1241</v>
      </c>
      <c r="K73" s="41">
        <v>12</v>
      </c>
      <c r="L73" s="41">
        <v>117339</v>
      </c>
      <c r="M73" s="41">
        <v>13557</v>
      </c>
    </row>
    <row r="74" ht="15.75" spans="1:13">
      <c r="A74" t="s">
        <v>34</v>
      </c>
      <c r="B74" s="72">
        <v>43934</v>
      </c>
      <c r="C74" s="41">
        <v>11145</v>
      </c>
      <c r="D74" s="41">
        <v>402</v>
      </c>
      <c r="E74" s="41">
        <v>103</v>
      </c>
      <c r="F74" s="41">
        <v>2</v>
      </c>
      <c r="G74" s="41">
        <v>1627</v>
      </c>
      <c r="H74" s="41">
        <v>9415</v>
      </c>
      <c r="I74" s="41">
        <v>183</v>
      </c>
      <c r="J74" s="41">
        <v>1288</v>
      </c>
      <c r="K74" s="41">
        <v>12</v>
      </c>
      <c r="L74" s="41">
        <v>117339</v>
      </c>
      <c r="M74" s="41">
        <v>13557</v>
      </c>
    </row>
    <row r="75" ht="15.75" spans="1:13">
      <c r="A75" t="s">
        <v>34</v>
      </c>
      <c r="B75" s="72">
        <v>43935</v>
      </c>
      <c r="C75" s="41">
        <v>11586</v>
      </c>
      <c r="D75" s="41">
        <v>441</v>
      </c>
      <c r="E75" s="41">
        <v>116</v>
      </c>
      <c r="F75" s="41">
        <v>13</v>
      </c>
      <c r="G75" s="41">
        <v>1855</v>
      </c>
      <c r="H75" s="41">
        <v>9615</v>
      </c>
      <c r="I75" s="41">
        <v>181</v>
      </c>
      <c r="J75" s="41">
        <v>1339</v>
      </c>
      <c r="K75" s="41">
        <v>13</v>
      </c>
      <c r="L75" s="41">
        <v>117339</v>
      </c>
      <c r="M75" s="41">
        <v>13557</v>
      </c>
    </row>
    <row r="76" ht="15.75" spans="1:13">
      <c r="A76" t="s">
        <v>34</v>
      </c>
      <c r="B76" s="72">
        <v>43936</v>
      </c>
      <c r="C76" s="41">
        <v>12046</v>
      </c>
      <c r="D76" s="41">
        <v>460</v>
      </c>
      <c r="E76" s="41">
        <v>123</v>
      </c>
      <c r="F76" s="41">
        <v>7</v>
      </c>
      <c r="G76" s="41">
        <v>2195</v>
      </c>
      <c r="H76" s="41">
        <v>9728</v>
      </c>
      <c r="I76" s="41">
        <v>175</v>
      </c>
      <c r="J76" s="41">
        <v>1392</v>
      </c>
      <c r="K76" s="41">
        <v>14</v>
      </c>
      <c r="L76" s="41">
        <v>117339</v>
      </c>
      <c r="M76" s="41">
        <v>13557</v>
      </c>
    </row>
    <row r="77" ht="15.75" spans="1:13">
      <c r="A77" t="s">
        <v>34</v>
      </c>
      <c r="B77" s="72">
        <v>43937</v>
      </c>
      <c r="C77" s="41">
        <v>12501</v>
      </c>
      <c r="D77" s="41">
        <v>455</v>
      </c>
      <c r="E77" s="41">
        <v>130</v>
      </c>
      <c r="F77" s="41">
        <v>7</v>
      </c>
      <c r="G77" s="41">
        <v>2563</v>
      </c>
      <c r="H77" s="41">
        <v>9808</v>
      </c>
      <c r="I77" s="41">
        <v>180</v>
      </c>
      <c r="J77" s="41">
        <v>1444</v>
      </c>
      <c r="K77" s="41">
        <v>15</v>
      </c>
      <c r="L77" s="41">
        <v>117339</v>
      </c>
      <c r="M77" s="41">
        <v>13557</v>
      </c>
    </row>
    <row r="78" ht="15.75" spans="1:13">
      <c r="A78" t="s">
        <v>34</v>
      </c>
      <c r="B78" s="72">
        <v>43938</v>
      </c>
      <c r="C78" s="41">
        <v>12758</v>
      </c>
      <c r="D78" s="41">
        <v>257</v>
      </c>
      <c r="E78" s="41">
        <v>142</v>
      </c>
      <c r="F78" s="41">
        <v>12</v>
      </c>
      <c r="G78" s="41">
        <v>2818</v>
      </c>
      <c r="H78" s="41">
        <v>9798</v>
      </c>
      <c r="I78" s="41">
        <v>181</v>
      </c>
      <c r="J78" s="41">
        <v>1474</v>
      </c>
      <c r="K78" s="41">
        <v>16</v>
      </c>
      <c r="L78" s="41">
        <v>187250</v>
      </c>
      <c r="M78" s="41">
        <v>21634</v>
      </c>
    </row>
    <row r="79" ht="15.75" spans="1:13">
      <c r="A79" t="s">
        <v>34</v>
      </c>
      <c r="B79" s="72">
        <v>43939</v>
      </c>
      <c r="C79" s="41">
        <v>12982</v>
      </c>
      <c r="D79" s="41">
        <v>224</v>
      </c>
      <c r="E79" s="41">
        <v>151</v>
      </c>
      <c r="F79" s="41">
        <v>9</v>
      </c>
      <c r="G79" s="41">
        <v>3126</v>
      </c>
      <c r="H79" s="41">
        <v>9705</v>
      </c>
      <c r="I79" s="41">
        <v>168</v>
      </c>
      <c r="J79" s="41">
        <v>1500</v>
      </c>
      <c r="K79" s="41">
        <v>17</v>
      </c>
      <c r="L79" s="41">
        <v>187250</v>
      </c>
      <c r="M79" s="41">
        <v>21634</v>
      </c>
    </row>
    <row r="80" ht="15.75" spans="1:13">
      <c r="A80" t="s">
        <v>34</v>
      </c>
      <c r="B80" s="72">
        <v>43940</v>
      </c>
      <c r="C80" s="41">
        <v>13265</v>
      </c>
      <c r="D80" s="41">
        <v>283</v>
      </c>
      <c r="E80" s="41">
        <v>164</v>
      </c>
      <c r="F80" s="41">
        <v>13</v>
      </c>
      <c r="G80" s="41">
        <v>3456</v>
      </c>
      <c r="H80" s="41">
        <v>9645</v>
      </c>
      <c r="I80" s="41">
        <v>164</v>
      </c>
      <c r="J80" s="41">
        <v>1533</v>
      </c>
      <c r="K80" s="41">
        <v>19</v>
      </c>
      <c r="L80" s="41">
        <v>187250</v>
      </c>
      <c r="M80" s="41">
        <v>21634</v>
      </c>
    </row>
    <row r="81" ht="15.75" spans="1:13">
      <c r="A81" t="s">
        <v>34</v>
      </c>
      <c r="B81" s="72">
        <v>43941</v>
      </c>
      <c r="C81" s="41">
        <v>13491</v>
      </c>
      <c r="D81" s="41">
        <v>226</v>
      </c>
      <c r="E81" s="41">
        <v>172</v>
      </c>
      <c r="F81" s="41">
        <v>8</v>
      </c>
      <c r="G81" s="41">
        <v>3754</v>
      </c>
      <c r="H81" s="41">
        <v>9565</v>
      </c>
      <c r="I81" s="41">
        <v>146</v>
      </c>
      <c r="J81" s="41">
        <v>1559</v>
      </c>
      <c r="K81" s="41">
        <v>20</v>
      </c>
      <c r="L81" s="41">
        <v>187250</v>
      </c>
      <c r="M81" s="41">
        <v>21634</v>
      </c>
    </row>
    <row r="82" ht="15.75" spans="1:13">
      <c r="A82" t="s">
        <v>34</v>
      </c>
      <c r="B82" s="72">
        <v>43942</v>
      </c>
      <c r="C82" s="35">
        <v>13713</v>
      </c>
      <c r="D82" s="35">
        <v>222</v>
      </c>
      <c r="E82" s="35">
        <v>177</v>
      </c>
      <c r="F82" s="35">
        <v>5</v>
      </c>
      <c r="G82" s="35">
        <v>4049</v>
      </c>
      <c r="H82" s="35">
        <v>9487</v>
      </c>
      <c r="I82" s="35">
        <v>149</v>
      </c>
      <c r="J82" s="35">
        <v>1584</v>
      </c>
      <c r="K82" s="35">
        <v>20</v>
      </c>
      <c r="L82" s="35">
        <v>240303</v>
      </c>
      <c r="M82" s="35">
        <v>27763</v>
      </c>
    </row>
    <row r="83" ht="15.75" spans="1:13">
      <c r="A83" t="s">
        <v>34</v>
      </c>
      <c r="B83" s="72">
        <v>43943</v>
      </c>
      <c r="C83" s="35">
        <v>13942</v>
      </c>
      <c r="D83" s="35">
        <v>229</v>
      </c>
      <c r="E83" s="35">
        <v>184</v>
      </c>
      <c r="F83" s="35">
        <v>7</v>
      </c>
      <c r="G83" s="35">
        <v>4507</v>
      </c>
      <c r="H83" s="35">
        <v>9251</v>
      </c>
      <c r="I83" s="35">
        <v>139</v>
      </c>
      <c r="J83" s="35">
        <v>1611</v>
      </c>
      <c r="K83" s="35">
        <v>21</v>
      </c>
      <c r="L83" s="35">
        <v>240303</v>
      </c>
      <c r="M83" s="35">
        <v>27763</v>
      </c>
    </row>
    <row r="84" ht="15.75" spans="1:13">
      <c r="A84" t="s">
        <v>34</v>
      </c>
      <c r="B84" s="72">
        <v>43944</v>
      </c>
      <c r="C84" s="35">
        <v>14498</v>
      </c>
      <c r="D84" s="35">
        <v>556</v>
      </c>
      <c r="E84" s="35">
        <v>189</v>
      </c>
      <c r="F84" s="35">
        <v>5</v>
      </c>
      <c r="G84" s="35">
        <v>5215</v>
      </c>
      <c r="H84" s="35">
        <v>9094</v>
      </c>
      <c r="I84" s="35">
        <v>141</v>
      </c>
      <c r="J84" s="35">
        <v>1675</v>
      </c>
      <c r="K84" s="35">
        <v>22</v>
      </c>
      <c r="L84" s="35">
        <v>240303</v>
      </c>
      <c r="M84" s="35">
        <v>27763</v>
      </c>
    </row>
    <row r="85" ht="15.75" spans="1:13">
      <c r="A85" t="s">
        <v>34</v>
      </c>
      <c r="B85" s="72">
        <v>43945</v>
      </c>
      <c r="C85" s="35">
        <v>14803</v>
      </c>
      <c r="D85" s="35">
        <v>305</v>
      </c>
      <c r="E85" s="35">
        <v>192</v>
      </c>
      <c r="F85" s="35">
        <v>3</v>
      </c>
      <c r="G85" s="35">
        <v>5611</v>
      </c>
      <c r="H85" s="35">
        <v>9000</v>
      </c>
      <c r="I85" s="35">
        <v>139</v>
      </c>
      <c r="J85" s="35">
        <v>1710</v>
      </c>
      <c r="K85" s="35">
        <v>22</v>
      </c>
      <c r="L85" s="35">
        <v>240303</v>
      </c>
      <c r="M85" s="35">
        <v>27763</v>
      </c>
    </row>
    <row r="86" ht="15.75" spans="1:13">
      <c r="A86" t="s">
        <v>34</v>
      </c>
      <c r="B86" s="72">
        <v>43946</v>
      </c>
      <c r="C86" s="35">
        <v>15058</v>
      </c>
      <c r="D86" s="35">
        <v>255</v>
      </c>
      <c r="E86" s="35">
        <v>194</v>
      </c>
      <c r="F86" s="35">
        <v>2</v>
      </c>
      <c r="G86" s="35">
        <v>6003</v>
      </c>
      <c r="H86" s="35">
        <v>8861</v>
      </c>
      <c r="I86" s="35">
        <v>137</v>
      </c>
      <c r="J86" s="35">
        <v>1740</v>
      </c>
      <c r="K86" s="35">
        <v>22</v>
      </c>
      <c r="L86" s="35">
        <v>287034</v>
      </c>
      <c r="M86" s="35">
        <v>33162</v>
      </c>
    </row>
    <row r="87" ht="15.75" spans="1:13">
      <c r="A87" t="s">
        <v>34</v>
      </c>
      <c r="B87" s="72">
        <v>43947</v>
      </c>
      <c r="C87" s="35">
        <v>15298</v>
      </c>
      <c r="D87" s="35">
        <v>240</v>
      </c>
      <c r="E87" s="35">
        <v>199</v>
      </c>
      <c r="F87" s="35">
        <v>5</v>
      </c>
      <c r="G87" s="35">
        <v>6435</v>
      </c>
      <c r="H87" s="35">
        <v>8664</v>
      </c>
      <c r="I87" s="35">
        <v>127</v>
      </c>
      <c r="J87" s="35">
        <v>1767</v>
      </c>
      <c r="K87" s="35">
        <v>23</v>
      </c>
      <c r="L87" s="35">
        <v>302691</v>
      </c>
      <c r="M87" s="35">
        <v>34971</v>
      </c>
    </row>
    <row r="88" ht="15.75" spans="1:13">
      <c r="A88" t="s">
        <v>34</v>
      </c>
      <c r="B88" s="72">
        <v>43948</v>
      </c>
      <c r="C88" s="35">
        <v>15443</v>
      </c>
      <c r="D88" s="35">
        <v>145</v>
      </c>
      <c r="E88" s="35">
        <v>201</v>
      </c>
      <c r="F88" s="35">
        <v>2</v>
      </c>
      <c r="G88" s="35">
        <v>6731</v>
      </c>
      <c r="H88" s="35">
        <v>8511</v>
      </c>
      <c r="I88" s="35">
        <v>133</v>
      </c>
      <c r="J88" s="35">
        <v>1784</v>
      </c>
      <c r="K88" s="35">
        <v>23</v>
      </c>
      <c r="L88" s="35">
        <v>302691</v>
      </c>
      <c r="M88" s="35">
        <v>34971</v>
      </c>
    </row>
    <row r="89" spans="1:13">
      <c r="A89" t="s">
        <v>34</v>
      </c>
      <c r="B89" s="72">
        <v>43949</v>
      </c>
      <c r="C89" s="73">
        <v>15555</v>
      </c>
      <c r="D89" s="73">
        <v>112</v>
      </c>
      <c r="E89" s="73">
        <v>204</v>
      </c>
      <c r="F89" s="73">
        <v>3</v>
      </c>
      <c r="G89" s="73">
        <v>7200</v>
      </c>
      <c r="H89" s="73">
        <v>8151</v>
      </c>
      <c r="I89" s="73">
        <v>129</v>
      </c>
      <c r="J89" s="73">
        <v>1797</v>
      </c>
      <c r="K89" s="73">
        <v>24</v>
      </c>
      <c r="L89" s="73">
        <v>302691</v>
      </c>
      <c r="M89" s="73">
        <v>34971</v>
      </c>
    </row>
    <row r="90" spans="1:13">
      <c r="A90" t="s">
        <v>34</v>
      </c>
      <c r="B90" s="72">
        <v>43950</v>
      </c>
      <c r="C90" s="73">
        <v>15728</v>
      </c>
      <c r="D90" s="73">
        <v>173</v>
      </c>
      <c r="E90" s="73">
        <v>210</v>
      </c>
      <c r="F90" s="73">
        <v>6</v>
      </c>
      <c r="G90" s="73">
        <v>7746</v>
      </c>
      <c r="H90" s="73">
        <v>7772</v>
      </c>
      <c r="I90" s="73">
        <v>116</v>
      </c>
      <c r="J90" s="73">
        <v>1817</v>
      </c>
      <c r="K90" s="73">
        <v>24</v>
      </c>
      <c r="L90" s="73">
        <v>313135</v>
      </c>
      <c r="M90" s="73">
        <v>36177</v>
      </c>
    </row>
    <row r="91" spans="1:13">
      <c r="A91" t="s">
        <v>34</v>
      </c>
      <c r="B91" s="72">
        <v>43951</v>
      </c>
      <c r="C91" s="73">
        <v>15834</v>
      </c>
      <c r="D91" s="73">
        <v>106</v>
      </c>
      <c r="E91" s="73">
        <v>215</v>
      </c>
      <c r="F91" s="73">
        <v>5</v>
      </c>
      <c r="G91" s="73">
        <v>8233</v>
      </c>
      <c r="H91" s="73">
        <v>7386</v>
      </c>
      <c r="I91" s="73">
        <v>115</v>
      </c>
      <c r="J91" s="73">
        <v>1829</v>
      </c>
      <c r="K91" s="73">
        <v>25</v>
      </c>
      <c r="L91" s="73">
        <v>364467</v>
      </c>
      <c r="M91" s="73">
        <v>42108</v>
      </c>
    </row>
    <row r="92" ht="14.25" spans="1:13">
      <c r="A92" t="s">
        <v>34</v>
      </c>
      <c r="B92" s="72">
        <v>43952</v>
      </c>
      <c r="C92" s="73">
        <v>15946</v>
      </c>
      <c r="D92" s="73">
        <v>112</v>
      </c>
      <c r="E92" s="73">
        <v>222</v>
      </c>
      <c r="F92" s="73">
        <v>7</v>
      </c>
      <c r="G92" s="73">
        <v>8561</v>
      </c>
      <c r="H92" s="73">
        <v>7163</v>
      </c>
      <c r="I92" s="73">
        <v>105</v>
      </c>
      <c r="J92" s="73">
        <v>1842</v>
      </c>
      <c r="K92" s="73">
        <v>26</v>
      </c>
      <c r="L92" s="73">
        <v>364467</v>
      </c>
      <c r="M92" s="73">
        <v>42108</v>
      </c>
    </row>
    <row r="93" ht="15.75" spans="1:13">
      <c r="A93" t="s">
        <v>34</v>
      </c>
      <c r="B93" s="72">
        <v>43953</v>
      </c>
      <c r="C93" s="35">
        <f>Sheet1!QY94</f>
        <v>16101</v>
      </c>
      <c r="D93" s="35">
        <f>Sheet1!QZ94</f>
        <v>155</v>
      </c>
      <c r="E93" s="35">
        <f>Sheet1!RA94</f>
        <v>225</v>
      </c>
      <c r="F93" s="35">
        <f>Sheet1!RB94</f>
        <v>3</v>
      </c>
      <c r="G93" s="35">
        <f>Sheet1!RC94</f>
        <v>9156</v>
      </c>
      <c r="H93" s="35">
        <f>Sheet1!RD94</f>
        <v>6720</v>
      </c>
      <c r="I93" s="35">
        <f>Sheet1!RE94</f>
        <v>103</v>
      </c>
      <c r="J93" s="35">
        <f>Sheet1!RF94</f>
        <v>1860</v>
      </c>
      <c r="K93" s="35">
        <f>Sheet1!RG94</f>
        <v>26</v>
      </c>
      <c r="L93" s="35">
        <f>Sheet1!RH94</f>
        <v>364467</v>
      </c>
      <c r="M93" s="35">
        <f>Sheet1!RI94</f>
        <v>42108</v>
      </c>
    </row>
    <row r="94" ht="15.75" spans="1:13">
      <c r="A94" t="s">
        <v>34</v>
      </c>
      <c r="B94" s="72">
        <v>43954</v>
      </c>
      <c r="C94" s="35">
        <f>Sheet1!QY95</f>
        <v>16185</v>
      </c>
      <c r="D94" s="35">
        <f>Sheet1!QZ95</f>
        <v>84</v>
      </c>
      <c r="E94" s="35">
        <f>Sheet1!RA95</f>
        <v>229</v>
      </c>
      <c r="F94" s="35">
        <f>Sheet1!RB95</f>
        <v>4</v>
      </c>
      <c r="G94" s="35">
        <f>Sheet1!RC95</f>
        <v>9593</v>
      </c>
      <c r="H94" s="35">
        <f>Sheet1!RD95</f>
        <v>6363</v>
      </c>
      <c r="I94" s="35">
        <f>Sheet1!RE95</f>
        <v>105</v>
      </c>
      <c r="J94" s="35">
        <f>Sheet1!RF95</f>
        <v>1870</v>
      </c>
      <c r="K94" s="35">
        <f>Sheet1!RG95</f>
        <v>26</v>
      </c>
      <c r="L94" s="35">
        <f>Sheet1!RH95</f>
        <v>390022</v>
      </c>
      <c r="M94" s="35">
        <f>Sheet1!RI95</f>
        <v>45060</v>
      </c>
    </row>
    <row r="95" ht="15.75" spans="1:13">
      <c r="A95" t="s">
        <v>34</v>
      </c>
      <c r="B95" s="72">
        <v>43955</v>
      </c>
      <c r="C95" s="35">
        <f>Sheet1!QY96</f>
        <v>16208</v>
      </c>
      <c r="D95" s="35">
        <f>Sheet1!QZ96</f>
        <v>23</v>
      </c>
      <c r="E95" s="35">
        <f>Sheet1!RA96</f>
        <v>232</v>
      </c>
      <c r="F95" s="35">
        <f>Sheet1!RB96</f>
        <v>3</v>
      </c>
      <c r="G95" s="35">
        <f>Sheet1!RC96</f>
        <v>9749</v>
      </c>
      <c r="H95" s="35">
        <f>Sheet1!RD96</f>
        <v>6227</v>
      </c>
      <c r="I95" s="35">
        <f>Sheet1!RE96</f>
        <v>103</v>
      </c>
      <c r="J95" s="35">
        <f>Sheet1!RF96</f>
        <v>1873</v>
      </c>
      <c r="K95" s="35">
        <f>Sheet1!RG96</f>
        <v>27</v>
      </c>
      <c r="L95" s="35">
        <f>Sheet1!RH96</f>
        <v>397046</v>
      </c>
      <c r="M95" s="35">
        <f>Sheet1!RI96</f>
        <v>45872</v>
      </c>
    </row>
    <row r="96" ht="15.75" spans="1:13">
      <c r="A96" t="s">
        <v>34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34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34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34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34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34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7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35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35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35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35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35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35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35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35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35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35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35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35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35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35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35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35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35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35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35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35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35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35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35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35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35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35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35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35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35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35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35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35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35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35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35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35</v>
      </c>
      <c r="B37" s="72">
        <v>43897</v>
      </c>
      <c r="C37" s="34">
        <v>31</v>
      </c>
      <c r="D37" s="34">
        <v>1</v>
      </c>
      <c r="E37" s="34"/>
      <c r="F37" s="34"/>
      <c r="G37" s="34">
        <v>3</v>
      </c>
      <c r="H37" s="34">
        <v>28</v>
      </c>
      <c r="I37" s="34"/>
      <c r="J37" s="34"/>
      <c r="K37" s="34"/>
      <c r="L37" s="34"/>
      <c r="M37" s="34"/>
    </row>
    <row r="38" ht="15.75" spans="1:13">
      <c r="A38" t="s">
        <v>35</v>
      </c>
      <c r="B38" s="72">
        <v>43898</v>
      </c>
      <c r="C38" s="35">
        <v>34</v>
      </c>
      <c r="D38" s="35">
        <v>3</v>
      </c>
      <c r="E38" s="35"/>
      <c r="F38" s="35"/>
      <c r="G38" s="35">
        <v>3</v>
      </c>
      <c r="H38" s="35">
        <v>31</v>
      </c>
      <c r="I38" s="35"/>
      <c r="J38" s="35"/>
      <c r="K38" s="35"/>
      <c r="L38" s="35"/>
      <c r="M38" s="35"/>
    </row>
    <row r="39" ht="15.75" spans="1:13">
      <c r="A39" t="s">
        <v>35</v>
      </c>
      <c r="B39" s="72">
        <v>43899</v>
      </c>
      <c r="C39" s="35">
        <v>43</v>
      </c>
      <c r="D39" s="35">
        <v>9</v>
      </c>
      <c r="E39" s="35"/>
      <c r="F39" s="35"/>
      <c r="G39" s="35">
        <v>3</v>
      </c>
      <c r="H39" s="35">
        <v>40</v>
      </c>
      <c r="I39" s="35"/>
      <c r="J39" s="35"/>
      <c r="K39" s="35"/>
      <c r="L39" s="35"/>
      <c r="M39" s="35"/>
    </row>
    <row r="40" ht="15.75" spans="1:13">
      <c r="A40" t="s">
        <v>35</v>
      </c>
      <c r="B40" s="72">
        <v>43900</v>
      </c>
      <c r="C40" s="35">
        <v>47</v>
      </c>
      <c r="D40" s="35">
        <v>4</v>
      </c>
      <c r="E40" s="35"/>
      <c r="F40" s="35"/>
      <c r="G40" s="35">
        <v>4</v>
      </c>
      <c r="H40" s="35">
        <v>43</v>
      </c>
      <c r="I40" s="35"/>
      <c r="J40" s="35"/>
      <c r="K40" s="35"/>
      <c r="L40" s="35"/>
      <c r="M40" s="35"/>
    </row>
    <row r="41" ht="15.75" spans="1:13">
      <c r="A41" t="s">
        <v>35</v>
      </c>
      <c r="B41" s="72">
        <v>43901</v>
      </c>
      <c r="C41" s="35">
        <v>62</v>
      </c>
      <c r="D41" s="35">
        <v>15</v>
      </c>
      <c r="E41" s="35"/>
      <c r="F41" s="35"/>
      <c r="G41" s="35">
        <v>4</v>
      </c>
      <c r="H41" s="35">
        <v>58</v>
      </c>
      <c r="I41" s="35"/>
      <c r="J41" s="35"/>
      <c r="K41" s="35"/>
      <c r="L41" s="35"/>
      <c r="M41" s="35"/>
    </row>
    <row r="42" ht="15.75" spans="1:13">
      <c r="A42" t="s">
        <v>35</v>
      </c>
      <c r="B42" s="72">
        <v>43902</v>
      </c>
      <c r="C42" s="35">
        <v>62</v>
      </c>
      <c r="D42" s="35">
        <v>0</v>
      </c>
      <c r="E42" s="35"/>
      <c r="F42" s="35"/>
      <c r="G42" s="35">
        <v>4</v>
      </c>
      <c r="H42" s="35">
        <v>58</v>
      </c>
      <c r="I42" s="35"/>
      <c r="J42" s="35"/>
      <c r="K42" s="35"/>
      <c r="L42" s="35"/>
      <c r="M42" s="35"/>
    </row>
    <row r="43" ht="15.75" spans="1:13">
      <c r="A43" t="s">
        <v>35</v>
      </c>
      <c r="B43" s="72">
        <v>43903</v>
      </c>
      <c r="C43" s="35">
        <v>74</v>
      </c>
      <c r="D43" s="35">
        <v>12</v>
      </c>
      <c r="E43" s="35">
        <v>1</v>
      </c>
      <c r="F43" s="35">
        <v>1</v>
      </c>
      <c r="G43" s="35">
        <v>4</v>
      </c>
      <c r="H43" s="35">
        <v>69</v>
      </c>
      <c r="I43" s="35"/>
      <c r="J43" s="35">
        <v>0.1</v>
      </c>
      <c r="K43" s="35"/>
      <c r="L43" s="35"/>
      <c r="M43" s="35"/>
    </row>
    <row r="44" ht="15.75" spans="1:13">
      <c r="A44" t="s">
        <v>35</v>
      </c>
      <c r="B44" s="72">
        <v>43904</v>
      </c>
      <c r="C44" s="35">
        <v>82</v>
      </c>
      <c r="D44" s="35">
        <v>8</v>
      </c>
      <c r="E44" s="35">
        <v>2</v>
      </c>
      <c r="F44" s="35">
        <v>1</v>
      </c>
      <c r="G44" s="35">
        <v>10</v>
      </c>
      <c r="H44" s="35">
        <v>70</v>
      </c>
      <c r="I44" s="35"/>
      <c r="J44" s="35">
        <v>0.1</v>
      </c>
      <c r="K44" s="35"/>
      <c r="L44" s="35"/>
      <c r="M44" s="35"/>
    </row>
    <row r="45" ht="15.75" spans="1:13">
      <c r="A45" t="s">
        <v>35</v>
      </c>
      <c r="B45" s="72">
        <v>43905</v>
      </c>
      <c r="C45" s="35">
        <v>97</v>
      </c>
      <c r="D45" s="35">
        <v>15</v>
      </c>
      <c r="E45" s="35">
        <v>2</v>
      </c>
      <c r="F45" s="35">
        <v>0</v>
      </c>
      <c r="G45" s="35">
        <v>10</v>
      </c>
      <c r="H45" s="35">
        <v>85</v>
      </c>
      <c r="I45" s="35"/>
      <c r="J45" s="35">
        <v>0.1</v>
      </c>
      <c r="K45" s="35"/>
      <c r="L45" s="35"/>
      <c r="M45" s="35"/>
    </row>
    <row r="46" ht="15.75" spans="1:13">
      <c r="A46" t="s">
        <v>35</v>
      </c>
      <c r="B46" s="72">
        <v>43906</v>
      </c>
      <c r="C46" s="35">
        <v>112</v>
      </c>
      <c r="D46" s="35">
        <v>15</v>
      </c>
      <c r="E46" s="35">
        <v>2</v>
      </c>
      <c r="F46" s="35">
        <v>0</v>
      </c>
      <c r="G46" s="35">
        <v>13</v>
      </c>
      <c r="H46" s="35">
        <v>97</v>
      </c>
      <c r="I46" s="35"/>
      <c r="J46" s="35">
        <v>0.1</v>
      </c>
      <c r="K46" s="35"/>
      <c r="L46" s="35"/>
      <c r="M46" s="35"/>
    </row>
    <row r="47" ht="15.75" spans="1:13">
      <c r="A47" t="s">
        <v>35</v>
      </c>
      <c r="B47" s="72">
        <v>43907</v>
      </c>
      <c r="C47" s="35">
        <v>129</v>
      </c>
      <c r="D47" s="35">
        <v>17</v>
      </c>
      <c r="E47" s="35">
        <v>2</v>
      </c>
      <c r="F47" s="35">
        <v>0</v>
      </c>
      <c r="G47" s="35">
        <v>13</v>
      </c>
      <c r="H47" s="35">
        <v>114</v>
      </c>
      <c r="I47" s="35"/>
      <c r="J47" s="35">
        <v>0.1</v>
      </c>
      <c r="K47" s="35"/>
      <c r="L47" s="35"/>
      <c r="M47" s="35"/>
    </row>
    <row r="48" ht="15.75" spans="1:13">
      <c r="A48" t="s">
        <v>35</v>
      </c>
      <c r="B48" s="72">
        <v>43908</v>
      </c>
      <c r="C48" s="35">
        <v>143</v>
      </c>
      <c r="D48" s="35">
        <v>14</v>
      </c>
      <c r="E48" s="35">
        <v>3</v>
      </c>
      <c r="F48" s="35">
        <v>1</v>
      </c>
      <c r="G48" s="35">
        <v>14</v>
      </c>
      <c r="H48" s="35">
        <v>126</v>
      </c>
      <c r="I48" s="35"/>
      <c r="J48" s="35">
        <v>0.1</v>
      </c>
      <c r="K48" s="35"/>
      <c r="L48" s="35"/>
      <c r="M48" s="35"/>
    </row>
    <row r="49" ht="15.75" spans="1:13">
      <c r="A49" t="s">
        <v>35</v>
      </c>
      <c r="B49" s="72">
        <v>43909</v>
      </c>
      <c r="C49" s="35">
        <v>169</v>
      </c>
      <c r="D49" s="35">
        <v>26</v>
      </c>
      <c r="E49" s="35">
        <v>3</v>
      </c>
      <c r="F49" s="35">
        <v>0</v>
      </c>
      <c r="G49" s="35">
        <v>14</v>
      </c>
      <c r="H49" s="35">
        <v>152</v>
      </c>
      <c r="I49" s="35"/>
      <c r="J49" s="35">
        <v>0.1</v>
      </c>
      <c r="K49" s="35"/>
      <c r="L49" s="35"/>
      <c r="M49" s="35"/>
    </row>
    <row r="50" ht="15.75" spans="1:13">
      <c r="A50" t="s">
        <v>35</v>
      </c>
      <c r="B50" s="72">
        <v>43910</v>
      </c>
      <c r="C50" s="35">
        <v>194</v>
      </c>
      <c r="D50" s="35">
        <v>25</v>
      </c>
      <c r="E50" s="35">
        <v>4</v>
      </c>
      <c r="F50" s="35">
        <v>1</v>
      </c>
      <c r="G50" s="35">
        <v>20</v>
      </c>
      <c r="H50" s="35">
        <v>170</v>
      </c>
      <c r="I50" s="35"/>
      <c r="J50" s="35">
        <v>0.1</v>
      </c>
      <c r="K50" s="35"/>
      <c r="L50" s="35"/>
      <c r="M50" s="35"/>
    </row>
    <row r="51" ht="15.75" spans="1:13">
      <c r="A51" t="s">
        <v>35</v>
      </c>
      <c r="B51" s="72">
        <v>43911</v>
      </c>
      <c r="C51" s="35">
        <v>275</v>
      </c>
      <c r="D51" s="35">
        <v>81</v>
      </c>
      <c r="E51" s="35">
        <v>5</v>
      </c>
      <c r="F51" s="35">
        <v>1</v>
      </c>
      <c r="G51" s="35">
        <v>23</v>
      </c>
      <c r="H51" s="35">
        <v>247</v>
      </c>
      <c r="I51" s="35"/>
      <c r="J51" s="35">
        <v>0.2</v>
      </c>
      <c r="K51" s="35"/>
      <c r="L51" s="35"/>
      <c r="M51" s="35"/>
    </row>
    <row r="52" ht="15.75" spans="1:13">
      <c r="A52" t="s">
        <v>35</v>
      </c>
      <c r="B52" s="72">
        <v>43912</v>
      </c>
      <c r="C52" s="35">
        <v>332</v>
      </c>
      <c r="D52" s="35">
        <v>57</v>
      </c>
      <c r="E52" s="35">
        <v>5</v>
      </c>
      <c r="F52" s="35">
        <v>0</v>
      </c>
      <c r="G52" s="35">
        <v>23</v>
      </c>
      <c r="H52" s="35">
        <v>304</v>
      </c>
      <c r="I52" s="35"/>
      <c r="J52" s="35">
        <v>0.2</v>
      </c>
      <c r="K52" s="35"/>
      <c r="L52" s="35"/>
      <c r="M52" s="35"/>
    </row>
    <row r="53" ht="15.75" spans="1:13">
      <c r="A53" t="s">
        <v>35</v>
      </c>
      <c r="B53" s="72">
        <v>43913</v>
      </c>
      <c r="C53" s="35">
        <v>396</v>
      </c>
      <c r="D53" s="35">
        <v>64</v>
      </c>
      <c r="E53" s="35">
        <v>7</v>
      </c>
      <c r="F53" s="35">
        <v>2</v>
      </c>
      <c r="G53" s="35">
        <v>24</v>
      </c>
      <c r="H53" s="35">
        <v>365</v>
      </c>
      <c r="I53" s="35"/>
      <c r="J53" s="35">
        <v>0.3</v>
      </c>
      <c r="K53" s="35"/>
      <c r="L53" s="35"/>
      <c r="M53" s="35"/>
    </row>
    <row r="54" ht="15.75" spans="1:13">
      <c r="A54" t="s">
        <v>35</v>
      </c>
      <c r="B54" s="72">
        <v>43914</v>
      </c>
      <c r="C54" s="35">
        <v>499</v>
      </c>
      <c r="D54" s="35">
        <v>103</v>
      </c>
      <c r="E54" s="35">
        <v>10</v>
      </c>
      <c r="F54" s="35">
        <v>3</v>
      </c>
      <c r="G54" s="35">
        <v>34</v>
      </c>
      <c r="H54" s="35">
        <v>455</v>
      </c>
      <c r="I54" s="35"/>
      <c r="J54" s="35">
        <v>0.4</v>
      </c>
      <c r="K54" s="35"/>
      <c r="L54" s="35"/>
      <c r="M54" s="35"/>
    </row>
    <row r="55" ht="15.75" spans="1:13">
      <c r="A55" t="s">
        <v>35</v>
      </c>
      <c r="B55" s="72">
        <v>43915</v>
      </c>
      <c r="C55" s="75">
        <v>536</v>
      </c>
      <c r="D55" s="75">
        <v>37</v>
      </c>
      <c r="E55" s="75">
        <v>10</v>
      </c>
      <c r="F55" s="75">
        <v>0</v>
      </c>
      <c r="G55" s="75">
        <v>40</v>
      </c>
      <c r="H55" s="75">
        <v>486</v>
      </c>
      <c r="I55" s="75"/>
      <c r="J55" s="108">
        <v>0.4</v>
      </c>
      <c r="K55" s="112">
        <v>0.01</v>
      </c>
      <c r="L55" s="75"/>
      <c r="M55" s="75"/>
    </row>
    <row r="56" ht="15.75" spans="1:13">
      <c r="A56" t="s">
        <v>35</v>
      </c>
      <c r="B56" s="72">
        <v>43916</v>
      </c>
      <c r="C56" s="75">
        <v>657</v>
      </c>
      <c r="D56" s="75">
        <v>121</v>
      </c>
      <c r="E56" s="75">
        <v>12</v>
      </c>
      <c r="F56" s="75">
        <v>2</v>
      </c>
      <c r="G56" s="75">
        <v>43</v>
      </c>
      <c r="H56" s="75">
        <v>602</v>
      </c>
      <c r="I56" s="75"/>
      <c r="J56" s="108">
        <v>0.5</v>
      </c>
      <c r="K56" s="112">
        <v>0.01</v>
      </c>
      <c r="L56" s="75"/>
      <c r="M56" s="75"/>
    </row>
    <row r="57" ht="15.75" spans="1:13">
      <c r="A57" t="s">
        <v>35</v>
      </c>
      <c r="B57" s="72">
        <v>43917</v>
      </c>
      <c r="C57" s="75">
        <v>722</v>
      </c>
      <c r="D57" s="75">
        <v>65</v>
      </c>
      <c r="E57" s="75">
        <v>16</v>
      </c>
      <c r="F57" s="75">
        <v>4</v>
      </c>
      <c r="G57" s="75">
        <v>45</v>
      </c>
      <c r="H57" s="75">
        <v>661</v>
      </c>
      <c r="I57" s="75"/>
      <c r="J57" s="108">
        <v>0.5</v>
      </c>
      <c r="K57" s="112">
        <v>0.01</v>
      </c>
      <c r="L57" s="75"/>
      <c r="M57" s="75"/>
    </row>
    <row r="58" ht="15.75" spans="1:13">
      <c r="A58" t="s">
        <v>35</v>
      </c>
      <c r="B58" s="72">
        <v>43918</v>
      </c>
      <c r="C58" s="75">
        <v>887</v>
      </c>
      <c r="D58" s="75">
        <v>165</v>
      </c>
      <c r="E58" s="75">
        <v>20</v>
      </c>
      <c r="F58" s="75">
        <v>4</v>
      </c>
      <c r="G58" s="75">
        <v>73</v>
      </c>
      <c r="H58" s="75">
        <v>794</v>
      </c>
      <c r="I58" s="75"/>
      <c r="J58" s="108">
        <v>0.6</v>
      </c>
      <c r="K58" s="112">
        <v>0.01</v>
      </c>
      <c r="L58" s="75"/>
      <c r="M58" s="75"/>
    </row>
    <row r="59" ht="15.75" spans="1:13">
      <c r="A59" t="s">
        <v>35</v>
      </c>
      <c r="B59" s="72">
        <v>43919</v>
      </c>
      <c r="C59" s="75">
        <v>987</v>
      </c>
      <c r="D59" s="75">
        <v>100</v>
      </c>
      <c r="E59" s="75">
        <v>24</v>
      </c>
      <c r="F59" s="75">
        <v>4</v>
      </c>
      <c r="G59" s="75">
        <v>84</v>
      </c>
      <c r="H59" s="75">
        <v>879</v>
      </c>
      <c r="I59" s="75"/>
      <c r="J59" s="108">
        <v>0.7</v>
      </c>
      <c r="K59" s="112">
        <v>0.02</v>
      </c>
      <c r="L59" s="75"/>
      <c r="M59" s="75"/>
    </row>
    <row r="60" ht="15.75" spans="1:13">
      <c r="A60" t="s">
        <v>35</v>
      </c>
      <c r="B60" s="72">
        <v>43920</v>
      </c>
      <c r="C60" s="75">
        <v>1024</v>
      </c>
      <c r="D60" s="75">
        <v>37</v>
      </c>
      <c r="E60" s="75">
        <v>27</v>
      </c>
      <c r="F60" s="75">
        <v>3</v>
      </c>
      <c r="G60" s="75">
        <v>95</v>
      </c>
      <c r="H60" s="75">
        <v>902</v>
      </c>
      <c r="I60" s="75"/>
      <c r="J60" s="108">
        <v>0.7</v>
      </c>
      <c r="K60" s="112">
        <v>0.02</v>
      </c>
      <c r="L60" s="75"/>
      <c r="M60" s="75"/>
    </row>
    <row r="61" ht="15.75" spans="1:13">
      <c r="A61" t="s">
        <v>35</v>
      </c>
      <c r="B61" s="72">
        <v>43921</v>
      </c>
      <c r="C61" s="75">
        <v>1251</v>
      </c>
      <c r="D61" s="75">
        <v>227</v>
      </c>
      <c r="E61" s="75">
        <v>32</v>
      </c>
      <c r="F61" s="75">
        <v>5</v>
      </c>
      <c r="G61" s="75">
        <v>102</v>
      </c>
      <c r="H61" s="75">
        <v>1117</v>
      </c>
      <c r="I61" s="75"/>
      <c r="J61" s="108">
        <v>0.9</v>
      </c>
      <c r="K61" s="112">
        <v>0.02</v>
      </c>
      <c r="L61" s="75"/>
      <c r="M61" s="75"/>
    </row>
    <row r="62" ht="15.75" spans="1:13">
      <c r="A62" t="s">
        <v>35</v>
      </c>
      <c r="B62" s="72">
        <v>43922</v>
      </c>
      <c r="C62" s="75">
        <v>1397</v>
      </c>
      <c r="D62" s="75">
        <v>146</v>
      </c>
      <c r="E62" s="75">
        <v>35</v>
      </c>
      <c r="F62" s="75">
        <v>3</v>
      </c>
      <c r="G62" s="75">
        <v>123</v>
      </c>
      <c r="H62" s="75">
        <v>1239</v>
      </c>
      <c r="I62" s="75"/>
      <c r="J62" s="75">
        <v>1</v>
      </c>
      <c r="K62" s="112">
        <v>0.03</v>
      </c>
      <c r="L62" s="75"/>
      <c r="M62" s="75"/>
    </row>
    <row r="63" ht="15.75" spans="1:13">
      <c r="A63" t="s">
        <v>35</v>
      </c>
      <c r="B63" s="72">
        <v>43923</v>
      </c>
      <c r="C63" s="75">
        <v>1998</v>
      </c>
      <c r="D63" s="75">
        <v>601</v>
      </c>
      <c r="E63" s="75">
        <v>58</v>
      </c>
      <c r="F63" s="75">
        <v>23</v>
      </c>
      <c r="G63" s="75">
        <v>148</v>
      </c>
      <c r="H63" s="75">
        <v>1792</v>
      </c>
      <c r="I63"/>
      <c r="J63" s="75">
        <v>1</v>
      </c>
      <c r="K63" s="112">
        <v>0.04</v>
      </c>
      <c r="L63" s="75"/>
      <c r="M63" s="75"/>
    </row>
    <row r="64" ht="15.75" spans="1:13">
      <c r="A64" t="s">
        <v>35</v>
      </c>
      <c r="B64" s="72">
        <v>43924</v>
      </c>
      <c r="C64" s="75">
        <v>2543</v>
      </c>
      <c r="D64" s="75">
        <v>545</v>
      </c>
      <c r="E64" s="75">
        <v>72</v>
      </c>
      <c r="F64" s="75">
        <v>14</v>
      </c>
      <c r="G64" s="75">
        <v>191</v>
      </c>
      <c r="H64" s="75">
        <v>2280</v>
      </c>
      <c r="I64"/>
      <c r="J64" s="75">
        <v>2</v>
      </c>
      <c r="K64" s="112">
        <v>0.05</v>
      </c>
      <c r="L64" s="75"/>
      <c r="M64" s="75"/>
    </row>
    <row r="65" ht="15.75" spans="1:13">
      <c r="A65" t="s">
        <v>35</v>
      </c>
      <c r="B65" s="72">
        <v>43925</v>
      </c>
      <c r="C65" s="75">
        <v>2567</v>
      </c>
      <c r="D65" s="75">
        <v>24</v>
      </c>
      <c r="E65" s="75">
        <v>72</v>
      </c>
      <c r="F65" s="75">
        <v>0</v>
      </c>
      <c r="G65" s="75">
        <v>192</v>
      </c>
      <c r="H65" s="75">
        <v>2303</v>
      </c>
      <c r="I65"/>
      <c r="J65" s="75">
        <v>2</v>
      </c>
      <c r="K65" s="112">
        <v>0.05</v>
      </c>
      <c r="L65" s="75"/>
      <c r="M65" s="75"/>
    </row>
    <row r="66" ht="15.75" spans="1:13">
      <c r="A66" t="s">
        <v>35</v>
      </c>
      <c r="B66" s="72">
        <v>43926</v>
      </c>
      <c r="C66" s="75">
        <v>3082</v>
      </c>
      <c r="D66" s="75">
        <v>515</v>
      </c>
      <c r="E66" s="75">
        <v>86</v>
      </c>
      <c r="F66" s="75">
        <v>14</v>
      </c>
      <c r="G66" s="75">
        <v>229</v>
      </c>
      <c r="H66" s="75">
        <v>2767</v>
      </c>
      <c r="I66"/>
      <c r="J66" s="75">
        <v>2</v>
      </c>
      <c r="K66" s="112">
        <v>0.06</v>
      </c>
      <c r="L66" s="75">
        <v>116608</v>
      </c>
      <c r="M66" s="75">
        <v>84</v>
      </c>
    </row>
    <row r="67" ht="15.75" spans="1:13">
      <c r="A67" t="s">
        <v>35</v>
      </c>
      <c r="B67" s="72">
        <v>43927</v>
      </c>
      <c r="C67" s="75">
        <v>3588</v>
      </c>
      <c r="D67" s="75">
        <v>506</v>
      </c>
      <c r="E67" s="75">
        <v>99</v>
      </c>
      <c r="F67" s="75">
        <v>13</v>
      </c>
      <c r="G67" s="75">
        <v>229</v>
      </c>
      <c r="H67" s="75">
        <v>3260</v>
      </c>
      <c r="I67"/>
      <c r="J67" s="75">
        <v>3</v>
      </c>
      <c r="K67" s="112">
        <v>0.07</v>
      </c>
      <c r="L67" s="75">
        <v>128320</v>
      </c>
      <c r="M67" s="75">
        <v>93</v>
      </c>
    </row>
    <row r="68" ht="15.75" spans="1:13">
      <c r="A68" t="s">
        <v>35</v>
      </c>
      <c r="B68" s="72">
        <v>43928</v>
      </c>
      <c r="C68" s="51">
        <v>4778</v>
      </c>
      <c r="D68" s="51">
        <v>1190</v>
      </c>
      <c r="E68" s="51">
        <v>136</v>
      </c>
      <c r="F68" s="51">
        <v>37</v>
      </c>
      <c r="G68" s="51">
        <v>375</v>
      </c>
      <c r="H68" s="51">
        <v>4267</v>
      </c>
      <c r="I68"/>
      <c r="J68" s="51">
        <v>3</v>
      </c>
      <c r="K68" s="113">
        <v>0.1</v>
      </c>
      <c r="L68" s="51">
        <v>140293</v>
      </c>
      <c r="M68" s="51">
        <v>102</v>
      </c>
    </row>
    <row r="69" ht="15.75" spans="1:13">
      <c r="A69" t="s">
        <v>35</v>
      </c>
      <c r="B69" s="72">
        <v>43929</v>
      </c>
      <c r="C69" s="41">
        <v>5311</v>
      </c>
      <c r="D69" s="41">
        <v>533</v>
      </c>
      <c r="E69" s="41">
        <v>150</v>
      </c>
      <c r="F69" s="41">
        <v>14</v>
      </c>
      <c r="G69" s="41">
        <v>421</v>
      </c>
      <c r="H69" s="41">
        <v>4740</v>
      </c>
      <c r="I69"/>
      <c r="J69" s="41">
        <v>4</v>
      </c>
      <c r="K69" s="41">
        <v>0.1</v>
      </c>
      <c r="L69" s="41">
        <v>140293</v>
      </c>
      <c r="M69" s="41">
        <v>102</v>
      </c>
    </row>
    <row r="70" ht="15.75" spans="1:13">
      <c r="A70" t="s">
        <v>35</v>
      </c>
      <c r="B70" s="72">
        <v>43930</v>
      </c>
      <c r="C70" s="41">
        <v>5916</v>
      </c>
      <c r="D70" s="41">
        <v>605</v>
      </c>
      <c r="E70" s="41">
        <v>178</v>
      </c>
      <c r="F70" s="41">
        <v>28</v>
      </c>
      <c r="G70" s="41">
        <v>506</v>
      </c>
      <c r="H70" s="41">
        <v>5232</v>
      </c>
      <c r="I70"/>
      <c r="J70" s="41">
        <v>4</v>
      </c>
      <c r="K70" s="41">
        <v>0.1</v>
      </c>
      <c r="L70" s="41">
        <v>167235</v>
      </c>
      <c r="M70" s="41">
        <v>121</v>
      </c>
    </row>
    <row r="71" ht="15.75" spans="1:13">
      <c r="A71" t="s">
        <v>35</v>
      </c>
      <c r="B71" s="72">
        <v>43931</v>
      </c>
      <c r="C71" s="41">
        <v>6725</v>
      </c>
      <c r="D71" s="41">
        <v>809</v>
      </c>
      <c r="E71" s="41">
        <v>226</v>
      </c>
      <c r="F71" s="41">
        <v>48</v>
      </c>
      <c r="G71" s="41">
        <v>620</v>
      </c>
      <c r="H71" s="41">
        <v>5879</v>
      </c>
      <c r="I71"/>
      <c r="J71" s="41">
        <v>5</v>
      </c>
      <c r="K71" s="41">
        <v>0.2</v>
      </c>
      <c r="L71" s="41">
        <v>177584</v>
      </c>
      <c r="M71" s="41">
        <v>129</v>
      </c>
    </row>
    <row r="72" ht="15.75" spans="1:13">
      <c r="A72" t="s">
        <v>35</v>
      </c>
      <c r="B72" s="72">
        <v>43932</v>
      </c>
      <c r="C72" s="41">
        <v>7598</v>
      </c>
      <c r="D72" s="41">
        <v>873</v>
      </c>
      <c r="E72" s="41">
        <v>246</v>
      </c>
      <c r="F72" s="41">
        <v>20</v>
      </c>
      <c r="G72" s="41">
        <v>774</v>
      </c>
      <c r="H72" s="41">
        <v>6578</v>
      </c>
      <c r="I72"/>
      <c r="J72" s="41">
        <v>6</v>
      </c>
      <c r="K72" s="41">
        <v>0.2</v>
      </c>
      <c r="L72" s="41">
        <v>189111</v>
      </c>
      <c r="M72" s="41">
        <v>137</v>
      </c>
    </row>
    <row r="73" ht="15.75" spans="1:13">
      <c r="A73" t="s">
        <v>35</v>
      </c>
      <c r="B73" s="72">
        <v>43933</v>
      </c>
      <c r="C73" s="41">
        <v>8446</v>
      </c>
      <c r="D73" s="41">
        <v>848</v>
      </c>
      <c r="E73" s="41">
        <v>288</v>
      </c>
      <c r="F73" s="41">
        <v>42</v>
      </c>
      <c r="G73" s="41">
        <v>969</v>
      </c>
      <c r="H73" s="41">
        <v>7189</v>
      </c>
      <c r="I73"/>
      <c r="J73" s="41">
        <v>6</v>
      </c>
      <c r="K73" s="41">
        <v>0.2</v>
      </c>
      <c r="L73" s="41">
        <v>189111</v>
      </c>
      <c r="M73" s="41">
        <v>137</v>
      </c>
    </row>
    <row r="74" ht="15.75" spans="1:13">
      <c r="A74" t="s">
        <v>35</v>
      </c>
      <c r="B74" s="72">
        <v>43934</v>
      </c>
      <c r="C74" s="41">
        <v>9205</v>
      </c>
      <c r="D74" s="41">
        <v>759</v>
      </c>
      <c r="E74" s="41">
        <v>331</v>
      </c>
      <c r="F74" s="41">
        <v>43</v>
      </c>
      <c r="G74" s="41">
        <v>1080</v>
      </c>
      <c r="H74" s="41">
        <v>7794</v>
      </c>
      <c r="I74"/>
      <c r="J74" s="41">
        <v>7</v>
      </c>
      <c r="K74" s="41">
        <v>0.2</v>
      </c>
      <c r="L74" s="41">
        <v>189111</v>
      </c>
      <c r="M74" s="41">
        <v>137</v>
      </c>
    </row>
    <row r="75" ht="15.75" spans="1:13">
      <c r="A75" t="s">
        <v>35</v>
      </c>
      <c r="B75" s="72">
        <v>43935</v>
      </c>
      <c r="C75" s="41">
        <v>10453</v>
      </c>
      <c r="D75" s="41">
        <v>1248</v>
      </c>
      <c r="E75" s="41">
        <v>358</v>
      </c>
      <c r="F75" s="41">
        <v>27</v>
      </c>
      <c r="G75" s="41">
        <v>1181</v>
      </c>
      <c r="H75" s="41">
        <v>8914</v>
      </c>
      <c r="I75"/>
      <c r="J75" s="41">
        <v>8</v>
      </c>
      <c r="K75" s="41">
        <v>0.3</v>
      </c>
      <c r="L75" s="41">
        <v>189111</v>
      </c>
      <c r="M75" s="41">
        <v>137</v>
      </c>
    </row>
    <row r="76" ht="15.75" spans="1:13">
      <c r="A76" t="s">
        <v>35</v>
      </c>
      <c r="B76" s="72">
        <v>43936</v>
      </c>
      <c r="C76" s="41">
        <v>11487</v>
      </c>
      <c r="D76" s="41">
        <v>1034</v>
      </c>
      <c r="E76" s="41">
        <v>393</v>
      </c>
      <c r="F76" s="41">
        <v>35</v>
      </c>
      <c r="G76" s="41">
        <v>1359</v>
      </c>
      <c r="H76" s="41">
        <v>9735</v>
      </c>
      <c r="I76"/>
      <c r="J76" s="41">
        <v>8</v>
      </c>
      <c r="K76" s="41">
        <v>0.3</v>
      </c>
      <c r="L76" s="41">
        <v>244893</v>
      </c>
      <c r="M76" s="41">
        <v>177</v>
      </c>
    </row>
    <row r="77" ht="15.75" spans="1:13">
      <c r="A77" t="s">
        <v>35</v>
      </c>
      <c r="B77" s="72">
        <v>43937</v>
      </c>
      <c r="C77" s="41">
        <v>12322</v>
      </c>
      <c r="D77" s="41">
        <v>835</v>
      </c>
      <c r="E77" s="41">
        <v>405</v>
      </c>
      <c r="F77" s="41">
        <v>12</v>
      </c>
      <c r="G77" s="41">
        <v>1432</v>
      </c>
      <c r="H77" s="41">
        <v>10485</v>
      </c>
      <c r="I77"/>
      <c r="J77" s="41">
        <v>9</v>
      </c>
      <c r="K77" s="41">
        <v>0.3</v>
      </c>
      <c r="L77" s="41">
        <v>244893</v>
      </c>
      <c r="M77" s="41">
        <v>177</v>
      </c>
    </row>
    <row r="78" ht="15.75" spans="1:13">
      <c r="A78" t="s">
        <v>35</v>
      </c>
      <c r="B78" s="72">
        <v>43938</v>
      </c>
      <c r="C78" s="41">
        <v>13430</v>
      </c>
      <c r="D78" s="41">
        <v>1108</v>
      </c>
      <c r="E78" s="41">
        <v>448</v>
      </c>
      <c r="F78" s="41">
        <v>43</v>
      </c>
      <c r="G78" s="41">
        <v>1768</v>
      </c>
      <c r="H78" s="41">
        <v>11214</v>
      </c>
      <c r="I78"/>
      <c r="J78" s="41">
        <v>10</v>
      </c>
      <c r="K78" s="41">
        <v>0.3</v>
      </c>
      <c r="L78" s="41">
        <v>302956</v>
      </c>
      <c r="M78" s="41">
        <v>220</v>
      </c>
    </row>
    <row r="79" ht="15.75" spans="1:13">
      <c r="A79" t="s">
        <v>35</v>
      </c>
      <c r="B79" s="72">
        <v>43939</v>
      </c>
      <c r="C79" s="41">
        <v>14352</v>
      </c>
      <c r="D79" s="41">
        <v>922</v>
      </c>
      <c r="E79" s="41">
        <v>486</v>
      </c>
      <c r="F79" s="41">
        <v>38</v>
      </c>
      <c r="G79" s="41">
        <v>2041</v>
      </c>
      <c r="H79" s="41">
        <v>11825</v>
      </c>
      <c r="I79"/>
      <c r="J79" s="41">
        <v>10</v>
      </c>
      <c r="K79" s="41">
        <v>0.4</v>
      </c>
      <c r="L79" s="41">
        <v>335123</v>
      </c>
      <c r="M79" s="41">
        <v>243</v>
      </c>
    </row>
    <row r="80" ht="15.75" spans="1:13">
      <c r="A80" t="s">
        <v>35</v>
      </c>
      <c r="B80" s="72">
        <v>43940</v>
      </c>
      <c r="C80" s="41">
        <v>15722</v>
      </c>
      <c r="D80" s="41">
        <v>1370</v>
      </c>
      <c r="E80" s="41">
        <v>521</v>
      </c>
      <c r="F80" s="41">
        <v>35</v>
      </c>
      <c r="G80" s="41">
        <v>2463</v>
      </c>
      <c r="H80" s="41">
        <v>12738</v>
      </c>
      <c r="I80"/>
      <c r="J80" s="41">
        <v>11</v>
      </c>
      <c r="K80" s="41">
        <v>0.4</v>
      </c>
      <c r="L80" s="41">
        <v>335123</v>
      </c>
      <c r="M80" s="41">
        <v>243</v>
      </c>
    </row>
    <row r="81" ht="15.75" spans="1:13">
      <c r="A81" t="s">
        <v>35</v>
      </c>
      <c r="B81" s="72">
        <v>43941</v>
      </c>
      <c r="C81" s="41">
        <v>17615</v>
      </c>
      <c r="D81" s="41">
        <v>1893</v>
      </c>
      <c r="E81" s="41">
        <v>559</v>
      </c>
      <c r="F81" s="41">
        <v>38</v>
      </c>
      <c r="G81" s="41">
        <v>2854</v>
      </c>
      <c r="H81" s="41">
        <v>14202</v>
      </c>
      <c r="I81"/>
      <c r="J81" s="41">
        <v>13</v>
      </c>
      <c r="K81" s="41">
        <v>0.4</v>
      </c>
      <c r="L81" s="41">
        <v>401586</v>
      </c>
      <c r="M81" s="41">
        <v>291</v>
      </c>
    </row>
    <row r="82" ht="15.75" spans="1:13">
      <c r="A82" t="s">
        <v>35</v>
      </c>
      <c r="B82" s="72">
        <v>43942</v>
      </c>
      <c r="C82" s="35">
        <v>18539</v>
      </c>
      <c r="D82" s="35">
        <v>924</v>
      </c>
      <c r="E82" s="35">
        <v>592</v>
      </c>
      <c r="F82" s="35">
        <v>33</v>
      </c>
      <c r="G82" s="35">
        <v>3273</v>
      </c>
      <c r="H82" s="35">
        <v>14674</v>
      </c>
      <c r="I82"/>
      <c r="J82" s="35">
        <v>13</v>
      </c>
      <c r="K82" s="35">
        <v>0.4</v>
      </c>
      <c r="L82" s="35">
        <v>401586</v>
      </c>
      <c r="M82" s="35">
        <v>291</v>
      </c>
    </row>
    <row r="83" ht="15.75" spans="1:13">
      <c r="A83" t="s">
        <v>35</v>
      </c>
      <c r="B83" s="72">
        <v>43943</v>
      </c>
      <c r="C83" s="35">
        <v>20080</v>
      </c>
      <c r="D83" s="35">
        <v>1541</v>
      </c>
      <c r="E83" s="35">
        <v>645</v>
      </c>
      <c r="F83" s="35">
        <v>53</v>
      </c>
      <c r="G83" s="35">
        <v>3975</v>
      </c>
      <c r="H83" s="35">
        <v>15460</v>
      </c>
      <c r="I83"/>
      <c r="J83" s="35">
        <v>15</v>
      </c>
      <c r="K83" s="35">
        <v>0.5</v>
      </c>
      <c r="L83" s="35">
        <v>447812</v>
      </c>
      <c r="M83" s="35">
        <v>325</v>
      </c>
    </row>
    <row r="84" ht="15.75" spans="1:13">
      <c r="A84" t="s">
        <v>35</v>
      </c>
      <c r="B84" s="72">
        <v>43944</v>
      </c>
      <c r="C84" s="35">
        <v>21370</v>
      </c>
      <c r="D84" s="35">
        <v>1290</v>
      </c>
      <c r="E84" s="35">
        <v>681</v>
      </c>
      <c r="F84" s="35">
        <v>36</v>
      </c>
      <c r="G84" s="35">
        <v>4370</v>
      </c>
      <c r="H84" s="35">
        <v>16319</v>
      </c>
      <c r="I84"/>
      <c r="J84" s="35">
        <v>15</v>
      </c>
      <c r="K84" s="35">
        <v>0.5</v>
      </c>
      <c r="L84" s="35">
        <v>462621</v>
      </c>
      <c r="M84" s="35">
        <v>335</v>
      </c>
    </row>
    <row r="85" ht="15.75" spans="1:13">
      <c r="A85" t="s">
        <v>35</v>
      </c>
      <c r="B85" s="72">
        <v>43945</v>
      </c>
      <c r="C85" s="35">
        <v>23039</v>
      </c>
      <c r="D85" s="35">
        <v>1669</v>
      </c>
      <c r="E85" s="35">
        <v>721</v>
      </c>
      <c r="F85" s="35">
        <v>40</v>
      </c>
      <c r="G85" s="35">
        <v>5012</v>
      </c>
      <c r="H85" s="35">
        <v>17306</v>
      </c>
      <c r="I85"/>
      <c r="J85" s="35">
        <v>17</v>
      </c>
      <c r="K85" s="35">
        <v>0.5</v>
      </c>
      <c r="L85" s="35">
        <v>500542</v>
      </c>
      <c r="M85" s="35">
        <v>363</v>
      </c>
    </row>
    <row r="86" ht="15.75" spans="1:13">
      <c r="A86" t="s">
        <v>35</v>
      </c>
      <c r="B86" s="72">
        <v>43946</v>
      </c>
      <c r="C86" s="35">
        <v>24447</v>
      </c>
      <c r="D86" s="35">
        <v>1408</v>
      </c>
      <c r="E86" s="35">
        <v>780</v>
      </c>
      <c r="F86" s="35">
        <v>59</v>
      </c>
      <c r="G86" s="35">
        <v>5496</v>
      </c>
      <c r="H86" s="35">
        <v>18171</v>
      </c>
      <c r="I86"/>
      <c r="J86" s="35">
        <v>18</v>
      </c>
      <c r="K86" s="35">
        <v>0.6</v>
      </c>
      <c r="L86" s="35">
        <v>541789</v>
      </c>
      <c r="M86" s="35">
        <v>393</v>
      </c>
    </row>
    <row r="87" ht="15.75" spans="1:13">
      <c r="A87" t="s">
        <v>35</v>
      </c>
      <c r="B87" s="72">
        <v>43947</v>
      </c>
      <c r="C87" s="35">
        <v>26283</v>
      </c>
      <c r="D87" s="35">
        <v>1836</v>
      </c>
      <c r="E87" s="35">
        <v>825</v>
      </c>
      <c r="F87" s="35">
        <v>45</v>
      </c>
      <c r="G87" s="35">
        <v>5939</v>
      </c>
      <c r="H87" s="35">
        <v>19519</v>
      </c>
      <c r="I87"/>
      <c r="J87" s="35">
        <v>19</v>
      </c>
      <c r="K87" s="35">
        <v>0.6</v>
      </c>
      <c r="L87" s="35">
        <v>579957</v>
      </c>
      <c r="M87" s="35">
        <v>420</v>
      </c>
    </row>
    <row r="88" ht="15.75" spans="1:13">
      <c r="A88" t="s">
        <v>35</v>
      </c>
      <c r="B88" s="72">
        <v>43948</v>
      </c>
      <c r="C88" s="35">
        <v>27890</v>
      </c>
      <c r="D88" s="35">
        <v>1607</v>
      </c>
      <c r="E88" s="35">
        <v>882</v>
      </c>
      <c r="F88" s="35">
        <v>57</v>
      </c>
      <c r="G88" s="35">
        <v>6523</v>
      </c>
      <c r="H88" s="35">
        <v>20485</v>
      </c>
      <c r="I88"/>
      <c r="J88" s="35">
        <v>20</v>
      </c>
      <c r="K88" s="35">
        <v>0.6</v>
      </c>
      <c r="L88" s="35">
        <v>625309</v>
      </c>
      <c r="M88" s="35">
        <v>453</v>
      </c>
    </row>
    <row r="89" spans="1:13">
      <c r="A89" t="s">
        <v>35</v>
      </c>
      <c r="B89" s="72">
        <v>43949</v>
      </c>
      <c r="C89" s="73">
        <v>29451</v>
      </c>
      <c r="D89" s="73">
        <v>1561</v>
      </c>
      <c r="E89" s="73">
        <v>939</v>
      </c>
      <c r="F89" s="73">
        <v>57</v>
      </c>
      <c r="G89" s="73">
        <v>7137</v>
      </c>
      <c r="H89" s="73">
        <v>21375</v>
      </c>
      <c r="I89"/>
      <c r="J89" s="73">
        <v>21</v>
      </c>
      <c r="K89" s="73">
        <v>0.7</v>
      </c>
      <c r="L89" s="73">
        <v>665819</v>
      </c>
      <c r="M89" s="73">
        <v>482</v>
      </c>
    </row>
    <row r="90" spans="1:13">
      <c r="A90" t="s">
        <v>35</v>
      </c>
      <c r="B90" s="72">
        <v>43950</v>
      </c>
      <c r="C90" s="73">
        <v>31360</v>
      </c>
      <c r="D90" s="73">
        <v>1909</v>
      </c>
      <c r="E90" s="73">
        <v>1008</v>
      </c>
      <c r="F90" s="73">
        <v>69</v>
      </c>
      <c r="G90" s="73">
        <v>7747</v>
      </c>
      <c r="H90" s="73">
        <v>22605</v>
      </c>
      <c r="I90"/>
      <c r="J90" s="73">
        <v>23</v>
      </c>
      <c r="K90" s="73">
        <v>0.7</v>
      </c>
      <c r="L90" s="73">
        <v>716733</v>
      </c>
      <c r="M90" s="73">
        <v>519</v>
      </c>
    </row>
    <row r="91" spans="1:13">
      <c r="A91" t="s">
        <v>35</v>
      </c>
      <c r="B91" s="72">
        <v>43951</v>
      </c>
      <c r="C91" s="73">
        <v>33062</v>
      </c>
      <c r="D91" s="73">
        <v>1702</v>
      </c>
      <c r="E91" s="73">
        <v>1079</v>
      </c>
      <c r="F91" s="73">
        <v>71</v>
      </c>
      <c r="G91" s="73">
        <v>8437</v>
      </c>
      <c r="H91" s="73">
        <v>23546</v>
      </c>
      <c r="I91" s="73">
        <v>0</v>
      </c>
      <c r="J91" s="73">
        <v>24</v>
      </c>
      <c r="K91" s="73">
        <v>0.8</v>
      </c>
      <c r="L91" s="73">
        <v>770764</v>
      </c>
      <c r="M91" s="73">
        <v>559</v>
      </c>
    </row>
    <row r="92" ht="14.25" spans="1:13">
      <c r="A92" t="s">
        <v>35</v>
      </c>
      <c r="B92" s="72">
        <v>43952</v>
      </c>
      <c r="C92" s="73">
        <v>34862</v>
      </c>
      <c r="D92" s="73">
        <v>1800</v>
      </c>
      <c r="E92" s="73">
        <v>1154</v>
      </c>
      <c r="F92" s="73">
        <v>75</v>
      </c>
      <c r="G92" s="73">
        <v>9068</v>
      </c>
      <c r="H92" s="73">
        <v>24640</v>
      </c>
      <c r="I92" s="73">
        <v>0</v>
      </c>
      <c r="J92" s="73">
        <v>25</v>
      </c>
      <c r="K92" s="73">
        <v>0.8</v>
      </c>
      <c r="L92" s="73">
        <v>830201</v>
      </c>
      <c r="M92" s="73">
        <v>602</v>
      </c>
    </row>
    <row r="93" ht="15.75" spans="1:13">
      <c r="A93" t="s">
        <v>35</v>
      </c>
      <c r="B93" s="72">
        <v>43953</v>
      </c>
      <c r="C93" s="35">
        <f>Sheet1!JT94</f>
        <v>37257</v>
      </c>
      <c r="D93" s="35">
        <f>Sheet1!JU94</f>
        <v>2395</v>
      </c>
      <c r="E93" s="35">
        <f>Sheet1!JV94</f>
        <v>1223</v>
      </c>
      <c r="F93" s="35">
        <f>Sheet1!JW94</f>
        <v>69</v>
      </c>
      <c r="G93" s="35">
        <f>Sheet1!JX94</f>
        <v>10007</v>
      </c>
      <c r="H93" s="35">
        <f>Sheet1!JY94</f>
        <v>26027</v>
      </c>
      <c r="I93" s="35">
        <f>Sheet1!JZ94</f>
        <v>0</v>
      </c>
      <c r="J93" s="35">
        <f>Sheet1!KA94</f>
        <v>27</v>
      </c>
      <c r="K93" s="35">
        <f>Sheet1!KB94</f>
        <v>0.9</v>
      </c>
      <c r="L93" s="35">
        <f>Sheet1!KC94</f>
        <v>902654</v>
      </c>
      <c r="M93" s="35">
        <f>Sheet1!KD94</f>
        <v>654</v>
      </c>
    </row>
    <row r="94" ht="15.75" spans="1:13">
      <c r="A94" t="s">
        <v>35</v>
      </c>
      <c r="B94" s="72">
        <v>43954</v>
      </c>
      <c r="C94" s="35">
        <f>Sheet1!JT95</f>
        <v>39699</v>
      </c>
      <c r="D94" s="35">
        <f>Sheet1!JU95</f>
        <v>2442</v>
      </c>
      <c r="E94" s="35">
        <f>Sheet1!JV95</f>
        <v>1323</v>
      </c>
      <c r="F94" s="35">
        <f>Sheet1!JW95</f>
        <v>100</v>
      </c>
      <c r="G94" s="35">
        <f>Sheet1!JX95</f>
        <v>10819</v>
      </c>
      <c r="H94" s="35">
        <f>Sheet1!JY95</f>
        <v>27557</v>
      </c>
      <c r="I94" s="35">
        <f>Sheet1!JZ95</f>
        <v>0</v>
      </c>
      <c r="J94" s="35">
        <f>Sheet1!KA95</f>
        <v>29</v>
      </c>
      <c r="K94" s="35">
        <f>Sheet1!KB95</f>
        <v>1</v>
      </c>
      <c r="L94" s="35">
        <f>Sheet1!KC95</f>
        <v>976363</v>
      </c>
      <c r="M94" s="35">
        <f>Sheet1!KD95</f>
        <v>708</v>
      </c>
    </row>
    <row r="95" ht="15.75" spans="1:13">
      <c r="A95" t="s">
        <v>35</v>
      </c>
      <c r="B95" s="72">
        <v>43955</v>
      </c>
      <c r="C95" s="35">
        <f>Sheet1!JT96</f>
        <v>42505</v>
      </c>
      <c r="D95" s="35">
        <f>Sheet1!JU96</f>
        <v>2806</v>
      </c>
      <c r="E95" s="35">
        <f>Sheet1!JV96</f>
        <v>1391</v>
      </c>
      <c r="F95" s="35">
        <f>Sheet1!JW96</f>
        <v>68</v>
      </c>
      <c r="G95" s="35">
        <f>Sheet1!JX96</f>
        <v>11775</v>
      </c>
      <c r="H95" s="35">
        <f>Sheet1!JY96</f>
        <v>29339</v>
      </c>
      <c r="I95" s="35">
        <f>Sheet1!JZ96</f>
        <v>0</v>
      </c>
      <c r="J95" s="35">
        <f>Sheet1!KA96</f>
        <v>31</v>
      </c>
      <c r="K95" s="35">
        <f>Sheet1!KB96</f>
        <v>1</v>
      </c>
      <c r="L95" s="35">
        <f>Sheet1!KC96</f>
        <v>1046450</v>
      </c>
      <c r="M95" s="35">
        <f>Sheet1!KD96</f>
        <v>758</v>
      </c>
    </row>
    <row r="96" ht="15.75" spans="1:13">
      <c r="A96" t="s">
        <v>35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35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35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35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35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35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35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35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35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35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36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36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36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36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36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36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36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36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36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36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36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36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36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36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36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36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36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36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36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36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36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36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36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36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36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36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36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36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36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36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36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36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36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36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36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36</v>
      </c>
      <c r="B37" s="72">
        <v>43897</v>
      </c>
      <c r="C37" s="34">
        <v>18</v>
      </c>
      <c r="D37" s="34">
        <v>5</v>
      </c>
      <c r="E37" s="34"/>
      <c r="F37" s="34"/>
      <c r="G37" s="34"/>
      <c r="H37" s="34">
        <v>18</v>
      </c>
      <c r="I37" s="34"/>
      <c r="J37" s="34"/>
      <c r="K37" s="34"/>
      <c r="L37" s="34"/>
      <c r="M37" s="34"/>
    </row>
    <row r="38" ht="15.75" spans="1:13">
      <c r="A38" t="s">
        <v>36</v>
      </c>
      <c r="B38" s="72">
        <v>43898</v>
      </c>
      <c r="C38" s="35">
        <v>19</v>
      </c>
      <c r="D38" s="35">
        <v>1</v>
      </c>
      <c r="E38" s="35"/>
      <c r="F38" s="35"/>
      <c r="G38" s="35"/>
      <c r="H38" s="35">
        <v>19</v>
      </c>
      <c r="I38" s="35"/>
      <c r="J38" s="35">
        <v>3.8</v>
      </c>
      <c r="K38" s="35"/>
      <c r="L38" s="35"/>
      <c r="M38" s="35"/>
    </row>
    <row r="39" ht="15.75" spans="1:13">
      <c r="A39" t="s">
        <v>36</v>
      </c>
      <c r="B39" s="72">
        <v>43899</v>
      </c>
      <c r="C39" s="35">
        <v>21</v>
      </c>
      <c r="D39" s="35">
        <v>2</v>
      </c>
      <c r="E39" s="35"/>
      <c r="F39" s="35"/>
      <c r="G39" s="35"/>
      <c r="H39" s="35">
        <v>21</v>
      </c>
      <c r="I39" s="35"/>
      <c r="J39" s="35">
        <v>4.3</v>
      </c>
      <c r="K39" s="35"/>
      <c r="L39" s="35"/>
      <c r="M39" s="35"/>
    </row>
    <row r="40" ht="15.75" spans="1:13">
      <c r="A40" t="s">
        <v>36</v>
      </c>
      <c r="B40" s="72">
        <v>43900</v>
      </c>
      <c r="C40" s="35">
        <v>24</v>
      </c>
      <c r="D40" s="35">
        <v>3</v>
      </c>
      <c r="E40" s="35"/>
      <c r="F40" s="35"/>
      <c r="G40" s="35"/>
      <c r="H40" s="35">
        <v>24</v>
      </c>
      <c r="I40" s="35"/>
      <c r="J40" s="35">
        <v>4.9</v>
      </c>
      <c r="K40" s="35"/>
      <c r="L40" s="35"/>
      <c r="M40" s="35"/>
    </row>
    <row r="41" ht="15.75" spans="1:13">
      <c r="A41" t="s">
        <v>36</v>
      </c>
      <c r="B41" s="72">
        <v>43901</v>
      </c>
      <c r="C41" s="35">
        <v>34</v>
      </c>
      <c r="D41" s="35">
        <v>10</v>
      </c>
      <c r="E41" s="35"/>
      <c r="F41" s="35"/>
      <c r="G41" s="35"/>
      <c r="H41" s="35">
        <v>34</v>
      </c>
      <c r="I41" s="35"/>
      <c r="J41" s="35">
        <v>6.9</v>
      </c>
      <c r="K41" s="35"/>
      <c r="L41" s="35"/>
      <c r="M41" s="35"/>
    </row>
    <row r="42" ht="15.75" spans="1:13">
      <c r="A42" t="s">
        <v>36</v>
      </c>
      <c r="B42" s="72">
        <v>43902</v>
      </c>
      <c r="C42" s="35">
        <v>43</v>
      </c>
      <c r="D42" s="35">
        <v>9</v>
      </c>
      <c r="E42" s="35">
        <v>1</v>
      </c>
      <c r="F42" s="35">
        <v>1</v>
      </c>
      <c r="G42" s="35"/>
      <c r="H42" s="35">
        <v>42</v>
      </c>
      <c r="I42" s="35"/>
      <c r="J42" s="35">
        <v>8.7</v>
      </c>
      <c r="K42" s="35"/>
      <c r="L42" s="35"/>
      <c r="M42" s="35"/>
    </row>
    <row r="43" ht="15.75" spans="1:13">
      <c r="A43" t="s">
        <v>36</v>
      </c>
      <c r="B43" s="72">
        <v>43903</v>
      </c>
      <c r="C43" s="35">
        <v>70</v>
      </c>
      <c r="D43" s="35">
        <v>27</v>
      </c>
      <c r="E43" s="35">
        <v>1</v>
      </c>
      <c r="F43" s="35"/>
      <c r="G43" s="35"/>
      <c r="H43" s="35">
        <v>69</v>
      </c>
      <c r="I43" s="35">
        <v>6</v>
      </c>
      <c r="J43" s="35">
        <v>14.2</v>
      </c>
      <c r="K43" s="35"/>
      <c r="L43" s="35"/>
      <c r="M43" s="35"/>
    </row>
    <row r="44" ht="15.75" spans="1:13">
      <c r="A44" t="s">
        <v>36</v>
      </c>
      <c r="B44" s="72">
        <v>43904</v>
      </c>
      <c r="C44" s="35">
        <v>90</v>
      </c>
      <c r="D44" s="35">
        <v>20</v>
      </c>
      <c r="E44" s="35">
        <v>1</v>
      </c>
      <c r="F44" s="35">
        <v>0</v>
      </c>
      <c r="G44" s="35"/>
      <c r="H44" s="35">
        <v>89</v>
      </c>
      <c r="I44" s="35">
        <v>6</v>
      </c>
      <c r="J44" s="35">
        <v>18.2</v>
      </c>
      <c r="K44" s="35"/>
      <c r="L44" s="35"/>
      <c r="M44" s="35"/>
    </row>
    <row r="45" ht="15.75" spans="1:13">
      <c r="A45" t="s">
        <v>36</v>
      </c>
      <c r="B45" s="72">
        <v>43905</v>
      </c>
      <c r="C45" s="35">
        <v>129</v>
      </c>
      <c r="D45" s="35">
        <v>39</v>
      </c>
      <c r="E45" s="35">
        <v>2</v>
      </c>
      <c r="F45" s="35">
        <v>1</v>
      </c>
      <c r="G45" s="35"/>
      <c r="H45" s="35">
        <v>127</v>
      </c>
      <c r="I45" s="35">
        <v>6</v>
      </c>
      <c r="J45" s="35">
        <v>26.1</v>
      </c>
      <c r="K45" s="35"/>
      <c r="L45" s="35"/>
      <c r="M45" s="35"/>
    </row>
    <row r="46" ht="15.75" spans="1:13">
      <c r="A46" t="s">
        <v>36</v>
      </c>
      <c r="B46" s="72">
        <v>43906</v>
      </c>
      <c r="C46" s="35">
        <v>170</v>
      </c>
      <c r="D46" s="35">
        <v>41</v>
      </c>
      <c r="E46" s="35">
        <v>2</v>
      </c>
      <c r="F46" s="35">
        <v>0</v>
      </c>
      <c r="G46" s="35">
        <v>1</v>
      </c>
      <c r="H46" s="35">
        <v>167</v>
      </c>
      <c r="I46" s="35">
        <v>6</v>
      </c>
      <c r="J46" s="35">
        <v>34.4</v>
      </c>
      <c r="K46" s="35"/>
      <c r="L46" s="35"/>
      <c r="M46" s="35"/>
    </row>
    <row r="47" ht="15.75" spans="1:13">
      <c r="A47" t="s">
        <v>36</v>
      </c>
      <c r="B47" s="72">
        <v>43907</v>
      </c>
      <c r="C47" s="35">
        <v>170</v>
      </c>
      <c r="D47" s="35">
        <v>0</v>
      </c>
      <c r="E47" s="35">
        <v>2</v>
      </c>
      <c r="F47" s="35">
        <v>0</v>
      </c>
      <c r="G47" s="35">
        <v>5</v>
      </c>
      <c r="H47" s="35">
        <v>163</v>
      </c>
      <c r="I47" s="35">
        <v>6</v>
      </c>
      <c r="J47" s="35">
        <v>34.4</v>
      </c>
      <c r="K47" s="35"/>
      <c r="L47" s="35"/>
      <c r="M47" s="35"/>
    </row>
    <row r="48" ht="15.75" spans="1:13">
      <c r="A48" t="s">
        <v>36</v>
      </c>
      <c r="B48" s="72">
        <v>43908</v>
      </c>
      <c r="C48" s="35">
        <v>292</v>
      </c>
      <c r="D48" s="35">
        <v>122</v>
      </c>
      <c r="E48" s="35">
        <v>2</v>
      </c>
      <c r="F48" s="35">
        <v>0</v>
      </c>
      <c r="G48" s="35">
        <v>5</v>
      </c>
      <c r="H48" s="35">
        <v>285</v>
      </c>
      <c r="I48" s="35">
        <v>6</v>
      </c>
      <c r="J48" s="35">
        <v>59.1</v>
      </c>
      <c r="K48" s="35"/>
      <c r="L48" s="35"/>
      <c r="M48" s="35"/>
    </row>
    <row r="49" ht="15.75" spans="1:13">
      <c r="A49" t="s">
        <v>36</v>
      </c>
      <c r="B49" s="72">
        <v>43909</v>
      </c>
      <c r="C49" s="35">
        <v>366</v>
      </c>
      <c r="D49" s="35">
        <v>74</v>
      </c>
      <c r="E49" s="35">
        <v>2</v>
      </c>
      <c r="F49" s="35">
        <v>0</v>
      </c>
      <c r="G49" s="35">
        <v>5</v>
      </c>
      <c r="H49" s="35">
        <v>359</v>
      </c>
      <c r="I49" s="35">
        <v>6</v>
      </c>
      <c r="J49" s="35">
        <v>74</v>
      </c>
      <c r="K49" s="35"/>
      <c r="L49" s="35"/>
      <c r="M49" s="35"/>
    </row>
    <row r="50" ht="15.75" spans="1:13">
      <c r="A50" t="s">
        <v>36</v>
      </c>
      <c r="B50" s="72">
        <v>43910</v>
      </c>
      <c r="C50" s="35">
        <v>557</v>
      </c>
      <c r="D50" s="35">
        <v>191</v>
      </c>
      <c r="E50" s="35">
        <v>3</v>
      </c>
      <c r="F50" s="35">
        <v>1</v>
      </c>
      <c r="G50" s="35">
        <v>5</v>
      </c>
      <c r="H50" s="35">
        <v>549</v>
      </c>
      <c r="I50" s="35">
        <v>6</v>
      </c>
      <c r="J50" s="35">
        <v>113</v>
      </c>
      <c r="K50" s="35"/>
      <c r="L50" s="35"/>
      <c r="M50" s="35"/>
    </row>
    <row r="51" ht="15.75" spans="1:13">
      <c r="A51" t="s">
        <v>36</v>
      </c>
      <c r="B51" s="72">
        <v>43911</v>
      </c>
      <c r="C51" s="35">
        <v>683</v>
      </c>
      <c r="D51" s="35">
        <v>126</v>
      </c>
      <c r="E51" s="35">
        <v>3</v>
      </c>
      <c r="F51" s="35">
        <v>0</v>
      </c>
      <c r="G51" s="35">
        <v>5</v>
      </c>
      <c r="H51" s="35">
        <v>675</v>
      </c>
      <c r="I51" s="35">
        <v>6</v>
      </c>
      <c r="J51" s="35">
        <v>138</v>
      </c>
      <c r="K51" s="35"/>
      <c r="L51" s="35"/>
      <c r="M51" s="35"/>
    </row>
    <row r="52" ht="15.75" spans="1:13">
      <c r="A52" t="s">
        <v>36</v>
      </c>
      <c r="B52" s="72">
        <v>43912</v>
      </c>
      <c r="C52" s="35">
        <v>785</v>
      </c>
      <c r="D52" s="35">
        <v>102</v>
      </c>
      <c r="E52" s="35">
        <v>3</v>
      </c>
      <c r="F52" s="35">
        <v>0</v>
      </c>
      <c r="G52" s="35">
        <v>5</v>
      </c>
      <c r="H52" s="35">
        <v>777</v>
      </c>
      <c r="I52" s="35">
        <v>13</v>
      </c>
      <c r="J52" s="35">
        <v>159</v>
      </c>
      <c r="K52" s="35"/>
      <c r="L52" s="35"/>
      <c r="M52" s="35"/>
    </row>
    <row r="53" ht="15.75" spans="1:13">
      <c r="A53" t="s">
        <v>36</v>
      </c>
      <c r="B53" s="72">
        <v>43913</v>
      </c>
      <c r="C53" s="35">
        <v>906</v>
      </c>
      <c r="D53" s="35">
        <v>121</v>
      </c>
      <c r="E53" s="35">
        <v>4</v>
      </c>
      <c r="F53" s="35">
        <v>1</v>
      </c>
      <c r="G53" s="35">
        <v>5</v>
      </c>
      <c r="H53" s="35">
        <v>897</v>
      </c>
      <c r="I53" s="35">
        <v>29</v>
      </c>
      <c r="J53" s="35">
        <v>183</v>
      </c>
      <c r="K53" s="35"/>
      <c r="L53" s="35"/>
      <c r="M53" s="35"/>
    </row>
    <row r="54" ht="15.75" spans="1:13">
      <c r="A54" t="s">
        <v>36</v>
      </c>
      <c r="B54" s="72">
        <v>43914</v>
      </c>
      <c r="C54" s="35">
        <v>1125</v>
      </c>
      <c r="D54" s="35">
        <v>219</v>
      </c>
      <c r="E54" s="35">
        <v>6</v>
      </c>
      <c r="F54" s="35">
        <v>2</v>
      </c>
      <c r="G54" s="35">
        <v>5</v>
      </c>
      <c r="H54" s="35">
        <v>1114</v>
      </c>
      <c r="I54" s="35">
        <v>29</v>
      </c>
      <c r="J54" s="35">
        <v>228</v>
      </c>
      <c r="K54" s="35"/>
      <c r="L54" s="35"/>
      <c r="M54" s="35"/>
    </row>
    <row r="55" ht="15.75" spans="1:13">
      <c r="A55" t="s">
        <v>36</v>
      </c>
      <c r="B55" s="72">
        <v>43915</v>
      </c>
      <c r="C55" s="75">
        <v>1329</v>
      </c>
      <c r="D55" s="75">
        <v>204</v>
      </c>
      <c r="E55" s="75">
        <v>7</v>
      </c>
      <c r="F55" s="75">
        <v>1</v>
      </c>
      <c r="G55" s="75">
        <v>5</v>
      </c>
      <c r="H55" s="75">
        <v>1317</v>
      </c>
      <c r="I55" s="75">
        <v>29</v>
      </c>
      <c r="J55" s="75">
        <v>269</v>
      </c>
      <c r="K55" s="75">
        <v>1</v>
      </c>
      <c r="L55" s="75"/>
      <c r="M55" s="75"/>
    </row>
    <row r="56" ht="15.75" spans="1:13">
      <c r="A56" t="s">
        <v>36</v>
      </c>
      <c r="B56" s="72">
        <v>43916</v>
      </c>
      <c r="C56" s="75">
        <v>1564</v>
      </c>
      <c r="D56" s="75">
        <v>235</v>
      </c>
      <c r="E56" s="75">
        <v>9</v>
      </c>
      <c r="F56" s="75">
        <v>2</v>
      </c>
      <c r="G56" s="75">
        <v>5</v>
      </c>
      <c r="H56" s="75">
        <v>1550</v>
      </c>
      <c r="I56" s="75">
        <v>39</v>
      </c>
      <c r="J56" s="75">
        <v>317</v>
      </c>
      <c r="K56" s="75">
        <v>2</v>
      </c>
      <c r="L56" s="75"/>
      <c r="M56" s="75"/>
    </row>
    <row r="57" ht="15.75" spans="1:13">
      <c r="A57" t="s">
        <v>36</v>
      </c>
      <c r="B57" s="72">
        <v>43917</v>
      </c>
      <c r="C57" s="75">
        <v>1819</v>
      </c>
      <c r="D57" s="75">
        <v>255</v>
      </c>
      <c r="E57" s="75">
        <v>19</v>
      </c>
      <c r="F57" s="75">
        <v>10</v>
      </c>
      <c r="G57" s="75">
        <v>5</v>
      </c>
      <c r="H57" s="75">
        <v>1795</v>
      </c>
      <c r="I57" s="75">
        <v>39</v>
      </c>
      <c r="J57" s="75">
        <v>368</v>
      </c>
      <c r="K57" s="75">
        <v>4</v>
      </c>
      <c r="L57" s="75"/>
      <c r="M57" s="75"/>
    </row>
    <row r="58" ht="15.75" spans="1:13">
      <c r="A58" t="s">
        <v>36</v>
      </c>
      <c r="B58" s="72">
        <v>43918</v>
      </c>
      <c r="C58" s="75">
        <v>2121</v>
      </c>
      <c r="D58" s="75">
        <v>302</v>
      </c>
      <c r="E58" s="75">
        <v>22</v>
      </c>
      <c r="F58" s="75">
        <v>3</v>
      </c>
      <c r="G58" s="75">
        <v>5</v>
      </c>
      <c r="H58" s="75">
        <v>2094</v>
      </c>
      <c r="I58" s="75">
        <v>47</v>
      </c>
      <c r="J58" s="75">
        <v>430</v>
      </c>
      <c r="K58" s="75">
        <v>4</v>
      </c>
      <c r="L58" s="75"/>
      <c r="M58" s="75"/>
    </row>
    <row r="59" ht="15.75" spans="1:13">
      <c r="A59" t="s">
        <v>36</v>
      </c>
      <c r="B59" s="72">
        <v>43919</v>
      </c>
      <c r="C59" s="75">
        <v>2415</v>
      </c>
      <c r="D59" s="75">
        <v>294</v>
      </c>
      <c r="E59" s="75">
        <v>36</v>
      </c>
      <c r="F59" s="75">
        <v>14</v>
      </c>
      <c r="G59" s="75">
        <v>5</v>
      </c>
      <c r="H59" s="75">
        <v>2374</v>
      </c>
      <c r="I59" s="75">
        <v>59</v>
      </c>
      <c r="J59" s="75">
        <v>489</v>
      </c>
      <c r="K59" s="75">
        <v>7</v>
      </c>
      <c r="L59" s="75"/>
      <c r="M59" s="75"/>
    </row>
    <row r="60" ht="15.75" spans="1:13">
      <c r="A60" t="s">
        <v>36</v>
      </c>
      <c r="B60" s="72">
        <v>43920</v>
      </c>
      <c r="C60" s="75">
        <v>2615</v>
      </c>
      <c r="D60" s="75">
        <v>200</v>
      </c>
      <c r="E60" s="75">
        <v>46</v>
      </c>
      <c r="F60" s="75">
        <v>10</v>
      </c>
      <c r="G60" s="75">
        <v>5</v>
      </c>
      <c r="H60" s="75">
        <v>2564</v>
      </c>
      <c r="I60" s="75">
        <v>59</v>
      </c>
      <c r="J60" s="75">
        <v>530</v>
      </c>
      <c r="K60" s="75">
        <v>9</v>
      </c>
      <c r="L60" s="75"/>
      <c r="M60" s="75"/>
    </row>
    <row r="61" ht="15.75" spans="1:13">
      <c r="A61" t="s">
        <v>36</v>
      </c>
      <c r="B61" s="72">
        <v>43921</v>
      </c>
      <c r="C61" s="75">
        <v>2910</v>
      </c>
      <c r="D61" s="75">
        <v>295</v>
      </c>
      <c r="E61" s="75">
        <v>54</v>
      </c>
      <c r="F61" s="75">
        <v>8</v>
      </c>
      <c r="G61" s="75">
        <v>5</v>
      </c>
      <c r="H61" s="75">
        <v>2851</v>
      </c>
      <c r="I61" s="75">
        <v>84</v>
      </c>
      <c r="J61" s="75">
        <v>589</v>
      </c>
      <c r="K61" s="75">
        <v>11</v>
      </c>
      <c r="L61" s="75"/>
      <c r="M61" s="75"/>
    </row>
    <row r="62" ht="15.75" spans="1:13">
      <c r="A62" t="s">
        <v>36</v>
      </c>
      <c r="B62" s="72">
        <v>43922</v>
      </c>
      <c r="C62" s="75">
        <v>3235</v>
      </c>
      <c r="D62" s="75">
        <v>325</v>
      </c>
      <c r="E62" s="75">
        <v>71</v>
      </c>
      <c r="F62" s="75">
        <v>17</v>
      </c>
      <c r="G62" s="75">
        <v>5</v>
      </c>
      <c r="H62" s="75">
        <v>3159</v>
      </c>
      <c r="I62" s="75">
        <v>103</v>
      </c>
      <c r="J62" s="75">
        <v>655</v>
      </c>
      <c r="K62" s="75">
        <v>14</v>
      </c>
      <c r="L62" s="75"/>
      <c r="M62" s="75"/>
    </row>
    <row r="63" ht="15.75" spans="1:13">
      <c r="A63" t="s">
        <v>36</v>
      </c>
      <c r="B63" s="72">
        <v>43923</v>
      </c>
      <c r="C63" s="75">
        <v>3447</v>
      </c>
      <c r="D63" s="75">
        <v>212</v>
      </c>
      <c r="E63" s="75">
        <v>85</v>
      </c>
      <c r="F63" s="75">
        <v>14</v>
      </c>
      <c r="G63" s="75">
        <v>5</v>
      </c>
      <c r="H63" s="75">
        <v>3357</v>
      </c>
      <c r="I63" s="75">
        <v>103</v>
      </c>
      <c r="J63" s="75">
        <v>698</v>
      </c>
      <c r="K63" s="75">
        <v>17</v>
      </c>
      <c r="L63" s="75"/>
      <c r="M63" s="75"/>
    </row>
    <row r="64" ht="15.75" spans="1:13">
      <c r="A64" t="s">
        <v>36</v>
      </c>
      <c r="B64" s="72">
        <v>43924</v>
      </c>
      <c r="C64" s="75">
        <v>3849</v>
      </c>
      <c r="D64" s="75">
        <v>402</v>
      </c>
      <c r="E64" s="75">
        <v>98</v>
      </c>
      <c r="F64" s="75">
        <v>13</v>
      </c>
      <c r="G64" s="75">
        <v>5</v>
      </c>
      <c r="H64" s="75">
        <v>3746</v>
      </c>
      <c r="I64" s="75">
        <v>109</v>
      </c>
      <c r="J64" s="75">
        <v>779</v>
      </c>
      <c r="K64" s="75">
        <v>20</v>
      </c>
      <c r="L64" s="75"/>
      <c r="M64" s="75"/>
    </row>
    <row r="65" ht="15.75" spans="1:13">
      <c r="A65" t="s">
        <v>36</v>
      </c>
      <c r="B65" s="72">
        <v>43925</v>
      </c>
      <c r="C65" s="75">
        <v>4273</v>
      </c>
      <c r="D65" s="75">
        <v>424</v>
      </c>
      <c r="E65" s="75">
        <v>120</v>
      </c>
      <c r="F65" s="75">
        <v>22</v>
      </c>
      <c r="G65" s="75">
        <v>5</v>
      </c>
      <c r="H65" s="75">
        <v>4148</v>
      </c>
      <c r="I65" s="75">
        <v>109</v>
      </c>
      <c r="J65" s="75">
        <v>865</v>
      </c>
      <c r="K65" s="75">
        <v>24</v>
      </c>
      <c r="L65" s="75"/>
      <c r="M65" s="75"/>
    </row>
    <row r="66" ht="15.75" spans="1:13">
      <c r="A66" t="s">
        <v>36</v>
      </c>
      <c r="B66" s="72">
        <v>43926</v>
      </c>
      <c r="C66" s="75">
        <v>4604</v>
      </c>
      <c r="D66" s="75">
        <v>331</v>
      </c>
      <c r="E66" s="75">
        <v>137</v>
      </c>
      <c r="F66" s="75">
        <v>17</v>
      </c>
      <c r="G66" s="75">
        <v>25</v>
      </c>
      <c r="H66" s="75">
        <v>4442</v>
      </c>
      <c r="I66" s="75">
        <v>148</v>
      </c>
      <c r="J66" s="75">
        <v>932</v>
      </c>
      <c r="K66" s="75">
        <v>28</v>
      </c>
      <c r="L66" s="75">
        <v>30213</v>
      </c>
      <c r="M66" s="75">
        <v>6119</v>
      </c>
    </row>
    <row r="67" ht="15.75" spans="1:13">
      <c r="A67" t="s">
        <v>36</v>
      </c>
      <c r="B67" s="72">
        <v>43927</v>
      </c>
      <c r="C67" s="75">
        <v>4994</v>
      </c>
      <c r="D67" s="75">
        <v>390</v>
      </c>
      <c r="E67" s="75">
        <v>158</v>
      </c>
      <c r="F67" s="75">
        <v>21</v>
      </c>
      <c r="G67" s="75">
        <v>25</v>
      </c>
      <c r="H67" s="75">
        <v>4811</v>
      </c>
      <c r="I67" s="75">
        <v>165</v>
      </c>
      <c r="J67" s="75">
        <v>1011</v>
      </c>
      <c r="K67" s="75">
        <v>32</v>
      </c>
      <c r="L67" s="75">
        <v>30213</v>
      </c>
      <c r="M67" s="75">
        <v>6119</v>
      </c>
    </row>
    <row r="68" ht="15.75" spans="1:13">
      <c r="A68" t="s">
        <v>36</v>
      </c>
      <c r="B68" s="72">
        <v>43928</v>
      </c>
      <c r="C68" s="51">
        <v>5364</v>
      </c>
      <c r="D68" s="51">
        <v>370</v>
      </c>
      <c r="E68" s="51">
        <v>174</v>
      </c>
      <c r="F68" s="51">
        <v>16</v>
      </c>
      <c r="G68" s="51">
        <v>25</v>
      </c>
      <c r="H68" s="51">
        <v>5165</v>
      </c>
      <c r="I68" s="51">
        <v>165</v>
      </c>
      <c r="J68" s="51">
        <v>1086</v>
      </c>
      <c r="K68" s="51">
        <v>35</v>
      </c>
      <c r="L68" s="51">
        <v>30213</v>
      </c>
      <c r="M68" s="51">
        <v>6119</v>
      </c>
    </row>
    <row r="69" ht="15.75" spans="1:13">
      <c r="A69" t="s">
        <v>36</v>
      </c>
      <c r="B69" s="72">
        <v>43929</v>
      </c>
      <c r="C69" s="41">
        <v>5709</v>
      </c>
      <c r="D69" s="41">
        <v>345</v>
      </c>
      <c r="E69" s="41">
        <v>210</v>
      </c>
      <c r="F69" s="41">
        <v>36</v>
      </c>
      <c r="G69" s="41">
        <v>25</v>
      </c>
      <c r="H69" s="41">
        <v>5474</v>
      </c>
      <c r="I69" s="41">
        <v>165</v>
      </c>
      <c r="J69" s="41">
        <v>1156</v>
      </c>
      <c r="K69" s="41">
        <v>43</v>
      </c>
      <c r="L69" s="41">
        <v>42484</v>
      </c>
      <c r="M69" s="41">
        <v>8604</v>
      </c>
    </row>
    <row r="70" ht="15.75" spans="1:13">
      <c r="A70" t="s">
        <v>36</v>
      </c>
      <c r="B70" s="72">
        <v>43930</v>
      </c>
      <c r="C70" s="41">
        <v>6074</v>
      </c>
      <c r="D70" s="41">
        <v>365</v>
      </c>
      <c r="E70" s="41">
        <v>235</v>
      </c>
      <c r="F70" s="41">
        <v>25</v>
      </c>
      <c r="G70" s="41">
        <v>25</v>
      </c>
      <c r="H70" s="41">
        <v>5814</v>
      </c>
      <c r="I70" s="41">
        <v>165</v>
      </c>
      <c r="J70" s="41">
        <v>1230</v>
      </c>
      <c r="K70" s="41">
        <v>48</v>
      </c>
      <c r="L70" s="41">
        <v>42484</v>
      </c>
      <c r="M70" s="41">
        <v>8604</v>
      </c>
    </row>
    <row r="71" ht="15.75" spans="1:13">
      <c r="A71" t="s">
        <v>36</v>
      </c>
      <c r="B71" s="72">
        <v>43931</v>
      </c>
      <c r="C71" s="41">
        <v>6574</v>
      </c>
      <c r="D71" s="41">
        <v>500</v>
      </c>
      <c r="E71" s="41">
        <v>263</v>
      </c>
      <c r="F71" s="41">
        <v>28</v>
      </c>
      <c r="G71" s="41">
        <v>25</v>
      </c>
      <c r="H71" s="41">
        <v>6286</v>
      </c>
      <c r="I71" s="41">
        <v>165</v>
      </c>
      <c r="J71" s="41">
        <v>1331</v>
      </c>
      <c r="K71" s="41">
        <v>53</v>
      </c>
      <c r="L71" s="41">
        <v>53000</v>
      </c>
      <c r="M71" s="41">
        <v>10734</v>
      </c>
    </row>
    <row r="72" ht="15.75" spans="1:13">
      <c r="A72" t="s">
        <v>36</v>
      </c>
      <c r="B72" s="72">
        <v>43932</v>
      </c>
      <c r="C72" s="41">
        <v>8089</v>
      </c>
      <c r="D72" s="41">
        <v>1515</v>
      </c>
      <c r="E72" s="41">
        <v>287</v>
      </c>
      <c r="F72" s="41">
        <v>24</v>
      </c>
      <c r="G72" s="41">
        <v>25</v>
      </c>
      <c r="H72" s="41">
        <v>7777</v>
      </c>
      <c r="I72" s="41">
        <v>194</v>
      </c>
      <c r="J72" s="41">
        <v>1638</v>
      </c>
      <c r="K72" s="41">
        <v>58</v>
      </c>
      <c r="L72" s="41">
        <v>53000</v>
      </c>
      <c r="M72" s="41">
        <v>10734</v>
      </c>
    </row>
    <row r="73" ht="15.75" spans="1:13">
      <c r="A73" t="s">
        <v>36</v>
      </c>
      <c r="B73" s="72">
        <v>43933</v>
      </c>
      <c r="C73" s="41">
        <v>8928</v>
      </c>
      <c r="D73" s="41">
        <v>839</v>
      </c>
      <c r="E73" s="41">
        <v>320</v>
      </c>
      <c r="F73" s="41">
        <v>33</v>
      </c>
      <c r="G73" s="41">
        <v>25</v>
      </c>
      <c r="H73" s="41">
        <v>8583</v>
      </c>
      <c r="I73" s="41">
        <v>194</v>
      </c>
      <c r="J73" s="41">
        <v>1808</v>
      </c>
      <c r="K73" s="41">
        <v>65</v>
      </c>
      <c r="L73" s="41">
        <v>53000</v>
      </c>
      <c r="M73" s="41">
        <v>10734</v>
      </c>
    </row>
    <row r="74" ht="15.75" spans="1:13">
      <c r="A74" t="s">
        <v>36</v>
      </c>
      <c r="B74" s="72">
        <v>43934</v>
      </c>
      <c r="C74" s="41">
        <v>9655</v>
      </c>
      <c r="D74" s="41">
        <v>727</v>
      </c>
      <c r="E74" s="41">
        <v>334</v>
      </c>
      <c r="F74" s="41">
        <v>14</v>
      </c>
      <c r="G74" s="41">
        <v>25</v>
      </c>
      <c r="H74" s="41">
        <v>9296</v>
      </c>
      <c r="I74" s="41">
        <v>194</v>
      </c>
      <c r="J74" s="41">
        <v>1955</v>
      </c>
      <c r="K74" s="41">
        <v>68</v>
      </c>
      <c r="L74" s="41">
        <v>53000</v>
      </c>
      <c r="M74" s="41">
        <v>10734</v>
      </c>
    </row>
    <row r="75" ht="15.75" spans="1:13">
      <c r="A75" t="s">
        <v>36</v>
      </c>
      <c r="B75" s="72">
        <v>43935</v>
      </c>
      <c r="C75" s="41">
        <v>10647</v>
      </c>
      <c r="D75" s="41">
        <v>992</v>
      </c>
      <c r="E75" s="41">
        <v>365</v>
      </c>
      <c r="F75" s="41">
        <v>31</v>
      </c>
      <c r="G75" s="41">
        <v>25</v>
      </c>
      <c r="H75" s="41">
        <v>10257</v>
      </c>
      <c r="I75" s="41">
        <v>194</v>
      </c>
      <c r="J75" s="41">
        <v>2156</v>
      </c>
      <c r="K75" s="41">
        <v>74</v>
      </c>
      <c r="L75" s="41">
        <v>72000</v>
      </c>
      <c r="M75" s="41">
        <v>14581</v>
      </c>
    </row>
    <row r="76" ht="15.75" spans="1:13">
      <c r="A76" t="s">
        <v>36</v>
      </c>
      <c r="B76" s="72">
        <v>43936</v>
      </c>
      <c r="C76" s="41">
        <v>11479</v>
      </c>
      <c r="D76" s="41">
        <v>832</v>
      </c>
      <c r="E76" s="41">
        <v>406</v>
      </c>
      <c r="F76" s="41">
        <v>41</v>
      </c>
      <c r="G76" s="41">
        <v>25</v>
      </c>
      <c r="H76" s="41">
        <v>11048</v>
      </c>
      <c r="I76" s="41">
        <v>194</v>
      </c>
      <c r="J76" s="41">
        <v>2325</v>
      </c>
      <c r="K76" s="41">
        <v>82</v>
      </c>
      <c r="L76" s="41">
        <v>90646</v>
      </c>
      <c r="M76" s="41">
        <v>18358</v>
      </c>
    </row>
    <row r="77" ht="15.75" spans="1:13">
      <c r="A77" t="s">
        <v>36</v>
      </c>
      <c r="B77" s="72">
        <v>43937</v>
      </c>
      <c r="C77" s="41">
        <v>12547</v>
      </c>
      <c r="D77" s="41">
        <v>1068</v>
      </c>
      <c r="E77" s="41">
        <v>444</v>
      </c>
      <c r="F77" s="41">
        <v>38</v>
      </c>
      <c r="G77" s="41">
        <v>77</v>
      </c>
      <c r="H77" s="41">
        <v>12026</v>
      </c>
      <c r="I77" s="41">
        <v>158</v>
      </c>
      <c r="J77" s="41">
        <v>2541</v>
      </c>
      <c r="K77" s="41">
        <v>90</v>
      </c>
      <c r="L77" s="41">
        <v>90646</v>
      </c>
      <c r="M77" s="41">
        <v>18358</v>
      </c>
    </row>
    <row r="78" ht="15.75" spans="1:13">
      <c r="A78" t="s">
        <v>36</v>
      </c>
      <c r="B78" s="72">
        <v>43938</v>
      </c>
      <c r="C78" s="41">
        <v>13271</v>
      </c>
      <c r="D78" s="41">
        <v>724</v>
      </c>
      <c r="E78" s="41">
        <v>486</v>
      </c>
      <c r="F78" s="41">
        <v>42</v>
      </c>
      <c r="G78" s="41">
        <v>77</v>
      </c>
      <c r="H78" s="41">
        <v>12708</v>
      </c>
      <c r="I78" s="41">
        <v>156</v>
      </c>
      <c r="J78" s="41">
        <v>2688</v>
      </c>
      <c r="K78" s="41">
        <v>98</v>
      </c>
      <c r="L78" s="41">
        <v>90646</v>
      </c>
      <c r="M78" s="41">
        <v>18358</v>
      </c>
    </row>
    <row r="79" ht="15.75" spans="1:13">
      <c r="A79" t="s">
        <v>36</v>
      </c>
      <c r="B79" s="72">
        <v>43939</v>
      </c>
      <c r="C79" s="41">
        <v>13980</v>
      </c>
      <c r="D79" s="41">
        <v>709</v>
      </c>
      <c r="E79" s="41">
        <v>530</v>
      </c>
      <c r="F79" s="41">
        <v>44</v>
      </c>
      <c r="G79" s="41">
        <v>77</v>
      </c>
      <c r="H79" s="41">
        <v>13373</v>
      </c>
      <c r="I79" s="41">
        <v>156</v>
      </c>
      <c r="J79" s="41">
        <v>2831</v>
      </c>
      <c r="K79" s="41">
        <v>107</v>
      </c>
      <c r="L79" s="41">
        <v>90646</v>
      </c>
      <c r="M79" s="41">
        <v>18358</v>
      </c>
    </row>
    <row r="80" ht="15.75" spans="1:13">
      <c r="A80" t="s">
        <v>36</v>
      </c>
      <c r="B80" s="72">
        <v>43940</v>
      </c>
      <c r="C80" s="41">
        <v>14758</v>
      </c>
      <c r="D80" s="41">
        <v>778</v>
      </c>
      <c r="E80" s="41">
        <v>571</v>
      </c>
      <c r="F80" s="41">
        <v>41</v>
      </c>
      <c r="G80" s="41">
        <v>77</v>
      </c>
      <c r="H80" s="41">
        <v>14110</v>
      </c>
      <c r="I80" s="41">
        <v>294</v>
      </c>
      <c r="J80" s="41">
        <v>2989</v>
      </c>
      <c r="K80" s="41">
        <v>116</v>
      </c>
      <c r="L80" s="41">
        <v>90646</v>
      </c>
      <c r="M80" s="41">
        <v>18358</v>
      </c>
    </row>
    <row r="81" ht="15.75" spans="1:13">
      <c r="A81" t="s">
        <v>36</v>
      </c>
      <c r="B81" s="72">
        <v>43941</v>
      </c>
      <c r="C81" s="41">
        <v>15251</v>
      </c>
      <c r="D81" s="41">
        <v>493</v>
      </c>
      <c r="E81" s="41">
        <v>610</v>
      </c>
      <c r="F81" s="41">
        <v>39</v>
      </c>
      <c r="G81" s="41">
        <v>77</v>
      </c>
      <c r="H81" s="41">
        <v>14564</v>
      </c>
      <c r="I81" s="41">
        <v>294</v>
      </c>
      <c r="J81" s="41">
        <v>3089</v>
      </c>
      <c r="K81" s="41">
        <v>124</v>
      </c>
      <c r="L81" s="41">
        <v>90646</v>
      </c>
      <c r="M81" s="41">
        <v>18358</v>
      </c>
    </row>
    <row r="82" ht="15.75" spans="1:13">
      <c r="A82" t="s">
        <v>36</v>
      </c>
      <c r="B82" s="72">
        <v>43942</v>
      </c>
      <c r="C82" s="35">
        <v>15652</v>
      </c>
      <c r="D82" s="35">
        <v>401</v>
      </c>
      <c r="E82" s="35">
        <v>687</v>
      </c>
      <c r="F82" s="35">
        <v>77</v>
      </c>
      <c r="G82" s="35">
        <v>77</v>
      </c>
      <c r="H82" s="35">
        <v>14888</v>
      </c>
      <c r="I82" s="35">
        <v>294</v>
      </c>
      <c r="J82" s="35">
        <v>3170</v>
      </c>
      <c r="K82" s="35">
        <v>139</v>
      </c>
      <c r="L82" s="35">
        <v>90646</v>
      </c>
      <c r="M82" s="35">
        <v>18358</v>
      </c>
    </row>
    <row r="83" ht="15.75" spans="1:13">
      <c r="A83" t="s">
        <v>36</v>
      </c>
      <c r="B83" s="72">
        <v>43943</v>
      </c>
      <c r="C83" s="35">
        <v>16040</v>
      </c>
      <c r="D83" s="35">
        <v>388</v>
      </c>
      <c r="E83" s="35">
        <v>730</v>
      </c>
      <c r="F83" s="35">
        <v>43</v>
      </c>
      <c r="G83" s="35">
        <v>9233</v>
      </c>
      <c r="H83" s="35">
        <v>6077</v>
      </c>
      <c r="I83" s="35">
        <v>315</v>
      </c>
      <c r="J83" s="35">
        <v>3248</v>
      </c>
      <c r="K83" s="35">
        <v>148</v>
      </c>
      <c r="L83" s="35">
        <v>111584</v>
      </c>
      <c r="M83" s="35">
        <v>22598</v>
      </c>
    </row>
    <row r="84" ht="15.75" spans="1:13">
      <c r="A84" t="s">
        <v>36</v>
      </c>
      <c r="B84" s="72">
        <v>43944</v>
      </c>
      <c r="C84" s="35">
        <v>16671</v>
      </c>
      <c r="D84" s="35">
        <v>631</v>
      </c>
      <c r="E84" s="35">
        <v>769</v>
      </c>
      <c r="F84" s="35">
        <v>39</v>
      </c>
      <c r="G84" s="35">
        <v>9233</v>
      </c>
      <c r="H84" s="35">
        <v>6669</v>
      </c>
      <c r="I84" s="35">
        <v>147</v>
      </c>
      <c r="J84" s="35">
        <v>3376</v>
      </c>
      <c r="K84" s="35">
        <v>156</v>
      </c>
      <c r="L84" s="35">
        <v>111584</v>
      </c>
      <c r="M84" s="35">
        <v>22598</v>
      </c>
    </row>
    <row r="85" ht="15.75" spans="1:13">
      <c r="A85" t="s">
        <v>36</v>
      </c>
      <c r="B85" s="72">
        <v>43945</v>
      </c>
      <c r="C85" s="35">
        <v>17607</v>
      </c>
      <c r="D85" s="35">
        <v>936</v>
      </c>
      <c r="E85" s="35">
        <v>794</v>
      </c>
      <c r="F85" s="35">
        <v>25</v>
      </c>
      <c r="G85" s="35">
        <v>9233</v>
      </c>
      <c r="H85" s="35">
        <v>7580</v>
      </c>
      <c r="I85" s="35">
        <v>147</v>
      </c>
      <c r="J85" s="35">
        <v>3566</v>
      </c>
      <c r="K85" s="35">
        <v>161</v>
      </c>
      <c r="L85" s="35">
        <v>111584</v>
      </c>
      <c r="M85" s="35">
        <v>22598</v>
      </c>
    </row>
    <row r="86" ht="15.75" spans="1:13">
      <c r="A86" t="s">
        <v>36</v>
      </c>
      <c r="B86" s="72">
        <v>43946</v>
      </c>
      <c r="C86" s="35">
        <v>18184</v>
      </c>
      <c r="D86" s="35">
        <v>577</v>
      </c>
      <c r="E86" s="35">
        <v>1014</v>
      </c>
      <c r="F86" s="35">
        <v>220</v>
      </c>
      <c r="G86" s="35">
        <v>9233</v>
      </c>
      <c r="H86" s="35">
        <v>7937</v>
      </c>
      <c r="I86" s="35">
        <v>142</v>
      </c>
      <c r="J86" s="35">
        <v>3683</v>
      </c>
      <c r="K86" s="35">
        <v>205</v>
      </c>
      <c r="L86" s="35">
        <v>111584</v>
      </c>
      <c r="M86" s="35">
        <v>22598</v>
      </c>
    </row>
    <row r="87" ht="15.75" spans="1:13">
      <c r="A87" t="s">
        <v>36</v>
      </c>
      <c r="B87" s="72">
        <v>43947</v>
      </c>
      <c r="C87" s="35">
        <v>18561</v>
      </c>
      <c r="D87" s="35">
        <v>377</v>
      </c>
      <c r="E87" s="35">
        <v>1063</v>
      </c>
      <c r="F87" s="35">
        <v>49</v>
      </c>
      <c r="G87" s="35">
        <v>9233</v>
      </c>
      <c r="H87" s="35">
        <v>8265</v>
      </c>
      <c r="I87" s="35">
        <v>142</v>
      </c>
      <c r="J87" s="35">
        <v>3759</v>
      </c>
      <c r="K87" s="35">
        <v>215</v>
      </c>
      <c r="L87" s="35">
        <v>127319</v>
      </c>
      <c r="M87" s="35">
        <v>25785</v>
      </c>
    </row>
    <row r="88" ht="15.75" spans="1:13">
      <c r="A88" t="s">
        <v>36</v>
      </c>
      <c r="B88" s="72">
        <v>43948</v>
      </c>
      <c r="C88" s="35">
        <v>19262</v>
      </c>
      <c r="D88" s="35">
        <v>701</v>
      </c>
      <c r="E88" s="35">
        <v>1087</v>
      </c>
      <c r="F88" s="35">
        <v>24</v>
      </c>
      <c r="G88" s="35">
        <v>9233</v>
      </c>
      <c r="H88" s="35">
        <v>8942</v>
      </c>
      <c r="I88" s="35">
        <v>142</v>
      </c>
      <c r="J88" s="35">
        <v>3901</v>
      </c>
      <c r="K88" s="35">
        <v>220</v>
      </c>
      <c r="L88" s="35">
        <v>127319</v>
      </c>
      <c r="M88" s="35">
        <v>25785</v>
      </c>
    </row>
    <row r="89" spans="1:13">
      <c r="A89" t="s">
        <v>36</v>
      </c>
      <c r="B89" s="72">
        <v>43949</v>
      </c>
      <c r="C89" s="73">
        <v>19648</v>
      </c>
      <c r="D89" s="73">
        <v>386</v>
      </c>
      <c r="E89" s="73">
        <v>1102</v>
      </c>
      <c r="F89" s="73">
        <v>15</v>
      </c>
      <c r="G89" s="73">
        <v>9233</v>
      </c>
      <c r="H89" s="73">
        <v>9313</v>
      </c>
      <c r="I89" s="73">
        <v>146</v>
      </c>
      <c r="J89" s="73">
        <v>3979</v>
      </c>
      <c r="K89" s="73">
        <v>223</v>
      </c>
      <c r="L89" s="73">
        <v>127319</v>
      </c>
      <c r="M89" s="73">
        <v>25785</v>
      </c>
    </row>
    <row r="90" spans="1:13">
      <c r="A90" t="s">
        <v>36</v>
      </c>
      <c r="B90" s="72">
        <v>43950</v>
      </c>
      <c r="C90" s="73">
        <v>19877</v>
      </c>
      <c r="D90" s="73">
        <v>229</v>
      </c>
      <c r="E90" s="73">
        <v>1159</v>
      </c>
      <c r="F90" s="73">
        <v>57</v>
      </c>
      <c r="G90" s="73">
        <v>9233</v>
      </c>
      <c r="H90" s="73">
        <v>9485</v>
      </c>
      <c r="I90" s="73">
        <v>146</v>
      </c>
      <c r="J90" s="73">
        <v>4025</v>
      </c>
      <c r="K90" s="73">
        <v>235</v>
      </c>
      <c r="L90" s="73">
        <v>153954</v>
      </c>
      <c r="M90" s="73">
        <v>31179</v>
      </c>
    </row>
    <row r="91" spans="1:13">
      <c r="A91" t="s">
        <v>36</v>
      </c>
      <c r="B91" s="72">
        <v>43951</v>
      </c>
      <c r="C91" s="73">
        <v>20253</v>
      </c>
      <c r="D91" s="73">
        <v>376</v>
      </c>
      <c r="E91" s="73">
        <v>1190</v>
      </c>
      <c r="F91" s="73">
        <v>31</v>
      </c>
      <c r="G91" s="73">
        <v>13386</v>
      </c>
      <c r="H91" s="73">
        <v>5677</v>
      </c>
      <c r="I91" s="73">
        <v>129</v>
      </c>
      <c r="J91" s="73">
        <v>4102</v>
      </c>
      <c r="K91" s="73">
        <v>241</v>
      </c>
      <c r="L91" s="73">
        <v>153954</v>
      </c>
      <c r="M91" s="73">
        <v>31179</v>
      </c>
    </row>
    <row r="92" ht="14.25" spans="1:13">
      <c r="A92" t="s">
        <v>36</v>
      </c>
      <c r="B92" s="72">
        <v>43952</v>
      </c>
      <c r="C92" s="73">
        <v>20612</v>
      </c>
      <c r="D92" s="73">
        <v>359</v>
      </c>
      <c r="E92" s="73">
        <v>1232</v>
      </c>
      <c r="F92" s="73">
        <v>42</v>
      </c>
      <c r="G92" s="73">
        <v>13386</v>
      </c>
      <c r="H92" s="73">
        <v>5994</v>
      </c>
      <c r="I92" s="73">
        <v>123</v>
      </c>
      <c r="J92" s="73">
        <v>4174</v>
      </c>
      <c r="K92" s="73">
        <v>250</v>
      </c>
      <c r="L92" s="73">
        <v>153954</v>
      </c>
      <c r="M92" s="73">
        <v>31179</v>
      </c>
    </row>
    <row r="93" ht="15.75" spans="1:13">
      <c r="A93" t="s">
        <v>36</v>
      </c>
      <c r="B93" s="72">
        <v>43953</v>
      </c>
      <c r="C93" s="35">
        <f>Sheet1!AJZ94</f>
        <v>20833</v>
      </c>
      <c r="D93" s="35">
        <f>Sheet1!AKA94</f>
        <v>221</v>
      </c>
      <c r="E93" s="35">
        <f>Sheet1!AKB94</f>
        <v>1265</v>
      </c>
      <c r="F93" s="35">
        <f>Sheet1!AKC94</f>
        <v>33</v>
      </c>
      <c r="G93" s="35">
        <f>Sheet1!AKD94</f>
        <v>13386</v>
      </c>
      <c r="H93" s="35">
        <f>Sheet1!AKE94</f>
        <v>6182</v>
      </c>
      <c r="I93" s="35">
        <f>Sheet1!AKF94</f>
        <v>123</v>
      </c>
      <c r="J93" s="35">
        <f>Sheet1!AKG94</f>
        <v>4219</v>
      </c>
      <c r="K93" s="35">
        <f>Sheet1!AKH94</f>
        <v>256</v>
      </c>
      <c r="L93" s="35">
        <f>Sheet1!AKI94</f>
        <v>153954</v>
      </c>
      <c r="M93" s="35">
        <f>Sheet1!AKJ94</f>
        <v>31179</v>
      </c>
    </row>
    <row r="94" ht="15.75" spans="1:13">
      <c r="A94" t="s">
        <v>36</v>
      </c>
      <c r="B94" s="72">
        <v>43954</v>
      </c>
      <c r="C94" s="35">
        <f>Sheet1!AJZ95</f>
        <v>21176</v>
      </c>
      <c r="D94" s="35">
        <f>Sheet1!AKA95</f>
        <v>343</v>
      </c>
      <c r="E94" s="35">
        <f>Sheet1!AKB95</f>
        <v>1286</v>
      </c>
      <c r="F94" s="35">
        <f>Sheet1!AKC95</f>
        <v>21</v>
      </c>
      <c r="G94" s="35">
        <f>Sheet1!AKD95</f>
        <v>13386</v>
      </c>
      <c r="H94" s="35">
        <f>Sheet1!AKE95</f>
        <v>6504</v>
      </c>
      <c r="I94" s="35">
        <f>Sheet1!AKF95</f>
        <v>99</v>
      </c>
      <c r="J94" s="35">
        <f>Sheet1!AKG95</f>
        <v>4289</v>
      </c>
      <c r="K94" s="35">
        <f>Sheet1!AKH95</f>
        <v>260</v>
      </c>
      <c r="L94" s="35">
        <f>Sheet1!AKI95</f>
        <v>169377</v>
      </c>
      <c r="M94" s="35">
        <f>Sheet1!AKJ95</f>
        <v>34302</v>
      </c>
    </row>
    <row r="95" ht="15.75" spans="1:13">
      <c r="A95" t="s">
        <v>36</v>
      </c>
      <c r="B95" s="72">
        <v>43955</v>
      </c>
      <c r="C95" s="35">
        <f>Sheet1!AJZ96</f>
        <v>21506</v>
      </c>
      <c r="D95" s="35">
        <f>Sheet1!AKA96</f>
        <v>330</v>
      </c>
      <c r="E95" s="35">
        <f>Sheet1!AKB96</f>
        <v>1303</v>
      </c>
      <c r="F95" s="35">
        <f>Sheet1!AKC96</f>
        <v>17</v>
      </c>
      <c r="G95" s="35">
        <f>Sheet1!AKD96</f>
        <v>13386</v>
      </c>
      <c r="H95" s="35">
        <f>Sheet1!AKE96</f>
        <v>6817</v>
      </c>
      <c r="I95" s="35">
        <f>Sheet1!AKF96</f>
        <v>98</v>
      </c>
      <c r="J95" s="35">
        <f>Sheet1!AKG96</f>
        <v>4355</v>
      </c>
      <c r="K95" s="35">
        <f>Sheet1!AKH96</f>
        <v>264</v>
      </c>
      <c r="L95" s="35">
        <f>Sheet1!AKI96</f>
        <v>169377</v>
      </c>
      <c r="M95" s="35">
        <f>Sheet1!AKJ96</f>
        <v>34302</v>
      </c>
    </row>
    <row r="96" ht="15.75" spans="1:13">
      <c r="A96" t="s">
        <v>36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36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36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36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36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36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1:13">
      <c r="A110" t="s">
        <v>36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1:13">
      <c r="A111" t="s">
        <v>36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1:13">
      <c r="A112" t="s">
        <v>36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1:13">
      <c r="A113" t="s">
        <v>36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1:13">
      <c r="A114" t="s">
        <v>36</v>
      </c>
      <c r="B114" s="72">
        <v>43974</v>
      </c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4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37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37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37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37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37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37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37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37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37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37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37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37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37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37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37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37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37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37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37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37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37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37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37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37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37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37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37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37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37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37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37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37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37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37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37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37</v>
      </c>
      <c r="B37" s="72">
        <v>43897</v>
      </c>
      <c r="C37" s="34">
        <v>137</v>
      </c>
      <c r="D37" s="34">
        <v>43</v>
      </c>
      <c r="E37" s="34">
        <v>0</v>
      </c>
      <c r="F37" s="34">
        <v>0</v>
      </c>
      <c r="G37" s="34">
        <v>1</v>
      </c>
      <c r="H37" s="34">
        <v>136</v>
      </c>
      <c r="I37" s="34">
        <v>0</v>
      </c>
      <c r="J37" s="34"/>
      <c r="K37" s="34"/>
      <c r="L37" s="34"/>
      <c r="M37" s="34"/>
    </row>
    <row r="38" ht="15.75" spans="1:13">
      <c r="A38" t="s">
        <v>37</v>
      </c>
      <c r="B38" s="72">
        <v>43898</v>
      </c>
      <c r="C38" s="35">
        <v>161</v>
      </c>
      <c r="D38" s="35">
        <v>24</v>
      </c>
      <c r="E38" s="35">
        <v>0</v>
      </c>
      <c r="F38" s="35">
        <v>0</v>
      </c>
      <c r="G38" s="35">
        <v>1</v>
      </c>
      <c r="H38" s="35">
        <v>160</v>
      </c>
      <c r="I38" s="35">
        <v>0</v>
      </c>
      <c r="J38" s="35">
        <v>15.9</v>
      </c>
      <c r="K38" s="35"/>
      <c r="L38" s="35"/>
      <c r="M38" s="35"/>
    </row>
    <row r="39" ht="15.75" spans="1:13">
      <c r="A39" t="s">
        <v>37</v>
      </c>
      <c r="B39" s="72">
        <v>43899</v>
      </c>
      <c r="C39" s="35">
        <v>203</v>
      </c>
      <c r="D39" s="35">
        <v>42</v>
      </c>
      <c r="E39" s="35">
        <v>0</v>
      </c>
      <c r="F39" s="35">
        <v>0</v>
      </c>
      <c r="G39" s="35">
        <v>1</v>
      </c>
      <c r="H39" s="35">
        <v>202</v>
      </c>
      <c r="I39" s="35">
        <v>0</v>
      </c>
      <c r="J39" s="35">
        <v>20.1</v>
      </c>
      <c r="K39" s="35"/>
      <c r="L39" s="35"/>
      <c r="M39" s="35"/>
    </row>
    <row r="40" ht="15.75" spans="1:13">
      <c r="A40" t="s">
        <v>37</v>
      </c>
      <c r="B40" s="72">
        <v>43900</v>
      </c>
      <c r="C40" s="35">
        <v>261</v>
      </c>
      <c r="D40" s="35">
        <v>58</v>
      </c>
      <c r="E40" s="35">
        <v>0</v>
      </c>
      <c r="F40" s="35">
        <v>0</v>
      </c>
      <c r="G40" s="35">
        <v>1</v>
      </c>
      <c r="H40" s="35">
        <v>260</v>
      </c>
      <c r="I40" s="35">
        <v>0</v>
      </c>
      <c r="J40" s="35">
        <v>25.8</v>
      </c>
      <c r="K40" s="35"/>
      <c r="L40" s="35"/>
      <c r="M40" s="35"/>
    </row>
    <row r="41" ht="15.75" spans="1:13">
      <c r="A41" t="s">
        <v>37</v>
      </c>
      <c r="B41" s="72">
        <v>43901</v>
      </c>
      <c r="C41" s="35">
        <v>355</v>
      </c>
      <c r="D41" s="35">
        <v>94</v>
      </c>
      <c r="E41" s="35">
        <v>0</v>
      </c>
      <c r="F41" s="35">
        <v>0</v>
      </c>
      <c r="G41" s="35">
        <v>1</v>
      </c>
      <c r="H41" s="35">
        <v>354</v>
      </c>
      <c r="I41" s="35">
        <v>2</v>
      </c>
      <c r="J41" s="35">
        <v>35.2</v>
      </c>
      <c r="K41" s="35"/>
      <c r="L41" s="35"/>
      <c r="M41" s="35"/>
    </row>
    <row r="42" ht="15.75" spans="1:13">
      <c r="A42" t="s">
        <v>37</v>
      </c>
      <c r="B42" s="72">
        <v>43902</v>
      </c>
      <c r="C42" s="35">
        <v>500</v>
      </c>
      <c r="D42" s="35">
        <v>145</v>
      </c>
      <c r="E42" s="35">
        <v>1</v>
      </c>
      <c r="F42" s="35">
        <v>1</v>
      </c>
      <c r="G42" s="35">
        <v>1</v>
      </c>
      <c r="H42" s="35">
        <v>498</v>
      </c>
      <c r="I42" s="35">
        <v>2</v>
      </c>
      <c r="J42" s="35">
        <v>49.5</v>
      </c>
      <c r="K42" s="35"/>
      <c r="L42" s="35"/>
      <c r="M42" s="35"/>
    </row>
    <row r="43" ht="15.75" spans="1:13">
      <c r="A43" t="s">
        <v>37</v>
      </c>
      <c r="B43" s="72">
        <v>43903</v>
      </c>
      <c r="C43" s="35">
        <v>687</v>
      </c>
      <c r="D43" s="35">
        <v>187</v>
      </c>
      <c r="E43" s="35">
        <v>1</v>
      </c>
      <c r="F43" s="35">
        <v>0</v>
      </c>
      <c r="G43" s="35">
        <v>1</v>
      </c>
      <c r="H43" s="35">
        <v>685</v>
      </c>
      <c r="I43" s="35">
        <v>2</v>
      </c>
      <c r="J43" s="35">
        <v>68</v>
      </c>
      <c r="K43" s="35"/>
      <c r="L43" s="35"/>
      <c r="M43" s="35"/>
    </row>
    <row r="44" ht="15.75" spans="1:13">
      <c r="A44" t="s">
        <v>37</v>
      </c>
      <c r="B44" s="72">
        <v>43904</v>
      </c>
      <c r="C44" s="35">
        <v>814</v>
      </c>
      <c r="D44" s="35">
        <v>127</v>
      </c>
      <c r="E44" s="35">
        <v>1</v>
      </c>
      <c r="F44" s="35">
        <v>0</v>
      </c>
      <c r="G44" s="35">
        <v>1</v>
      </c>
      <c r="H44" s="35">
        <v>812</v>
      </c>
      <c r="I44" s="35">
        <v>2</v>
      </c>
      <c r="J44" s="35">
        <v>80.6</v>
      </c>
      <c r="K44" s="35"/>
      <c r="L44" s="35"/>
      <c r="M44" s="35"/>
    </row>
    <row r="45" ht="15.75" spans="1:13">
      <c r="A45" t="s">
        <v>37</v>
      </c>
      <c r="B45" s="72">
        <v>43905</v>
      </c>
      <c r="C45" s="35">
        <v>961</v>
      </c>
      <c r="D45" s="35">
        <v>147</v>
      </c>
      <c r="E45" s="35">
        <v>2</v>
      </c>
      <c r="F45" s="35">
        <v>1</v>
      </c>
      <c r="G45" s="35">
        <v>1</v>
      </c>
      <c r="H45" s="35">
        <v>958</v>
      </c>
      <c r="I45" s="35">
        <v>2</v>
      </c>
      <c r="J45" s="35">
        <v>95.2</v>
      </c>
      <c r="K45" s="35"/>
      <c r="L45" s="35"/>
      <c r="M45" s="35"/>
    </row>
    <row r="46" ht="15.75" spans="1:13">
      <c r="A46" t="s">
        <v>37</v>
      </c>
      <c r="B46" s="72">
        <v>43906</v>
      </c>
      <c r="C46" s="35">
        <v>1040</v>
      </c>
      <c r="D46" s="35">
        <v>79</v>
      </c>
      <c r="E46" s="35">
        <v>3</v>
      </c>
      <c r="F46" s="35">
        <v>1</v>
      </c>
      <c r="G46" s="35">
        <v>1</v>
      </c>
      <c r="H46" s="35">
        <v>1036</v>
      </c>
      <c r="I46" s="35">
        <v>2</v>
      </c>
      <c r="J46" s="35">
        <v>103</v>
      </c>
      <c r="K46" s="35"/>
      <c r="L46" s="35"/>
      <c r="M46" s="35"/>
    </row>
    <row r="47" ht="15.75" spans="1:13">
      <c r="A47" t="s">
        <v>37</v>
      </c>
      <c r="B47" s="72">
        <v>43907</v>
      </c>
      <c r="C47" s="35">
        <v>1121</v>
      </c>
      <c r="D47" s="35">
        <v>81</v>
      </c>
      <c r="E47" s="35">
        <v>7</v>
      </c>
      <c r="F47" s="35">
        <v>4</v>
      </c>
      <c r="G47" s="35">
        <v>1</v>
      </c>
      <c r="H47" s="35">
        <v>1113</v>
      </c>
      <c r="I47" s="35">
        <v>2</v>
      </c>
      <c r="J47" s="35">
        <v>111</v>
      </c>
      <c r="K47" s="35"/>
      <c r="L47" s="35"/>
      <c r="M47" s="35"/>
    </row>
    <row r="48" ht="15.75" spans="1:13">
      <c r="A48" t="s">
        <v>37</v>
      </c>
      <c r="B48" s="72">
        <v>43908</v>
      </c>
      <c r="C48" s="35">
        <v>1196</v>
      </c>
      <c r="D48" s="35">
        <v>75</v>
      </c>
      <c r="E48" s="35">
        <v>8</v>
      </c>
      <c r="F48" s="35">
        <v>1</v>
      </c>
      <c r="G48" s="35">
        <v>1</v>
      </c>
      <c r="H48" s="35">
        <v>1187</v>
      </c>
      <c r="I48" s="35">
        <v>12</v>
      </c>
      <c r="J48" s="35">
        <v>118.4</v>
      </c>
      <c r="K48" s="35"/>
      <c r="L48" s="35"/>
      <c r="M48" s="35"/>
    </row>
    <row r="49" ht="15.75" spans="1:13">
      <c r="A49" t="s">
        <v>37</v>
      </c>
      <c r="B49" s="72">
        <v>43909</v>
      </c>
      <c r="C49" s="35">
        <v>1292</v>
      </c>
      <c r="D49" s="35">
        <v>96</v>
      </c>
      <c r="E49" s="35">
        <v>10</v>
      </c>
      <c r="F49" s="35">
        <v>2</v>
      </c>
      <c r="G49" s="35">
        <v>15</v>
      </c>
      <c r="H49" s="35">
        <v>1267</v>
      </c>
      <c r="I49" s="35">
        <v>12</v>
      </c>
      <c r="J49" s="35">
        <v>128</v>
      </c>
      <c r="K49" s="35"/>
      <c r="L49" s="35"/>
      <c r="M49" s="35"/>
    </row>
    <row r="50" ht="15.75" spans="1:13">
      <c r="A50" t="s">
        <v>37</v>
      </c>
      <c r="B50" s="72">
        <v>43910</v>
      </c>
      <c r="C50" s="35">
        <v>1439</v>
      </c>
      <c r="D50" s="35">
        <v>147</v>
      </c>
      <c r="E50" s="35">
        <v>11</v>
      </c>
      <c r="F50" s="35">
        <v>1</v>
      </c>
      <c r="G50" s="35">
        <v>16</v>
      </c>
      <c r="H50" s="35">
        <v>1412</v>
      </c>
      <c r="I50" s="35">
        <v>21</v>
      </c>
      <c r="J50" s="35">
        <v>142</v>
      </c>
      <c r="K50" s="35"/>
      <c r="L50" s="35"/>
      <c r="M50" s="35"/>
    </row>
    <row r="51" ht="15.75" spans="1:13">
      <c r="A51" t="s">
        <v>37</v>
      </c>
      <c r="B51" s="72">
        <v>43911</v>
      </c>
      <c r="C51" s="35">
        <v>1657</v>
      </c>
      <c r="D51" s="35">
        <v>218</v>
      </c>
      <c r="E51" s="35">
        <v>16</v>
      </c>
      <c r="F51" s="35">
        <v>5</v>
      </c>
      <c r="G51" s="35">
        <v>16</v>
      </c>
      <c r="H51" s="35">
        <v>1625</v>
      </c>
      <c r="I51" s="35">
        <v>69</v>
      </c>
      <c r="J51" s="35">
        <v>164</v>
      </c>
      <c r="K51" s="35"/>
      <c r="L51" s="35"/>
      <c r="M51" s="35"/>
    </row>
    <row r="52" ht="15.75" spans="1:13">
      <c r="A52" t="s">
        <v>37</v>
      </c>
      <c r="B52" s="72">
        <v>43912</v>
      </c>
      <c r="C52" s="35">
        <v>1770</v>
      </c>
      <c r="D52" s="35">
        <v>113</v>
      </c>
      <c r="E52" s="35">
        <v>20</v>
      </c>
      <c r="F52" s="35">
        <v>4</v>
      </c>
      <c r="G52" s="35">
        <v>16</v>
      </c>
      <c r="H52" s="35">
        <v>1734</v>
      </c>
      <c r="I52" s="35">
        <v>71</v>
      </c>
      <c r="J52" s="35">
        <v>175</v>
      </c>
      <c r="K52" s="35"/>
      <c r="L52" s="35"/>
      <c r="M52" s="35"/>
    </row>
    <row r="53" ht="15.75" spans="1:13">
      <c r="A53" t="s">
        <v>37</v>
      </c>
      <c r="B53" s="72">
        <v>43913</v>
      </c>
      <c r="C53" s="35">
        <v>1931</v>
      </c>
      <c r="D53" s="35">
        <v>161</v>
      </c>
      <c r="E53" s="35">
        <v>21</v>
      </c>
      <c r="F53" s="35">
        <v>1</v>
      </c>
      <c r="G53" s="35">
        <v>16</v>
      </c>
      <c r="H53" s="35">
        <v>1894</v>
      </c>
      <c r="I53" s="35">
        <v>68</v>
      </c>
      <c r="J53" s="35">
        <v>191</v>
      </c>
      <c r="K53" s="35"/>
      <c r="L53" s="35"/>
      <c r="M53" s="35"/>
    </row>
    <row r="54" ht="15.75" spans="1:13">
      <c r="A54" t="s">
        <v>37</v>
      </c>
      <c r="B54" s="72">
        <v>43914</v>
      </c>
      <c r="C54" s="35">
        <v>2046</v>
      </c>
      <c r="D54" s="35">
        <v>115</v>
      </c>
      <c r="E54" s="35">
        <v>25</v>
      </c>
      <c r="F54" s="35">
        <v>4</v>
      </c>
      <c r="G54" s="35">
        <v>16</v>
      </c>
      <c r="H54" s="35">
        <v>2005</v>
      </c>
      <c r="I54" s="35">
        <v>104</v>
      </c>
      <c r="J54" s="35">
        <v>203</v>
      </c>
      <c r="K54" s="35"/>
      <c r="L54" s="35"/>
      <c r="M54" s="35"/>
    </row>
    <row r="55" ht="15.75" spans="1:13">
      <c r="A55" t="s">
        <v>37</v>
      </c>
      <c r="B55" s="72">
        <v>43915</v>
      </c>
      <c r="C55" s="75">
        <v>2286</v>
      </c>
      <c r="D55" s="75">
        <v>240</v>
      </c>
      <c r="E55" s="75">
        <v>36</v>
      </c>
      <c r="F55" s="75">
        <v>11</v>
      </c>
      <c r="G55" s="75">
        <v>16</v>
      </c>
      <c r="H55" s="75">
        <v>2234</v>
      </c>
      <c r="I55" s="75">
        <v>136</v>
      </c>
      <c r="J55" s="75">
        <v>226</v>
      </c>
      <c r="K55" s="75">
        <v>4</v>
      </c>
      <c r="L55" s="75"/>
      <c r="M55" s="75"/>
    </row>
    <row r="56" ht="15.75" spans="1:13">
      <c r="A56" t="s">
        <v>37</v>
      </c>
      <c r="B56" s="72">
        <v>43916</v>
      </c>
      <c r="C56" s="75">
        <v>2526</v>
      </c>
      <c r="D56" s="75">
        <v>240</v>
      </c>
      <c r="E56" s="75">
        <v>62</v>
      </c>
      <c r="F56" s="75">
        <v>26</v>
      </c>
      <c r="G56" s="75">
        <v>16</v>
      </c>
      <c r="H56" s="75">
        <v>2448</v>
      </c>
      <c r="I56" s="75">
        <v>158</v>
      </c>
      <c r="J56" s="75">
        <v>250</v>
      </c>
      <c r="K56" s="75">
        <v>6</v>
      </c>
      <c r="L56" s="75"/>
      <c r="M56" s="75"/>
    </row>
    <row r="57" ht="15.75" spans="1:13">
      <c r="A57" t="s">
        <v>37</v>
      </c>
      <c r="B57" s="72">
        <v>43917</v>
      </c>
      <c r="C57" s="75">
        <v>2840</v>
      </c>
      <c r="D57" s="75">
        <v>314</v>
      </c>
      <c r="E57" s="75">
        <v>77</v>
      </c>
      <c r="F57" s="75">
        <v>15</v>
      </c>
      <c r="G57" s="75">
        <v>16</v>
      </c>
      <c r="H57" s="75">
        <v>2747</v>
      </c>
      <c r="I57" s="75">
        <v>176</v>
      </c>
      <c r="J57" s="75">
        <v>281</v>
      </c>
      <c r="K57" s="75">
        <v>8</v>
      </c>
      <c r="L57" s="75"/>
      <c r="M57" s="75"/>
    </row>
    <row r="58" ht="15.75" spans="1:13">
      <c r="A58" t="s">
        <v>37</v>
      </c>
      <c r="B58" s="72">
        <v>43918</v>
      </c>
      <c r="C58" s="75">
        <v>3069</v>
      </c>
      <c r="D58" s="75">
        <v>229</v>
      </c>
      <c r="E58" s="75">
        <v>105</v>
      </c>
      <c r="F58" s="75">
        <v>28</v>
      </c>
      <c r="G58" s="75">
        <v>16</v>
      </c>
      <c r="H58" s="75">
        <v>2948</v>
      </c>
      <c r="I58" s="75">
        <v>214</v>
      </c>
      <c r="J58" s="75">
        <v>304</v>
      </c>
      <c r="K58" s="75">
        <v>10</v>
      </c>
      <c r="L58" s="75"/>
      <c r="M58" s="75"/>
    </row>
    <row r="59" ht="15.75" spans="1:13">
      <c r="A59" t="s">
        <v>37</v>
      </c>
      <c r="B59" s="72">
        <v>43919</v>
      </c>
      <c r="C59" s="75">
        <v>3447</v>
      </c>
      <c r="D59" s="75">
        <v>378</v>
      </c>
      <c r="E59" s="75">
        <v>105</v>
      </c>
      <c r="F59" s="75">
        <v>0</v>
      </c>
      <c r="G59" s="75">
        <v>16</v>
      </c>
      <c r="H59" s="75">
        <v>3326</v>
      </c>
      <c r="I59" s="75">
        <v>239</v>
      </c>
      <c r="J59" s="75">
        <v>341</v>
      </c>
      <c r="K59" s="75">
        <v>10</v>
      </c>
      <c r="L59" s="75"/>
      <c r="M59" s="75"/>
    </row>
    <row r="60" ht="15.75" spans="1:13">
      <c r="A60" t="s">
        <v>37</v>
      </c>
      <c r="B60" s="72">
        <v>43920</v>
      </c>
      <c r="C60" s="75">
        <v>3700</v>
      </c>
      <c r="D60" s="75">
        <v>253</v>
      </c>
      <c r="E60" s="75">
        <v>110</v>
      </c>
      <c r="F60" s="75">
        <v>5</v>
      </c>
      <c r="G60" s="75">
        <v>16</v>
      </c>
      <c r="H60" s="75">
        <v>3574</v>
      </c>
      <c r="I60" s="75">
        <v>255</v>
      </c>
      <c r="J60" s="75">
        <v>366</v>
      </c>
      <c r="K60" s="75">
        <v>11</v>
      </c>
      <c r="L60" s="75"/>
      <c r="M60" s="75"/>
    </row>
    <row r="61" ht="15.75" spans="1:13">
      <c r="A61" t="s">
        <v>37</v>
      </c>
      <c r="B61" s="72">
        <v>43921</v>
      </c>
      <c r="C61" s="75">
        <v>4028</v>
      </c>
      <c r="D61" s="75">
        <v>328</v>
      </c>
      <c r="E61" s="75">
        <v>146</v>
      </c>
      <c r="F61" s="75">
        <v>36</v>
      </c>
      <c r="G61" s="75">
        <v>16</v>
      </c>
      <c r="H61" s="75">
        <v>3866</v>
      </c>
      <c r="I61" s="75">
        <v>306</v>
      </c>
      <c r="J61" s="75">
        <v>399</v>
      </c>
      <c r="K61" s="75">
        <v>14</v>
      </c>
      <c r="L61" s="75"/>
      <c r="M61" s="75"/>
    </row>
    <row r="62" ht="15.75" spans="1:13">
      <c r="A62" t="s">
        <v>37</v>
      </c>
      <c r="B62" s="72">
        <v>43922</v>
      </c>
      <c r="C62" s="75">
        <v>4435</v>
      </c>
      <c r="D62" s="75">
        <v>407</v>
      </c>
      <c r="E62" s="75">
        <v>180</v>
      </c>
      <c r="F62" s="75">
        <v>34</v>
      </c>
      <c r="G62" s="75">
        <v>16</v>
      </c>
      <c r="H62" s="75">
        <v>4239</v>
      </c>
      <c r="I62" s="75">
        <v>358</v>
      </c>
      <c r="J62" s="75">
        <v>439</v>
      </c>
      <c r="K62" s="75">
        <v>18</v>
      </c>
      <c r="L62" s="75"/>
      <c r="M62" s="75"/>
    </row>
    <row r="63" ht="15.75" spans="1:13">
      <c r="A63" t="s">
        <v>37</v>
      </c>
      <c r="B63" s="72">
        <v>43923</v>
      </c>
      <c r="C63" s="75">
        <v>4947</v>
      </c>
      <c r="D63" s="75">
        <v>512</v>
      </c>
      <c r="E63" s="75">
        <v>239</v>
      </c>
      <c r="F63" s="75">
        <v>59</v>
      </c>
      <c r="G63" s="75">
        <v>103</v>
      </c>
      <c r="H63" s="75">
        <v>4605</v>
      </c>
      <c r="I63" s="75">
        <v>393</v>
      </c>
      <c r="J63" s="75">
        <v>490</v>
      </c>
      <c r="K63" s="75">
        <v>24</v>
      </c>
      <c r="L63" s="75"/>
      <c r="M63" s="75"/>
    </row>
    <row r="64" ht="15.75" spans="1:13">
      <c r="A64" t="s">
        <v>37</v>
      </c>
      <c r="B64" s="72">
        <v>43924</v>
      </c>
      <c r="C64" s="75">
        <v>5568</v>
      </c>
      <c r="D64" s="75">
        <v>621</v>
      </c>
      <c r="E64" s="75">
        <v>308</v>
      </c>
      <c r="F64" s="75">
        <v>69</v>
      </c>
      <c r="G64" s="75">
        <v>103</v>
      </c>
      <c r="H64" s="75">
        <v>5157</v>
      </c>
      <c r="I64" s="75">
        <v>429</v>
      </c>
      <c r="J64" s="75">
        <v>551</v>
      </c>
      <c r="K64" s="75">
        <v>30</v>
      </c>
      <c r="L64" s="75"/>
      <c r="M64" s="75"/>
    </row>
    <row r="65" ht="15.75" spans="1:13">
      <c r="A65" t="s">
        <v>37</v>
      </c>
      <c r="B65" s="72">
        <v>43925</v>
      </c>
      <c r="C65" s="75">
        <v>6131</v>
      </c>
      <c r="D65" s="75">
        <v>563</v>
      </c>
      <c r="E65" s="75">
        <v>358</v>
      </c>
      <c r="F65" s="75">
        <v>50</v>
      </c>
      <c r="G65" s="75">
        <v>205</v>
      </c>
      <c r="H65" s="75">
        <v>5568</v>
      </c>
      <c r="I65" s="75">
        <v>469</v>
      </c>
      <c r="J65" s="75">
        <v>607</v>
      </c>
      <c r="K65" s="75">
        <v>35</v>
      </c>
      <c r="L65" s="75"/>
      <c r="M65" s="75"/>
    </row>
    <row r="66" ht="15.75" spans="1:13">
      <c r="A66" t="s">
        <v>37</v>
      </c>
      <c r="B66" s="72">
        <v>43926</v>
      </c>
      <c r="C66" s="75">
        <v>6443</v>
      </c>
      <c r="D66" s="75">
        <v>312</v>
      </c>
      <c r="E66" s="75">
        <v>373</v>
      </c>
      <c r="F66" s="75">
        <v>15</v>
      </c>
      <c r="G66" s="75">
        <v>205</v>
      </c>
      <c r="H66" s="75">
        <v>5865</v>
      </c>
      <c r="I66" s="75">
        <v>379</v>
      </c>
      <c r="J66" s="75">
        <v>638</v>
      </c>
      <c r="K66" s="75">
        <v>37</v>
      </c>
      <c r="L66" s="75">
        <v>36900</v>
      </c>
      <c r="M66" s="75">
        <v>3654</v>
      </c>
    </row>
    <row r="67" ht="15.75" spans="1:13">
      <c r="A67" t="s">
        <v>37</v>
      </c>
      <c r="B67" s="72">
        <v>43927</v>
      </c>
      <c r="C67" s="75">
        <v>6830</v>
      </c>
      <c r="D67" s="75">
        <v>387</v>
      </c>
      <c r="E67" s="75">
        <v>401</v>
      </c>
      <c r="F67" s="75">
        <v>28</v>
      </c>
      <c r="G67" s="75">
        <v>205</v>
      </c>
      <c r="H67" s="75">
        <v>6224</v>
      </c>
      <c r="I67" s="75">
        <v>541</v>
      </c>
      <c r="J67" s="75">
        <v>676</v>
      </c>
      <c r="K67" s="75">
        <v>40</v>
      </c>
      <c r="L67" s="75">
        <v>36900</v>
      </c>
      <c r="M67" s="75">
        <v>3654</v>
      </c>
    </row>
    <row r="68" ht="15.75" spans="1:13">
      <c r="A68" t="s">
        <v>37</v>
      </c>
      <c r="B68" s="72">
        <v>43928</v>
      </c>
      <c r="C68" s="51">
        <v>7206</v>
      </c>
      <c r="D68" s="51">
        <v>376</v>
      </c>
      <c r="E68" s="51">
        <v>477</v>
      </c>
      <c r="F68" s="51">
        <v>76</v>
      </c>
      <c r="G68" s="51">
        <v>205</v>
      </c>
      <c r="H68" s="51">
        <v>6524</v>
      </c>
      <c r="I68" s="51">
        <v>590</v>
      </c>
      <c r="J68" s="51">
        <v>714</v>
      </c>
      <c r="K68" s="51">
        <v>47</v>
      </c>
      <c r="L68" s="51">
        <v>36900</v>
      </c>
      <c r="M68" s="51">
        <v>3654</v>
      </c>
    </row>
    <row r="69" ht="15.75" spans="1:13">
      <c r="A69" t="s">
        <v>37</v>
      </c>
      <c r="B69" s="72">
        <v>43929</v>
      </c>
      <c r="C69" s="41">
        <v>7693</v>
      </c>
      <c r="D69" s="41">
        <v>487</v>
      </c>
      <c r="E69" s="41">
        <v>591</v>
      </c>
      <c r="F69" s="41">
        <v>114</v>
      </c>
      <c r="G69" s="41">
        <v>205</v>
      </c>
      <c r="H69" s="41">
        <v>6897</v>
      </c>
      <c r="I69" s="41">
        <v>640</v>
      </c>
      <c r="J69" s="41">
        <v>762</v>
      </c>
      <c r="K69" s="41">
        <v>59</v>
      </c>
      <c r="L69" s="41">
        <v>54700</v>
      </c>
      <c r="M69" s="41">
        <v>5416</v>
      </c>
    </row>
    <row r="70" ht="15.75" spans="1:13">
      <c r="A70" t="s">
        <v>37</v>
      </c>
      <c r="B70" s="72">
        <v>43930</v>
      </c>
      <c r="C70" s="41">
        <v>8419</v>
      </c>
      <c r="D70" s="41">
        <v>726</v>
      </c>
      <c r="E70" s="41">
        <v>687</v>
      </c>
      <c r="F70" s="41">
        <v>96</v>
      </c>
      <c r="G70" s="41">
        <v>205</v>
      </c>
      <c r="H70" s="41">
        <v>7527</v>
      </c>
      <c r="I70" s="41">
        <v>678</v>
      </c>
      <c r="J70" s="41">
        <v>834</v>
      </c>
      <c r="K70" s="41">
        <v>68</v>
      </c>
      <c r="L70" s="41">
        <v>54700</v>
      </c>
      <c r="M70" s="41">
        <v>5416</v>
      </c>
    </row>
    <row r="71" ht="15.75" spans="1:13">
      <c r="A71" t="s">
        <v>37</v>
      </c>
      <c r="B71" s="72">
        <v>43931</v>
      </c>
      <c r="C71" s="41">
        <v>9141</v>
      </c>
      <c r="D71" s="41">
        <v>722</v>
      </c>
      <c r="E71" s="41">
        <v>793</v>
      </c>
      <c r="F71" s="41">
        <v>106</v>
      </c>
      <c r="G71" s="41">
        <v>205</v>
      </c>
      <c r="H71" s="41">
        <v>8143</v>
      </c>
      <c r="I71" s="41">
        <v>719</v>
      </c>
      <c r="J71" s="41">
        <v>905</v>
      </c>
      <c r="K71" s="41">
        <v>79</v>
      </c>
      <c r="L71" s="41">
        <v>54700</v>
      </c>
      <c r="M71" s="41">
        <v>5416</v>
      </c>
    </row>
    <row r="72" ht="15.75" spans="1:13">
      <c r="A72" t="s">
        <v>37</v>
      </c>
      <c r="B72" s="72">
        <v>43932</v>
      </c>
      <c r="C72" s="41">
        <v>9685</v>
      </c>
      <c r="D72" s="41">
        <v>544</v>
      </c>
      <c r="E72" s="41">
        <v>870</v>
      </c>
      <c r="F72" s="41">
        <v>77</v>
      </c>
      <c r="G72" s="41">
        <v>381</v>
      </c>
      <c r="H72" s="41">
        <v>8434</v>
      </c>
      <c r="I72" s="41">
        <v>749</v>
      </c>
      <c r="J72" s="41">
        <v>959</v>
      </c>
      <c r="K72" s="41">
        <v>86</v>
      </c>
      <c r="L72" s="41">
        <v>54700</v>
      </c>
      <c r="M72" s="41">
        <v>5416</v>
      </c>
    </row>
    <row r="73" ht="15.75" spans="1:13">
      <c r="A73" t="s">
        <v>37</v>
      </c>
      <c r="B73" s="72">
        <v>43933</v>
      </c>
      <c r="C73" s="41">
        <v>10151</v>
      </c>
      <c r="D73" s="41">
        <v>466</v>
      </c>
      <c r="E73" s="41">
        <v>887</v>
      </c>
      <c r="F73" s="41">
        <v>17</v>
      </c>
      <c r="G73" s="41">
        <v>381</v>
      </c>
      <c r="H73" s="41">
        <v>8883</v>
      </c>
      <c r="I73" s="41">
        <v>774</v>
      </c>
      <c r="J73" s="41">
        <v>1005</v>
      </c>
      <c r="K73" s="41">
        <v>88</v>
      </c>
      <c r="L73" s="41">
        <v>54700</v>
      </c>
      <c r="M73" s="41">
        <v>5416</v>
      </c>
    </row>
    <row r="74" ht="15.75" spans="1:13">
      <c r="A74" t="s">
        <v>37</v>
      </c>
      <c r="B74" s="72">
        <v>43934</v>
      </c>
      <c r="C74" s="41">
        <v>10483</v>
      </c>
      <c r="D74" s="41">
        <v>332</v>
      </c>
      <c r="E74" s="41">
        <v>899</v>
      </c>
      <c r="F74" s="41">
        <v>12</v>
      </c>
      <c r="G74" s="41">
        <v>381</v>
      </c>
      <c r="H74" s="41">
        <v>9203</v>
      </c>
      <c r="I74" s="41">
        <v>839</v>
      </c>
      <c r="J74" s="41">
        <v>1038</v>
      </c>
      <c r="K74" s="41">
        <v>89</v>
      </c>
      <c r="L74" s="41">
        <v>54700</v>
      </c>
      <c r="M74" s="41">
        <v>5416</v>
      </c>
    </row>
    <row r="75" ht="15.75" spans="1:13">
      <c r="A75" t="s">
        <v>37</v>
      </c>
      <c r="B75" s="72">
        <v>43935</v>
      </c>
      <c r="C75" s="41">
        <v>10948</v>
      </c>
      <c r="D75" s="41">
        <v>465</v>
      </c>
      <c r="E75" s="41">
        <v>919</v>
      </c>
      <c r="F75" s="41">
        <v>20</v>
      </c>
      <c r="G75" s="41">
        <v>381</v>
      </c>
      <c r="H75" s="41">
        <v>9648</v>
      </c>
      <c r="I75" s="41">
        <v>859</v>
      </c>
      <c r="J75" s="41">
        <v>1084</v>
      </c>
      <c r="K75" s="41">
        <v>91</v>
      </c>
      <c r="L75" s="41">
        <v>54700</v>
      </c>
      <c r="M75" s="41">
        <v>5416</v>
      </c>
    </row>
    <row r="76" ht="15.75" spans="1:13">
      <c r="A76" t="s">
        <v>37</v>
      </c>
      <c r="B76" s="72">
        <v>43936</v>
      </c>
      <c r="C76" s="41">
        <v>11445</v>
      </c>
      <c r="D76" s="41">
        <v>497</v>
      </c>
      <c r="E76" s="41">
        <v>1033</v>
      </c>
      <c r="F76" s="41">
        <v>114</v>
      </c>
      <c r="G76" s="41">
        <v>381</v>
      </c>
      <c r="H76" s="41">
        <v>10031</v>
      </c>
      <c r="I76" s="41">
        <v>915</v>
      </c>
      <c r="J76" s="41">
        <v>1133</v>
      </c>
      <c r="K76" s="41">
        <v>102</v>
      </c>
      <c r="L76" s="41">
        <v>54700</v>
      </c>
      <c r="M76" s="41">
        <v>5416</v>
      </c>
    </row>
    <row r="77" ht="15.75" spans="1:13">
      <c r="A77" t="s">
        <v>37</v>
      </c>
      <c r="B77" s="72">
        <v>43937</v>
      </c>
      <c r="C77" s="41">
        <v>11927</v>
      </c>
      <c r="D77" s="41">
        <v>482</v>
      </c>
      <c r="E77" s="41">
        <v>1203</v>
      </c>
      <c r="F77" s="41">
        <v>170</v>
      </c>
      <c r="G77" s="41">
        <v>381</v>
      </c>
      <c r="H77" s="41">
        <v>10343</v>
      </c>
      <c r="I77" s="41">
        <v>954</v>
      </c>
      <c r="J77" s="41">
        <v>1181</v>
      </c>
      <c r="K77" s="41">
        <v>119</v>
      </c>
      <c r="L77" s="41">
        <v>74600</v>
      </c>
      <c r="M77" s="41">
        <v>7387</v>
      </c>
    </row>
    <row r="78" ht="15.75" spans="1:13">
      <c r="A78" t="s">
        <v>37</v>
      </c>
      <c r="B78" s="72">
        <v>43938</v>
      </c>
      <c r="C78" s="41">
        <v>12540</v>
      </c>
      <c r="D78" s="41">
        <v>613</v>
      </c>
      <c r="E78" s="41">
        <v>1333</v>
      </c>
      <c r="F78" s="41">
        <v>130</v>
      </c>
      <c r="G78" s="41">
        <v>550</v>
      </c>
      <c r="H78" s="41">
        <v>10657</v>
      </c>
      <c r="I78" s="41">
        <v>522</v>
      </c>
      <c r="J78" s="41">
        <v>1242</v>
      </c>
      <c r="K78" s="41">
        <v>132</v>
      </c>
      <c r="L78" s="41">
        <v>74600</v>
      </c>
      <c r="M78" s="41">
        <v>7387</v>
      </c>
    </row>
    <row r="79" ht="15.75" spans="1:13">
      <c r="A79" t="s">
        <v>37</v>
      </c>
      <c r="B79" s="72">
        <v>43939</v>
      </c>
      <c r="C79" s="41">
        <v>13216</v>
      </c>
      <c r="D79" s="41">
        <v>676</v>
      </c>
      <c r="E79" s="41">
        <v>1400</v>
      </c>
      <c r="F79" s="41">
        <v>67</v>
      </c>
      <c r="G79" s="41">
        <v>550</v>
      </c>
      <c r="H79" s="41">
        <v>11266</v>
      </c>
      <c r="I79" s="41">
        <v>482</v>
      </c>
      <c r="J79" s="41">
        <v>1309</v>
      </c>
      <c r="K79" s="41">
        <v>139</v>
      </c>
      <c r="L79" s="41">
        <v>74600</v>
      </c>
      <c r="M79" s="41">
        <v>7387</v>
      </c>
    </row>
    <row r="80" ht="15.75" spans="1:13">
      <c r="A80" t="s">
        <v>37</v>
      </c>
      <c r="B80" s="72">
        <v>43940</v>
      </c>
      <c r="C80" s="41">
        <v>13822</v>
      </c>
      <c r="D80" s="41">
        <v>606</v>
      </c>
      <c r="E80" s="41">
        <v>1511</v>
      </c>
      <c r="F80" s="41">
        <v>111</v>
      </c>
      <c r="G80" s="41">
        <v>550</v>
      </c>
      <c r="H80" s="41">
        <v>11761</v>
      </c>
      <c r="I80" s="41">
        <v>1054</v>
      </c>
      <c r="J80" s="41">
        <v>1369</v>
      </c>
      <c r="K80" s="41">
        <v>150</v>
      </c>
      <c r="L80" s="41">
        <v>74600</v>
      </c>
      <c r="M80" s="41">
        <v>7387</v>
      </c>
    </row>
    <row r="81" ht="15.75" spans="1:13">
      <c r="A81" t="s">
        <v>37</v>
      </c>
      <c r="B81" s="72">
        <v>43941</v>
      </c>
      <c r="C81" s="41">
        <v>14385</v>
      </c>
      <c r="D81" s="41">
        <v>563</v>
      </c>
      <c r="E81" s="41">
        <v>1540</v>
      </c>
      <c r="F81" s="41">
        <v>29</v>
      </c>
      <c r="G81" s="41">
        <v>550</v>
      </c>
      <c r="H81" s="41">
        <v>12295</v>
      </c>
      <c r="I81" s="41">
        <v>450</v>
      </c>
      <c r="J81" s="41">
        <v>1424</v>
      </c>
      <c r="K81" s="41">
        <v>152</v>
      </c>
      <c r="L81" s="41">
        <v>74600</v>
      </c>
      <c r="M81" s="41">
        <v>7387</v>
      </c>
    </row>
    <row r="82" ht="15.75" spans="1:13">
      <c r="A82" t="s">
        <v>37</v>
      </c>
      <c r="B82" s="72">
        <v>43942</v>
      </c>
      <c r="C82" s="35">
        <v>14777</v>
      </c>
      <c r="D82" s="35">
        <v>392</v>
      </c>
      <c r="E82" s="35">
        <v>1580</v>
      </c>
      <c r="F82" s="35">
        <v>40</v>
      </c>
      <c r="G82" s="35">
        <v>550</v>
      </c>
      <c r="H82" s="35">
        <v>12647</v>
      </c>
      <c r="I82" s="35">
        <v>521</v>
      </c>
      <c r="J82" s="35">
        <v>1463</v>
      </c>
      <c r="K82" s="35">
        <v>156</v>
      </c>
      <c r="L82" s="35">
        <v>74600</v>
      </c>
      <c r="M82" s="35">
        <v>7387</v>
      </c>
    </row>
    <row r="83" ht="15.75" spans="1:13">
      <c r="A83" t="s">
        <v>37</v>
      </c>
      <c r="B83" s="72">
        <v>43943</v>
      </c>
      <c r="C83" s="35">
        <v>15322</v>
      </c>
      <c r="D83" s="35">
        <v>545</v>
      </c>
      <c r="E83" s="35">
        <v>1765</v>
      </c>
      <c r="F83" s="35">
        <v>185</v>
      </c>
      <c r="G83" s="35">
        <v>550</v>
      </c>
      <c r="H83" s="35">
        <v>13007</v>
      </c>
      <c r="I83" s="35">
        <v>515</v>
      </c>
      <c r="J83" s="35">
        <v>1517</v>
      </c>
      <c r="K83" s="35">
        <v>175</v>
      </c>
      <c r="L83" s="35">
        <v>94500</v>
      </c>
      <c r="M83" s="35">
        <v>9357</v>
      </c>
    </row>
    <row r="84" ht="15.75" spans="1:13">
      <c r="A84" t="s">
        <v>37</v>
      </c>
      <c r="B84" s="72">
        <v>43944</v>
      </c>
      <c r="C84" s="35">
        <v>16004</v>
      </c>
      <c r="D84" s="35">
        <v>682</v>
      </c>
      <c r="E84" s="35">
        <v>1937</v>
      </c>
      <c r="F84" s="35">
        <v>172</v>
      </c>
      <c r="G84" s="35">
        <v>550</v>
      </c>
      <c r="H84" s="35">
        <v>13517</v>
      </c>
      <c r="I84" s="35">
        <v>515</v>
      </c>
      <c r="J84" s="35">
        <v>1585</v>
      </c>
      <c r="K84" s="35">
        <v>192</v>
      </c>
      <c r="L84" s="35">
        <v>94500</v>
      </c>
      <c r="M84" s="35">
        <v>9357</v>
      </c>
    </row>
    <row r="85" ht="15.75" spans="1:13">
      <c r="A85" t="s">
        <v>37</v>
      </c>
      <c r="B85" s="72">
        <v>43945</v>
      </c>
      <c r="C85" s="35">
        <v>16755</v>
      </c>
      <c r="D85" s="35">
        <v>751</v>
      </c>
      <c r="E85" s="35">
        <v>2021</v>
      </c>
      <c r="F85" s="35">
        <v>84</v>
      </c>
      <c r="G85" s="35">
        <v>550</v>
      </c>
      <c r="H85" s="35">
        <v>14184</v>
      </c>
      <c r="I85" s="35">
        <v>533</v>
      </c>
      <c r="J85" s="35">
        <v>1659</v>
      </c>
      <c r="K85" s="35">
        <v>200</v>
      </c>
      <c r="L85" s="35">
        <v>94500</v>
      </c>
      <c r="M85" s="35">
        <v>9357</v>
      </c>
    </row>
    <row r="86" ht="15.75" spans="1:13">
      <c r="A86" t="s">
        <v>37</v>
      </c>
      <c r="B86" s="72">
        <v>43946</v>
      </c>
      <c r="C86" s="35">
        <v>17567</v>
      </c>
      <c r="D86" s="35">
        <v>812</v>
      </c>
      <c r="E86" s="35">
        <v>2152</v>
      </c>
      <c r="F86" s="35">
        <v>131</v>
      </c>
      <c r="G86" s="35">
        <v>550</v>
      </c>
      <c r="H86" s="35">
        <v>14865</v>
      </c>
      <c r="I86" s="35">
        <v>547</v>
      </c>
      <c r="J86" s="35">
        <v>1739</v>
      </c>
      <c r="K86" s="35">
        <v>213</v>
      </c>
      <c r="L86" s="35">
        <v>94500</v>
      </c>
      <c r="M86" s="35">
        <v>9357</v>
      </c>
    </row>
    <row r="87" ht="15.75" spans="1:13">
      <c r="A87" t="s">
        <v>37</v>
      </c>
      <c r="B87" s="72">
        <v>43947</v>
      </c>
      <c r="C87" s="35">
        <v>18177</v>
      </c>
      <c r="D87" s="35">
        <v>610</v>
      </c>
      <c r="E87" s="35">
        <v>2192</v>
      </c>
      <c r="F87" s="35">
        <v>40</v>
      </c>
      <c r="G87" s="35">
        <v>1005</v>
      </c>
      <c r="H87" s="35">
        <v>14980</v>
      </c>
      <c r="I87" s="35">
        <v>547</v>
      </c>
      <c r="J87" s="35">
        <v>1800</v>
      </c>
      <c r="K87" s="35">
        <v>217</v>
      </c>
      <c r="L87" s="35">
        <v>94500</v>
      </c>
      <c r="M87" s="35">
        <v>9357</v>
      </c>
    </row>
    <row r="88" ht="15.75" spans="1:13">
      <c r="A88" t="s">
        <v>37</v>
      </c>
      <c r="B88" s="72">
        <v>43948</v>
      </c>
      <c r="C88" s="35">
        <v>18640</v>
      </c>
      <c r="D88" s="35">
        <v>463</v>
      </c>
      <c r="E88" s="35">
        <v>2194</v>
      </c>
      <c r="F88" s="35">
        <v>2</v>
      </c>
      <c r="G88" s="35">
        <v>1005</v>
      </c>
      <c r="H88" s="35">
        <v>15441</v>
      </c>
      <c r="I88" s="35">
        <v>399</v>
      </c>
      <c r="J88" s="35">
        <v>1846</v>
      </c>
      <c r="K88" s="35">
        <v>217</v>
      </c>
      <c r="L88" s="35">
        <v>94500</v>
      </c>
      <c r="M88" s="35">
        <v>9357</v>
      </c>
    </row>
    <row r="89" ht="15.75" spans="1:13">
      <c r="A89" t="s">
        <v>37</v>
      </c>
      <c r="B89" s="72">
        <v>43949</v>
      </c>
      <c r="C89" s="35">
        <v>18926</v>
      </c>
      <c r="D89" s="35">
        <v>286</v>
      </c>
      <c r="E89" s="35">
        <v>2274</v>
      </c>
      <c r="F89" s="35">
        <v>80</v>
      </c>
      <c r="G89" s="35">
        <v>1005</v>
      </c>
      <c r="H89" s="35">
        <v>15647</v>
      </c>
      <c r="I89" s="35">
        <v>399</v>
      </c>
      <c r="J89" s="35">
        <v>1874</v>
      </c>
      <c r="K89" s="35">
        <v>225</v>
      </c>
      <c r="L89" s="35">
        <v>94500</v>
      </c>
      <c r="M89" s="35">
        <v>9357</v>
      </c>
    </row>
    <row r="90" spans="1:13">
      <c r="A90" t="s">
        <v>37</v>
      </c>
      <c r="B90" s="72">
        <v>43950</v>
      </c>
      <c r="C90" s="73">
        <v>19621</v>
      </c>
      <c r="D90" s="73">
        <v>695</v>
      </c>
      <c r="E90" s="73">
        <v>2355</v>
      </c>
      <c r="F90" s="73">
        <v>81</v>
      </c>
      <c r="G90" s="73">
        <v>1005</v>
      </c>
      <c r="H90" s="73">
        <v>16261</v>
      </c>
      <c r="I90" s="73">
        <v>524</v>
      </c>
      <c r="J90" s="73">
        <v>1943</v>
      </c>
      <c r="K90" s="73">
        <v>233</v>
      </c>
      <c r="L90" s="73">
        <v>119500</v>
      </c>
      <c r="M90" s="73">
        <v>11833</v>
      </c>
    </row>
    <row r="91" spans="1:13">
      <c r="A91" t="s">
        <v>37</v>
      </c>
      <c r="B91" s="72">
        <v>43951</v>
      </c>
      <c r="C91" s="73">
        <v>20302</v>
      </c>
      <c r="D91" s="73">
        <v>681</v>
      </c>
      <c r="E91" s="73">
        <v>2462</v>
      </c>
      <c r="F91" s="73">
        <v>107</v>
      </c>
      <c r="G91" s="73">
        <v>1005</v>
      </c>
      <c r="H91" s="73">
        <v>16835</v>
      </c>
      <c r="I91" s="73">
        <v>479</v>
      </c>
      <c r="J91" s="73">
        <v>2010</v>
      </c>
      <c r="K91" s="73">
        <v>244</v>
      </c>
      <c r="L91" s="73">
        <v>119500</v>
      </c>
      <c r="M91" s="73">
        <v>11833</v>
      </c>
    </row>
    <row r="92" ht="14.25" spans="1:13">
      <c r="A92" t="s">
        <v>37</v>
      </c>
      <c r="B92" s="72">
        <v>43952</v>
      </c>
      <c r="C92" s="73">
        <v>21092</v>
      </c>
      <c r="D92" s="73">
        <v>790</v>
      </c>
      <c r="E92" s="73">
        <v>2586</v>
      </c>
      <c r="F92" s="73">
        <v>124</v>
      </c>
      <c r="G92" s="73">
        <v>1005</v>
      </c>
      <c r="H92" s="73">
        <v>17501</v>
      </c>
      <c r="I92" s="73">
        <v>531</v>
      </c>
      <c r="J92" s="73">
        <v>2088</v>
      </c>
      <c r="K92" s="73">
        <v>256</v>
      </c>
      <c r="L92" s="73">
        <v>119500</v>
      </c>
      <c r="M92" s="73">
        <v>11833</v>
      </c>
    </row>
    <row r="93" ht="15.75" spans="1:13">
      <c r="A93" t="s">
        <v>37</v>
      </c>
      <c r="B93" s="72">
        <v>43953</v>
      </c>
      <c r="C93" s="35">
        <f>Sheet1!DT94</f>
        <v>21520</v>
      </c>
      <c r="D93" s="35">
        <f>Sheet1!DU94</f>
        <v>428</v>
      </c>
      <c r="E93" s="35">
        <f>Sheet1!DV94</f>
        <v>2653</v>
      </c>
      <c r="F93" s="35">
        <f>Sheet1!DW94</f>
        <v>67</v>
      </c>
      <c r="G93" s="35">
        <f>Sheet1!DX94</f>
        <v>1005</v>
      </c>
      <c r="H93" s="35">
        <f>Sheet1!DY94</f>
        <v>17862</v>
      </c>
      <c r="I93" s="35">
        <f>Sheet1!DZ94</f>
        <v>531</v>
      </c>
      <c r="J93" s="35">
        <f>Sheet1!EA94</f>
        <v>2131</v>
      </c>
      <c r="K93" s="35">
        <f>Sheet1!EB94</f>
        <v>263</v>
      </c>
      <c r="L93" s="35">
        <f>Sheet1!EC94</f>
        <v>119500</v>
      </c>
      <c r="M93" s="35">
        <f>Sheet1!ED94</f>
        <v>11833</v>
      </c>
    </row>
    <row r="94" ht="15.75" spans="1:13">
      <c r="A94" t="s">
        <v>37</v>
      </c>
      <c r="B94" s="72">
        <v>43954</v>
      </c>
      <c r="C94" s="35">
        <f>Sheet1!DT95</f>
        <v>22082</v>
      </c>
      <c r="D94" s="35">
        <f>Sheet1!DU95</f>
        <v>562</v>
      </c>
      <c r="E94" s="35">
        <f>Sheet1!DV95</f>
        <v>2669</v>
      </c>
      <c r="F94" s="35">
        <f>Sheet1!DW95</f>
        <v>16</v>
      </c>
      <c r="G94" s="35">
        <f>Sheet1!DX95</f>
        <v>1005</v>
      </c>
      <c r="H94" s="35">
        <f>Sheet1!DY95</f>
        <v>18408</v>
      </c>
      <c r="I94" s="35">
        <f>Sheet1!DZ95</f>
        <v>531</v>
      </c>
      <c r="J94" s="35">
        <f>Sheet1!EA95</f>
        <v>2186</v>
      </c>
      <c r="K94" s="35">
        <f>Sheet1!EB95</f>
        <v>264</v>
      </c>
      <c r="L94" s="35">
        <f>Sheet1!EC95</f>
        <v>119500</v>
      </c>
      <c r="M94" s="35">
        <f>Sheet1!ED95</f>
        <v>11833</v>
      </c>
    </row>
    <row r="95" ht="15.75" spans="1:13">
      <c r="A95" t="s">
        <v>37</v>
      </c>
      <c r="B95" s="72">
        <v>43955</v>
      </c>
      <c r="C95" s="35">
        <f>Sheet1!DT96</f>
        <v>22317</v>
      </c>
      <c r="D95" s="35">
        <f>Sheet1!DU96</f>
        <v>235</v>
      </c>
      <c r="E95" s="35">
        <f>Sheet1!DV96</f>
        <v>2679</v>
      </c>
      <c r="F95" s="35">
        <f>Sheet1!DW96</f>
        <v>10</v>
      </c>
      <c r="G95" s="35">
        <f>Sheet1!DX96</f>
        <v>1005</v>
      </c>
      <c r="H95" s="35">
        <f>Sheet1!DY96</f>
        <v>18633</v>
      </c>
      <c r="I95" s="35">
        <f>Sheet1!DZ96</f>
        <v>403</v>
      </c>
      <c r="J95" s="35">
        <f>Sheet1!EA96</f>
        <v>2210</v>
      </c>
      <c r="K95" s="35">
        <f>Sheet1!EB96</f>
        <v>265</v>
      </c>
      <c r="L95" s="35">
        <f>Sheet1!EC96</f>
        <v>119500</v>
      </c>
      <c r="M95" s="35">
        <f>Sheet1!ED96</f>
        <v>11833</v>
      </c>
    </row>
    <row r="96" ht="15.75" spans="1:13">
      <c r="A96" t="s">
        <v>37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37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37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37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37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37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38</v>
      </c>
      <c r="B2" s="72">
        <v>43862</v>
      </c>
      <c r="C2" s="35">
        <v>12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38</v>
      </c>
      <c r="B3" s="72">
        <v>43863</v>
      </c>
      <c r="C3" s="35">
        <v>15</v>
      </c>
      <c r="D3" s="35">
        <v>3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38</v>
      </c>
      <c r="B4" s="72">
        <v>43864</v>
      </c>
      <c r="C4" s="35">
        <v>15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38</v>
      </c>
      <c r="B5" s="72">
        <v>43865</v>
      </c>
      <c r="C5" s="35">
        <v>16</v>
      </c>
      <c r="D5" s="35">
        <v>1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38</v>
      </c>
      <c r="B6" s="72">
        <v>43866</v>
      </c>
      <c r="C6" s="35">
        <v>18</v>
      </c>
      <c r="D6" s="35">
        <v>2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38</v>
      </c>
      <c r="B7" s="72">
        <v>43867</v>
      </c>
      <c r="C7" s="35">
        <v>23</v>
      </c>
      <c r="D7" s="35">
        <v>5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38</v>
      </c>
      <c r="B8" s="72">
        <v>43868</v>
      </c>
      <c r="C8" s="35">
        <v>24</v>
      </c>
      <c r="D8" s="35">
        <v>1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38</v>
      </c>
      <c r="B9" s="72">
        <v>43869</v>
      </c>
      <c r="C9" s="35">
        <v>24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38</v>
      </c>
      <c r="B10" s="72">
        <v>43870</v>
      </c>
      <c r="C10" s="35">
        <v>27</v>
      </c>
      <c r="D10" s="35">
        <v>3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38</v>
      </c>
      <c r="B11" s="72">
        <v>43871</v>
      </c>
      <c r="C11" s="35">
        <v>27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38</v>
      </c>
      <c r="B12" s="72">
        <v>43872</v>
      </c>
      <c r="C12" s="35">
        <v>28</v>
      </c>
      <c r="D12" s="35">
        <v>1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38</v>
      </c>
      <c r="B13" s="72">
        <v>43873</v>
      </c>
      <c r="C13" s="35">
        <v>28</v>
      </c>
      <c r="D13" s="35">
        <v>0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38</v>
      </c>
      <c r="B14" s="72">
        <v>43874</v>
      </c>
      <c r="C14" s="35">
        <v>28</v>
      </c>
      <c r="D14" s="35">
        <v>0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38</v>
      </c>
      <c r="B15" s="72">
        <v>43875</v>
      </c>
      <c r="C15" s="35">
        <v>28</v>
      </c>
      <c r="D15" s="35">
        <v>0</v>
      </c>
      <c r="E15" s="35">
        <v>0</v>
      </c>
      <c r="F15" s="35">
        <v>0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38</v>
      </c>
      <c r="B16" s="72">
        <v>43876</v>
      </c>
      <c r="C16" s="35">
        <v>28</v>
      </c>
      <c r="D16" s="35">
        <v>0</v>
      </c>
      <c r="E16" s="35">
        <v>0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38</v>
      </c>
      <c r="B17" s="72">
        <v>43877</v>
      </c>
      <c r="C17" s="35">
        <v>29</v>
      </c>
      <c r="D17" s="35">
        <v>1</v>
      </c>
      <c r="E17" s="35">
        <v>0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38</v>
      </c>
      <c r="B18" s="72">
        <v>43878</v>
      </c>
      <c r="C18" s="35">
        <v>30</v>
      </c>
      <c r="D18" s="35">
        <v>1</v>
      </c>
      <c r="E18" s="35">
        <v>0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38</v>
      </c>
      <c r="B19" s="72">
        <v>43879</v>
      </c>
      <c r="C19" s="35">
        <v>31</v>
      </c>
      <c r="D19" s="35">
        <v>1</v>
      </c>
      <c r="E19" s="35">
        <v>0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38</v>
      </c>
      <c r="B20" s="72">
        <v>43880</v>
      </c>
      <c r="C20" s="35">
        <v>51</v>
      </c>
      <c r="D20" s="35">
        <v>20</v>
      </c>
      <c r="E20" s="35">
        <v>0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38</v>
      </c>
      <c r="B21" s="72">
        <v>43881</v>
      </c>
      <c r="C21" s="35">
        <v>104</v>
      </c>
      <c r="D21" s="35">
        <v>53</v>
      </c>
      <c r="E21" s="35">
        <v>1</v>
      </c>
      <c r="F21" s="35">
        <v>1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38</v>
      </c>
      <c r="B22" s="72">
        <v>43882</v>
      </c>
      <c r="C22" s="35">
        <v>204</v>
      </c>
      <c r="D22" s="35">
        <v>100</v>
      </c>
      <c r="E22" s="35">
        <v>1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38</v>
      </c>
      <c r="B23" s="72">
        <v>43883</v>
      </c>
      <c r="C23" s="35">
        <v>346</v>
      </c>
      <c r="D23" s="35">
        <v>142</v>
      </c>
      <c r="E23" s="35">
        <v>2</v>
      </c>
      <c r="F23" s="35">
        <v>1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38</v>
      </c>
      <c r="B24" s="72">
        <v>43884</v>
      </c>
      <c r="C24" s="35">
        <v>602</v>
      </c>
      <c r="D24" s="35">
        <v>256</v>
      </c>
      <c r="E24" s="35">
        <v>5</v>
      </c>
      <c r="F24" s="35">
        <v>3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38</v>
      </c>
      <c r="B25" s="72">
        <v>43885</v>
      </c>
      <c r="C25" s="35">
        <v>763</v>
      </c>
      <c r="D25" s="35">
        <v>161</v>
      </c>
      <c r="E25" s="35">
        <v>7</v>
      </c>
      <c r="F25" s="35">
        <v>2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38</v>
      </c>
      <c r="B26" s="72">
        <v>43886</v>
      </c>
      <c r="C26" s="35">
        <v>977</v>
      </c>
      <c r="D26" s="35">
        <v>214</v>
      </c>
      <c r="E26" s="35">
        <v>10</v>
      </c>
      <c r="F26" s="35">
        <v>3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38</v>
      </c>
      <c r="B27" s="72">
        <v>43887</v>
      </c>
      <c r="C27" s="35">
        <v>1261</v>
      </c>
      <c r="D27" s="35">
        <v>284</v>
      </c>
      <c r="E27" s="35">
        <v>12</v>
      </c>
      <c r="F27" s="35">
        <v>2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38</v>
      </c>
      <c r="B28" s="72">
        <v>43888</v>
      </c>
      <c r="C28" s="35">
        <v>1766</v>
      </c>
      <c r="D28" s="35">
        <v>505</v>
      </c>
      <c r="E28" s="35">
        <v>13</v>
      </c>
      <c r="F28" s="35">
        <v>1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38</v>
      </c>
      <c r="B29" s="72">
        <v>43889</v>
      </c>
      <c r="C29" s="35">
        <v>2337</v>
      </c>
      <c r="D29" s="35">
        <v>571</v>
      </c>
      <c r="E29" s="35">
        <v>13</v>
      </c>
      <c r="F29" s="35">
        <v>0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38</v>
      </c>
      <c r="B30" s="72">
        <v>43890</v>
      </c>
      <c r="C30" s="35">
        <v>3150</v>
      </c>
      <c r="D30" s="35">
        <v>813</v>
      </c>
      <c r="E30" s="35">
        <v>17</v>
      </c>
      <c r="F30" s="35">
        <v>4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38</v>
      </c>
      <c r="B31" s="72">
        <v>43891</v>
      </c>
      <c r="C31" s="35">
        <v>3736</v>
      </c>
      <c r="D31" s="35">
        <v>586</v>
      </c>
      <c r="E31" s="35">
        <v>18</v>
      </c>
      <c r="F31" s="35">
        <v>1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38</v>
      </c>
      <c r="B32" s="72">
        <v>43892</v>
      </c>
      <c r="C32" s="35">
        <v>4212</v>
      </c>
      <c r="D32" s="35">
        <v>476</v>
      </c>
      <c r="E32" s="35">
        <v>22</v>
      </c>
      <c r="F32" s="35">
        <v>4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38</v>
      </c>
      <c r="B33" s="72">
        <v>43893</v>
      </c>
      <c r="C33" s="35">
        <v>4812</v>
      </c>
      <c r="D33" s="35">
        <v>600</v>
      </c>
      <c r="E33" s="35">
        <v>28</v>
      </c>
      <c r="F33" s="35">
        <v>6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38</v>
      </c>
      <c r="B34" s="72">
        <v>43894</v>
      </c>
      <c r="C34" s="35">
        <v>5328</v>
      </c>
      <c r="D34" s="35">
        <v>516</v>
      </c>
      <c r="E34" s="35">
        <v>32</v>
      </c>
      <c r="F34" s="35">
        <v>4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38</v>
      </c>
      <c r="B35" s="72">
        <v>43895</v>
      </c>
      <c r="C35" s="35">
        <v>5766</v>
      </c>
      <c r="D35" s="35">
        <v>438</v>
      </c>
      <c r="E35" s="35">
        <v>35</v>
      </c>
      <c r="F35" s="35">
        <v>3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38</v>
      </c>
      <c r="B36" s="72">
        <v>43896</v>
      </c>
      <c r="C36" s="35">
        <v>6284</v>
      </c>
      <c r="D36" s="35">
        <v>518</v>
      </c>
      <c r="E36" s="35">
        <v>42</v>
      </c>
      <c r="F36" s="35">
        <v>7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38</v>
      </c>
      <c r="B37" s="72">
        <v>43897</v>
      </c>
      <c r="C37" s="34">
        <v>6593</v>
      </c>
      <c r="D37" s="34">
        <v>309</v>
      </c>
      <c r="E37" s="34">
        <v>43</v>
      </c>
      <c r="F37" s="34">
        <v>1</v>
      </c>
      <c r="G37" s="34">
        <v>135</v>
      </c>
      <c r="H37" s="34">
        <v>6415</v>
      </c>
      <c r="I37" s="34">
        <v>52</v>
      </c>
      <c r="J37" s="34"/>
      <c r="K37" s="34"/>
      <c r="L37" s="34"/>
      <c r="M37" s="34"/>
    </row>
    <row r="38" ht="15.75" spans="1:13">
      <c r="A38" t="s">
        <v>38</v>
      </c>
      <c r="B38" s="72">
        <v>43898</v>
      </c>
      <c r="C38" s="35">
        <v>7041</v>
      </c>
      <c r="D38" s="35">
        <v>448</v>
      </c>
      <c r="E38" s="35">
        <v>48</v>
      </c>
      <c r="F38" s="35">
        <v>5</v>
      </c>
      <c r="G38" s="35">
        <v>118</v>
      </c>
      <c r="H38" s="35">
        <v>6875</v>
      </c>
      <c r="I38" s="35">
        <v>36</v>
      </c>
      <c r="J38" s="35">
        <v>137.3</v>
      </c>
      <c r="K38" s="35"/>
      <c r="L38" s="35"/>
      <c r="M38" s="35"/>
    </row>
    <row r="39" ht="15.75" spans="1:13">
      <c r="A39" t="s">
        <v>38</v>
      </c>
      <c r="B39" s="72">
        <v>43899</v>
      </c>
      <c r="C39" s="35">
        <v>7313</v>
      </c>
      <c r="D39" s="35">
        <v>272</v>
      </c>
      <c r="E39" s="35">
        <v>50</v>
      </c>
      <c r="F39" s="35">
        <v>2</v>
      </c>
      <c r="G39" s="35">
        <v>130</v>
      </c>
      <c r="H39" s="35">
        <v>7133</v>
      </c>
      <c r="I39" s="35">
        <v>36</v>
      </c>
      <c r="J39" s="35">
        <v>142.6</v>
      </c>
      <c r="K39" s="35"/>
      <c r="L39" s="35"/>
      <c r="M39" s="35"/>
    </row>
    <row r="40" ht="15.75" spans="1:13">
      <c r="A40" t="s">
        <v>38</v>
      </c>
      <c r="B40" s="72">
        <v>43900</v>
      </c>
      <c r="C40" s="35">
        <v>7478</v>
      </c>
      <c r="D40" s="35">
        <v>165</v>
      </c>
      <c r="E40" s="35">
        <v>53</v>
      </c>
      <c r="F40" s="35">
        <v>3</v>
      </c>
      <c r="G40" s="35">
        <v>166</v>
      </c>
      <c r="H40" s="35">
        <v>7259</v>
      </c>
      <c r="I40" s="35">
        <v>36</v>
      </c>
      <c r="J40" s="35">
        <v>145.9</v>
      </c>
      <c r="K40" s="35"/>
      <c r="L40" s="35"/>
      <c r="M40" s="35"/>
    </row>
    <row r="41" ht="15.75" spans="1:13">
      <c r="A41" t="s">
        <v>38</v>
      </c>
      <c r="B41" s="72">
        <v>43901</v>
      </c>
      <c r="C41" s="35">
        <v>7513</v>
      </c>
      <c r="D41" s="35">
        <v>35</v>
      </c>
      <c r="E41" s="35">
        <v>58</v>
      </c>
      <c r="F41" s="35">
        <v>5</v>
      </c>
      <c r="G41" s="35">
        <v>247</v>
      </c>
      <c r="H41" s="35">
        <v>7208</v>
      </c>
      <c r="I41" s="35">
        <v>54</v>
      </c>
      <c r="J41" s="35">
        <v>146.5</v>
      </c>
      <c r="K41" s="35"/>
      <c r="L41" s="35"/>
      <c r="M41" s="35"/>
    </row>
    <row r="42" ht="15.75" spans="1:13">
      <c r="A42" t="s">
        <v>38</v>
      </c>
      <c r="B42" s="72">
        <v>43902</v>
      </c>
      <c r="C42" s="35">
        <v>7755</v>
      </c>
      <c r="D42" s="35">
        <v>242</v>
      </c>
      <c r="E42" s="35">
        <v>60</v>
      </c>
      <c r="F42" s="35">
        <v>2</v>
      </c>
      <c r="G42" s="35">
        <v>288</v>
      </c>
      <c r="H42" s="35">
        <v>7407</v>
      </c>
      <c r="I42" s="35">
        <v>54</v>
      </c>
      <c r="J42" s="35">
        <v>151.3</v>
      </c>
      <c r="K42" s="35"/>
      <c r="L42" s="35"/>
      <c r="M42" s="35"/>
    </row>
    <row r="43" ht="15.75" spans="1:13">
      <c r="A43" t="s">
        <v>38</v>
      </c>
      <c r="B43" s="72">
        <v>43903</v>
      </c>
      <c r="C43" s="35">
        <v>7869</v>
      </c>
      <c r="D43" s="35">
        <v>114</v>
      </c>
      <c r="E43" s="35">
        <v>66</v>
      </c>
      <c r="F43" s="35">
        <v>6</v>
      </c>
      <c r="G43" s="35">
        <v>333</v>
      </c>
      <c r="H43" s="35">
        <v>7470</v>
      </c>
      <c r="I43" s="35">
        <v>93</v>
      </c>
      <c r="J43" s="35">
        <v>153.5</v>
      </c>
      <c r="K43" s="35"/>
      <c r="L43" s="35"/>
      <c r="M43" s="35"/>
    </row>
    <row r="44" ht="15.75" spans="1:13">
      <c r="A44" t="s">
        <v>38</v>
      </c>
      <c r="B44" s="72">
        <v>43904</v>
      </c>
      <c r="C44" s="35">
        <v>7979</v>
      </c>
      <c r="D44" s="35">
        <v>110</v>
      </c>
      <c r="E44" s="35">
        <v>71</v>
      </c>
      <c r="F44" s="35">
        <v>5</v>
      </c>
      <c r="G44" s="35">
        <v>510</v>
      </c>
      <c r="H44" s="35">
        <v>7398</v>
      </c>
      <c r="I44" s="35">
        <v>93</v>
      </c>
      <c r="J44" s="35">
        <v>155.6</v>
      </c>
      <c r="K44" s="35"/>
      <c r="L44" s="35"/>
      <c r="M44" s="35"/>
    </row>
    <row r="45" ht="15.75" spans="1:13">
      <c r="A45" t="s">
        <v>38</v>
      </c>
      <c r="B45" s="72">
        <v>43905</v>
      </c>
      <c r="C45" s="35">
        <v>8086</v>
      </c>
      <c r="D45" s="35">
        <v>107</v>
      </c>
      <c r="E45" s="35">
        <v>72</v>
      </c>
      <c r="F45" s="35">
        <v>1</v>
      </c>
      <c r="G45" s="35">
        <v>714</v>
      </c>
      <c r="H45" s="35">
        <v>7300</v>
      </c>
      <c r="I45" s="35">
        <v>59</v>
      </c>
      <c r="J45" s="35">
        <v>157.7</v>
      </c>
      <c r="K45" s="35"/>
      <c r="L45" s="35"/>
      <c r="M45" s="35"/>
    </row>
    <row r="46" ht="15.75" spans="1:13">
      <c r="A46" t="s">
        <v>38</v>
      </c>
      <c r="B46" s="72">
        <v>43906</v>
      </c>
      <c r="C46" s="35">
        <v>8162</v>
      </c>
      <c r="D46" s="35">
        <v>76</v>
      </c>
      <c r="E46" s="35">
        <v>75</v>
      </c>
      <c r="F46" s="35">
        <v>3</v>
      </c>
      <c r="G46" s="35">
        <v>834</v>
      </c>
      <c r="H46" s="35">
        <v>7253</v>
      </c>
      <c r="I46" s="35">
        <v>59</v>
      </c>
      <c r="J46" s="35">
        <v>159.2</v>
      </c>
      <c r="K46" s="35"/>
      <c r="L46" s="35"/>
      <c r="M46" s="35"/>
    </row>
    <row r="47" ht="15.75" spans="1:13">
      <c r="A47" t="s">
        <v>38</v>
      </c>
      <c r="B47" s="72">
        <v>43907</v>
      </c>
      <c r="C47" s="35">
        <v>8236</v>
      </c>
      <c r="D47" s="35">
        <v>74</v>
      </c>
      <c r="E47" s="35">
        <v>75</v>
      </c>
      <c r="F47" s="35">
        <v>0</v>
      </c>
      <c r="G47" s="35">
        <v>1137</v>
      </c>
      <c r="H47" s="35">
        <v>7024</v>
      </c>
      <c r="I47" s="35">
        <v>59</v>
      </c>
      <c r="J47" s="35">
        <v>160.6</v>
      </c>
      <c r="K47" s="35"/>
      <c r="L47" s="35"/>
      <c r="M47" s="35"/>
    </row>
    <row r="48" ht="15.75" spans="1:13">
      <c r="A48" t="s">
        <v>38</v>
      </c>
      <c r="B48" s="72">
        <v>43908</v>
      </c>
      <c r="C48" s="35">
        <v>8320</v>
      </c>
      <c r="D48" s="35">
        <v>84</v>
      </c>
      <c r="E48" s="35">
        <v>81</v>
      </c>
      <c r="F48" s="35">
        <v>6</v>
      </c>
      <c r="G48" s="35">
        <v>1401</v>
      </c>
      <c r="H48" s="35">
        <v>6838</v>
      </c>
      <c r="I48" s="35">
        <v>59</v>
      </c>
      <c r="J48" s="35">
        <v>162.3</v>
      </c>
      <c r="K48" s="35"/>
      <c r="L48" s="35"/>
      <c r="M48" s="35"/>
    </row>
    <row r="49" ht="15.75" spans="1:13">
      <c r="A49" t="s">
        <v>38</v>
      </c>
      <c r="B49" s="72">
        <v>43909</v>
      </c>
      <c r="C49" s="35">
        <v>8413</v>
      </c>
      <c r="D49" s="35">
        <v>93</v>
      </c>
      <c r="E49" s="35">
        <v>84</v>
      </c>
      <c r="F49" s="35">
        <v>3</v>
      </c>
      <c r="G49" s="35">
        <v>1540</v>
      </c>
      <c r="H49" s="35">
        <v>6789</v>
      </c>
      <c r="I49" s="35">
        <v>59</v>
      </c>
      <c r="J49" s="35">
        <v>164</v>
      </c>
      <c r="K49" s="35"/>
      <c r="L49" s="35"/>
      <c r="M49" s="35"/>
    </row>
    <row r="50" ht="15.75" spans="1:13">
      <c r="A50" t="s">
        <v>38</v>
      </c>
      <c r="B50" s="72">
        <v>43910</v>
      </c>
      <c r="C50" s="35">
        <v>8565</v>
      </c>
      <c r="D50" s="35">
        <v>152</v>
      </c>
      <c r="E50" s="35">
        <v>91</v>
      </c>
      <c r="F50" s="35">
        <v>7</v>
      </c>
      <c r="G50" s="35">
        <v>1947</v>
      </c>
      <c r="H50" s="35">
        <v>6527</v>
      </c>
      <c r="I50" s="35">
        <v>59</v>
      </c>
      <c r="J50" s="35">
        <v>167</v>
      </c>
      <c r="K50" s="35"/>
      <c r="L50" s="35"/>
      <c r="M50" s="35"/>
    </row>
    <row r="51" ht="15.75" spans="1:13">
      <c r="A51" t="s">
        <v>38</v>
      </c>
      <c r="B51" s="72">
        <v>43911</v>
      </c>
      <c r="C51" s="35">
        <v>8652</v>
      </c>
      <c r="D51" s="35">
        <v>87</v>
      </c>
      <c r="E51" s="35">
        <v>102</v>
      </c>
      <c r="F51" s="35">
        <v>11</v>
      </c>
      <c r="G51" s="35">
        <v>2612</v>
      </c>
      <c r="H51" s="35">
        <v>6085</v>
      </c>
      <c r="I51" s="35">
        <v>59</v>
      </c>
      <c r="J51" s="35">
        <v>172</v>
      </c>
      <c r="K51" s="35"/>
      <c r="L51" s="35"/>
      <c r="M51" s="35"/>
    </row>
    <row r="52" ht="15.75" spans="1:13">
      <c r="A52" t="s">
        <v>38</v>
      </c>
      <c r="B52" s="72">
        <v>43912</v>
      </c>
      <c r="C52" s="35">
        <v>8799</v>
      </c>
      <c r="D52" s="35">
        <v>147</v>
      </c>
      <c r="E52" s="35">
        <v>102</v>
      </c>
      <c r="F52" s="35">
        <v>0</v>
      </c>
      <c r="G52" s="35">
        <v>2612</v>
      </c>
      <c r="H52" s="35">
        <v>6085</v>
      </c>
      <c r="I52" s="35">
        <v>59</v>
      </c>
      <c r="J52" s="35">
        <v>172</v>
      </c>
      <c r="K52" s="35"/>
      <c r="L52" s="35"/>
      <c r="M52" s="35"/>
    </row>
    <row r="53" ht="15.75" spans="1:13">
      <c r="A53" t="s">
        <v>38</v>
      </c>
      <c r="B53" s="72">
        <v>43913</v>
      </c>
      <c r="C53" s="35">
        <v>8897</v>
      </c>
      <c r="D53" s="35">
        <v>98</v>
      </c>
      <c r="E53" s="35">
        <v>104</v>
      </c>
      <c r="F53" s="35">
        <v>2</v>
      </c>
      <c r="G53" s="35">
        <v>2909</v>
      </c>
      <c r="H53" s="35">
        <v>5884</v>
      </c>
      <c r="I53" s="35">
        <v>59</v>
      </c>
      <c r="J53" s="35">
        <v>174</v>
      </c>
      <c r="K53" s="35"/>
      <c r="L53" s="35"/>
      <c r="M53" s="35"/>
    </row>
    <row r="54" ht="15.75" spans="1:13">
      <c r="A54" t="s">
        <v>38</v>
      </c>
      <c r="B54" s="72">
        <v>43914</v>
      </c>
      <c r="C54" s="35">
        <v>8961</v>
      </c>
      <c r="D54" s="35">
        <v>64</v>
      </c>
      <c r="E54" s="35">
        <v>111</v>
      </c>
      <c r="F54" s="35">
        <v>7</v>
      </c>
      <c r="G54" s="35">
        <v>3166</v>
      </c>
      <c r="H54" s="35">
        <v>5684</v>
      </c>
      <c r="I54" s="35">
        <v>59</v>
      </c>
      <c r="J54" s="35">
        <v>175</v>
      </c>
      <c r="K54" s="35"/>
      <c r="L54" s="35"/>
      <c r="M54" s="35"/>
    </row>
    <row r="55" ht="15.75" spans="1:13">
      <c r="A55" t="s">
        <v>38</v>
      </c>
      <c r="B55" s="72">
        <v>43915</v>
      </c>
      <c r="C55" s="75">
        <v>9037</v>
      </c>
      <c r="D55" s="75">
        <v>76</v>
      </c>
      <c r="E55" s="75">
        <v>120</v>
      </c>
      <c r="F55" s="75">
        <v>9</v>
      </c>
      <c r="G55" s="75">
        <v>3507</v>
      </c>
      <c r="H55" s="75">
        <v>5410</v>
      </c>
      <c r="I55" s="75">
        <v>59</v>
      </c>
      <c r="J55" s="75">
        <v>176</v>
      </c>
      <c r="K55" s="75">
        <v>2</v>
      </c>
      <c r="L55" s="75"/>
      <c r="M55" s="75"/>
    </row>
    <row r="56" ht="15.75" spans="1:13">
      <c r="A56" t="s">
        <v>38</v>
      </c>
      <c r="B56" s="72">
        <v>43916</v>
      </c>
      <c r="C56" s="75">
        <v>9137</v>
      </c>
      <c r="D56" s="75">
        <v>100</v>
      </c>
      <c r="E56" s="75">
        <v>126</v>
      </c>
      <c r="F56" s="75">
        <v>6</v>
      </c>
      <c r="G56" s="75">
        <v>3730</v>
      </c>
      <c r="H56" s="75">
        <v>5281</v>
      </c>
      <c r="I56" s="75">
        <v>59</v>
      </c>
      <c r="J56" s="75">
        <v>178</v>
      </c>
      <c r="K56" s="75">
        <v>2</v>
      </c>
      <c r="L56" s="75"/>
      <c r="M56" s="75"/>
    </row>
    <row r="57" ht="15.75" spans="1:13">
      <c r="A57" t="s">
        <v>38</v>
      </c>
      <c r="B57" s="72">
        <v>43917</v>
      </c>
      <c r="C57" s="75">
        <v>9241</v>
      </c>
      <c r="D57" s="75">
        <v>104</v>
      </c>
      <c r="E57" s="75">
        <v>131</v>
      </c>
      <c r="F57" s="75">
        <v>5</v>
      </c>
      <c r="G57" s="75">
        <v>4144</v>
      </c>
      <c r="H57" s="75">
        <v>4966</v>
      </c>
      <c r="I57" s="75">
        <v>59</v>
      </c>
      <c r="J57" s="75">
        <v>180</v>
      </c>
      <c r="K57" s="75">
        <v>3</v>
      </c>
      <c r="L57" s="75"/>
      <c r="M57" s="75"/>
    </row>
    <row r="58" ht="15.75" spans="1:13">
      <c r="A58" t="s">
        <v>38</v>
      </c>
      <c r="B58" s="72">
        <v>43918</v>
      </c>
      <c r="C58" s="75">
        <v>9332</v>
      </c>
      <c r="D58" s="75">
        <v>91</v>
      </c>
      <c r="E58" s="75">
        <v>139</v>
      </c>
      <c r="F58" s="75">
        <v>8</v>
      </c>
      <c r="G58" s="75">
        <v>4528</v>
      </c>
      <c r="H58" s="75">
        <v>4665</v>
      </c>
      <c r="I58" s="75">
        <v>59</v>
      </c>
      <c r="J58" s="75">
        <v>182</v>
      </c>
      <c r="K58" s="75">
        <v>3</v>
      </c>
      <c r="L58" s="75"/>
      <c r="M58" s="75"/>
    </row>
    <row r="59" ht="15.75" spans="1:13">
      <c r="A59" t="s">
        <v>38</v>
      </c>
      <c r="B59" s="72">
        <v>43919</v>
      </c>
      <c r="C59" s="75">
        <v>9478</v>
      </c>
      <c r="D59" s="75">
        <v>146</v>
      </c>
      <c r="E59" s="75">
        <v>144</v>
      </c>
      <c r="F59" s="75">
        <v>5</v>
      </c>
      <c r="G59" s="75">
        <v>4811</v>
      </c>
      <c r="H59" s="75">
        <v>4523</v>
      </c>
      <c r="I59" s="75">
        <v>59</v>
      </c>
      <c r="J59" s="75">
        <v>185</v>
      </c>
      <c r="K59" s="75">
        <v>3</v>
      </c>
      <c r="L59" s="75"/>
      <c r="M59" s="75"/>
    </row>
    <row r="60" ht="15.75" spans="1:13">
      <c r="A60" t="s">
        <v>38</v>
      </c>
      <c r="B60" s="72">
        <v>43920</v>
      </c>
      <c r="C60" s="75">
        <v>9583</v>
      </c>
      <c r="D60" s="75">
        <v>105</v>
      </c>
      <c r="E60" s="75">
        <v>152</v>
      </c>
      <c r="F60" s="75">
        <v>8</v>
      </c>
      <c r="G60" s="75">
        <v>5033</v>
      </c>
      <c r="H60" s="75">
        <v>4398</v>
      </c>
      <c r="I60" s="75">
        <v>59</v>
      </c>
      <c r="J60" s="75">
        <v>187</v>
      </c>
      <c r="K60" s="75">
        <v>3</v>
      </c>
      <c r="L60" s="75"/>
      <c r="M60" s="75"/>
    </row>
    <row r="61" ht="15.75" spans="1:13">
      <c r="A61" t="s">
        <v>38</v>
      </c>
      <c r="B61" s="72">
        <v>43921</v>
      </c>
      <c r="C61" s="75">
        <v>9661</v>
      </c>
      <c r="D61" s="75">
        <v>78</v>
      </c>
      <c r="E61" s="75">
        <v>158</v>
      </c>
      <c r="F61" s="75">
        <v>6</v>
      </c>
      <c r="G61" s="75">
        <v>5228</v>
      </c>
      <c r="H61" s="75">
        <v>4275</v>
      </c>
      <c r="I61" s="75">
        <v>59</v>
      </c>
      <c r="J61" s="75">
        <v>188</v>
      </c>
      <c r="K61" s="75">
        <v>3</v>
      </c>
      <c r="L61" s="75"/>
      <c r="M61" s="75"/>
    </row>
    <row r="62" ht="15.75" spans="1:13">
      <c r="A62" t="s">
        <v>38</v>
      </c>
      <c r="B62" s="72">
        <v>43922</v>
      </c>
      <c r="C62" s="75">
        <v>9786</v>
      </c>
      <c r="D62" s="75">
        <v>125</v>
      </c>
      <c r="E62" s="75">
        <v>162</v>
      </c>
      <c r="F62" s="75">
        <v>4</v>
      </c>
      <c r="G62" s="75">
        <v>5408</v>
      </c>
      <c r="H62" s="75">
        <v>4216</v>
      </c>
      <c r="I62" s="75">
        <v>55</v>
      </c>
      <c r="J62" s="75">
        <v>191</v>
      </c>
      <c r="K62" s="75">
        <v>3</v>
      </c>
      <c r="L62" s="75"/>
      <c r="M62" s="75"/>
    </row>
    <row r="63" ht="15.75" spans="1:13">
      <c r="A63" t="s">
        <v>38</v>
      </c>
      <c r="B63" s="72">
        <v>43923</v>
      </c>
      <c r="C63" s="75">
        <v>9887</v>
      </c>
      <c r="D63" s="75">
        <v>101</v>
      </c>
      <c r="E63" s="75">
        <v>165</v>
      </c>
      <c r="F63" s="75">
        <v>3</v>
      </c>
      <c r="G63" s="75">
        <v>5567</v>
      </c>
      <c r="H63" s="75">
        <v>4155</v>
      </c>
      <c r="I63" s="75">
        <v>55</v>
      </c>
      <c r="J63" s="75">
        <v>193</v>
      </c>
      <c r="K63" s="75">
        <v>3</v>
      </c>
      <c r="L63" s="75"/>
      <c r="M63" s="75"/>
    </row>
    <row r="64" ht="15.75" spans="1:13">
      <c r="A64" t="s">
        <v>38</v>
      </c>
      <c r="B64" s="72">
        <v>43924</v>
      </c>
      <c r="C64" s="75">
        <v>9976</v>
      </c>
      <c r="D64" s="75">
        <v>89</v>
      </c>
      <c r="E64" s="75">
        <v>169</v>
      </c>
      <c r="F64" s="75">
        <v>4</v>
      </c>
      <c r="G64" s="75">
        <v>5828</v>
      </c>
      <c r="H64" s="75">
        <v>3979</v>
      </c>
      <c r="I64" s="75">
        <v>55</v>
      </c>
      <c r="J64" s="75">
        <v>195</v>
      </c>
      <c r="K64" s="75">
        <v>3</v>
      </c>
      <c r="L64" s="75"/>
      <c r="M64" s="75"/>
    </row>
    <row r="65" ht="15.75" spans="1:13">
      <c r="A65" t="s">
        <v>38</v>
      </c>
      <c r="B65" s="72">
        <v>43925</v>
      </c>
      <c r="C65" s="75">
        <v>10062</v>
      </c>
      <c r="D65" s="75">
        <v>86</v>
      </c>
      <c r="E65" s="75">
        <v>174</v>
      </c>
      <c r="F65" s="75">
        <v>5</v>
      </c>
      <c r="G65" s="75">
        <v>6021</v>
      </c>
      <c r="H65" s="75">
        <v>3867</v>
      </c>
      <c r="I65" s="75">
        <v>55</v>
      </c>
      <c r="J65" s="75">
        <v>196</v>
      </c>
      <c r="K65" s="75">
        <v>3</v>
      </c>
      <c r="L65" s="75"/>
      <c r="M65" s="75"/>
    </row>
    <row r="66" ht="15.75" spans="1:13">
      <c r="A66" t="s">
        <v>38</v>
      </c>
      <c r="B66" s="72">
        <v>43926</v>
      </c>
      <c r="C66" s="75">
        <v>10156</v>
      </c>
      <c r="D66" s="75">
        <v>94</v>
      </c>
      <c r="E66" s="75">
        <v>177</v>
      </c>
      <c r="F66" s="75">
        <v>3</v>
      </c>
      <c r="G66" s="75">
        <v>6325</v>
      </c>
      <c r="H66" s="75">
        <v>3654</v>
      </c>
      <c r="I66" s="75">
        <v>55</v>
      </c>
      <c r="J66" s="75">
        <v>198</v>
      </c>
      <c r="K66" s="75">
        <v>3</v>
      </c>
      <c r="L66" s="75">
        <v>455032</v>
      </c>
      <c r="M66" s="75">
        <v>8875</v>
      </c>
    </row>
    <row r="67" ht="15.75" spans="1:13">
      <c r="A67" t="s">
        <v>38</v>
      </c>
      <c r="B67" s="72">
        <v>43927</v>
      </c>
      <c r="C67" s="75">
        <v>10237</v>
      </c>
      <c r="D67" s="75">
        <v>81</v>
      </c>
      <c r="E67" s="75">
        <v>183</v>
      </c>
      <c r="F67" s="75">
        <v>6</v>
      </c>
      <c r="G67" s="75">
        <v>6463</v>
      </c>
      <c r="H67" s="75">
        <v>3591</v>
      </c>
      <c r="I67" s="75">
        <v>55</v>
      </c>
      <c r="J67" s="75">
        <v>200</v>
      </c>
      <c r="K67" s="75">
        <v>4</v>
      </c>
      <c r="L67" s="75">
        <v>461233</v>
      </c>
      <c r="M67" s="75">
        <v>8996</v>
      </c>
    </row>
    <row r="68" ht="15.75" spans="1:13">
      <c r="A68" t="s">
        <v>38</v>
      </c>
      <c r="B68" s="72">
        <v>43928</v>
      </c>
      <c r="C68" s="51">
        <v>10284</v>
      </c>
      <c r="D68" s="51">
        <v>47</v>
      </c>
      <c r="E68" s="51">
        <v>186</v>
      </c>
      <c r="F68" s="51">
        <v>3</v>
      </c>
      <c r="G68" s="51">
        <v>6598</v>
      </c>
      <c r="H68" s="51">
        <v>3500</v>
      </c>
      <c r="I68" s="51">
        <v>55</v>
      </c>
      <c r="J68" s="51">
        <v>201</v>
      </c>
      <c r="K68" s="51">
        <v>4</v>
      </c>
      <c r="L68" s="51">
        <v>461233</v>
      </c>
      <c r="M68" s="51">
        <v>8996</v>
      </c>
    </row>
    <row r="69" ht="15.75" spans="1:13">
      <c r="A69" t="s">
        <v>38</v>
      </c>
      <c r="B69" s="72">
        <v>43929</v>
      </c>
      <c r="C69" s="41">
        <v>10331</v>
      </c>
      <c r="D69" s="41">
        <v>47</v>
      </c>
      <c r="E69" s="41">
        <v>192</v>
      </c>
      <c r="F69" s="41">
        <v>6</v>
      </c>
      <c r="G69" s="41">
        <v>6694</v>
      </c>
      <c r="H69" s="41">
        <v>3445</v>
      </c>
      <c r="I69" s="41">
        <v>55</v>
      </c>
      <c r="J69" s="41">
        <v>202</v>
      </c>
      <c r="K69" s="41">
        <v>4</v>
      </c>
      <c r="L69" s="75">
        <v>477304</v>
      </c>
      <c r="M69" s="41">
        <v>9310</v>
      </c>
    </row>
    <row r="70" ht="15.75" spans="1:13">
      <c r="A70" t="s">
        <v>38</v>
      </c>
      <c r="B70" s="72">
        <v>43930</v>
      </c>
      <c r="C70" s="41">
        <v>10384</v>
      </c>
      <c r="D70" s="41">
        <v>53</v>
      </c>
      <c r="E70" s="41">
        <v>200</v>
      </c>
      <c r="F70" s="41">
        <v>8</v>
      </c>
      <c r="G70" s="41">
        <v>6776</v>
      </c>
      <c r="H70" s="41">
        <v>3408</v>
      </c>
      <c r="I70" s="41">
        <v>55</v>
      </c>
      <c r="J70" s="41">
        <v>203</v>
      </c>
      <c r="K70" s="41">
        <v>4</v>
      </c>
      <c r="L70" s="41">
        <v>477304</v>
      </c>
      <c r="M70" s="41">
        <v>9310</v>
      </c>
    </row>
    <row r="71" ht="15.75" spans="1:13">
      <c r="A71" t="s">
        <v>38</v>
      </c>
      <c r="B71" s="72">
        <v>43931</v>
      </c>
      <c r="C71" s="41">
        <v>10423</v>
      </c>
      <c r="D71" s="41">
        <v>39</v>
      </c>
      <c r="E71" s="41">
        <v>204</v>
      </c>
      <c r="F71" s="41">
        <v>4</v>
      </c>
      <c r="G71" s="41">
        <v>6973</v>
      </c>
      <c r="H71" s="41">
        <v>3246</v>
      </c>
      <c r="I71" s="41">
        <v>55</v>
      </c>
      <c r="J71" s="41">
        <v>203</v>
      </c>
      <c r="K71" s="41">
        <v>4</v>
      </c>
      <c r="L71" s="41">
        <v>477304</v>
      </c>
      <c r="M71" s="41">
        <v>9310</v>
      </c>
    </row>
    <row r="72" ht="15.75" spans="1:13">
      <c r="A72" t="s">
        <v>38</v>
      </c>
      <c r="B72" s="72">
        <v>43932</v>
      </c>
      <c r="C72" s="41">
        <v>10450</v>
      </c>
      <c r="D72" s="41">
        <v>27</v>
      </c>
      <c r="E72" s="41">
        <v>208</v>
      </c>
      <c r="F72" s="41">
        <v>4</v>
      </c>
      <c r="G72" s="41">
        <v>7117</v>
      </c>
      <c r="H72" s="41">
        <v>3125</v>
      </c>
      <c r="I72" s="41">
        <v>55</v>
      </c>
      <c r="J72" s="41">
        <v>204</v>
      </c>
      <c r="K72" s="41">
        <v>4</v>
      </c>
      <c r="L72" s="41">
        <v>503051</v>
      </c>
      <c r="M72" s="41">
        <v>9812</v>
      </c>
    </row>
    <row r="73" ht="15.75" spans="1:13">
      <c r="A73" t="s">
        <v>38</v>
      </c>
      <c r="B73" s="72">
        <v>43933</v>
      </c>
      <c r="C73" s="41">
        <v>10480</v>
      </c>
      <c r="D73" s="41">
        <v>30</v>
      </c>
      <c r="E73" s="41">
        <v>211</v>
      </c>
      <c r="F73" s="41">
        <v>3</v>
      </c>
      <c r="G73" s="41">
        <v>7243</v>
      </c>
      <c r="H73" s="41">
        <v>3026</v>
      </c>
      <c r="I73" s="41">
        <v>55</v>
      </c>
      <c r="J73" s="41">
        <v>204</v>
      </c>
      <c r="K73" s="41">
        <v>4</v>
      </c>
      <c r="L73" s="41">
        <v>510479</v>
      </c>
      <c r="M73" s="41">
        <v>9957</v>
      </c>
    </row>
    <row r="74" ht="15.75" spans="1:13">
      <c r="A74" t="s">
        <v>38</v>
      </c>
      <c r="B74" s="72">
        <v>43934</v>
      </c>
      <c r="C74" s="41">
        <v>10512</v>
      </c>
      <c r="D74" s="41">
        <v>32</v>
      </c>
      <c r="E74" s="41">
        <v>214</v>
      </c>
      <c r="F74" s="41">
        <v>3</v>
      </c>
      <c r="G74" s="41">
        <v>7368</v>
      </c>
      <c r="H74" s="41">
        <v>2930</v>
      </c>
      <c r="I74" s="41">
        <v>55</v>
      </c>
      <c r="J74" s="41">
        <v>205</v>
      </c>
      <c r="K74" s="41">
        <v>4</v>
      </c>
      <c r="L74" s="41">
        <v>514621</v>
      </c>
      <c r="M74" s="41">
        <v>10038</v>
      </c>
    </row>
    <row r="75" ht="15.75" spans="1:13">
      <c r="A75" t="s">
        <v>38</v>
      </c>
      <c r="B75" s="72">
        <v>43935</v>
      </c>
      <c r="C75" s="41">
        <v>10537</v>
      </c>
      <c r="D75" s="41">
        <v>25</v>
      </c>
      <c r="E75" s="41">
        <v>217</v>
      </c>
      <c r="F75" s="41">
        <v>3</v>
      </c>
      <c r="G75" s="41">
        <v>7447</v>
      </c>
      <c r="H75" s="41">
        <v>2873</v>
      </c>
      <c r="I75" s="41">
        <v>55</v>
      </c>
      <c r="J75" s="41">
        <v>206</v>
      </c>
      <c r="K75" s="41">
        <v>4</v>
      </c>
      <c r="L75" s="41">
        <v>514621</v>
      </c>
      <c r="M75" s="41">
        <v>10038</v>
      </c>
    </row>
    <row r="76" ht="15.75" spans="1:13">
      <c r="A76" t="s">
        <v>38</v>
      </c>
      <c r="B76" s="72">
        <v>43936</v>
      </c>
      <c r="C76" s="41">
        <v>10564</v>
      </c>
      <c r="D76" s="41">
        <v>27</v>
      </c>
      <c r="E76" s="41">
        <v>222</v>
      </c>
      <c r="F76" s="41">
        <v>5</v>
      </c>
      <c r="G76" s="41">
        <v>7534</v>
      </c>
      <c r="H76" s="41">
        <v>2808</v>
      </c>
      <c r="I76" s="41">
        <v>55</v>
      </c>
      <c r="J76" s="41">
        <v>206</v>
      </c>
      <c r="K76" s="41">
        <v>4</v>
      </c>
      <c r="L76" s="41">
        <v>527438</v>
      </c>
      <c r="M76" s="41">
        <v>10288</v>
      </c>
    </row>
    <row r="77" ht="15.75" spans="1:13">
      <c r="A77" t="s">
        <v>38</v>
      </c>
      <c r="B77" s="72">
        <v>43937</v>
      </c>
      <c r="C77" s="41">
        <v>10591</v>
      </c>
      <c r="D77" s="41">
        <v>27</v>
      </c>
      <c r="E77" s="41">
        <v>225</v>
      </c>
      <c r="F77" s="41">
        <v>3</v>
      </c>
      <c r="G77" s="41">
        <v>7616</v>
      </c>
      <c r="H77" s="41">
        <v>2750</v>
      </c>
      <c r="I77" s="41">
        <v>55</v>
      </c>
      <c r="J77" s="41">
        <v>207</v>
      </c>
      <c r="K77" s="41">
        <v>4</v>
      </c>
      <c r="L77" s="41">
        <v>534552</v>
      </c>
      <c r="M77" s="41">
        <v>10426</v>
      </c>
    </row>
    <row r="78" ht="15.75" spans="1:13">
      <c r="A78" t="s">
        <v>38</v>
      </c>
      <c r="B78" s="72">
        <v>43938</v>
      </c>
      <c r="C78" s="41">
        <v>10613</v>
      </c>
      <c r="D78" s="41">
        <v>22</v>
      </c>
      <c r="E78" s="41">
        <v>229</v>
      </c>
      <c r="F78" s="41">
        <v>4</v>
      </c>
      <c r="G78" s="41">
        <v>7757</v>
      </c>
      <c r="H78" s="41">
        <v>2627</v>
      </c>
      <c r="I78" s="41">
        <v>55</v>
      </c>
      <c r="J78" s="41">
        <v>207</v>
      </c>
      <c r="K78" s="41">
        <v>4</v>
      </c>
      <c r="L78" s="41">
        <v>538775</v>
      </c>
      <c r="M78" s="41">
        <v>10509</v>
      </c>
    </row>
    <row r="79" ht="15.75" spans="1:13">
      <c r="A79" t="s">
        <v>38</v>
      </c>
      <c r="B79" s="72">
        <v>43939</v>
      </c>
      <c r="C79" s="41">
        <v>10635</v>
      </c>
      <c r="D79" s="41">
        <v>22</v>
      </c>
      <c r="E79" s="41">
        <v>230</v>
      </c>
      <c r="F79" s="41">
        <v>1</v>
      </c>
      <c r="G79" s="41">
        <v>7829</v>
      </c>
      <c r="H79" s="41">
        <v>2576</v>
      </c>
      <c r="I79" s="41">
        <v>55</v>
      </c>
      <c r="J79" s="41">
        <v>207</v>
      </c>
      <c r="K79" s="41">
        <v>4</v>
      </c>
      <c r="L79" s="41">
        <v>546463</v>
      </c>
      <c r="M79" s="41">
        <v>10659</v>
      </c>
    </row>
    <row r="80" ht="15.75" spans="1:13">
      <c r="A80" t="s">
        <v>38</v>
      </c>
      <c r="B80" s="72">
        <v>43940</v>
      </c>
      <c r="C80" s="41">
        <v>10653</v>
      </c>
      <c r="D80" s="41">
        <v>18</v>
      </c>
      <c r="E80" s="41">
        <v>232</v>
      </c>
      <c r="F80" s="41">
        <v>2</v>
      </c>
      <c r="G80" s="41">
        <v>7937</v>
      </c>
      <c r="H80" s="41">
        <v>2484</v>
      </c>
      <c r="I80" s="41">
        <v>55</v>
      </c>
      <c r="J80" s="41">
        <v>208</v>
      </c>
      <c r="K80" s="41">
        <v>5</v>
      </c>
      <c r="L80" s="41">
        <v>546463</v>
      </c>
      <c r="M80" s="41">
        <v>10659</v>
      </c>
    </row>
    <row r="81" ht="15.75" spans="1:13">
      <c r="A81" t="s">
        <v>38</v>
      </c>
      <c r="B81" s="72">
        <v>43941</v>
      </c>
      <c r="C81" s="41">
        <v>10661</v>
      </c>
      <c r="D81" s="41">
        <v>8</v>
      </c>
      <c r="E81" s="41">
        <v>234</v>
      </c>
      <c r="F81" s="41">
        <v>2</v>
      </c>
      <c r="G81" s="41">
        <v>8042</v>
      </c>
      <c r="H81" s="41">
        <v>2385</v>
      </c>
      <c r="I81" s="41">
        <v>55</v>
      </c>
      <c r="J81" s="41">
        <v>208</v>
      </c>
      <c r="K81" s="41">
        <v>5</v>
      </c>
      <c r="L81" s="41">
        <v>559109</v>
      </c>
      <c r="M81" s="41">
        <v>10905</v>
      </c>
    </row>
    <row r="82" ht="15.75" spans="1:13">
      <c r="A82" t="s">
        <v>38</v>
      </c>
      <c r="B82" s="72">
        <v>43942</v>
      </c>
      <c r="C82" s="35">
        <v>10674</v>
      </c>
      <c r="D82" s="35">
        <v>13</v>
      </c>
      <c r="E82" s="35">
        <v>236</v>
      </c>
      <c r="F82" s="35">
        <v>2</v>
      </c>
      <c r="G82" s="35">
        <v>8114</v>
      </c>
      <c r="H82" s="35">
        <v>2324</v>
      </c>
      <c r="I82" s="35">
        <v>55</v>
      </c>
      <c r="J82" s="35">
        <v>208</v>
      </c>
      <c r="K82" s="35">
        <v>5</v>
      </c>
      <c r="L82" s="35">
        <v>563035</v>
      </c>
      <c r="M82" s="35">
        <v>10982</v>
      </c>
    </row>
    <row r="83" ht="15.75" spans="1:13">
      <c r="A83" t="s">
        <v>38</v>
      </c>
      <c r="B83" s="72">
        <v>43943</v>
      </c>
      <c r="C83" s="35">
        <v>10683</v>
      </c>
      <c r="D83" s="35">
        <v>9</v>
      </c>
      <c r="E83" s="35">
        <v>237</v>
      </c>
      <c r="F83" s="35">
        <v>1</v>
      </c>
      <c r="G83" s="35">
        <v>8213</v>
      </c>
      <c r="H83" s="35">
        <v>2233</v>
      </c>
      <c r="I83" s="35">
        <v>55</v>
      </c>
      <c r="J83" s="35">
        <v>208</v>
      </c>
      <c r="K83" s="35">
        <v>5</v>
      </c>
      <c r="L83" s="35">
        <v>571014</v>
      </c>
      <c r="M83" s="35">
        <v>11138</v>
      </c>
    </row>
    <row r="84" ht="15.75" spans="1:13">
      <c r="A84" t="s">
        <v>38</v>
      </c>
      <c r="B84" s="72">
        <v>43944</v>
      </c>
      <c r="C84" s="35">
        <v>10694</v>
      </c>
      <c r="D84" s="35">
        <v>11</v>
      </c>
      <c r="E84" s="35">
        <v>238</v>
      </c>
      <c r="F84" s="35">
        <v>1</v>
      </c>
      <c r="G84" s="35">
        <v>8277</v>
      </c>
      <c r="H84" s="35">
        <v>2179</v>
      </c>
      <c r="I84" s="35">
        <v>55</v>
      </c>
      <c r="J84" s="35">
        <v>209</v>
      </c>
      <c r="K84" s="35">
        <v>5</v>
      </c>
      <c r="L84" s="35">
        <v>577959</v>
      </c>
      <c r="M84" s="35">
        <v>11273</v>
      </c>
    </row>
    <row r="85" ht="15.75" spans="1:13">
      <c r="A85" t="s">
        <v>38</v>
      </c>
      <c r="B85" s="72">
        <v>43945</v>
      </c>
      <c r="C85" s="35">
        <v>10702</v>
      </c>
      <c r="D85" s="35">
        <v>8</v>
      </c>
      <c r="E85" s="35">
        <v>240</v>
      </c>
      <c r="F85" s="35">
        <v>2</v>
      </c>
      <c r="G85" s="35">
        <v>8411</v>
      </c>
      <c r="H85" s="35">
        <v>2051</v>
      </c>
      <c r="I85" s="35">
        <v>55</v>
      </c>
      <c r="J85" s="35">
        <v>209</v>
      </c>
      <c r="K85" s="35">
        <v>5</v>
      </c>
      <c r="L85" s="35">
        <v>583971</v>
      </c>
      <c r="M85" s="35">
        <v>11390</v>
      </c>
    </row>
    <row r="86" ht="15.75" spans="1:13">
      <c r="A86" t="s">
        <v>38</v>
      </c>
      <c r="B86" s="72">
        <v>43946</v>
      </c>
      <c r="C86" s="35">
        <v>10708</v>
      </c>
      <c r="D86" s="35">
        <v>6</v>
      </c>
      <c r="E86" s="35">
        <v>240</v>
      </c>
      <c r="F86" s="35">
        <v>0</v>
      </c>
      <c r="G86" s="35">
        <v>8501</v>
      </c>
      <c r="H86" s="35">
        <v>1967</v>
      </c>
      <c r="I86" s="35">
        <v>55</v>
      </c>
      <c r="J86" s="35">
        <v>209</v>
      </c>
      <c r="K86" s="35">
        <v>5</v>
      </c>
      <c r="L86" s="35">
        <v>589520</v>
      </c>
      <c r="M86" s="35">
        <v>11499</v>
      </c>
    </row>
    <row r="87" ht="15.75" spans="1:13">
      <c r="A87" t="s">
        <v>38</v>
      </c>
      <c r="B87" s="72">
        <v>43947</v>
      </c>
      <c r="C87" s="35">
        <v>10718</v>
      </c>
      <c r="D87" s="35">
        <v>10</v>
      </c>
      <c r="E87" s="35">
        <v>240</v>
      </c>
      <c r="F87" s="35">
        <v>0</v>
      </c>
      <c r="G87" s="35">
        <v>8635</v>
      </c>
      <c r="H87" s="35">
        <v>1843</v>
      </c>
      <c r="I87" s="35">
        <v>55</v>
      </c>
      <c r="J87" s="35">
        <v>209</v>
      </c>
      <c r="K87" s="35">
        <v>5</v>
      </c>
      <c r="L87" s="35">
        <v>595161</v>
      </c>
      <c r="M87" s="35">
        <v>11609</v>
      </c>
    </row>
    <row r="88" ht="15.75" spans="1:13">
      <c r="A88" t="s">
        <v>38</v>
      </c>
      <c r="B88" s="72">
        <v>43948</v>
      </c>
      <c r="C88" s="35">
        <v>10728</v>
      </c>
      <c r="D88" s="35">
        <v>10</v>
      </c>
      <c r="E88" s="35">
        <v>242</v>
      </c>
      <c r="F88" s="35">
        <v>2</v>
      </c>
      <c r="G88" s="35">
        <v>8717</v>
      </c>
      <c r="H88" s="35">
        <v>1769</v>
      </c>
      <c r="I88" s="35">
        <v>55</v>
      </c>
      <c r="J88" s="35">
        <v>209</v>
      </c>
      <c r="K88" s="35">
        <v>5</v>
      </c>
      <c r="L88" s="35">
        <v>598285</v>
      </c>
      <c r="M88" s="35">
        <v>11669</v>
      </c>
    </row>
    <row r="89" spans="1:13">
      <c r="A89" t="s">
        <v>38</v>
      </c>
      <c r="B89" s="72">
        <v>43949</v>
      </c>
      <c r="C89" s="73">
        <v>10738</v>
      </c>
      <c r="D89" s="73">
        <v>10</v>
      </c>
      <c r="E89" s="73">
        <v>243</v>
      </c>
      <c r="F89" s="73">
        <v>1</v>
      </c>
      <c r="G89" s="73">
        <v>8764</v>
      </c>
      <c r="H89" s="73">
        <v>1731</v>
      </c>
      <c r="I89" s="73">
        <v>55</v>
      </c>
      <c r="J89" s="73">
        <v>209</v>
      </c>
      <c r="K89" s="73">
        <v>5</v>
      </c>
      <c r="L89" s="73">
        <v>601660</v>
      </c>
      <c r="M89" s="73">
        <v>11735</v>
      </c>
    </row>
    <row r="90" spans="1:13">
      <c r="A90" t="s">
        <v>38</v>
      </c>
      <c r="B90" s="72">
        <v>43950</v>
      </c>
      <c r="C90" s="73">
        <v>10752</v>
      </c>
      <c r="D90" s="73">
        <v>14</v>
      </c>
      <c r="E90" s="73">
        <v>244</v>
      </c>
      <c r="F90" s="73">
        <v>1</v>
      </c>
      <c r="G90" s="73">
        <v>8854</v>
      </c>
      <c r="H90" s="73">
        <v>1654</v>
      </c>
      <c r="I90" s="73">
        <v>55</v>
      </c>
      <c r="J90" s="73">
        <v>210</v>
      </c>
      <c r="K90" s="73">
        <v>5</v>
      </c>
      <c r="L90" s="73">
        <v>608514</v>
      </c>
      <c r="M90" s="73">
        <v>11869</v>
      </c>
    </row>
    <row r="91" spans="1:13">
      <c r="A91" t="s">
        <v>38</v>
      </c>
      <c r="B91" s="72">
        <v>43951</v>
      </c>
      <c r="C91" s="73">
        <v>10761</v>
      </c>
      <c r="D91" s="73">
        <v>9</v>
      </c>
      <c r="E91" s="73">
        <v>246</v>
      </c>
      <c r="F91" s="73">
        <v>2</v>
      </c>
      <c r="G91" s="73">
        <v>8922</v>
      </c>
      <c r="H91" s="73">
        <v>1593</v>
      </c>
      <c r="I91" s="73">
        <v>55</v>
      </c>
      <c r="J91" s="73">
        <v>210</v>
      </c>
      <c r="K91" s="73">
        <v>5</v>
      </c>
      <c r="L91" s="73">
        <v>614197</v>
      </c>
      <c r="M91" s="73">
        <v>11980</v>
      </c>
    </row>
    <row r="92" spans="1:13">
      <c r="A92" t="s">
        <v>38</v>
      </c>
      <c r="B92" s="72">
        <v>43952</v>
      </c>
      <c r="C92" s="73">
        <v>10765</v>
      </c>
      <c r="D92" s="73">
        <v>4</v>
      </c>
      <c r="E92" s="73">
        <v>247</v>
      </c>
      <c r="F92" s="73">
        <v>1</v>
      </c>
      <c r="G92" s="73">
        <v>9059</v>
      </c>
      <c r="H92" s="73">
        <v>1459</v>
      </c>
      <c r="I92" s="73">
        <v>55</v>
      </c>
      <c r="J92" s="73">
        <v>210</v>
      </c>
      <c r="K92" s="73">
        <v>5</v>
      </c>
      <c r="L92" s="73">
        <v>619881</v>
      </c>
      <c r="M92" s="73">
        <v>12091</v>
      </c>
    </row>
    <row r="93" spans="1:13">
      <c r="A93" t="s">
        <v>38</v>
      </c>
      <c r="B93" s="72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2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2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2">
        <v>43956</v>
      </c>
      <c r="C96"/>
      <c r="D96"/>
      <c r="E96"/>
      <c r="F96"/>
      <c r="G96"/>
      <c r="H96"/>
      <c r="I96"/>
      <c r="J96"/>
      <c r="K96"/>
      <c r="L96"/>
      <c r="M96"/>
    </row>
    <row r="97" spans="1:13">
      <c r="A97" t="s">
        <v>38</v>
      </c>
      <c r="B97" s="72">
        <v>43957</v>
      </c>
      <c r="C97"/>
      <c r="D97"/>
      <c r="E97"/>
      <c r="F97"/>
      <c r="G97"/>
      <c r="H97"/>
      <c r="I97"/>
      <c r="J97"/>
      <c r="K97"/>
      <c r="L97"/>
      <c r="M97"/>
    </row>
    <row r="98" spans="1:13">
      <c r="A98" t="s">
        <v>38</v>
      </c>
      <c r="B98" s="72">
        <v>43958</v>
      </c>
      <c r="C98"/>
      <c r="D98"/>
      <c r="E98"/>
      <c r="F98"/>
      <c r="G98"/>
      <c r="H98"/>
      <c r="I98"/>
      <c r="J98"/>
      <c r="K98"/>
      <c r="L98"/>
      <c r="M98"/>
    </row>
    <row r="99" spans="1:13">
      <c r="A99" t="s">
        <v>38</v>
      </c>
      <c r="B99" s="72">
        <v>43959</v>
      </c>
      <c r="C99"/>
      <c r="D99"/>
      <c r="E99"/>
      <c r="F99"/>
      <c r="G99"/>
      <c r="H99"/>
      <c r="I99"/>
      <c r="J99"/>
      <c r="K99"/>
      <c r="L99"/>
      <c r="M99"/>
    </row>
    <row r="100" spans="1:13">
      <c r="A100" t="s">
        <v>38</v>
      </c>
      <c r="B100" s="72">
        <v>43960</v>
      </c>
      <c r="C100"/>
      <c r="D100"/>
      <c r="E100"/>
      <c r="F100"/>
      <c r="G100"/>
      <c r="H100"/>
      <c r="I100"/>
      <c r="J100"/>
      <c r="K100"/>
      <c r="L100"/>
      <c r="M100"/>
    </row>
    <row r="101" spans="1:13">
      <c r="A101" t="s">
        <v>38</v>
      </c>
      <c r="B101" s="72">
        <v>43961</v>
      </c>
      <c r="C101"/>
      <c r="D101"/>
      <c r="E101"/>
      <c r="F101"/>
      <c r="G101"/>
      <c r="H101"/>
      <c r="I101"/>
      <c r="J101"/>
      <c r="K101"/>
      <c r="L101"/>
      <c r="M101"/>
    </row>
    <row r="102" spans="1:13">
      <c r="A102" t="s">
        <v>38</v>
      </c>
      <c r="B102" s="72">
        <v>43962</v>
      </c>
      <c r="C102"/>
      <c r="D102"/>
      <c r="E102"/>
      <c r="F102"/>
      <c r="G102"/>
      <c r="H102"/>
      <c r="I102"/>
      <c r="J102"/>
      <c r="K102"/>
      <c r="L102"/>
      <c r="M102"/>
    </row>
    <row r="103" spans="1:13">
      <c r="A103" t="s">
        <v>38</v>
      </c>
      <c r="B103" s="72">
        <v>43963</v>
      </c>
      <c r="C103"/>
      <c r="D103"/>
      <c r="E103"/>
      <c r="F103"/>
      <c r="G103"/>
      <c r="H103"/>
      <c r="I103"/>
      <c r="J103"/>
      <c r="K103"/>
      <c r="L103"/>
      <c r="M103"/>
    </row>
    <row r="104" spans="1:13">
      <c r="A104" t="s">
        <v>38</v>
      </c>
      <c r="B104" s="72">
        <v>43964</v>
      </c>
      <c r="C104"/>
      <c r="D104"/>
      <c r="E104"/>
      <c r="F104"/>
      <c r="G104"/>
      <c r="H104"/>
      <c r="I104"/>
      <c r="J104"/>
      <c r="K104"/>
      <c r="L104"/>
      <c r="M104"/>
    </row>
    <row r="105" ht="14.25" spans="1:13">
      <c r="A105" t="s">
        <v>38</v>
      </c>
      <c r="B105" s="72">
        <v>43965</v>
      </c>
      <c r="C105"/>
      <c r="D105"/>
      <c r="E105"/>
      <c r="F105"/>
      <c r="G105"/>
      <c r="H105"/>
      <c r="I105"/>
      <c r="J105"/>
      <c r="K105"/>
      <c r="L105"/>
      <c r="M10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39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39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39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39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39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39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39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39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39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39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39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39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39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39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39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39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39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39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39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39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39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39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39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39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39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39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39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39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39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39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39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39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39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39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39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39</v>
      </c>
      <c r="B37" s="72">
        <v>43897</v>
      </c>
      <c r="C37" s="34">
        <v>1</v>
      </c>
      <c r="D37" s="34">
        <v>1</v>
      </c>
      <c r="E37" s="34"/>
      <c r="F37" s="34"/>
      <c r="G37" s="34"/>
      <c r="H37" s="34">
        <v>1</v>
      </c>
      <c r="I37" s="34"/>
      <c r="J37" s="34"/>
      <c r="K37" s="34"/>
      <c r="L37" s="34"/>
      <c r="M37" s="34"/>
    </row>
    <row r="38" ht="15.75" spans="1:13">
      <c r="A38" t="s">
        <v>39</v>
      </c>
      <c r="B38" s="72">
        <v>43898</v>
      </c>
      <c r="C38" s="35">
        <v>6</v>
      </c>
      <c r="D38" s="35">
        <v>5</v>
      </c>
      <c r="E38" s="35"/>
      <c r="F38" s="35"/>
      <c r="G38" s="35"/>
      <c r="H38" s="35">
        <v>6</v>
      </c>
      <c r="I38" s="35"/>
      <c r="J38" s="35"/>
      <c r="K38" s="35"/>
      <c r="L38" s="35"/>
      <c r="M38" s="35"/>
    </row>
    <row r="39" ht="15.75" spans="1:13">
      <c r="A39" t="s">
        <v>39</v>
      </c>
      <c r="B39" s="72">
        <v>43899</v>
      </c>
      <c r="C39" s="35">
        <v>6</v>
      </c>
      <c r="D39" s="35">
        <v>0</v>
      </c>
      <c r="E39" s="35"/>
      <c r="F39" s="35"/>
      <c r="G39" s="35"/>
      <c r="H39" s="35">
        <v>6</v>
      </c>
      <c r="I39" s="35"/>
      <c r="J39" s="35">
        <v>0.2</v>
      </c>
      <c r="K39" s="35"/>
      <c r="L39" s="35"/>
      <c r="M39" s="35"/>
    </row>
    <row r="40" ht="15.75" spans="1:13">
      <c r="A40" t="s">
        <v>39</v>
      </c>
      <c r="B40" s="72">
        <v>43900</v>
      </c>
      <c r="C40" s="35">
        <v>9</v>
      </c>
      <c r="D40" s="35">
        <v>3</v>
      </c>
      <c r="E40" s="35"/>
      <c r="F40" s="35"/>
      <c r="G40" s="35"/>
      <c r="H40" s="35">
        <v>9</v>
      </c>
      <c r="I40" s="35"/>
      <c r="J40" s="35">
        <v>0.3</v>
      </c>
      <c r="K40" s="35"/>
      <c r="L40" s="35"/>
      <c r="M40" s="35"/>
    </row>
    <row r="41" ht="15.75" spans="1:13">
      <c r="A41" t="s">
        <v>39</v>
      </c>
      <c r="B41" s="72">
        <v>43901</v>
      </c>
      <c r="C41" s="35">
        <v>11</v>
      </c>
      <c r="D41" s="35">
        <v>2</v>
      </c>
      <c r="E41" s="35"/>
      <c r="F41" s="35"/>
      <c r="G41" s="35"/>
      <c r="H41" s="35">
        <v>11</v>
      </c>
      <c r="I41" s="35"/>
      <c r="J41" s="35">
        <v>0.3</v>
      </c>
      <c r="K41" s="35"/>
      <c r="L41" s="35"/>
      <c r="M41" s="35"/>
    </row>
    <row r="42" ht="15.75" spans="1:13">
      <c r="A42" t="s">
        <v>39</v>
      </c>
      <c r="B42" s="72">
        <v>43902</v>
      </c>
      <c r="C42" s="35">
        <v>13</v>
      </c>
      <c r="D42" s="35">
        <v>2</v>
      </c>
      <c r="E42" s="35"/>
      <c r="F42" s="35"/>
      <c r="G42" s="35"/>
      <c r="H42" s="35">
        <v>13</v>
      </c>
      <c r="I42" s="35"/>
      <c r="J42" s="35">
        <v>0.4</v>
      </c>
      <c r="K42" s="35"/>
      <c r="L42" s="35"/>
      <c r="M42" s="35"/>
    </row>
    <row r="43" ht="15.75" spans="1:13">
      <c r="A43" t="s">
        <v>39</v>
      </c>
      <c r="B43" s="72">
        <v>43903</v>
      </c>
      <c r="C43" s="35">
        <v>22</v>
      </c>
      <c r="D43" s="35">
        <v>9</v>
      </c>
      <c r="E43" s="35"/>
      <c r="F43" s="35"/>
      <c r="G43" s="35"/>
      <c r="H43" s="35">
        <v>22</v>
      </c>
      <c r="I43" s="35"/>
      <c r="J43" s="35">
        <v>0.7</v>
      </c>
      <c r="K43" s="35"/>
      <c r="L43" s="35"/>
      <c r="M43" s="35"/>
    </row>
    <row r="44" ht="15.75" spans="1:13">
      <c r="A44" t="s">
        <v>39</v>
      </c>
      <c r="B44" s="72">
        <v>43904</v>
      </c>
      <c r="C44" s="35">
        <v>28</v>
      </c>
      <c r="D44" s="35">
        <v>6</v>
      </c>
      <c r="E44" s="35"/>
      <c r="F44" s="35"/>
      <c r="G44" s="35"/>
      <c r="H44" s="35">
        <v>28</v>
      </c>
      <c r="I44" s="35"/>
      <c r="J44" s="35">
        <v>0.8</v>
      </c>
      <c r="K44" s="35"/>
      <c r="L44" s="35"/>
      <c r="M44" s="35"/>
    </row>
    <row r="45" ht="15.75" spans="1:13">
      <c r="A45" t="s">
        <v>39</v>
      </c>
      <c r="B45" s="72">
        <v>43905</v>
      </c>
      <c r="C45" s="35">
        <v>38</v>
      </c>
      <c r="D45" s="35">
        <v>10</v>
      </c>
      <c r="E45" s="35"/>
      <c r="F45" s="35"/>
      <c r="G45" s="35"/>
      <c r="H45" s="35">
        <v>38</v>
      </c>
      <c r="I45" s="35"/>
      <c r="J45" s="35">
        <v>1.2</v>
      </c>
      <c r="K45" s="35"/>
      <c r="L45" s="35"/>
      <c r="M45" s="35"/>
    </row>
    <row r="46" ht="15.75" spans="1:13">
      <c r="A46" t="s">
        <v>39</v>
      </c>
      <c r="B46" s="72">
        <v>43906</v>
      </c>
      <c r="C46" s="35">
        <v>71</v>
      </c>
      <c r="D46" s="35">
        <v>33</v>
      </c>
      <c r="E46" s="35"/>
      <c r="F46" s="35"/>
      <c r="G46" s="35"/>
      <c r="H46" s="35">
        <v>71</v>
      </c>
      <c r="I46" s="35"/>
      <c r="J46" s="35">
        <v>2.2</v>
      </c>
      <c r="K46" s="35"/>
      <c r="L46" s="35"/>
      <c r="M46" s="35"/>
    </row>
    <row r="47" ht="15.75" spans="1:13">
      <c r="A47" t="s">
        <v>39</v>
      </c>
      <c r="B47" s="72">
        <v>43907</v>
      </c>
      <c r="C47" s="35">
        <v>86</v>
      </c>
      <c r="D47" s="35">
        <v>15</v>
      </c>
      <c r="E47" s="35"/>
      <c r="F47" s="35"/>
      <c r="G47" s="35">
        <v>1</v>
      </c>
      <c r="H47" s="35">
        <v>85</v>
      </c>
      <c r="I47" s="35">
        <v>8</v>
      </c>
      <c r="J47" s="35">
        <v>2.6</v>
      </c>
      <c r="K47" s="35"/>
      <c r="L47" s="35"/>
      <c r="M47" s="35"/>
    </row>
    <row r="48" ht="15.75" spans="1:13">
      <c r="A48" t="s">
        <v>39</v>
      </c>
      <c r="B48" s="72">
        <v>43908</v>
      </c>
      <c r="C48" s="35">
        <v>117</v>
      </c>
      <c r="D48" s="35">
        <v>31</v>
      </c>
      <c r="E48" s="35"/>
      <c r="F48" s="35"/>
      <c r="G48" s="35">
        <v>1</v>
      </c>
      <c r="H48" s="35">
        <v>116</v>
      </c>
      <c r="I48" s="35">
        <v>8</v>
      </c>
      <c r="J48" s="35">
        <v>3.5</v>
      </c>
      <c r="K48" s="35"/>
      <c r="L48" s="35"/>
      <c r="M48" s="35"/>
    </row>
    <row r="49" ht="15.75" spans="1:13">
      <c r="A49" t="s">
        <v>39</v>
      </c>
      <c r="B49" s="72">
        <v>43909</v>
      </c>
      <c r="C49" s="35">
        <v>145</v>
      </c>
      <c r="D49" s="35">
        <v>28</v>
      </c>
      <c r="E49" s="35"/>
      <c r="F49" s="35"/>
      <c r="G49" s="35">
        <v>1</v>
      </c>
      <c r="H49" s="35">
        <v>144</v>
      </c>
      <c r="I49" s="35">
        <v>8</v>
      </c>
      <c r="J49" s="35">
        <v>4</v>
      </c>
      <c r="K49" s="35"/>
      <c r="L49" s="35"/>
      <c r="M49" s="35"/>
    </row>
    <row r="50" ht="15.75" spans="1:13">
      <c r="A50" t="s">
        <v>39</v>
      </c>
      <c r="B50" s="72">
        <v>43910</v>
      </c>
      <c r="C50" s="35">
        <v>234</v>
      </c>
      <c r="D50" s="35">
        <v>89</v>
      </c>
      <c r="E50" s="35">
        <v>1</v>
      </c>
      <c r="F50" s="35">
        <v>1</v>
      </c>
      <c r="G50" s="35">
        <v>1</v>
      </c>
      <c r="H50" s="35">
        <v>232</v>
      </c>
      <c r="I50" s="35">
        <v>7</v>
      </c>
      <c r="J50" s="35">
        <v>7</v>
      </c>
      <c r="K50" s="35"/>
      <c r="L50" s="35"/>
      <c r="M50" s="35"/>
    </row>
    <row r="51" ht="15.75" spans="1:13">
      <c r="A51" t="s">
        <v>39</v>
      </c>
      <c r="B51" s="72">
        <v>43911</v>
      </c>
      <c r="C51" s="35">
        <v>263</v>
      </c>
      <c r="D51" s="35">
        <v>29</v>
      </c>
      <c r="E51" s="35">
        <v>4</v>
      </c>
      <c r="F51" s="35">
        <v>3</v>
      </c>
      <c r="G51" s="35">
        <v>1</v>
      </c>
      <c r="H51" s="35">
        <v>258</v>
      </c>
      <c r="I51" s="35">
        <v>5</v>
      </c>
      <c r="J51" s="35">
        <v>8</v>
      </c>
      <c r="K51" s="35"/>
      <c r="L51" s="35"/>
      <c r="M51" s="35"/>
    </row>
    <row r="52" ht="15.75" spans="1:13">
      <c r="A52" t="s">
        <v>39</v>
      </c>
      <c r="B52" s="72">
        <v>43912</v>
      </c>
      <c r="C52" s="35">
        <v>318</v>
      </c>
      <c r="D52" s="35">
        <v>55</v>
      </c>
      <c r="E52" s="35">
        <v>5</v>
      </c>
      <c r="F52" s="35">
        <v>1</v>
      </c>
      <c r="G52" s="35">
        <v>1</v>
      </c>
      <c r="H52" s="35">
        <v>312</v>
      </c>
      <c r="I52" s="35">
        <v>5</v>
      </c>
      <c r="J52" s="35">
        <v>10</v>
      </c>
      <c r="K52" s="35"/>
      <c r="L52" s="35"/>
      <c r="M52" s="35"/>
    </row>
    <row r="53" ht="15.75" spans="1:13">
      <c r="A53" t="s">
        <v>39</v>
      </c>
      <c r="B53" s="72">
        <v>43913</v>
      </c>
      <c r="C53" s="35">
        <v>363</v>
      </c>
      <c r="D53" s="35">
        <v>45</v>
      </c>
      <c r="E53" s="35">
        <v>5</v>
      </c>
      <c r="F53" s="35">
        <v>0</v>
      </c>
      <c r="G53" s="35">
        <v>1</v>
      </c>
      <c r="H53" s="35">
        <v>357</v>
      </c>
      <c r="I53" s="35">
        <v>5</v>
      </c>
      <c r="J53" s="35">
        <v>11</v>
      </c>
      <c r="K53" s="35"/>
      <c r="L53" s="35"/>
      <c r="M53" s="35"/>
    </row>
    <row r="54" ht="15.75" spans="1:13">
      <c r="A54" t="s">
        <v>39</v>
      </c>
      <c r="B54" s="72">
        <v>43914</v>
      </c>
      <c r="C54" s="35">
        <v>395</v>
      </c>
      <c r="D54" s="35">
        <v>32</v>
      </c>
      <c r="E54" s="35">
        <v>5</v>
      </c>
      <c r="F54" s="35">
        <v>0</v>
      </c>
      <c r="G54" s="35">
        <v>1</v>
      </c>
      <c r="H54" s="35">
        <v>389</v>
      </c>
      <c r="I54" s="35">
        <v>19</v>
      </c>
      <c r="J54" s="35">
        <v>12</v>
      </c>
      <c r="K54" s="35"/>
      <c r="L54" s="35"/>
      <c r="M54" s="35"/>
    </row>
    <row r="55" ht="15.75" spans="1:13">
      <c r="A55" t="s">
        <v>39</v>
      </c>
      <c r="B55" s="72">
        <v>43915</v>
      </c>
      <c r="C55" s="75">
        <v>416</v>
      </c>
      <c r="D55" s="75">
        <v>21</v>
      </c>
      <c r="E55" s="75">
        <v>7</v>
      </c>
      <c r="F55" s="75">
        <v>2</v>
      </c>
      <c r="G55" s="75">
        <v>1</v>
      </c>
      <c r="H55" s="75">
        <v>408</v>
      </c>
      <c r="I55" s="75">
        <v>9</v>
      </c>
      <c r="J55" s="75">
        <v>13</v>
      </c>
      <c r="K55" s="108">
        <v>0.2</v>
      </c>
      <c r="L55" s="75"/>
      <c r="M55" s="75"/>
    </row>
    <row r="56" ht="15.75" spans="1:13">
      <c r="A56" t="s">
        <v>39</v>
      </c>
      <c r="B56" s="72">
        <v>43916</v>
      </c>
      <c r="C56" s="75">
        <v>480</v>
      </c>
      <c r="D56" s="75">
        <v>64</v>
      </c>
      <c r="E56" s="75">
        <v>9</v>
      </c>
      <c r="F56" s="75">
        <v>2</v>
      </c>
      <c r="G56" s="75">
        <v>1</v>
      </c>
      <c r="H56" s="75">
        <v>470</v>
      </c>
      <c r="I56" s="75">
        <v>9</v>
      </c>
      <c r="J56" s="75">
        <v>15</v>
      </c>
      <c r="K56" s="108">
        <v>0.3</v>
      </c>
      <c r="L56" s="75"/>
      <c r="M56" s="75"/>
    </row>
    <row r="57" ht="15.75" spans="1:13">
      <c r="A57" t="s">
        <v>39</v>
      </c>
      <c r="B57" s="72">
        <v>43917</v>
      </c>
      <c r="C57" s="75">
        <v>580</v>
      </c>
      <c r="D57" s="75">
        <v>100</v>
      </c>
      <c r="E57" s="75">
        <v>9</v>
      </c>
      <c r="F57" s="75">
        <v>0</v>
      </c>
      <c r="G57" s="75">
        <v>14</v>
      </c>
      <c r="H57" s="75">
        <v>557</v>
      </c>
      <c r="I57" s="75">
        <v>14</v>
      </c>
      <c r="J57" s="75">
        <v>18</v>
      </c>
      <c r="K57" s="108">
        <v>0.3</v>
      </c>
      <c r="L57" s="75"/>
      <c r="M57" s="75"/>
    </row>
    <row r="58" ht="15.75" spans="1:13">
      <c r="A58" t="s">
        <v>39</v>
      </c>
      <c r="B58" s="72">
        <v>43918</v>
      </c>
      <c r="C58" s="75">
        <v>635</v>
      </c>
      <c r="D58" s="75">
        <v>55</v>
      </c>
      <c r="E58" s="75">
        <v>9</v>
      </c>
      <c r="F58" s="75">
        <v>0</v>
      </c>
      <c r="G58" s="75">
        <v>16</v>
      </c>
      <c r="H58" s="75">
        <v>610</v>
      </c>
      <c r="I58" s="75">
        <v>14</v>
      </c>
      <c r="J58" s="75">
        <v>19</v>
      </c>
      <c r="K58" s="108">
        <v>0.3</v>
      </c>
      <c r="L58" s="75"/>
      <c r="M58" s="75"/>
    </row>
    <row r="59" ht="15.75" spans="1:13">
      <c r="A59" t="s">
        <v>39</v>
      </c>
      <c r="B59" s="72">
        <v>43919</v>
      </c>
      <c r="C59" s="75">
        <v>671</v>
      </c>
      <c r="D59" s="75">
        <v>36</v>
      </c>
      <c r="E59" s="75">
        <v>16</v>
      </c>
      <c r="F59" s="75">
        <v>7</v>
      </c>
      <c r="G59" s="75">
        <v>16</v>
      </c>
      <c r="H59" s="75">
        <v>639</v>
      </c>
      <c r="I59" s="75">
        <v>33</v>
      </c>
      <c r="J59" s="75">
        <v>20</v>
      </c>
      <c r="K59" s="108">
        <v>0.5</v>
      </c>
      <c r="L59" s="75"/>
      <c r="M59" s="75"/>
    </row>
    <row r="60" ht="15.75" spans="1:13">
      <c r="A60" t="s">
        <v>39</v>
      </c>
      <c r="B60" s="72">
        <v>43920</v>
      </c>
      <c r="C60" s="75">
        <v>852</v>
      </c>
      <c r="D60" s="75">
        <v>181</v>
      </c>
      <c r="E60" s="75">
        <v>18</v>
      </c>
      <c r="F60" s="75">
        <v>2</v>
      </c>
      <c r="G60" s="75">
        <v>16</v>
      </c>
      <c r="H60" s="75">
        <v>818</v>
      </c>
      <c r="I60" s="75">
        <v>40</v>
      </c>
      <c r="J60" s="75">
        <v>26</v>
      </c>
      <c r="K60" s="108">
        <v>0.5</v>
      </c>
      <c r="L60" s="75"/>
      <c r="M60" s="75"/>
    </row>
    <row r="61" ht="15.75" spans="1:13">
      <c r="A61" t="s">
        <v>39</v>
      </c>
      <c r="B61" s="72">
        <v>43921</v>
      </c>
      <c r="C61" s="75">
        <v>950</v>
      </c>
      <c r="D61" s="75">
        <v>98</v>
      </c>
      <c r="E61" s="75">
        <v>18</v>
      </c>
      <c r="F61" s="75">
        <v>0</v>
      </c>
      <c r="G61" s="75">
        <v>16</v>
      </c>
      <c r="H61" s="75">
        <v>916</v>
      </c>
      <c r="I61" s="75">
        <v>49</v>
      </c>
      <c r="J61" s="75">
        <v>29</v>
      </c>
      <c r="K61" s="108">
        <v>0.5</v>
      </c>
      <c r="L61" s="75"/>
      <c r="M61" s="75"/>
    </row>
    <row r="62" ht="15.75" spans="1:13">
      <c r="A62" t="s">
        <v>39</v>
      </c>
      <c r="B62" s="72">
        <v>43922</v>
      </c>
      <c r="C62" s="75">
        <v>1065</v>
      </c>
      <c r="D62" s="75">
        <v>115</v>
      </c>
      <c r="E62" s="75">
        <v>30</v>
      </c>
      <c r="F62" s="75">
        <v>12</v>
      </c>
      <c r="G62" s="75">
        <v>394</v>
      </c>
      <c r="H62" s="75">
        <v>641</v>
      </c>
      <c r="I62" s="75">
        <v>49</v>
      </c>
      <c r="J62" s="75">
        <v>32</v>
      </c>
      <c r="K62" s="108">
        <v>0.9</v>
      </c>
      <c r="L62" s="75"/>
      <c r="M62" s="75"/>
    </row>
    <row r="63" ht="15.75" spans="1:13">
      <c r="A63" t="s">
        <v>39</v>
      </c>
      <c r="B63" s="72">
        <v>43923</v>
      </c>
      <c r="C63" s="75">
        <v>1323</v>
      </c>
      <c r="D63" s="75">
        <v>258</v>
      </c>
      <c r="E63" s="75">
        <v>38</v>
      </c>
      <c r="F63" s="75">
        <v>8</v>
      </c>
      <c r="G63" s="75">
        <v>394</v>
      </c>
      <c r="H63" s="75">
        <v>891</v>
      </c>
      <c r="I63" s="75">
        <v>49</v>
      </c>
      <c r="J63" s="75">
        <v>40</v>
      </c>
      <c r="K63" s="75">
        <v>1</v>
      </c>
      <c r="L63" s="75"/>
      <c r="M63" s="75"/>
    </row>
    <row r="64" ht="15.75" spans="1:13">
      <c r="A64" t="s">
        <v>39</v>
      </c>
      <c r="B64" s="72">
        <v>43924</v>
      </c>
      <c r="C64" s="75">
        <v>1414</v>
      </c>
      <c r="D64" s="75">
        <v>91</v>
      </c>
      <c r="E64" s="75">
        <v>55</v>
      </c>
      <c r="F64" s="75">
        <v>17</v>
      </c>
      <c r="G64" s="75">
        <v>537</v>
      </c>
      <c r="H64" s="75">
        <v>822</v>
      </c>
      <c r="I64" s="75">
        <v>51</v>
      </c>
      <c r="J64" s="75">
        <v>43</v>
      </c>
      <c r="K64" s="75">
        <v>2</v>
      </c>
      <c r="L64" s="75"/>
      <c r="M64" s="75"/>
    </row>
    <row r="65" ht="15.75" spans="1:13">
      <c r="A65" t="s">
        <v>39</v>
      </c>
      <c r="B65" s="72">
        <v>43925</v>
      </c>
      <c r="C65" s="75">
        <v>1595</v>
      </c>
      <c r="D65" s="75">
        <v>181</v>
      </c>
      <c r="E65" s="75">
        <v>61</v>
      </c>
      <c r="F65" s="75">
        <v>6</v>
      </c>
      <c r="G65" s="75">
        <v>537</v>
      </c>
      <c r="H65" s="75">
        <v>997</v>
      </c>
      <c r="I65" s="75">
        <v>51</v>
      </c>
      <c r="J65" s="75">
        <v>48</v>
      </c>
      <c r="K65" s="75">
        <v>2</v>
      </c>
      <c r="L65" s="75"/>
      <c r="M65" s="75"/>
    </row>
    <row r="66" ht="15.75" spans="1:13">
      <c r="A66" t="s">
        <v>39</v>
      </c>
      <c r="B66" s="72">
        <v>43926</v>
      </c>
      <c r="C66" s="75">
        <v>1746</v>
      </c>
      <c r="D66" s="75">
        <v>151</v>
      </c>
      <c r="E66" s="75">
        <v>73</v>
      </c>
      <c r="F66" s="75">
        <v>12</v>
      </c>
      <c r="G66" s="75">
        <v>914</v>
      </c>
      <c r="H66" s="75">
        <v>759</v>
      </c>
      <c r="I66" s="75">
        <v>88</v>
      </c>
      <c r="J66" s="75">
        <v>53</v>
      </c>
      <c r="K66" s="75">
        <v>2</v>
      </c>
      <c r="L66" s="75">
        <v>17841</v>
      </c>
      <c r="M66" s="75">
        <v>541</v>
      </c>
    </row>
    <row r="67" ht="15.75" spans="1:13">
      <c r="A67" t="s">
        <v>39</v>
      </c>
      <c r="B67" s="72">
        <v>43927</v>
      </c>
      <c r="C67" s="75">
        <v>2281</v>
      </c>
      <c r="D67" s="75">
        <v>535</v>
      </c>
      <c r="E67" s="75">
        <v>83</v>
      </c>
      <c r="F67" s="75">
        <v>10</v>
      </c>
      <c r="G67" s="75">
        <v>989</v>
      </c>
      <c r="H67" s="75">
        <v>1209</v>
      </c>
      <c r="I67" s="75">
        <v>81</v>
      </c>
      <c r="J67" s="75">
        <v>69</v>
      </c>
      <c r="K67" s="75">
        <v>3</v>
      </c>
      <c r="L67" s="75">
        <v>19410</v>
      </c>
      <c r="M67" s="75">
        <v>589</v>
      </c>
    </row>
    <row r="68" ht="15.75" spans="1:13">
      <c r="A68" t="s">
        <v>39</v>
      </c>
      <c r="B68" s="72">
        <v>43928</v>
      </c>
      <c r="C68" s="51">
        <v>2561</v>
      </c>
      <c r="D68" s="51">
        <v>280</v>
      </c>
      <c r="E68" s="51">
        <v>92</v>
      </c>
      <c r="F68" s="51">
        <v>9</v>
      </c>
      <c r="G68" s="51">
        <v>997</v>
      </c>
      <c r="H68" s="51">
        <v>1472</v>
      </c>
      <c r="I68" s="51">
        <v>89</v>
      </c>
      <c r="J68" s="51">
        <v>78</v>
      </c>
      <c r="K68" s="51">
        <v>3</v>
      </c>
      <c r="L68" s="51">
        <v>20414</v>
      </c>
      <c r="M68" s="51">
        <v>619</v>
      </c>
    </row>
    <row r="69" ht="15.75" spans="1:13">
      <c r="A69" t="s">
        <v>39</v>
      </c>
      <c r="B69" s="72">
        <v>43929</v>
      </c>
      <c r="C69" s="41">
        <v>2954</v>
      </c>
      <c r="D69" s="41">
        <v>393</v>
      </c>
      <c r="E69" s="41">
        <v>107</v>
      </c>
      <c r="F69" s="41">
        <v>15</v>
      </c>
      <c r="G69" s="41">
        <v>1301</v>
      </c>
      <c r="H69" s="41">
        <v>1546</v>
      </c>
      <c r="I69" s="41">
        <v>109</v>
      </c>
      <c r="J69" s="41">
        <v>90</v>
      </c>
      <c r="K69" s="41">
        <v>3</v>
      </c>
      <c r="L69" s="41">
        <v>21555</v>
      </c>
      <c r="M69" s="41">
        <v>654</v>
      </c>
    </row>
    <row r="70" ht="15.75" spans="1:13">
      <c r="A70" t="s">
        <v>39</v>
      </c>
      <c r="B70" s="72">
        <v>43930</v>
      </c>
      <c r="C70" s="41">
        <v>4342</v>
      </c>
      <c r="D70" s="41">
        <v>1388</v>
      </c>
      <c r="E70" s="41">
        <v>121</v>
      </c>
      <c r="F70" s="41">
        <v>14</v>
      </c>
      <c r="G70" s="41">
        <v>1333</v>
      </c>
      <c r="H70" s="41">
        <v>2888</v>
      </c>
      <c r="I70" s="41">
        <v>113</v>
      </c>
      <c r="J70" s="41">
        <v>132</v>
      </c>
      <c r="K70" s="41">
        <v>4</v>
      </c>
      <c r="L70" s="41">
        <v>39599</v>
      </c>
      <c r="M70" s="41">
        <v>1201</v>
      </c>
    </row>
    <row r="71" ht="15.75" spans="1:13">
      <c r="A71" t="s">
        <v>39</v>
      </c>
      <c r="B71" s="72">
        <v>43931</v>
      </c>
      <c r="C71" s="41">
        <v>5256</v>
      </c>
      <c r="D71" s="41">
        <v>914</v>
      </c>
      <c r="E71" s="41">
        <v>138</v>
      </c>
      <c r="F71" s="41">
        <v>17</v>
      </c>
      <c r="G71" s="41">
        <v>1438</v>
      </c>
      <c r="H71" s="41">
        <v>3680</v>
      </c>
      <c r="I71" s="41">
        <v>124</v>
      </c>
      <c r="J71" s="41">
        <v>159</v>
      </c>
      <c r="K71" s="41">
        <v>4</v>
      </c>
      <c r="L71" s="41">
        <v>48465</v>
      </c>
      <c r="M71" s="41">
        <v>1470</v>
      </c>
    </row>
    <row r="72" ht="15.75" spans="1:13">
      <c r="A72" t="s">
        <v>39</v>
      </c>
      <c r="B72" s="72">
        <v>43932</v>
      </c>
      <c r="C72" s="41">
        <v>5897</v>
      </c>
      <c r="D72" s="41">
        <v>641</v>
      </c>
      <c r="E72" s="41">
        <v>169</v>
      </c>
      <c r="F72" s="41">
        <v>31</v>
      </c>
      <c r="G72" s="41">
        <v>1569</v>
      </c>
      <c r="H72" s="41">
        <v>4159</v>
      </c>
      <c r="I72" s="41">
        <v>130</v>
      </c>
      <c r="J72" s="41">
        <v>179</v>
      </c>
      <c r="K72" s="41">
        <v>5</v>
      </c>
      <c r="L72" s="41">
        <v>56681</v>
      </c>
      <c r="M72" s="41">
        <v>1719</v>
      </c>
    </row>
    <row r="73" ht="15.75" spans="1:13">
      <c r="A73" t="s">
        <v>39</v>
      </c>
      <c r="B73" s="72">
        <v>43933</v>
      </c>
      <c r="C73" s="41">
        <v>6848</v>
      </c>
      <c r="D73" s="41">
        <v>951</v>
      </c>
      <c r="E73" s="41">
        <v>181</v>
      </c>
      <c r="F73" s="41">
        <v>12</v>
      </c>
      <c r="G73" s="41">
        <v>1739</v>
      </c>
      <c r="H73" s="41">
        <v>4928</v>
      </c>
      <c r="I73" s="41">
        <v>142</v>
      </c>
      <c r="J73" s="41">
        <v>208</v>
      </c>
      <c r="K73" s="41">
        <v>5</v>
      </c>
      <c r="L73" s="41">
        <v>67712</v>
      </c>
      <c r="M73" s="41">
        <v>2054</v>
      </c>
    </row>
    <row r="74" ht="15.75" spans="1:13">
      <c r="A74" t="s">
        <v>39</v>
      </c>
      <c r="B74" s="72">
        <v>43934</v>
      </c>
      <c r="C74" s="41">
        <v>7519</v>
      </c>
      <c r="D74" s="41">
        <v>671</v>
      </c>
      <c r="E74" s="41">
        <v>193</v>
      </c>
      <c r="F74" s="41">
        <v>12</v>
      </c>
      <c r="G74" s="41">
        <v>1798</v>
      </c>
      <c r="H74" s="41">
        <v>5528</v>
      </c>
      <c r="I74" s="41">
        <v>134</v>
      </c>
      <c r="J74" s="41">
        <v>228</v>
      </c>
      <c r="K74" s="41">
        <v>6</v>
      </c>
      <c r="L74" s="41">
        <v>76506</v>
      </c>
      <c r="M74" s="41">
        <v>2320</v>
      </c>
    </row>
    <row r="75" ht="15.75" spans="1:13">
      <c r="A75" t="s">
        <v>39</v>
      </c>
      <c r="B75" s="72">
        <v>43935</v>
      </c>
      <c r="C75" s="41">
        <v>9784</v>
      </c>
      <c r="D75" s="41">
        <v>2265</v>
      </c>
      <c r="E75" s="41">
        <v>216</v>
      </c>
      <c r="F75" s="41">
        <v>23</v>
      </c>
      <c r="G75" s="41">
        <v>2642</v>
      </c>
      <c r="H75" s="41">
        <v>6926</v>
      </c>
      <c r="I75" s="41">
        <v>134</v>
      </c>
      <c r="J75" s="41">
        <v>297</v>
      </c>
      <c r="K75" s="41">
        <v>7</v>
      </c>
      <c r="L75" s="41">
        <v>87116</v>
      </c>
      <c r="M75" s="41">
        <v>2642</v>
      </c>
    </row>
    <row r="76" ht="15.75" spans="1:13">
      <c r="A76" t="s">
        <v>39</v>
      </c>
      <c r="B76" s="72">
        <v>43936</v>
      </c>
      <c r="C76" s="41">
        <v>10303</v>
      </c>
      <c r="D76" s="41">
        <v>519</v>
      </c>
      <c r="E76" s="41">
        <v>230</v>
      </c>
      <c r="F76" s="41">
        <v>14</v>
      </c>
      <c r="G76" s="41">
        <v>2869</v>
      </c>
      <c r="H76" s="41">
        <v>7204</v>
      </c>
      <c r="I76" s="41">
        <v>132</v>
      </c>
      <c r="J76" s="41">
        <v>312</v>
      </c>
      <c r="K76" s="41">
        <v>7</v>
      </c>
      <c r="L76" s="41">
        <v>102216</v>
      </c>
      <c r="M76" s="41">
        <v>3100</v>
      </c>
    </row>
    <row r="77" ht="15.75" spans="1:13">
      <c r="A77" t="s">
        <v>39</v>
      </c>
      <c r="B77" s="72">
        <v>43937</v>
      </c>
      <c r="C77" s="41">
        <v>11475</v>
      </c>
      <c r="D77" s="41">
        <v>1172</v>
      </c>
      <c r="E77" s="41">
        <v>254</v>
      </c>
      <c r="F77" s="41">
        <v>24</v>
      </c>
      <c r="G77" s="41">
        <v>3108</v>
      </c>
      <c r="H77" s="41">
        <v>8113</v>
      </c>
      <c r="I77" s="41">
        <v>146</v>
      </c>
      <c r="J77" s="41">
        <v>348</v>
      </c>
      <c r="K77" s="41">
        <v>8</v>
      </c>
      <c r="L77" s="41">
        <v>109385</v>
      </c>
      <c r="M77" s="41">
        <v>3318</v>
      </c>
    </row>
    <row r="78" ht="15.75" spans="1:13">
      <c r="A78" t="s">
        <v>39</v>
      </c>
      <c r="B78" s="72">
        <v>43938</v>
      </c>
      <c r="C78" s="41">
        <v>12491</v>
      </c>
      <c r="D78" s="41">
        <v>1016</v>
      </c>
      <c r="E78" s="41">
        <v>274</v>
      </c>
      <c r="F78" s="41">
        <v>20</v>
      </c>
      <c r="G78" s="41">
        <v>6120</v>
      </c>
      <c r="H78" s="41">
        <v>6097</v>
      </c>
      <c r="I78" s="41">
        <v>169</v>
      </c>
      <c r="J78" s="41">
        <v>379</v>
      </c>
      <c r="K78" s="41">
        <v>8</v>
      </c>
      <c r="L78" s="41">
        <v>121468</v>
      </c>
      <c r="M78" s="41">
        <v>3684</v>
      </c>
    </row>
    <row r="79" ht="15.75" spans="1:13">
      <c r="A79" t="s">
        <v>39</v>
      </c>
      <c r="B79" s="72">
        <v>43939</v>
      </c>
      <c r="C79" s="41">
        <v>13489</v>
      </c>
      <c r="D79" s="41">
        <v>998</v>
      </c>
      <c r="E79" s="41">
        <v>300</v>
      </c>
      <c r="F79" s="41">
        <v>26</v>
      </c>
      <c r="G79" s="41">
        <v>6541</v>
      </c>
      <c r="H79" s="41">
        <v>6648</v>
      </c>
      <c r="I79" s="41">
        <v>137</v>
      </c>
      <c r="J79" s="41">
        <v>409</v>
      </c>
      <c r="K79" s="41">
        <v>9</v>
      </c>
      <c r="L79" s="41">
        <v>127513</v>
      </c>
      <c r="M79" s="41">
        <v>3867</v>
      </c>
    </row>
    <row r="80" ht="15.75" spans="1:13">
      <c r="A80" t="s">
        <v>39</v>
      </c>
      <c r="B80" s="72">
        <v>43940</v>
      </c>
      <c r="C80" s="41">
        <v>14420</v>
      </c>
      <c r="D80" s="41">
        <v>931</v>
      </c>
      <c r="E80" s="41">
        <v>348</v>
      </c>
      <c r="F80" s="41">
        <v>48</v>
      </c>
      <c r="G80" s="41">
        <v>6684</v>
      </c>
      <c r="H80" s="41">
        <v>7388</v>
      </c>
      <c r="I80" s="41">
        <v>117</v>
      </c>
      <c r="J80" s="41">
        <v>437</v>
      </c>
      <c r="K80" s="41">
        <v>11</v>
      </c>
      <c r="L80" s="41">
        <v>135895</v>
      </c>
      <c r="M80" s="41">
        <v>4122</v>
      </c>
    </row>
    <row r="81" ht="15.75" spans="1:13">
      <c r="A81" t="s">
        <v>39</v>
      </c>
      <c r="B81" s="72">
        <v>43941</v>
      </c>
      <c r="C81" s="41">
        <v>15628</v>
      </c>
      <c r="D81" s="41">
        <v>1208</v>
      </c>
      <c r="E81" s="41">
        <v>400</v>
      </c>
      <c r="F81" s="41">
        <v>52</v>
      </c>
      <c r="G81" s="41">
        <v>6811</v>
      </c>
      <c r="H81" s="41">
        <v>8417</v>
      </c>
      <c r="I81" s="41">
        <v>167</v>
      </c>
      <c r="J81" s="41">
        <v>474</v>
      </c>
      <c r="K81" s="41">
        <v>12</v>
      </c>
      <c r="L81" s="41">
        <v>143745</v>
      </c>
      <c r="M81" s="41">
        <v>4360</v>
      </c>
    </row>
    <row r="82" ht="15.75" spans="1:13">
      <c r="A82" t="s">
        <v>39</v>
      </c>
      <c r="B82" s="72">
        <v>43942</v>
      </c>
      <c r="C82" s="35">
        <v>16325</v>
      </c>
      <c r="D82" s="35">
        <v>697</v>
      </c>
      <c r="E82" s="35">
        <v>445</v>
      </c>
      <c r="F82" s="35">
        <v>45</v>
      </c>
      <c r="G82" s="35">
        <v>6968</v>
      </c>
      <c r="H82" s="35">
        <v>8912</v>
      </c>
      <c r="I82" s="35">
        <v>385</v>
      </c>
      <c r="J82" s="35">
        <v>495</v>
      </c>
      <c r="K82" s="35">
        <v>13</v>
      </c>
      <c r="L82" s="35">
        <v>148011</v>
      </c>
      <c r="M82" s="35">
        <v>4489</v>
      </c>
    </row>
    <row r="83" ht="15.75" spans="1:13">
      <c r="A83" t="s">
        <v>39</v>
      </c>
      <c r="B83" s="72">
        <v>43943</v>
      </c>
      <c r="C83" s="35">
        <v>17837</v>
      </c>
      <c r="D83" s="35">
        <v>1512</v>
      </c>
      <c r="E83" s="35">
        <v>484</v>
      </c>
      <c r="F83" s="35">
        <v>39</v>
      </c>
      <c r="G83" s="35">
        <v>6982</v>
      </c>
      <c r="H83" s="35">
        <v>10371</v>
      </c>
      <c r="I83" s="35">
        <v>380</v>
      </c>
      <c r="J83" s="35">
        <v>541</v>
      </c>
      <c r="K83" s="35">
        <v>15</v>
      </c>
      <c r="L83" s="35">
        <v>155724</v>
      </c>
      <c r="M83" s="35">
        <v>4723</v>
      </c>
    </row>
    <row r="84" ht="15.75" spans="1:13">
      <c r="A84" t="s">
        <v>39</v>
      </c>
      <c r="B84" s="72">
        <v>43944</v>
      </c>
      <c r="C84" s="35">
        <v>19250</v>
      </c>
      <c r="D84" s="35">
        <v>1413</v>
      </c>
      <c r="E84" s="35">
        <v>530</v>
      </c>
      <c r="F84" s="35">
        <v>46</v>
      </c>
      <c r="G84" s="35">
        <v>7027</v>
      </c>
      <c r="H84" s="35">
        <v>11693</v>
      </c>
      <c r="I84" s="35">
        <v>396</v>
      </c>
      <c r="J84" s="35">
        <v>584</v>
      </c>
      <c r="K84" s="35">
        <v>16</v>
      </c>
      <c r="L84" s="35">
        <v>170400</v>
      </c>
      <c r="M84" s="35">
        <v>5168</v>
      </c>
    </row>
    <row r="85" ht="15.75" spans="1:13">
      <c r="A85" t="s">
        <v>39</v>
      </c>
      <c r="B85" s="72">
        <v>43945</v>
      </c>
      <c r="C85" s="35">
        <v>20914</v>
      </c>
      <c r="D85" s="35">
        <v>1664</v>
      </c>
      <c r="E85" s="35">
        <v>572</v>
      </c>
      <c r="F85" s="35">
        <v>42</v>
      </c>
      <c r="G85" s="35">
        <v>7422</v>
      </c>
      <c r="H85" s="35">
        <v>12920</v>
      </c>
      <c r="I85" s="35">
        <v>396</v>
      </c>
      <c r="J85" s="35">
        <v>634</v>
      </c>
      <c r="K85" s="35">
        <v>17</v>
      </c>
      <c r="L85" s="35">
        <v>185238</v>
      </c>
      <c r="M85" s="35">
        <v>5618</v>
      </c>
    </row>
    <row r="86" ht="15.75" spans="1:13">
      <c r="A86" t="s">
        <v>39</v>
      </c>
      <c r="B86" s="72">
        <v>43946</v>
      </c>
      <c r="C86" s="35">
        <v>21648</v>
      </c>
      <c r="D86" s="35">
        <v>734</v>
      </c>
      <c r="E86" s="35">
        <v>634</v>
      </c>
      <c r="F86" s="35">
        <v>62</v>
      </c>
      <c r="G86" s="35">
        <v>7496</v>
      </c>
      <c r="H86" s="35">
        <v>13518</v>
      </c>
      <c r="I86" s="35">
        <v>505</v>
      </c>
      <c r="J86" s="35">
        <v>657</v>
      </c>
      <c r="K86" s="35">
        <v>19</v>
      </c>
      <c r="L86" s="35">
        <v>198349</v>
      </c>
      <c r="M86" s="35">
        <v>6016</v>
      </c>
    </row>
    <row r="87" ht="15.75" spans="1:13">
      <c r="A87" t="s">
        <v>39</v>
      </c>
      <c r="B87" s="72">
        <v>43947</v>
      </c>
      <c r="C87" s="35">
        <v>25331</v>
      </c>
      <c r="D87" s="35">
        <v>3683</v>
      </c>
      <c r="E87" s="35">
        <v>700</v>
      </c>
      <c r="F87" s="35">
        <v>66</v>
      </c>
      <c r="G87" s="35">
        <v>7797</v>
      </c>
      <c r="H87" s="35">
        <v>16834</v>
      </c>
      <c r="I87" s="35">
        <v>545</v>
      </c>
      <c r="J87" s="35">
        <v>768</v>
      </c>
      <c r="K87" s="35">
        <v>21</v>
      </c>
      <c r="L87" s="35">
        <v>218195</v>
      </c>
      <c r="M87" s="35">
        <v>6618</v>
      </c>
    </row>
    <row r="88" ht="15.75" spans="1:13">
      <c r="A88" t="s">
        <v>39</v>
      </c>
      <c r="B88" s="72">
        <v>43948</v>
      </c>
      <c r="C88" s="35">
        <v>27517</v>
      </c>
      <c r="D88" s="35">
        <v>2186</v>
      </c>
      <c r="E88" s="35">
        <v>728</v>
      </c>
      <c r="F88" s="35">
        <v>28</v>
      </c>
      <c r="G88" s="35">
        <v>8088</v>
      </c>
      <c r="H88" s="35">
        <v>18701</v>
      </c>
      <c r="I88" s="35">
        <v>554</v>
      </c>
      <c r="J88" s="35">
        <v>835</v>
      </c>
      <c r="K88" s="35">
        <v>22</v>
      </c>
      <c r="L88" s="35">
        <v>232747</v>
      </c>
      <c r="M88" s="35">
        <v>7059</v>
      </c>
    </row>
    <row r="89" spans="1:13">
      <c r="A89" t="s">
        <v>39</v>
      </c>
      <c r="B89" s="72">
        <v>43949</v>
      </c>
      <c r="C89" s="73">
        <v>28699</v>
      </c>
      <c r="D89" s="73">
        <v>1182</v>
      </c>
      <c r="E89" s="73">
        <v>782</v>
      </c>
      <c r="F89" s="73">
        <v>54</v>
      </c>
      <c r="G89" s="73">
        <v>8425</v>
      </c>
      <c r="H89" s="73">
        <v>19492</v>
      </c>
      <c r="I89" s="73">
        <v>598</v>
      </c>
      <c r="J89" s="73">
        <v>870</v>
      </c>
      <c r="K89" s="73">
        <v>24</v>
      </c>
      <c r="L89" s="73">
        <v>239563</v>
      </c>
      <c r="M89" s="73">
        <v>7266</v>
      </c>
    </row>
    <row r="90" spans="1:13">
      <c r="A90" t="s">
        <v>39</v>
      </c>
      <c r="B90" s="72">
        <v>43950</v>
      </c>
      <c r="C90" s="73">
        <v>31190</v>
      </c>
      <c r="D90" s="73">
        <v>2491</v>
      </c>
      <c r="E90" s="73">
        <v>854</v>
      </c>
      <c r="F90" s="73">
        <v>72</v>
      </c>
      <c r="G90" s="73">
        <v>9179</v>
      </c>
      <c r="H90" s="73">
        <v>21157</v>
      </c>
      <c r="I90" s="73">
        <v>600</v>
      </c>
      <c r="J90" s="73">
        <v>946</v>
      </c>
      <c r="K90" s="73">
        <v>26</v>
      </c>
      <c r="L90" s="73">
        <v>267612</v>
      </c>
      <c r="M90" s="73">
        <v>8116</v>
      </c>
    </row>
    <row r="91" spans="1:13">
      <c r="A91" t="s">
        <v>39</v>
      </c>
      <c r="B91" s="72">
        <v>43951</v>
      </c>
      <c r="C91" s="73">
        <v>33931</v>
      </c>
      <c r="D91" s="73">
        <v>2741</v>
      </c>
      <c r="E91" s="73">
        <v>943</v>
      </c>
      <c r="F91" s="73">
        <v>89</v>
      </c>
      <c r="G91" s="73">
        <v>10037</v>
      </c>
      <c r="H91" s="73">
        <v>22951</v>
      </c>
      <c r="I91" s="73">
        <v>623</v>
      </c>
      <c r="J91" s="73">
        <v>1029</v>
      </c>
      <c r="K91" s="73">
        <v>29</v>
      </c>
      <c r="L91" s="73">
        <v>296262</v>
      </c>
      <c r="M91" s="73">
        <v>8985</v>
      </c>
    </row>
    <row r="92" ht="14.25" spans="1:13">
      <c r="A92" t="s">
        <v>39</v>
      </c>
      <c r="B92" s="72">
        <v>43952</v>
      </c>
      <c r="C92" s="73">
        <v>36976</v>
      </c>
      <c r="D92" s="73">
        <v>3045</v>
      </c>
      <c r="E92" s="73">
        <v>1051</v>
      </c>
      <c r="F92" s="73">
        <v>108</v>
      </c>
      <c r="G92" s="73">
        <v>10405</v>
      </c>
      <c r="H92" s="73">
        <v>25520</v>
      </c>
      <c r="I92" s="73">
        <v>651</v>
      </c>
      <c r="J92" s="73">
        <v>1121</v>
      </c>
      <c r="K92" s="73">
        <v>32</v>
      </c>
      <c r="L92" s="73">
        <v>318252</v>
      </c>
      <c r="M92" s="73">
        <v>9652</v>
      </c>
    </row>
    <row r="93" ht="15.75" spans="1:13">
      <c r="A93" t="s">
        <v>39</v>
      </c>
      <c r="B93" s="72">
        <v>43953</v>
      </c>
      <c r="C93" s="35">
        <f>Sheet1!KE94</f>
        <v>40459</v>
      </c>
      <c r="D93" s="35">
        <f>Sheet1!KF94</f>
        <v>3483</v>
      </c>
      <c r="E93" s="35">
        <f>Sheet1!KG94</f>
        <v>1124</v>
      </c>
      <c r="F93" s="35">
        <f>Sheet1!KH94</f>
        <v>73</v>
      </c>
      <c r="G93" s="35">
        <f>Sheet1!KI94</f>
        <v>11129</v>
      </c>
      <c r="H93" s="35">
        <f>Sheet1!KJ94</f>
        <v>28206</v>
      </c>
      <c r="I93" s="35">
        <f>Sheet1!KK94</f>
        <v>658</v>
      </c>
      <c r="J93" s="35">
        <f>Sheet1!KL94</f>
        <v>1227</v>
      </c>
      <c r="K93" s="35">
        <f>Sheet1!KM94</f>
        <v>34</v>
      </c>
      <c r="L93" s="35">
        <f>Sheet1!KN94</f>
        <v>342498</v>
      </c>
      <c r="M93" s="35">
        <f>Sheet1!KO94</f>
        <v>10388</v>
      </c>
    </row>
    <row r="94" ht="15.75" spans="1:13">
      <c r="A94" t="s">
        <v>39</v>
      </c>
      <c r="B94" s="72">
        <v>43954</v>
      </c>
      <c r="C94" s="35">
        <f>Sheet1!KE95</f>
        <v>42534</v>
      </c>
      <c r="D94" s="35">
        <f>Sheet1!KF95</f>
        <v>2075</v>
      </c>
      <c r="E94" s="35">
        <f>Sheet1!KG95</f>
        <v>1200</v>
      </c>
      <c r="F94" s="35">
        <f>Sheet1!KH95</f>
        <v>76</v>
      </c>
      <c r="G94" s="35">
        <f>Sheet1!KI95</f>
        <v>12434</v>
      </c>
      <c r="H94" s="35">
        <f>Sheet1!KJ95</f>
        <v>28900</v>
      </c>
      <c r="I94" s="35">
        <f>Sheet1!KK95</f>
        <v>671</v>
      </c>
      <c r="J94" s="35">
        <f>Sheet1!KL95</f>
        <v>1290</v>
      </c>
      <c r="K94" s="35">
        <f>Sheet1!KM95</f>
        <v>36</v>
      </c>
      <c r="L94" s="35">
        <f>Sheet1!KN95</f>
        <v>355604</v>
      </c>
      <c r="M94" s="35">
        <f>Sheet1!KO95</f>
        <v>10785</v>
      </c>
    </row>
    <row r="95" ht="15.75" spans="1:13">
      <c r="A95" t="s">
        <v>39</v>
      </c>
      <c r="B95" s="72">
        <v>43955</v>
      </c>
      <c r="C95" s="35">
        <f>Sheet1!KE96</f>
        <v>45928</v>
      </c>
      <c r="D95" s="35">
        <f>Sheet1!KF96</f>
        <v>3394</v>
      </c>
      <c r="E95" s="35">
        <f>Sheet1!KG96</f>
        <v>1286</v>
      </c>
      <c r="F95" s="35">
        <f>Sheet1!KH96</f>
        <v>86</v>
      </c>
      <c r="G95" s="35">
        <f>Sheet1!KI96</f>
        <v>13550</v>
      </c>
      <c r="H95" s="35">
        <f>Sheet1!KJ96</f>
        <v>31092</v>
      </c>
      <c r="I95" s="35">
        <f>Sheet1!KK96</f>
        <v>679</v>
      </c>
      <c r="J95" s="35">
        <f>Sheet1!KL96</f>
        <v>1393</v>
      </c>
      <c r="K95" s="35">
        <f>Sheet1!KM96</f>
        <v>39</v>
      </c>
      <c r="L95" s="35">
        <f>Sheet1!KN96</f>
        <v>375096</v>
      </c>
      <c r="M95" s="35">
        <f>Sheet1!KO96</f>
        <v>11376</v>
      </c>
    </row>
    <row r="96" ht="15.75" spans="1:13">
      <c r="A96" t="s">
        <v>39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39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39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39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39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39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39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39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39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39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39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39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39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40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40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40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40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40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40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40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40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40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40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40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40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40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40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40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40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40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40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40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40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40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40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40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40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40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40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40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40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40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40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40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40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40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40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40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40</v>
      </c>
      <c r="B37" s="72">
        <v>43897</v>
      </c>
      <c r="C37" s="34">
        <v>5</v>
      </c>
      <c r="D37" s="34">
        <v>1</v>
      </c>
      <c r="E37" s="34"/>
      <c r="F37" s="34"/>
      <c r="G37" s="34"/>
      <c r="H37" s="34">
        <v>5</v>
      </c>
      <c r="I37" s="34"/>
      <c r="J37" s="34"/>
      <c r="K37" s="34"/>
      <c r="L37" s="34"/>
      <c r="M37" s="34"/>
    </row>
    <row r="38" ht="15.75" spans="1:13">
      <c r="A38" t="s">
        <v>40</v>
      </c>
      <c r="B38" s="72">
        <v>43898</v>
      </c>
      <c r="C38" s="35">
        <v>5</v>
      </c>
      <c r="D38" s="35">
        <v>0</v>
      </c>
      <c r="E38" s="35"/>
      <c r="F38" s="35"/>
      <c r="G38" s="35"/>
      <c r="H38" s="35">
        <v>5</v>
      </c>
      <c r="I38" s="35"/>
      <c r="J38" s="35"/>
      <c r="K38" s="35"/>
      <c r="L38" s="35"/>
      <c r="M38" s="35"/>
    </row>
    <row r="39" ht="15.75" spans="1:13">
      <c r="A39" t="s">
        <v>40</v>
      </c>
      <c r="B39" s="72">
        <v>43899</v>
      </c>
      <c r="C39" s="35">
        <v>10</v>
      </c>
      <c r="D39" s="35">
        <v>5</v>
      </c>
      <c r="E39" s="35"/>
      <c r="F39" s="35"/>
      <c r="G39" s="35"/>
      <c r="H39" s="35">
        <v>10</v>
      </c>
      <c r="I39" s="35"/>
      <c r="J39" s="35">
        <v>0.5</v>
      </c>
      <c r="K39" s="35"/>
      <c r="L39" s="35"/>
      <c r="M39" s="35"/>
    </row>
    <row r="40" ht="15.75" spans="1:13">
      <c r="A40" t="s">
        <v>40</v>
      </c>
      <c r="B40" s="72">
        <v>43900</v>
      </c>
      <c r="C40" s="35">
        <v>13</v>
      </c>
      <c r="D40" s="35">
        <v>3</v>
      </c>
      <c r="E40" s="35"/>
      <c r="F40" s="35"/>
      <c r="G40" s="35"/>
      <c r="H40" s="35">
        <v>13</v>
      </c>
      <c r="I40" s="35"/>
      <c r="J40" s="35">
        <v>0.7</v>
      </c>
      <c r="K40" s="35"/>
      <c r="L40" s="35"/>
      <c r="M40" s="35"/>
    </row>
    <row r="41" ht="15.75" spans="1:13">
      <c r="A41" t="s">
        <v>40</v>
      </c>
      <c r="B41" s="72">
        <v>43901</v>
      </c>
      <c r="C41" s="35">
        <v>17</v>
      </c>
      <c r="D41" s="35">
        <v>4</v>
      </c>
      <c r="E41" s="35"/>
      <c r="F41" s="35"/>
      <c r="G41" s="35"/>
      <c r="H41" s="35">
        <v>17</v>
      </c>
      <c r="I41" s="35"/>
      <c r="J41" s="35">
        <v>0.9</v>
      </c>
      <c r="K41" s="35"/>
      <c r="L41" s="35"/>
      <c r="M41" s="35"/>
    </row>
    <row r="42" ht="15.75" spans="1:13">
      <c r="A42" t="s">
        <v>40</v>
      </c>
      <c r="B42" s="72">
        <v>43902</v>
      </c>
      <c r="C42" s="35">
        <v>23</v>
      </c>
      <c r="D42" s="35">
        <v>6</v>
      </c>
      <c r="E42" s="35"/>
      <c r="F42" s="35"/>
      <c r="G42" s="35"/>
      <c r="H42" s="35">
        <v>23</v>
      </c>
      <c r="I42" s="35"/>
      <c r="J42" s="35">
        <v>1.2</v>
      </c>
      <c r="K42" s="35"/>
      <c r="L42" s="35"/>
      <c r="M42" s="35"/>
    </row>
    <row r="43" ht="15.75" spans="1:13">
      <c r="A43" t="s">
        <v>40</v>
      </c>
      <c r="B43" s="72">
        <v>43903</v>
      </c>
      <c r="C43" s="35">
        <v>33</v>
      </c>
      <c r="D43" s="35">
        <v>10</v>
      </c>
      <c r="E43" s="35"/>
      <c r="F43" s="35"/>
      <c r="G43" s="35"/>
      <c r="H43" s="35">
        <v>33</v>
      </c>
      <c r="I43" s="35"/>
      <c r="J43" s="35">
        <v>1.7</v>
      </c>
      <c r="K43" s="35"/>
      <c r="L43" s="35"/>
      <c r="M43" s="35"/>
    </row>
    <row r="44" ht="15.75" spans="1:13">
      <c r="A44" t="s">
        <v>40</v>
      </c>
      <c r="B44" s="72">
        <v>43904</v>
      </c>
      <c r="C44" s="35">
        <v>43</v>
      </c>
      <c r="D44" s="35">
        <v>10</v>
      </c>
      <c r="E44" s="35"/>
      <c r="F44" s="35"/>
      <c r="G44" s="35"/>
      <c r="H44" s="35">
        <v>43</v>
      </c>
      <c r="I44" s="35"/>
      <c r="J44" s="35">
        <v>2.2</v>
      </c>
      <c r="K44" s="35"/>
      <c r="L44" s="35"/>
      <c r="M44" s="35"/>
    </row>
    <row r="45" ht="15.75" spans="1:13">
      <c r="A45" t="s">
        <v>40</v>
      </c>
      <c r="B45" s="72">
        <v>43905</v>
      </c>
      <c r="C45" s="35">
        <v>61</v>
      </c>
      <c r="D45" s="35">
        <v>18</v>
      </c>
      <c r="E45" s="35"/>
      <c r="F45" s="35"/>
      <c r="G45" s="35"/>
      <c r="H45" s="35">
        <v>61</v>
      </c>
      <c r="I45" s="35"/>
      <c r="J45" s="35">
        <v>3.2</v>
      </c>
      <c r="K45" s="35"/>
      <c r="L45" s="35"/>
      <c r="M45" s="35"/>
    </row>
    <row r="46" ht="15.75" spans="1:13">
      <c r="A46" t="s">
        <v>40</v>
      </c>
      <c r="B46" s="72">
        <v>43906</v>
      </c>
      <c r="C46" s="35">
        <v>75</v>
      </c>
      <c r="D46" s="35">
        <v>14</v>
      </c>
      <c r="E46" s="35"/>
      <c r="F46" s="35"/>
      <c r="G46" s="35"/>
      <c r="H46" s="35">
        <v>75</v>
      </c>
      <c r="I46" s="35"/>
      <c r="J46" s="35">
        <v>3.9</v>
      </c>
      <c r="K46" s="35"/>
      <c r="L46" s="35"/>
      <c r="M46" s="35"/>
    </row>
    <row r="47" ht="15.75" spans="1:13">
      <c r="A47" t="s">
        <v>40</v>
      </c>
      <c r="B47" s="72">
        <v>43907</v>
      </c>
      <c r="C47" s="35">
        <v>156</v>
      </c>
      <c r="D47" s="35">
        <v>81</v>
      </c>
      <c r="E47" s="35"/>
      <c r="F47" s="35"/>
      <c r="G47" s="35"/>
      <c r="H47" s="35">
        <v>156</v>
      </c>
      <c r="I47" s="35"/>
      <c r="J47" s="35">
        <v>8.2</v>
      </c>
      <c r="K47" s="35"/>
      <c r="L47" s="35"/>
      <c r="M47" s="35"/>
    </row>
    <row r="48" ht="15.75" spans="1:13">
      <c r="A48" t="s">
        <v>40</v>
      </c>
      <c r="B48" s="72">
        <v>43908</v>
      </c>
      <c r="C48" s="35">
        <v>201</v>
      </c>
      <c r="D48" s="35">
        <v>45</v>
      </c>
      <c r="E48" s="35"/>
      <c r="F48" s="35"/>
      <c r="G48" s="35"/>
      <c r="H48" s="35">
        <v>201</v>
      </c>
      <c r="I48" s="35">
        <v>3</v>
      </c>
      <c r="J48" s="35">
        <v>10.5</v>
      </c>
      <c r="K48" s="35"/>
      <c r="L48" s="35"/>
      <c r="M48" s="35"/>
    </row>
    <row r="49" ht="15.75" spans="1:13">
      <c r="A49" t="s">
        <v>40</v>
      </c>
      <c r="B49" s="72">
        <v>43909</v>
      </c>
      <c r="C49" s="35">
        <v>238</v>
      </c>
      <c r="D49" s="35">
        <v>37</v>
      </c>
      <c r="E49" s="35"/>
      <c r="F49" s="35"/>
      <c r="G49" s="35"/>
      <c r="H49" s="35">
        <v>238</v>
      </c>
      <c r="I49" s="35">
        <v>3</v>
      </c>
      <c r="J49" s="35">
        <v>12</v>
      </c>
      <c r="K49" s="35"/>
      <c r="L49" s="35"/>
      <c r="M49" s="35"/>
    </row>
    <row r="50" ht="15.75" spans="1:13">
      <c r="A50" t="s">
        <v>40</v>
      </c>
      <c r="B50" s="72">
        <v>43910</v>
      </c>
      <c r="C50" s="35">
        <v>342</v>
      </c>
      <c r="D50" s="35">
        <v>104</v>
      </c>
      <c r="E50" s="35"/>
      <c r="F50" s="35"/>
      <c r="G50" s="35"/>
      <c r="H50" s="35">
        <v>342</v>
      </c>
      <c r="I50" s="35">
        <v>6</v>
      </c>
      <c r="J50" s="35">
        <v>18</v>
      </c>
      <c r="K50" s="35"/>
      <c r="L50" s="35"/>
      <c r="M50" s="35"/>
    </row>
    <row r="51" ht="15.75" spans="1:13">
      <c r="A51" t="s">
        <v>40</v>
      </c>
      <c r="B51" s="72">
        <v>43911</v>
      </c>
      <c r="C51" s="35">
        <v>434</v>
      </c>
      <c r="D51" s="35">
        <v>92</v>
      </c>
      <c r="E51" s="35"/>
      <c r="F51" s="35"/>
      <c r="G51" s="35">
        <v>6</v>
      </c>
      <c r="H51" s="35">
        <v>428</v>
      </c>
      <c r="I51" s="35">
        <v>7</v>
      </c>
      <c r="J51" s="35">
        <v>23</v>
      </c>
      <c r="K51" s="35"/>
      <c r="L51" s="35"/>
      <c r="M51" s="35"/>
    </row>
    <row r="52" ht="15.75" spans="1:13">
      <c r="A52" t="s">
        <v>40</v>
      </c>
      <c r="B52" s="72">
        <v>43912</v>
      </c>
      <c r="C52" s="35">
        <v>537</v>
      </c>
      <c r="D52" s="35">
        <v>103</v>
      </c>
      <c r="E52" s="35">
        <v>1</v>
      </c>
      <c r="F52" s="35">
        <v>1</v>
      </c>
      <c r="G52" s="35">
        <v>8</v>
      </c>
      <c r="H52" s="35">
        <v>528</v>
      </c>
      <c r="I52" s="35">
        <v>7</v>
      </c>
      <c r="J52" s="35">
        <v>28</v>
      </c>
      <c r="K52" s="35"/>
      <c r="L52" s="35"/>
      <c r="M52" s="35"/>
    </row>
    <row r="53" ht="15.75" spans="1:13">
      <c r="A53" t="s">
        <v>40</v>
      </c>
      <c r="B53" s="72">
        <v>43913</v>
      </c>
      <c r="C53" s="35">
        <v>632</v>
      </c>
      <c r="D53" s="35">
        <v>95</v>
      </c>
      <c r="E53" s="35">
        <v>1</v>
      </c>
      <c r="F53" s="35">
        <v>0</v>
      </c>
      <c r="G53" s="35">
        <v>8</v>
      </c>
      <c r="H53" s="35">
        <v>623</v>
      </c>
      <c r="I53" s="35">
        <v>7</v>
      </c>
      <c r="J53" s="35">
        <v>33</v>
      </c>
      <c r="K53" s="35"/>
      <c r="L53" s="35"/>
      <c r="M53" s="35"/>
    </row>
    <row r="54" ht="15.75" spans="1:13">
      <c r="A54" t="s">
        <v>40</v>
      </c>
      <c r="B54" s="72">
        <v>43914</v>
      </c>
      <c r="C54" s="35">
        <v>746</v>
      </c>
      <c r="D54" s="35">
        <v>114</v>
      </c>
      <c r="E54" s="35">
        <v>2</v>
      </c>
      <c r="F54" s="35">
        <v>1</v>
      </c>
      <c r="G54" s="35">
        <v>11</v>
      </c>
      <c r="H54" s="35">
        <v>733</v>
      </c>
      <c r="I54" s="35">
        <v>7</v>
      </c>
      <c r="J54" s="35">
        <v>39</v>
      </c>
      <c r="K54" s="35"/>
      <c r="L54" s="35"/>
      <c r="M54" s="35"/>
    </row>
    <row r="55" ht="15.75" spans="1:13">
      <c r="A55" t="s">
        <v>40</v>
      </c>
      <c r="B55" s="72">
        <v>43915</v>
      </c>
      <c r="C55" s="75">
        <v>922</v>
      </c>
      <c r="D55" s="75">
        <v>176</v>
      </c>
      <c r="E55" s="75">
        <v>2</v>
      </c>
      <c r="F55" s="75">
        <v>0</v>
      </c>
      <c r="G55" s="75">
        <v>17</v>
      </c>
      <c r="H55" s="75">
        <v>903</v>
      </c>
      <c r="I55" s="75">
        <v>7</v>
      </c>
      <c r="J55" s="75">
        <v>48</v>
      </c>
      <c r="K55" s="108">
        <v>0.1</v>
      </c>
      <c r="L55" s="75"/>
      <c r="M55" s="75"/>
    </row>
    <row r="56" ht="15.75" spans="1:13">
      <c r="A56" t="s">
        <v>40</v>
      </c>
      <c r="B56" s="72">
        <v>43916</v>
      </c>
      <c r="C56" s="75">
        <v>1142</v>
      </c>
      <c r="D56" s="75">
        <v>220</v>
      </c>
      <c r="E56" s="75">
        <v>3</v>
      </c>
      <c r="F56" s="75">
        <v>1</v>
      </c>
      <c r="G56" s="75">
        <v>22</v>
      </c>
      <c r="H56" s="75">
        <v>1117</v>
      </c>
      <c r="I56" s="75">
        <v>7</v>
      </c>
      <c r="J56" s="75">
        <v>60</v>
      </c>
      <c r="K56" s="108">
        <v>0.2</v>
      </c>
      <c r="L56" s="75"/>
      <c r="M56" s="75"/>
    </row>
    <row r="57" ht="15.75" spans="1:13">
      <c r="A57" t="s">
        <v>40</v>
      </c>
      <c r="B57" s="72">
        <v>43917</v>
      </c>
      <c r="C57" s="75">
        <v>1306</v>
      </c>
      <c r="D57" s="75">
        <v>164</v>
      </c>
      <c r="E57" s="75">
        <v>4</v>
      </c>
      <c r="F57" s="75">
        <v>1</v>
      </c>
      <c r="G57" s="75">
        <v>22</v>
      </c>
      <c r="H57" s="75">
        <v>1280</v>
      </c>
      <c r="I57" s="75">
        <v>7</v>
      </c>
      <c r="J57" s="75">
        <v>68</v>
      </c>
      <c r="K57" s="108">
        <v>0.2</v>
      </c>
      <c r="L57" s="75"/>
      <c r="M57" s="75"/>
    </row>
    <row r="58" ht="15.75" spans="1:13">
      <c r="A58" t="s">
        <v>40</v>
      </c>
      <c r="B58" s="72">
        <v>43918</v>
      </c>
      <c r="C58" s="75">
        <v>1610</v>
      </c>
      <c r="D58" s="75">
        <v>304</v>
      </c>
      <c r="E58" s="75">
        <v>5</v>
      </c>
      <c r="F58" s="75">
        <v>1</v>
      </c>
      <c r="G58" s="75">
        <v>43</v>
      </c>
      <c r="H58" s="75">
        <v>1562</v>
      </c>
      <c r="I58" s="75">
        <v>7</v>
      </c>
      <c r="J58" s="75">
        <v>84</v>
      </c>
      <c r="K58" s="108">
        <v>0.3</v>
      </c>
      <c r="L58" s="75"/>
      <c r="M58" s="75"/>
    </row>
    <row r="59" ht="15.75" spans="1:13">
      <c r="A59" t="s">
        <v>40</v>
      </c>
      <c r="B59" s="72">
        <v>43919</v>
      </c>
      <c r="C59" s="75">
        <v>1909</v>
      </c>
      <c r="D59" s="75">
        <v>299</v>
      </c>
      <c r="E59" s="75">
        <v>6</v>
      </c>
      <c r="F59" s="75">
        <v>1</v>
      </c>
      <c r="G59" s="75">
        <v>61</v>
      </c>
      <c r="H59" s="75">
        <v>1842</v>
      </c>
      <c r="I59" s="75">
        <v>7</v>
      </c>
      <c r="J59" s="75">
        <v>100</v>
      </c>
      <c r="K59" s="108">
        <v>0.3</v>
      </c>
      <c r="L59" s="75"/>
      <c r="M59" s="75"/>
    </row>
    <row r="60" ht="15.75" spans="1:13">
      <c r="A60" t="s">
        <v>40</v>
      </c>
      <c r="B60" s="72">
        <v>43920</v>
      </c>
      <c r="C60" s="75">
        <v>2139</v>
      </c>
      <c r="D60" s="75">
        <v>230</v>
      </c>
      <c r="E60" s="75">
        <v>7</v>
      </c>
      <c r="F60" s="75">
        <v>1</v>
      </c>
      <c r="G60" s="75">
        <v>75</v>
      </c>
      <c r="H60" s="75">
        <v>2057</v>
      </c>
      <c r="I60" s="75">
        <v>7</v>
      </c>
      <c r="J60" s="75">
        <v>112</v>
      </c>
      <c r="K60" s="108">
        <v>0.4</v>
      </c>
      <c r="L60" s="75"/>
      <c r="M60" s="75"/>
    </row>
    <row r="61" ht="15.75" spans="1:13">
      <c r="A61" t="s">
        <v>40</v>
      </c>
      <c r="B61" s="72">
        <v>43921</v>
      </c>
      <c r="C61" s="75">
        <v>2449</v>
      </c>
      <c r="D61" s="75">
        <v>310</v>
      </c>
      <c r="E61" s="75">
        <v>8</v>
      </c>
      <c r="F61" s="75">
        <v>1</v>
      </c>
      <c r="G61" s="75">
        <v>156</v>
      </c>
      <c r="H61" s="75">
        <v>2285</v>
      </c>
      <c r="I61" s="75">
        <v>14</v>
      </c>
      <c r="J61" s="75">
        <v>128</v>
      </c>
      <c r="K61" s="108">
        <v>0.4</v>
      </c>
      <c r="L61" s="75"/>
      <c r="M61" s="75"/>
    </row>
    <row r="62" ht="15.75" spans="1:13">
      <c r="A62" t="s">
        <v>40</v>
      </c>
      <c r="B62" s="72">
        <v>43922</v>
      </c>
      <c r="C62" s="75">
        <v>2738</v>
      </c>
      <c r="D62" s="75">
        <v>289</v>
      </c>
      <c r="E62" s="75">
        <v>12</v>
      </c>
      <c r="F62" s="75">
        <v>4</v>
      </c>
      <c r="G62" s="75">
        <v>156</v>
      </c>
      <c r="H62" s="75">
        <v>2570</v>
      </c>
      <c r="I62" s="75">
        <v>14</v>
      </c>
      <c r="J62" s="75">
        <v>143</v>
      </c>
      <c r="K62" s="108">
        <v>0.6</v>
      </c>
      <c r="L62" s="75"/>
      <c r="M62" s="75"/>
    </row>
    <row r="63" ht="15.75" spans="1:13">
      <c r="A63" t="s">
        <v>40</v>
      </c>
      <c r="B63" s="72">
        <v>43923</v>
      </c>
      <c r="C63" s="75">
        <v>3031</v>
      </c>
      <c r="D63" s="75">
        <v>293</v>
      </c>
      <c r="E63" s="75">
        <v>16</v>
      </c>
      <c r="F63" s="75">
        <v>4</v>
      </c>
      <c r="G63" s="75">
        <v>234</v>
      </c>
      <c r="H63" s="75">
        <v>2781</v>
      </c>
      <c r="I63" s="75">
        <v>31</v>
      </c>
      <c r="J63" s="75">
        <v>159</v>
      </c>
      <c r="K63" s="108">
        <v>0.8</v>
      </c>
      <c r="L63" s="75"/>
      <c r="M63" s="75"/>
    </row>
    <row r="64" ht="15.75" spans="1:13">
      <c r="A64" t="s">
        <v>40</v>
      </c>
      <c r="B64" s="72">
        <v>43924</v>
      </c>
      <c r="C64" s="75">
        <v>3404</v>
      </c>
      <c r="D64" s="75">
        <v>373</v>
      </c>
      <c r="E64" s="75">
        <v>18</v>
      </c>
      <c r="F64" s="75">
        <v>2</v>
      </c>
      <c r="G64" s="75">
        <v>335</v>
      </c>
      <c r="H64" s="75">
        <v>3051</v>
      </c>
      <c r="I64" s="75">
        <v>31</v>
      </c>
      <c r="J64" s="75">
        <v>178</v>
      </c>
      <c r="K64" s="108">
        <v>0.9</v>
      </c>
      <c r="L64" s="75"/>
      <c r="M64" s="75"/>
    </row>
    <row r="65" ht="15.75" spans="1:13">
      <c r="A65" t="s">
        <v>40</v>
      </c>
      <c r="B65" s="72">
        <v>43925</v>
      </c>
      <c r="C65" s="75">
        <v>3737</v>
      </c>
      <c r="D65" s="75">
        <v>333</v>
      </c>
      <c r="E65" s="75">
        <v>22</v>
      </c>
      <c r="F65" s="75">
        <v>4</v>
      </c>
      <c r="G65" s="75">
        <v>427</v>
      </c>
      <c r="H65" s="75">
        <v>3288</v>
      </c>
      <c r="I65" s="75">
        <v>31</v>
      </c>
      <c r="J65" s="75">
        <v>195</v>
      </c>
      <c r="K65" s="75">
        <v>1</v>
      </c>
      <c r="L65" s="75"/>
      <c r="M65" s="75"/>
    </row>
    <row r="66" ht="15.75" spans="1:13">
      <c r="A66" t="s">
        <v>40</v>
      </c>
      <c r="B66" s="72">
        <v>43926</v>
      </c>
      <c r="C66" s="75">
        <v>4161</v>
      </c>
      <c r="D66" s="75">
        <v>424</v>
      </c>
      <c r="E66" s="75">
        <v>27</v>
      </c>
      <c r="F66" s="75">
        <v>5</v>
      </c>
      <c r="G66" s="75">
        <v>528</v>
      </c>
      <c r="H66" s="75">
        <v>3606</v>
      </c>
      <c r="I66" s="75">
        <v>38</v>
      </c>
      <c r="J66" s="75">
        <v>218</v>
      </c>
      <c r="K66" s="75">
        <v>1</v>
      </c>
      <c r="L66" s="75">
        <v>48613</v>
      </c>
      <c r="M66" s="75">
        <v>2543</v>
      </c>
    </row>
    <row r="67" ht="15.75" spans="1:13">
      <c r="A67" t="s">
        <v>40</v>
      </c>
      <c r="B67" s="72">
        <v>43927</v>
      </c>
      <c r="C67" s="75">
        <v>4471</v>
      </c>
      <c r="D67" s="75">
        <v>310</v>
      </c>
      <c r="E67" s="75">
        <v>34</v>
      </c>
      <c r="F67" s="75">
        <v>7</v>
      </c>
      <c r="G67" s="75">
        <v>618</v>
      </c>
      <c r="H67" s="75">
        <v>3819</v>
      </c>
      <c r="I67" s="75">
        <v>307</v>
      </c>
      <c r="J67" s="75">
        <v>234</v>
      </c>
      <c r="K67" s="75">
        <v>2</v>
      </c>
      <c r="L67" s="75">
        <v>51956</v>
      </c>
      <c r="M67" s="75">
        <v>2718</v>
      </c>
    </row>
    <row r="68" ht="15.75" spans="1:13">
      <c r="A68" t="s">
        <v>40</v>
      </c>
      <c r="B68" s="72">
        <v>43928</v>
      </c>
      <c r="C68" s="51">
        <v>4815</v>
      </c>
      <c r="D68" s="51">
        <v>344</v>
      </c>
      <c r="E68" s="51">
        <v>37</v>
      </c>
      <c r="F68" s="51">
        <v>3</v>
      </c>
      <c r="G68" s="51">
        <v>728</v>
      </c>
      <c r="H68" s="51">
        <v>4050</v>
      </c>
      <c r="I68" s="51">
        <v>327</v>
      </c>
      <c r="J68" s="51">
        <v>252</v>
      </c>
      <c r="K68" s="51">
        <v>2</v>
      </c>
      <c r="L68" s="51">
        <v>54864</v>
      </c>
      <c r="M68" s="51">
        <v>2870</v>
      </c>
    </row>
    <row r="69" ht="15.75" spans="1:13">
      <c r="A69" t="s">
        <v>40</v>
      </c>
      <c r="B69" s="72">
        <v>43929</v>
      </c>
      <c r="C69" s="41">
        <v>5116</v>
      </c>
      <c r="D69" s="41">
        <v>301</v>
      </c>
      <c r="E69" s="41">
        <v>43</v>
      </c>
      <c r="F69" s="41">
        <v>6</v>
      </c>
      <c r="G69" s="41">
        <v>898</v>
      </c>
      <c r="H69" s="41">
        <v>4175</v>
      </c>
      <c r="I69" s="41">
        <v>337</v>
      </c>
      <c r="J69" s="41">
        <v>268</v>
      </c>
      <c r="K69" s="41">
        <v>2</v>
      </c>
      <c r="L69" s="41">
        <v>57122</v>
      </c>
      <c r="M69" s="41">
        <v>2988</v>
      </c>
    </row>
    <row r="70" ht="15.75" spans="1:13">
      <c r="A70" t="s">
        <v>40</v>
      </c>
      <c r="B70" s="72">
        <v>43930</v>
      </c>
      <c r="C70" s="41">
        <v>5546</v>
      </c>
      <c r="D70" s="41">
        <v>430</v>
      </c>
      <c r="E70" s="41">
        <v>48</v>
      </c>
      <c r="F70" s="41">
        <v>5</v>
      </c>
      <c r="G70" s="41">
        <v>1115</v>
      </c>
      <c r="H70" s="41">
        <v>4383</v>
      </c>
      <c r="I70" s="41">
        <v>362</v>
      </c>
      <c r="J70" s="41">
        <v>290</v>
      </c>
      <c r="K70" s="41">
        <v>3</v>
      </c>
      <c r="L70" s="41">
        <v>60391</v>
      </c>
      <c r="M70" s="41">
        <v>3159</v>
      </c>
    </row>
    <row r="71" ht="15.75" spans="1:13">
      <c r="A71" t="s">
        <v>40</v>
      </c>
      <c r="B71" s="72">
        <v>43931</v>
      </c>
      <c r="C71" s="41">
        <v>5972</v>
      </c>
      <c r="D71" s="41">
        <v>426</v>
      </c>
      <c r="E71" s="41">
        <v>57</v>
      </c>
      <c r="F71" s="41">
        <v>9</v>
      </c>
      <c r="G71" s="41">
        <v>1274</v>
      </c>
      <c r="H71" s="41">
        <v>4641</v>
      </c>
      <c r="I71" s="41">
        <v>360</v>
      </c>
      <c r="J71" s="41">
        <v>312</v>
      </c>
      <c r="K71" s="41">
        <v>3</v>
      </c>
      <c r="L71" s="41">
        <v>68353</v>
      </c>
      <c r="M71" s="41">
        <v>3576</v>
      </c>
    </row>
    <row r="72" ht="15.75" spans="1:13">
      <c r="A72" t="s">
        <v>40</v>
      </c>
      <c r="B72" s="72">
        <v>43932</v>
      </c>
      <c r="C72" s="41">
        <v>6501</v>
      </c>
      <c r="D72" s="41">
        <v>529</v>
      </c>
      <c r="E72" s="41">
        <v>65</v>
      </c>
      <c r="F72" s="41">
        <v>8</v>
      </c>
      <c r="G72" s="41">
        <v>1571</v>
      </c>
      <c r="H72" s="41">
        <v>4865</v>
      </c>
      <c r="I72" s="41">
        <v>70</v>
      </c>
      <c r="J72" s="41">
        <v>340</v>
      </c>
      <c r="K72" s="41">
        <v>3</v>
      </c>
      <c r="L72" s="41">
        <v>72797</v>
      </c>
      <c r="M72" s="41">
        <v>3808</v>
      </c>
    </row>
    <row r="73" ht="15.75" spans="1:13">
      <c r="A73" t="s">
        <v>40</v>
      </c>
      <c r="B73" s="72">
        <v>43933</v>
      </c>
      <c r="C73" s="41">
        <v>6927</v>
      </c>
      <c r="D73" s="41">
        <v>426</v>
      </c>
      <c r="E73" s="41">
        <v>73</v>
      </c>
      <c r="F73" s="41">
        <v>8</v>
      </c>
      <c r="G73" s="41">
        <v>1864</v>
      </c>
      <c r="H73" s="41">
        <v>4990</v>
      </c>
      <c r="I73" s="41">
        <v>383</v>
      </c>
      <c r="J73" s="41">
        <v>362</v>
      </c>
      <c r="K73" s="41">
        <v>4</v>
      </c>
      <c r="L73" s="41">
        <v>76374</v>
      </c>
      <c r="M73" s="41">
        <v>3995</v>
      </c>
    </row>
    <row r="74" ht="15.75" spans="1:13">
      <c r="A74" t="s">
        <v>40</v>
      </c>
      <c r="B74" s="72">
        <v>43934</v>
      </c>
      <c r="C74" s="41">
        <v>7213</v>
      </c>
      <c r="D74" s="41">
        <v>286</v>
      </c>
      <c r="E74" s="41">
        <v>80</v>
      </c>
      <c r="F74" s="41">
        <v>7</v>
      </c>
      <c r="G74" s="41">
        <v>2059</v>
      </c>
      <c r="H74" s="41">
        <v>5074</v>
      </c>
      <c r="I74" s="41">
        <v>387</v>
      </c>
      <c r="J74" s="41">
        <v>377</v>
      </c>
      <c r="K74" s="41">
        <v>4</v>
      </c>
      <c r="L74" s="41">
        <v>82271</v>
      </c>
      <c r="M74" s="41">
        <v>4304</v>
      </c>
    </row>
    <row r="75" ht="15.75" spans="1:13">
      <c r="A75" t="s">
        <v>40</v>
      </c>
      <c r="B75" s="72">
        <v>43935</v>
      </c>
      <c r="C75" s="41">
        <v>7525</v>
      </c>
      <c r="D75" s="41">
        <v>312</v>
      </c>
      <c r="E75" s="41">
        <v>82</v>
      </c>
      <c r="F75" s="41">
        <v>2</v>
      </c>
      <c r="G75" s="41">
        <v>2367</v>
      </c>
      <c r="H75" s="41">
        <v>5076</v>
      </c>
      <c r="I75" s="41">
        <v>387</v>
      </c>
      <c r="J75" s="41">
        <v>394</v>
      </c>
      <c r="K75" s="41">
        <v>4</v>
      </c>
      <c r="L75" s="41">
        <v>85035</v>
      </c>
      <c r="M75" s="41">
        <v>4448</v>
      </c>
    </row>
    <row r="76" ht="15.75" spans="1:13">
      <c r="A76" t="s">
        <v>40</v>
      </c>
      <c r="B76" s="72">
        <v>43936</v>
      </c>
      <c r="C76" s="41">
        <v>7917</v>
      </c>
      <c r="D76" s="41">
        <v>392</v>
      </c>
      <c r="E76" s="41">
        <v>92</v>
      </c>
      <c r="F76" s="41">
        <v>10</v>
      </c>
      <c r="G76" s="41">
        <v>2646</v>
      </c>
      <c r="H76" s="41">
        <v>5179</v>
      </c>
      <c r="I76" s="41">
        <v>387</v>
      </c>
      <c r="J76" s="41">
        <v>414</v>
      </c>
      <c r="K76" s="41">
        <v>5</v>
      </c>
      <c r="L76" s="41">
        <v>87794</v>
      </c>
      <c r="M76" s="41">
        <v>4593</v>
      </c>
    </row>
    <row r="77" ht="15.75" spans="1:13">
      <c r="A77" t="s">
        <v>40</v>
      </c>
      <c r="B77" s="72">
        <v>43937</v>
      </c>
      <c r="C77" s="41">
        <v>8273</v>
      </c>
      <c r="D77" s="41">
        <v>356</v>
      </c>
      <c r="E77" s="41">
        <v>94</v>
      </c>
      <c r="F77" s="41">
        <v>2</v>
      </c>
      <c r="G77" s="41">
        <v>2937</v>
      </c>
      <c r="H77" s="41">
        <v>5242</v>
      </c>
      <c r="I77" s="41">
        <v>389</v>
      </c>
      <c r="J77" s="41">
        <v>433</v>
      </c>
      <c r="K77" s="41">
        <v>5</v>
      </c>
      <c r="L77" s="41">
        <v>91873</v>
      </c>
      <c r="M77" s="41">
        <v>4806</v>
      </c>
    </row>
    <row r="78" ht="15.75" spans="1:13">
      <c r="A78" t="s">
        <v>40</v>
      </c>
      <c r="B78" s="72">
        <v>43938</v>
      </c>
      <c r="C78" s="41">
        <v>8807</v>
      </c>
      <c r="D78" s="41">
        <v>534</v>
      </c>
      <c r="E78" s="41">
        <v>105</v>
      </c>
      <c r="F78" s="41">
        <v>11</v>
      </c>
      <c r="G78" s="41">
        <v>3299</v>
      </c>
      <c r="H78" s="41">
        <v>5403</v>
      </c>
      <c r="I78" s="41">
        <v>384</v>
      </c>
      <c r="J78" s="41">
        <v>461</v>
      </c>
      <c r="K78" s="41">
        <v>5</v>
      </c>
      <c r="L78" s="41">
        <v>98424</v>
      </c>
      <c r="M78" s="41">
        <v>5149</v>
      </c>
    </row>
    <row r="79" ht="15.75" spans="1:13">
      <c r="A79" t="s">
        <v>40</v>
      </c>
      <c r="B79" s="72">
        <v>43939</v>
      </c>
      <c r="C79" s="41">
        <v>9252</v>
      </c>
      <c r="D79" s="41">
        <v>445</v>
      </c>
      <c r="E79" s="41">
        <v>116</v>
      </c>
      <c r="F79" s="41">
        <v>11</v>
      </c>
      <c r="G79" s="41">
        <v>3621</v>
      </c>
      <c r="H79" s="41">
        <v>5515</v>
      </c>
      <c r="I79" s="41">
        <v>384</v>
      </c>
      <c r="J79" s="41">
        <v>484</v>
      </c>
      <c r="K79" s="41">
        <v>6</v>
      </c>
      <c r="L79" s="41">
        <v>103873</v>
      </c>
      <c r="M79" s="41">
        <v>5434</v>
      </c>
    </row>
    <row r="80" ht="15.75" spans="1:13">
      <c r="A80" t="s">
        <v>40</v>
      </c>
      <c r="B80" s="72">
        <v>43940</v>
      </c>
      <c r="C80" s="41">
        <v>9730</v>
      </c>
      <c r="D80" s="41">
        <v>478</v>
      </c>
      <c r="E80" s="41">
        <v>126</v>
      </c>
      <c r="F80" s="41">
        <v>10</v>
      </c>
      <c r="G80" s="41">
        <v>4035</v>
      </c>
      <c r="H80" s="41">
        <v>5569</v>
      </c>
      <c r="I80" s="41">
        <v>360</v>
      </c>
      <c r="J80" s="41">
        <v>509</v>
      </c>
      <c r="K80" s="41">
        <v>7</v>
      </c>
      <c r="L80" s="41">
        <v>108891</v>
      </c>
      <c r="M80" s="41">
        <v>5696</v>
      </c>
    </row>
    <row r="81" ht="15.75" spans="1:13">
      <c r="A81" t="s">
        <v>40</v>
      </c>
      <c r="B81" s="72">
        <v>43941</v>
      </c>
      <c r="C81" s="41">
        <v>10088</v>
      </c>
      <c r="D81" s="41">
        <v>358</v>
      </c>
      <c r="E81" s="41">
        <v>133</v>
      </c>
      <c r="F81" s="41">
        <v>7</v>
      </c>
      <c r="G81" s="41">
        <v>4338</v>
      </c>
      <c r="H81" s="41">
        <v>5617</v>
      </c>
      <c r="I81" s="41">
        <v>360</v>
      </c>
      <c r="J81" s="41">
        <v>528</v>
      </c>
      <c r="K81" s="41">
        <v>7</v>
      </c>
      <c r="L81" s="41">
        <v>113649</v>
      </c>
      <c r="M81" s="41">
        <v>5945</v>
      </c>
    </row>
    <row r="82" ht="15.75" spans="1:13">
      <c r="A82" t="s">
        <v>40</v>
      </c>
      <c r="B82" s="72">
        <v>43942</v>
      </c>
      <c r="C82" s="35">
        <v>10507</v>
      </c>
      <c r="D82" s="35">
        <v>419</v>
      </c>
      <c r="E82" s="35">
        <v>139</v>
      </c>
      <c r="F82" s="35">
        <v>6</v>
      </c>
      <c r="G82" s="35">
        <v>4676</v>
      </c>
      <c r="H82" s="35">
        <v>5692</v>
      </c>
      <c r="I82" s="35">
        <v>377</v>
      </c>
      <c r="J82" s="35">
        <v>550</v>
      </c>
      <c r="K82" s="35">
        <v>7</v>
      </c>
      <c r="L82" s="35">
        <v>118827</v>
      </c>
      <c r="M82" s="35">
        <v>6216</v>
      </c>
    </row>
    <row r="83" ht="15.75" spans="1:13">
      <c r="A83" t="s">
        <v>40</v>
      </c>
      <c r="B83" s="72">
        <v>43943</v>
      </c>
      <c r="C83" s="35">
        <v>10832</v>
      </c>
      <c r="D83" s="35">
        <v>325</v>
      </c>
      <c r="E83" s="35">
        <v>147</v>
      </c>
      <c r="F83" s="35">
        <v>8</v>
      </c>
      <c r="G83" s="35">
        <v>4969</v>
      </c>
      <c r="H83" s="35">
        <v>5716</v>
      </c>
      <c r="I83" s="35">
        <v>392</v>
      </c>
      <c r="J83" s="35">
        <v>567</v>
      </c>
      <c r="K83" s="35">
        <v>8</v>
      </c>
      <c r="L83" s="35">
        <v>122357</v>
      </c>
      <c r="M83" s="35">
        <v>6401</v>
      </c>
    </row>
    <row r="84" ht="15.75" spans="1:13">
      <c r="A84" t="s">
        <v>40</v>
      </c>
      <c r="B84" s="72">
        <v>43944</v>
      </c>
      <c r="C84" s="35">
        <v>11296</v>
      </c>
      <c r="D84" s="35">
        <v>464</v>
      </c>
      <c r="E84" s="35">
        <v>160</v>
      </c>
      <c r="F84" s="35">
        <v>13</v>
      </c>
      <c r="G84" s="35">
        <v>5386</v>
      </c>
      <c r="H84" s="35">
        <v>5750</v>
      </c>
      <c r="I84" s="35">
        <v>399</v>
      </c>
      <c r="J84" s="35">
        <v>591</v>
      </c>
      <c r="K84" s="35">
        <v>8</v>
      </c>
      <c r="L84" s="35">
        <v>128722</v>
      </c>
      <c r="M84" s="35">
        <v>6734</v>
      </c>
    </row>
    <row r="85" ht="15.75" spans="1:13">
      <c r="A85" t="s">
        <v>40</v>
      </c>
      <c r="B85" s="72">
        <v>43945</v>
      </c>
      <c r="C85" s="35">
        <v>11812</v>
      </c>
      <c r="D85" s="35">
        <v>516</v>
      </c>
      <c r="E85" s="35">
        <v>168</v>
      </c>
      <c r="F85" s="35">
        <v>8</v>
      </c>
      <c r="G85" s="35">
        <v>5804</v>
      </c>
      <c r="H85" s="35">
        <v>5840</v>
      </c>
      <c r="I85" s="35">
        <v>411</v>
      </c>
      <c r="J85" s="35">
        <v>618</v>
      </c>
      <c r="K85" s="35">
        <v>9</v>
      </c>
      <c r="L85" s="35">
        <v>135147</v>
      </c>
      <c r="M85" s="35">
        <v>7070</v>
      </c>
    </row>
    <row r="86" ht="15.75" spans="1:13">
      <c r="A86" t="s">
        <v>40</v>
      </c>
      <c r="B86" s="72">
        <v>43946</v>
      </c>
      <c r="C86" s="35">
        <v>12306</v>
      </c>
      <c r="D86" s="35">
        <v>494</v>
      </c>
      <c r="E86" s="35">
        <v>174</v>
      </c>
      <c r="F86" s="35">
        <v>6</v>
      </c>
      <c r="G86" s="35">
        <v>6327</v>
      </c>
      <c r="H86" s="35">
        <v>5805</v>
      </c>
      <c r="I86" s="35">
        <v>408</v>
      </c>
      <c r="J86" s="35">
        <v>644</v>
      </c>
      <c r="K86" s="35">
        <v>9</v>
      </c>
      <c r="L86" s="35">
        <v>142267</v>
      </c>
      <c r="M86" s="35">
        <v>7442</v>
      </c>
    </row>
    <row r="87" ht="15.75" spans="1:13">
      <c r="A87" t="s">
        <v>40</v>
      </c>
      <c r="B87" s="72">
        <v>43947</v>
      </c>
      <c r="C87" s="35">
        <v>12858</v>
      </c>
      <c r="D87" s="35">
        <v>552</v>
      </c>
      <c r="E87" s="35">
        <v>181</v>
      </c>
      <c r="F87" s="35">
        <v>7</v>
      </c>
      <c r="G87" s="35">
        <v>6746</v>
      </c>
      <c r="H87" s="35">
        <v>5931</v>
      </c>
      <c r="I87" s="35">
        <v>418</v>
      </c>
      <c r="J87" s="35">
        <v>673</v>
      </c>
      <c r="K87" s="35">
        <v>9</v>
      </c>
      <c r="L87" s="35">
        <v>149212</v>
      </c>
      <c r="M87" s="35">
        <v>7806</v>
      </c>
    </row>
    <row r="88" ht="15.75" spans="1:13">
      <c r="A88" t="s">
        <v>40</v>
      </c>
      <c r="B88" s="72">
        <v>43948</v>
      </c>
      <c r="C88" s="35">
        <v>13331</v>
      </c>
      <c r="D88" s="35">
        <v>473</v>
      </c>
      <c r="E88" s="35">
        <v>189</v>
      </c>
      <c r="F88" s="35">
        <v>8</v>
      </c>
      <c r="G88" s="35">
        <v>7024</v>
      </c>
      <c r="H88" s="35">
        <v>6118</v>
      </c>
      <c r="I88" s="35">
        <v>418</v>
      </c>
      <c r="J88" s="35">
        <v>697</v>
      </c>
      <c r="K88" s="35">
        <v>10</v>
      </c>
      <c r="L88" s="35">
        <v>155975</v>
      </c>
      <c r="M88" s="35">
        <v>8159</v>
      </c>
    </row>
    <row r="89" spans="1:13">
      <c r="A89" t="s">
        <v>40</v>
      </c>
      <c r="B89" s="72">
        <v>43949</v>
      </c>
      <c r="C89" s="73">
        <v>13813</v>
      </c>
      <c r="D89" s="73">
        <v>482</v>
      </c>
      <c r="E89" s="73">
        <v>198</v>
      </c>
      <c r="F89" s="73">
        <v>9</v>
      </c>
      <c r="G89" s="73">
        <v>7327</v>
      </c>
      <c r="H89" s="73">
        <v>6288</v>
      </c>
      <c r="I89" s="73">
        <v>426</v>
      </c>
      <c r="J89" s="73">
        <v>723</v>
      </c>
      <c r="K89" s="73">
        <v>10</v>
      </c>
      <c r="L89" s="73">
        <v>161235</v>
      </c>
      <c r="M89" s="73">
        <v>8434</v>
      </c>
    </row>
    <row r="90" spans="1:13">
      <c r="A90" t="s">
        <v>40</v>
      </c>
      <c r="B90" s="72">
        <v>43950</v>
      </c>
      <c r="C90" s="73">
        <v>14365</v>
      </c>
      <c r="D90" s="73">
        <v>552</v>
      </c>
      <c r="E90" s="73">
        <v>207</v>
      </c>
      <c r="F90" s="73">
        <v>9</v>
      </c>
      <c r="G90" s="73">
        <v>7710</v>
      </c>
      <c r="H90" s="73">
        <v>6448</v>
      </c>
      <c r="I90" s="73">
        <v>426</v>
      </c>
      <c r="J90" s="73">
        <v>751</v>
      </c>
      <c r="K90" s="73">
        <v>11</v>
      </c>
      <c r="L90" s="73">
        <v>166165</v>
      </c>
      <c r="M90" s="73">
        <v>8692</v>
      </c>
    </row>
    <row r="91" spans="1:13">
      <c r="A91" t="s">
        <v>40</v>
      </c>
      <c r="B91" s="72">
        <v>43951</v>
      </c>
      <c r="C91" s="73">
        <v>14885</v>
      </c>
      <c r="D91" s="73">
        <v>520</v>
      </c>
      <c r="E91" s="73">
        <v>216</v>
      </c>
      <c r="F91" s="73">
        <v>9</v>
      </c>
      <c r="G91" s="73">
        <v>8057</v>
      </c>
      <c r="H91" s="73">
        <v>6612</v>
      </c>
      <c r="I91" s="73">
        <v>377</v>
      </c>
      <c r="J91" s="73">
        <v>779</v>
      </c>
      <c r="K91" s="73">
        <v>11</v>
      </c>
      <c r="L91" s="73">
        <v>172619</v>
      </c>
      <c r="M91" s="73">
        <v>9030</v>
      </c>
    </row>
    <row r="92" ht="14.25" spans="1:13">
      <c r="A92" t="s">
        <v>40</v>
      </c>
      <c r="B92" s="72">
        <v>43952</v>
      </c>
      <c r="C92" s="73">
        <v>16023</v>
      </c>
      <c r="D92" s="73">
        <v>1138</v>
      </c>
      <c r="E92" s="73">
        <v>227</v>
      </c>
      <c r="F92" s="73">
        <v>11</v>
      </c>
      <c r="G92" s="73">
        <v>8580</v>
      </c>
      <c r="H92" s="73">
        <v>7216</v>
      </c>
      <c r="I92" s="73">
        <v>392</v>
      </c>
      <c r="J92" s="73">
        <v>838</v>
      </c>
      <c r="K92" s="73">
        <v>12</v>
      </c>
      <c r="L92" s="73">
        <v>180517</v>
      </c>
      <c r="M92" s="73">
        <v>9443</v>
      </c>
    </row>
    <row r="93" ht="15.75" spans="1:13">
      <c r="A93" t="s">
        <v>40</v>
      </c>
      <c r="B93" s="72">
        <v>43953</v>
      </c>
      <c r="C93" s="35">
        <f>Sheet1!IM94</f>
        <v>17008</v>
      </c>
      <c r="D93" s="35">
        <f>Sheet1!IN94</f>
        <v>985</v>
      </c>
      <c r="E93" s="35">
        <f>Sheet1!IO94</f>
        <v>234</v>
      </c>
      <c r="F93" s="35">
        <f>Sheet1!IP94</f>
        <v>7</v>
      </c>
      <c r="G93" s="35">
        <f>Sheet1!IQ94</f>
        <v>9018</v>
      </c>
      <c r="H93" s="35">
        <f>Sheet1!IR94</f>
        <v>7756</v>
      </c>
      <c r="I93" s="35">
        <f>Sheet1!IS94</f>
        <v>392</v>
      </c>
      <c r="J93" s="35">
        <f>Sheet1!IT94</f>
        <v>890</v>
      </c>
      <c r="K93" s="35">
        <f>Sheet1!IU94</f>
        <v>12</v>
      </c>
      <c r="L93" s="35">
        <f>Sheet1!IV94</f>
        <v>189433</v>
      </c>
      <c r="M93" s="35">
        <f>Sheet1!IW94</f>
        <v>9910</v>
      </c>
    </row>
    <row r="94" ht="15.75" spans="1:13">
      <c r="A94" t="s">
        <v>40</v>
      </c>
      <c r="B94" s="72">
        <v>43954</v>
      </c>
      <c r="C94" s="35">
        <f>Sheet1!IM95</f>
        <v>18435</v>
      </c>
      <c r="D94" s="35">
        <f>Sheet1!IN95</f>
        <v>1427</v>
      </c>
      <c r="E94" s="35">
        <f>Sheet1!IO95</f>
        <v>247</v>
      </c>
      <c r="F94" s="35">
        <f>Sheet1!IP95</f>
        <v>13</v>
      </c>
      <c r="G94" s="35">
        <f>Sheet1!IQ95</f>
        <v>9572</v>
      </c>
      <c r="H94" s="35">
        <f>Sheet1!IR95</f>
        <v>8616</v>
      </c>
      <c r="I94" s="35">
        <f>Sheet1!IS95</f>
        <v>425</v>
      </c>
      <c r="J94" s="35">
        <f>Sheet1!IT95</f>
        <v>964</v>
      </c>
      <c r="K94" s="35">
        <f>Sheet1!IU95</f>
        <v>13</v>
      </c>
      <c r="L94" s="35">
        <f>Sheet1!IV95</f>
        <v>199400</v>
      </c>
      <c r="M94" s="35">
        <f>Sheet1!IW95</f>
        <v>10431</v>
      </c>
    </row>
    <row r="95" ht="15.75" spans="1:13">
      <c r="A95" t="s">
        <v>40</v>
      </c>
      <c r="B95" s="72">
        <v>43955</v>
      </c>
      <c r="C95" s="35">
        <f>Sheet1!IM96</f>
        <v>19663</v>
      </c>
      <c r="D95" s="35">
        <f>Sheet1!IN96</f>
        <v>1228</v>
      </c>
      <c r="E95" s="35">
        <f>Sheet1!IO96</f>
        <v>260</v>
      </c>
      <c r="F95" s="35">
        <f>Sheet1!IP96</f>
        <v>13</v>
      </c>
      <c r="G95" s="35">
        <f>Sheet1!IQ96</f>
        <v>10041</v>
      </c>
      <c r="H95" s="35">
        <f>Sheet1!IR96</f>
        <v>9362</v>
      </c>
      <c r="I95" s="35">
        <f>Sheet1!IS96</f>
        <v>408</v>
      </c>
      <c r="J95" s="35">
        <f>Sheet1!IT96</f>
        <v>1029</v>
      </c>
      <c r="K95" s="35">
        <f>Sheet1!IU96</f>
        <v>14</v>
      </c>
      <c r="L95" s="35">
        <f>Sheet1!IV96</f>
        <v>206218</v>
      </c>
      <c r="M95" s="35">
        <f>Sheet1!IW96</f>
        <v>10788</v>
      </c>
    </row>
    <row r="96" ht="15.75" spans="1:13">
      <c r="A96" t="s">
        <v>40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40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40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40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40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40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40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40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1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41</v>
      </c>
      <c r="B2" s="72">
        <v>43862</v>
      </c>
      <c r="C2" s="35">
        <v>17</v>
      </c>
      <c r="D2" s="35"/>
      <c r="E2" s="35">
        <v>0</v>
      </c>
      <c r="F2" s="35">
        <v>0</v>
      </c>
      <c r="G2" s="35"/>
      <c r="H2" s="35"/>
      <c r="I2" s="35"/>
      <c r="J2" s="35"/>
      <c r="K2" s="35"/>
      <c r="L2" s="35"/>
      <c r="M2" s="35"/>
    </row>
    <row r="3" ht="15.75" spans="1:13">
      <c r="A3" t="s">
        <v>41</v>
      </c>
      <c r="B3" s="72">
        <v>43863</v>
      </c>
      <c r="C3" s="35">
        <v>20</v>
      </c>
      <c r="D3" s="35">
        <v>3</v>
      </c>
      <c r="E3" s="35">
        <v>0</v>
      </c>
      <c r="F3" s="35">
        <v>0</v>
      </c>
      <c r="G3" s="35"/>
      <c r="H3" s="35"/>
      <c r="I3" s="35"/>
      <c r="J3" s="35"/>
      <c r="K3" s="35"/>
      <c r="L3" s="35"/>
      <c r="M3" s="35"/>
    </row>
    <row r="4" ht="15.75" spans="1:13">
      <c r="A4" t="s">
        <v>41</v>
      </c>
      <c r="B4" s="72">
        <v>43864</v>
      </c>
      <c r="C4" s="35">
        <v>20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35"/>
      <c r="L4" s="35"/>
      <c r="M4" s="35"/>
    </row>
    <row r="5" ht="15.75" spans="1:13">
      <c r="A5" t="s">
        <v>41</v>
      </c>
      <c r="B5" s="72">
        <v>43865</v>
      </c>
      <c r="C5" s="35">
        <v>20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35"/>
      <c r="L5" s="35"/>
      <c r="M5" s="35"/>
    </row>
    <row r="6" ht="15.75" spans="1:13">
      <c r="A6" t="s">
        <v>41</v>
      </c>
      <c r="B6" s="72">
        <v>43866</v>
      </c>
      <c r="C6" s="35">
        <v>33</v>
      </c>
      <c r="D6" s="35">
        <v>13</v>
      </c>
      <c r="E6" s="35">
        <v>0</v>
      </c>
      <c r="F6" s="35">
        <v>0</v>
      </c>
      <c r="G6" s="35"/>
      <c r="H6" s="35"/>
      <c r="I6" s="35"/>
      <c r="J6" s="35"/>
      <c r="K6" s="35"/>
      <c r="L6" s="35"/>
      <c r="M6" s="35"/>
    </row>
    <row r="7" ht="15.75" spans="1:13">
      <c r="A7" t="s">
        <v>41</v>
      </c>
      <c r="B7" s="72">
        <v>43867</v>
      </c>
      <c r="C7" s="35">
        <v>25</v>
      </c>
      <c r="D7" s="35">
        <v>-8</v>
      </c>
      <c r="E7" s="35">
        <v>0</v>
      </c>
      <c r="F7" s="35">
        <v>0</v>
      </c>
      <c r="G7" s="35"/>
      <c r="H7" s="35"/>
      <c r="I7" s="35"/>
      <c r="J7" s="35"/>
      <c r="K7" s="35"/>
      <c r="L7" s="35"/>
      <c r="M7" s="35"/>
    </row>
    <row r="8" ht="15.75" spans="1:13">
      <c r="A8" t="s">
        <v>41</v>
      </c>
      <c r="B8" s="72">
        <v>43868</v>
      </c>
      <c r="C8" s="35">
        <v>25</v>
      </c>
      <c r="D8" s="35">
        <v>0</v>
      </c>
      <c r="E8" s="35">
        <v>0</v>
      </c>
      <c r="F8" s="35">
        <v>0</v>
      </c>
      <c r="G8" s="35"/>
      <c r="H8" s="35"/>
      <c r="I8" s="35"/>
      <c r="J8" s="35"/>
      <c r="K8" s="35"/>
      <c r="L8" s="35"/>
      <c r="M8" s="35"/>
    </row>
    <row r="9" ht="15.75" spans="1:13">
      <c r="A9" t="s">
        <v>41</v>
      </c>
      <c r="B9" s="72">
        <v>43869</v>
      </c>
      <c r="C9" s="35">
        <v>25</v>
      </c>
      <c r="D9" s="35">
        <v>0</v>
      </c>
      <c r="E9" s="35">
        <v>0</v>
      </c>
      <c r="F9" s="35">
        <v>0</v>
      </c>
      <c r="G9" s="35"/>
      <c r="H9" s="35"/>
      <c r="I9" s="35"/>
      <c r="J9" s="35"/>
      <c r="K9" s="35"/>
      <c r="L9" s="35"/>
      <c r="M9" s="35"/>
    </row>
    <row r="10" ht="15.75" spans="1:13">
      <c r="A10" t="s">
        <v>41</v>
      </c>
      <c r="B10" s="72">
        <v>43870</v>
      </c>
      <c r="C10" s="35">
        <v>26</v>
      </c>
      <c r="D10" s="35">
        <v>1</v>
      </c>
      <c r="E10" s="35">
        <v>0</v>
      </c>
      <c r="F10" s="35">
        <v>0</v>
      </c>
      <c r="G10" s="35"/>
      <c r="H10" s="35"/>
      <c r="I10" s="35"/>
      <c r="J10" s="35"/>
      <c r="K10" s="35"/>
      <c r="L10" s="35"/>
      <c r="M10" s="35"/>
    </row>
    <row r="11" ht="15.75" spans="1:13">
      <c r="A11" t="s">
        <v>41</v>
      </c>
      <c r="B11" s="72">
        <v>43871</v>
      </c>
      <c r="C11" s="35">
        <v>26</v>
      </c>
      <c r="D11" s="35">
        <v>0</v>
      </c>
      <c r="E11" s="35">
        <v>0</v>
      </c>
      <c r="F11" s="35">
        <v>0</v>
      </c>
      <c r="G11" s="35"/>
      <c r="H11" s="35"/>
      <c r="I11" s="35"/>
      <c r="J11" s="35"/>
      <c r="K11" s="35"/>
      <c r="L11" s="35"/>
      <c r="M11" s="35"/>
    </row>
    <row r="12" ht="15.75" spans="1:13">
      <c r="A12" t="s">
        <v>41</v>
      </c>
      <c r="B12" s="72">
        <v>43872</v>
      </c>
      <c r="C12" s="35">
        <v>26</v>
      </c>
      <c r="D12" s="35">
        <v>0</v>
      </c>
      <c r="E12" s="35">
        <v>0</v>
      </c>
      <c r="F12" s="35">
        <v>0</v>
      </c>
      <c r="G12" s="35"/>
      <c r="H12" s="35"/>
      <c r="I12" s="35"/>
      <c r="J12" s="35"/>
      <c r="K12" s="35"/>
      <c r="L12" s="35"/>
      <c r="M12" s="35"/>
    </row>
    <row r="13" ht="15.75" spans="1:13">
      <c r="A13" t="s">
        <v>41</v>
      </c>
      <c r="B13" s="72">
        <v>43873</v>
      </c>
      <c r="C13" s="35">
        <v>28</v>
      </c>
      <c r="D13" s="35">
        <v>2</v>
      </c>
      <c r="E13" s="35">
        <v>0</v>
      </c>
      <c r="F13" s="35">
        <v>0</v>
      </c>
      <c r="G13" s="35"/>
      <c r="H13" s="35"/>
      <c r="I13" s="35"/>
      <c r="J13" s="35"/>
      <c r="K13" s="35"/>
      <c r="L13" s="35"/>
      <c r="M13" s="35"/>
    </row>
    <row r="14" ht="15.75" spans="1:13">
      <c r="A14" t="s">
        <v>41</v>
      </c>
      <c r="B14" s="72">
        <v>43874</v>
      </c>
      <c r="C14" s="35">
        <v>29</v>
      </c>
      <c r="D14" s="35">
        <v>1</v>
      </c>
      <c r="E14" s="35">
        <v>0</v>
      </c>
      <c r="F14" s="35">
        <v>0</v>
      </c>
      <c r="G14" s="35"/>
      <c r="H14" s="35"/>
      <c r="I14" s="35"/>
      <c r="J14" s="35"/>
      <c r="K14" s="35"/>
      <c r="L14" s="35"/>
      <c r="M14" s="35"/>
    </row>
    <row r="15" ht="15.75" spans="1:13">
      <c r="A15" t="s">
        <v>41</v>
      </c>
      <c r="B15" s="72">
        <v>43875</v>
      </c>
      <c r="C15" s="35">
        <v>33</v>
      </c>
      <c r="D15" s="35">
        <v>4</v>
      </c>
      <c r="E15" s="35">
        <v>1</v>
      </c>
      <c r="F15" s="35">
        <v>1</v>
      </c>
      <c r="G15" s="35"/>
      <c r="H15" s="35"/>
      <c r="I15" s="35"/>
      <c r="J15" s="35"/>
      <c r="K15" s="35"/>
      <c r="L15" s="35"/>
      <c r="M15" s="35"/>
    </row>
    <row r="16" ht="15.75" spans="1:13">
      <c r="A16" t="s">
        <v>41</v>
      </c>
      <c r="B16" s="72">
        <v>43876</v>
      </c>
      <c r="C16" s="35">
        <v>41</v>
      </c>
      <c r="D16" s="35">
        <v>8</v>
      </c>
      <c r="E16" s="35">
        <v>1</v>
      </c>
      <c r="F16" s="35">
        <v>0</v>
      </c>
      <c r="G16" s="35"/>
      <c r="H16" s="35"/>
      <c r="I16" s="35"/>
      <c r="J16" s="35"/>
      <c r="K16" s="35"/>
      <c r="L16" s="35"/>
      <c r="M16" s="35"/>
    </row>
    <row r="17" ht="15.75" spans="1:13">
      <c r="A17" t="s">
        <v>41</v>
      </c>
      <c r="B17" s="72">
        <v>43877</v>
      </c>
      <c r="C17" s="35">
        <v>53</v>
      </c>
      <c r="D17" s="35">
        <v>12</v>
      </c>
      <c r="E17" s="35">
        <v>1</v>
      </c>
      <c r="F17" s="35">
        <v>0</v>
      </c>
      <c r="G17" s="35"/>
      <c r="H17" s="35"/>
      <c r="I17" s="35"/>
      <c r="J17" s="35"/>
      <c r="K17" s="35"/>
      <c r="L17" s="35"/>
      <c r="M17" s="35"/>
    </row>
    <row r="18" ht="15.75" spans="1:13">
      <c r="A18" t="s">
        <v>41</v>
      </c>
      <c r="B18" s="72">
        <v>43878</v>
      </c>
      <c r="C18" s="35">
        <v>59</v>
      </c>
      <c r="D18" s="35">
        <v>6</v>
      </c>
      <c r="E18" s="35">
        <v>1</v>
      </c>
      <c r="F18" s="35">
        <v>0</v>
      </c>
      <c r="G18" s="35"/>
      <c r="H18" s="35"/>
      <c r="I18" s="35"/>
      <c r="J18" s="35"/>
      <c r="K18" s="35"/>
      <c r="L18" s="35"/>
      <c r="M18" s="35"/>
    </row>
    <row r="19" ht="15.75" spans="1:13">
      <c r="A19" t="s">
        <v>41</v>
      </c>
      <c r="B19" s="72">
        <v>43879</v>
      </c>
      <c r="C19" s="35">
        <v>65</v>
      </c>
      <c r="D19" s="35">
        <v>6</v>
      </c>
      <c r="E19" s="35">
        <v>1</v>
      </c>
      <c r="F19" s="35">
        <v>0</v>
      </c>
      <c r="G19" s="35"/>
      <c r="H19" s="35"/>
      <c r="I19" s="35"/>
      <c r="J19" s="35"/>
      <c r="K19" s="35"/>
      <c r="L19" s="35"/>
      <c r="M19" s="35"/>
    </row>
    <row r="20" ht="15.75" spans="1:13">
      <c r="A20" t="s">
        <v>41</v>
      </c>
      <c r="B20" s="72">
        <v>43880</v>
      </c>
      <c r="C20" s="35">
        <v>73</v>
      </c>
      <c r="D20" s="35">
        <v>8</v>
      </c>
      <c r="E20" s="35">
        <v>1</v>
      </c>
      <c r="F20" s="35">
        <v>0</v>
      </c>
      <c r="G20" s="35"/>
      <c r="H20" s="35"/>
      <c r="I20" s="35"/>
      <c r="J20" s="35"/>
      <c r="K20" s="35"/>
      <c r="L20" s="35"/>
      <c r="M20" s="35"/>
    </row>
    <row r="21" ht="15.75" spans="1:13">
      <c r="A21" t="s">
        <v>41</v>
      </c>
      <c r="B21" s="72">
        <v>43881</v>
      </c>
      <c r="C21" s="35">
        <v>85</v>
      </c>
      <c r="D21" s="35">
        <v>12</v>
      </c>
      <c r="E21" s="35">
        <v>1</v>
      </c>
      <c r="F21" s="35">
        <v>0</v>
      </c>
      <c r="G21" s="35"/>
      <c r="H21" s="35"/>
      <c r="I21" s="35"/>
      <c r="J21" s="35"/>
      <c r="K21" s="35"/>
      <c r="L21" s="35"/>
      <c r="M21" s="35"/>
    </row>
    <row r="22" ht="15.75" spans="1:13">
      <c r="A22" t="s">
        <v>41</v>
      </c>
      <c r="B22" s="72">
        <v>43882</v>
      </c>
      <c r="C22" s="35">
        <v>93</v>
      </c>
      <c r="D22" s="35">
        <v>8</v>
      </c>
      <c r="E22" s="35">
        <v>1</v>
      </c>
      <c r="F22" s="35">
        <v>0</v>
      </c>
      <c r="G22" s="35"/>
      <c r="H22" s="35"/>
      <c r="I22" s="35"/>
      <c r="J22" s="35"/>
      <c r="K22" s="35"/>
      <c r="L22" s="35"/>
      <c r="M22" s="35"/>
    </row>
    <row r="23" ht="15.75" spans="1:13">
      <c r="A23" t="s">
        <v>41</v>
      </c>
      <c r="B23" s="72">
        <v>43883</v>
      </c>
      <c r="C23" s="35">
        <v>105</v>
      </c>
      <c r="D23" s="35">
        <v>12</v>
      </c>
      <c r="E23" s="35">
        <v>1</v>
      </c>
      <c r="F23" s="35">
        <v>0</v>
      </c>
      <c r="G23" s="35"/>
      <c r="H23" s="35"/>
      <c r="I23" s="35"/>
      <c r="J23" s="35"/>
      <c r="K23" s="35"/>
      <c r="L23" s="35"/>
      <c r="M23" s="35"/>
    </row>
    <row r="24" ht="15.75" spans="1:13">
      <c r="A24" t="s">
        <v>41</v>
      </c>
      <c r="B24" s="72">
        <v>43884</v>
      </c>
      <c r="C24" s="35">
        <v>132</v>
      </c>
      <c r="D24" s="35">
        <v>27</v>
      </c>
      <c r="E24" s="35">
        <v>1</v>
      </c>
      <c r="F24" s="35">
        <v>0</v>
      </c>
      <c r="G24" s="35"/>
      <c r="H24" s="35"/>
      <c r="I24" s="35"/>
      <c r="J24" s="35"/>
      <c r="K24" s="35"/>
      <c r="L24" s="35"/>
      <c r="M24" s="35"/>
    </row>
    <row r="25" ht="15.75" spans="1:13">
      <c r="A25" t="s">
        <v>41</v>
      </c>
      <c r="B25" s="72">
        <v>43885</v>
      </c>
      <c r="C25" s="35">
        <v>144</v>
      </c>
      <c r="D25" s="35">
        <v>12</v>
      </c>
      <c r="E25" s="35">
        <v>1</v>
      </c>
      <c r="F25" s="35">
        <v>0</v>
      </c>
      <c r="G25" s="35"/>
      <c r="H25" s="35"/>
      <c r="I25" s="35"/>
      <c r="J25" s="35"/>
      <c r="K25" s="35"/>
      <c r="L25" s="35"/>
      <c r="M25" s="35"/>
    </row>
    <row r="26" ht="15.75" spans="1:13">
      <c r="A26" t="s">
        <v>41</v>
      </c>
      <c r="B26" s="72">
        <v>43886</v>
      </c>
      <c r="C26" s="35">
        <v>157</v>
      </c>
      <c r="D26" s="35">
        <v>13</v>
      </c>
      <c r="E26" s="35">
        <v>1</v>
      </c>
      <c r="F26" s="35">
        <v>0</v>
      </c>
      <c r="G26" s="35"/>
      <c r="H26" s="35"/>
      <c r="I26" s="35"/>
      <c r="J26" s="35"/>
      <c r="K26" s="35"/>
      <c r="L26" s="35"/>
      <c r="M26" s="35"/>
    </row>
    <row r="27" ht="15.75" spans="1:13">
      <c r="A27" t="s">
        <v>41</v>
      </c>
      <c r="B27" s="72">
        <v>43887</v>
      </c>
      <c r="C27" s="35">
        <v>164</v>
      </c>
      <c r="D27" s="35">
        <v>7</v>
      </c>
      <c r="E27" s="35">
        <v>1</v>
      </c>
      <c r="F27" s="35">
        <v>0</v>
      </c>
      <c r="G27" s="35"/>
      <c r="H27" s="35"/>
      <c r="I27" s="35"/>
      <c r="J27" s="35"/>
      <c r="K27" s="35"/>
      <c r="L27" s="35"/>
      <c r="M27" s="35"/>
    </row>
    <row r="28" ht="15.75" spans="1:13">
      <c r="A28" t="s">
        <v>41</v>
      </c>
      <c r="B28" s="72">
        <v>43888</v>
      </c>
      <c r="C28" s="35">
        <v>186</v>
      </c>
      <c r="D28" s="35">
        <v>22</v>
      </c>
      <c r="E28" s="35">
        <v>3</v>
      </c>
      <c r="F28" s="35">
        <v>2</v>
      </c>
      <c r="G28" s="35"/>
      <c r="H28" s="35"/>
      <c r="I28" s="35"/>
      <c r="J28" s="35"/>
      <c r="K28" s="35"/>
      <c r="L28" s="35"/>
      <c r="M28" s="35"/>
    </row>
    <row r="29" ht="15.75" spans="1:13">
      <c r="A29" t="s">
        <v>41</v>
      </c>
      <c r="B29" s="72">
        <v>43889</v>
      </c>
      <c r="C29" s="35">
        <v>210</v>
      </c>
      <c r="D29" s="35">
        <v>24</v>
      </c>
      <c r="E29" s="35">
        <v>4</v>
      </c>
      <c r="F29" s="35">
        <v>1</v>
      </c>
      <c r="G29" s="35"/>
      <c r="H29" s="35"/>
      <c r="I29" s="35"/>
      <c r="J29" s="35"/>
      <c r="K29" s="35"/>
      <c r="L29" s="35"/>
      <c r="M29" s="35"/>
    </row>
    <row r="30" ht="15.75" spans="1:13">
      <c r="A30" t="s">
        <v>41</v>
      </c>
      <c r="B30" s="72">
        <v>43890</v>
      </c>
      <c r="C30" s="35">
        <v>230</v>
      </c>
      <c r="D30" s="35">
        <v>20</v>
      </c>
      <c r="E30" s="35">
        <v>5</v>
      </c>
      <c r="F30" s="35">
        <v>1</v>
      </c>
      <c r="G30" s="35"/>
      <c r="H30" s="35"/>
      <c r="I30" s="35"/>
      <c r="J30" s="35"/>
      <c r="K30" s="35"/>
      <c r="L30" s="35"/>
      <c r="M30" s="35"/>
    </row>
    <row r="31" ht="15.75" spans="1:13">
      <c r="A31" t="s">
        <v>41</v>
      </c>
      <c r="B31" s="72">
        <v>43891</v>
      </c>
      <c r="C31" s="35">
        <v>239</v>
      </c>
      <c r="D31" s="35">
        <v>9</v>
      </c>
      <c r="E31" s="35">
        <v>5</v>
      </c>
      <c r="F31" s="35">
        <v>0</v>
      </c>
      <c r="G31" s="35"/>
      <c r="H31" s="35"/>
      <c r="I31" s="35"/>
      <c r="J31" s="35"/>
      <c r="K31" s="35"/>
      <c r="L31" s="35"/>
      <c r="M31" s="35"/>
    </row>
    <row r="32" ht="15.75" spans="1:13">
      <c r="A32" t="s">
        <v>41</v>
      </c>
      <c r="B32" s="72">
        <v>43892</v>
      </c>
      <c r="C32" s="35">
        <v>254</v>
      </c>
      <c r="D32" s="35">
        <v>15</v>
      </c>
      <c r="E32" s="35">
        <v>6</v>
      </c>
      <c r="F32" s="35">
        <v>1</v>
      </c>
      <c r="G32" s="35"/>
      <c r="H32" s="35"/>
      <c r="I32" s="35"/>
      <c r="J32" s="35"/>
      <c r="K32" s="35"/>
      <c r="L32" s="35"/>
      <c r="M32" s="35"/>
    </row>
    <row r="33" ht="15.75" spans="1:13">
      <c r="A33" t="s">
        <v>41</v>
      </c>
      <c r="B33" s="72">
        <v>43893</v>
      </c>
      <c r="C33" s="35">
        <v>268</v>
      </c>
      <c r="D33" s="35">
        <v>14</v>
      </c>
      <c r="E33" s="35">
        <v>6</v>
      </c>
      <c r="F33" s="35">
        <v>0</v>
      </c>
      <c r="G33" s="35"/>
      <c r="H33" s="35"/>
      <c r="I33" s="35"/>
      <c r="J33" s="35"/>
      <c r="K33" s="35"/>
      <c r="L33" s="35"/>
      <c r="M33" s="35"/>
    </row>
    <row r="34" ht="15.75" spans="1:13">
      <c r="A34" t="s">
        <v>41</v>
      </c>
      <c r="B34" s="72">
        <v>43894</v>
      </c>
      <c r="C34" s="35">
        <v>284</v>
      </c>
      <c r="D34" s="35">
        <v>16</v>
      </c>
      <c r="E34" s="35">
        <v>6</v>
      </c>
      <c r="F34" s="35">
        <v>0</v>
      </c>
      <c r="G34" s="35"/>
      <c r="H34" s="35"/>
      <c r="I34" s="35"/>
      <c r="J34" s="35"/>
      <c r="K34" s="35"/>
      <c r="L34" s="35"/>
      <c r="M34" s="35"/>
    </row>
    <row r="35" ht="15.75" spans="1:13">
      <c r="A35" t="s">
        <v>41</v>
      </c>
      <c r="B35" s="72">
        <v>43895</v>
      </c>
      <c r="C35" s="35">
        <v>317</v>
      </c>
      <c r="D35" s="35">
        <v>33</v>
      </c>
      <c r="E35" s="35">
        <v>6</v>
      </c>
      <c r="F35" s="35">
        <v>0</v>
      </c>
      <c r="G35" s="35"/>
      <c r="H35" s="35"/>
      <c r="I35" s="35"/>
      <c r="J35" s="35"/>
      <c r="K35" s="35"/>
      <c r="L35" s="35"/>
      <c r="M35" s="35"/>
    </row>
    <row r="36" ht="15.75" spans="1:13">
      <c r="A36" t="s">
        <v>41</v>
      </c>
      <c r="B36" s="72">
        <v>43896</v>
      </c>
      <c r="C36" s="35">
        <v>349</v>
      </c>
      <c r="D36" s="35">
        <v>32</v>
      </c>
      <c r="E36" s="35">
        <v>6</v>
      </c>
      <c r="F36" s="35">
        <v>0</v>
      </c>
      <c r="G36" s="35"/>
      <c r="H36" s="35"/>
      <c r="I36" s="35"/>
      <c r="J36" s="35"/>
      <c r="K36" s="35"/>
      <c r="L36" s="35"/>
      <c r="M36" s="35"/>
    </row>
    <row r="37" ht="15.75" spans="1:13">
      <c r="A37" t="s">
        <v>41</v>
      </c>
      <c r="B37" s="72">
        <v>43897</v>
      </c>
      <c r="C37" s="34">
        <v>420</v>
      </c>
      <c r="D37" s="34">
        <v>71</v>
      </c>
      <c r="E37" s="34">
        <v>6</v>
      </c>
      <c r="F37" s="34">
        <v>0</v>
      </c>
      <c r="G37" s="34">
        <v>46</v>
      </c>
      <c r="H37" s="34">
        <v>368</v>
      </c>
      <c r="I37" s="34">
        <v>34</v>
      </c>
      <c r="J37" s="34"/>
      <c r="K37" s="34"/>
      <c r="L37" s="34"/>
      <c r="M37" s="34"/>
    </row>
    <row r="38" ht="15.75" spans="1:13">
      <c r="A38" t="s">
        <v>41</v>
      </c>
      <c r="B38" s="72">
        <v>43898</v>
      </c>
      <c r="C38" s="35">
        <v>461</v>
      </c>
      <c r="D38" s="35">
        <v>41</v>
      </c>
      <c r="E38" s="35">
        <v>6</v>
      </c>
      <c r="F38" s="35">
        <v>0</v>
      </c>
      <c r="G38" s="35">
        <v>76</v>
      </c>
      <c r="H38" s="35">
        <v>379</v>
      </c>
      <c r="I38" s="35">
        <v>28</v>
      </c>
      <c r="J38" s="35">
        <v>3.6</v>
      </c>
      <c r="K38" s="35"/>
      <c r="L38" s="35"/>
      <c r="M38" s="35"/>
    </row>
    <row r="39" ht="15.75" spans="1:13">
      <c r="A39" t="s">
        <v>41</v>
      </c>
      <c r="B39" s="72">
        <v>43899</v>
      </c>
      <c r="C39" s="35">
        <v>502</v>
      </c>
      <c r="D39" s="35">
        <v>41</v>
      </c>
      <c r="E39" s="35">
        <v>7</v>
      </c>
      <c r="F39" s="35">
        <v>1</v>
      </c>
      <c r="G39" s="35">
        <v>76</v>
      </c>
      <c r="H39" s="35">
        <v>419</v>
      </c>
      <c r="I39" s="35">
        <v>29</v>
      </c>
      <c r="J39" s="35">
        <v>4</v>
      </c>
      <c r="K39" s="35"/>
      <c r="L39" s="35"/>
      <c r="M39" s="35"/>
    </row>
    <row r="40" ht="15.75" spans="1:13">
      <c r="A40" t="s">
        <v>41</v>
      </c>
      <c r="B40" s="72">
        <v>43900</v>
      </c>
      <c r="C40" s="35">
        <v>530</v>
      </c>
      <c r="D40" s="35">
        <v>28</v>
      </c>
      <c r="E40" s="35">
        <v>9</v>
      </c>
      <c r="F40" s="35">
        <v>2</v>
      </c>
      <c r="G40" s="35">
        <v>101</v>
      </c>
      <c r="H40" s="35">
        <v>420</v>
      </c>
      <c r="I40" s="35">
        <v>33</v>
      </c>
      <c r="J40" s="35">
        <v>4.2</v>
      </c>
      <c r="K40" s="35"/>
      <c r="L40" s="35"/>
      <c r="M40" s="35"/>
    </row>
    <row r="41" ht="15.75" spans="1:13">
      <c r="A41" t="s">
        <v>41</v>
      </c>
      <c r="B41" s="72">
        <v>43901</v>
      </c>
      <c r="C41" s="35">
        <v>587</v>
      </c>
      <c r="D41" s="35">
        <v>57</v>
      </c>
      <c r="E41" s="35">
        <v>10</v>
      </c>
      <c r="F41" s="35">
        <v>1</v>
      </c>
      <c r="G41" s="35">
        <v>102</v>
      </c>
      <c r="H41" s="35">
        <v>475</v>
      </c>
      <c r="I41" s="35">
        <v>31</v>
      </c>
      <c r="J41" s="35">
        <v>4.6</v>
      </c>
      <c r="K41" s="35"/>
      <c r="L41" s="35"/>
      <c r="M41" s="35"/>
    </row>
    <row r="42" ht="15.75" spans="1:13">
      <c r="A42" t="s">
        <v>41</v>
      </c>
      <c r="B42" s="72">
        <v>43902</v>
      </c>
      <c r="C42" s="35">
        <v>639</v>
      </c>
      <c r="D42" s="35">
        <v>52</v>
      </c>
      <c r="E42" s="35">
        <v>15</v>
      </c>
      <c r="F42" s="35">
        <v>5</v>
      </c>
      <c r="G42" s="35">
        <v>118</v>
      </c>
      <c r="H42" s="35">
        <v>506</v>
      </c>
      <c r="I42" s="35">
        <v>26</v>
      </c>
      <c r="J42" s="35">
        <v>5.1</v>
      </c>
      <c r="K42" s="35"/>
      <c r="L42" s="35"/>
      <c r="M42" s="35"/>
    </row>
    <row r="43" ht="15.75" spans="1:13">
      <c r="A43" t="s">
        <v>41</v>
      </c>
      <c r="B43" s="72">
        <v>43903</v>
      </c>
      <c r="C43" s="35">
        <v>691</v>
      </c>
      <c r="D43" s="35">
        <v>52</v>
      </c>
      <c r="E43" s="35">
        <v>19</v>
      </c>
      <c r="F43" s="35">
        <v>4</v>
      </c>
      <c r="G43" s="35">
        <v>118</v>
      </c>
      <c r="H43" s="35">
        <v>554</v>
      </c>
      <c r="I43" s="35">
        <v>29</v>
      </c>
      <c r="J43" s="35">
        <v>5.5</v>
      </c>
      <c r="K43" s="35"/>
      <c r="L43" s="35"/>
      <c r="M43" s="35"/>
    </row>
    <row r="44" ht="15.75" spans="1:13">
      <c r="A44" t="s">
        <v>41</v>
      </c>
      <c r="B44" s="72">
        <v>43904</v>
      </c>
      <c r="C44" s="35">
        <v>701</v>
      </c>
      <c r="D44" s="35">
        <v>10</v>
      </c>
      <c r="E44" s="35">
        <v>19</v>
      </c>
      <c r="F44" s="35">
        <v>0</v>
      </c>
      <c r="G44" s="35">
        <v>118</v>
      </c>
      <c r="H44" s="35">
        <v>564</v>
      </c>
      <c r="I44" s="35">
        <v>29</v>
      </c>
      <c r="J44" s="35">
        <v>5.5</v>
      </c>
      <c r="K44" s="35"/>
      <c r="L44" s="35"/>
      <c r="M44" s="35"/>
    </row>
    <row r="45" ht="15.75" spans="1:13">
      <c r="A45" t="s">
        <v>41</v>
      </c>
      <c r="B45" s="72">
        <v>43905</v>
      </c>
      <c r="C45" s="35">
        <v>804</v>
      </c>
      <c r="D45" s="35">
        <v>103</v>
      </c>
      <c r="E45" s="35">
        <v>22</v>
      </c>
      <c r="F45" s="35">
        <v>3</v>
      </c>
      <c r="G45" s="35">
        <v>144</v>
      </c>
      <c r="H45" s="35">
        <v>638</v>
      </c>
      <c r="I45" s="35">
        <v>35</v>
      </c>
      <c r="J45" s="35">
        <v>6.4</v>
      </c>
      <c r="K45" s="35"/>
      <c r="L45" s="35"/>
      <c r="M45" s="35"/>
    </row>
    <row r="46" ht="15.75" spans="1:13">
      <c r="A46" t="s">
        <v>41</v>
      </c>
      <c r="B46" s="72">
        <v>43906</v>
      </c>
      <c r="C46" s="35">
        <v>839</v>
      </c>
      <c r="D46" s="35">
        <v>35</v>
      </c>
      <c r="E46" s="35">
        <v>24</v>
      </c>
      <c r="F46" s="35">
        <v>2</v>
      </c>
      <c r="G46" s="35">
        <v>144</v>
      </c>
      <c r="H46" s="35">
        <v>671</v>
      </c>
      <c r="I46" s="35">
        <v>36</v>
      </c>
      <c r="J46" s="35">
        <v>6.6</v>
      </c>
      <c r="K46" s="35"/>
      <c r="L46" s="35"/>
      <c r="M46" s="35"/>
    </row>
    <row r="47" ht="15.75" spans="1:13">
      <c r="A47" t="s">
        <v>41</v>
      </c>
      <c r="B47" s="72">
        <v>43907</v>
      </c>
      <c r="C47" s="35">
        <v>895</v>
      </c>
      <c r="D47" s="35">
        <v>56</v>
      </c>
      <c r="E47" s="35">
        <v>27</v>
      </c>
      <c r="F47" s="35">
        <v>3</v>
      </c>
      <c r="G47" s="35">
        <v>144</v>
      </c>
      <c r="H47" s="35">
        <v>724</v>
      </c>
      <c r="I47" s="35">
        <v>41</v>
      </c>
      <c r="J47" s="35">
        <v>7.1</v>
      </c>
      <c r="K47" s="35"/>
      <c r="L47" s="35"/>
      <c r="M47" s="35"/>
    </row>
    <row r="48" ht="15.75" spans="1:13">
      <c r="A48" t="s">
        <v>41</v>
      </c>
      <c r="B48" s="72">
        <v>43908</v>
      </c>
      <c r="C48" s="35">
        <v>878</v>
      </c>
      <c r="D48" s="35">
        <v>-17</v>
      </c>
      <c r="E48" s="35">
        <v>29</v>
      </c>
      <c r="F48" s="35">
        <v>2</v>
      </c>
      <c r="G48" s="35">
        <v>144</v>
      </c>
      <c r="H48" s="35">
        <v>705</v>
      </c>
      <c r="I48" s="35">
        <v>41</v>
      </c>
      <c r="J48" s="35">
        <v>6.9</v>
      </c>
      <c r="K48" s="35"/>
      <c r="L48" s="35"/>
      <c r="M48" s="35"/>
    </row>
    <row r="49" ht="15.75" spans="1:13">
      <c r="A49" t="s">
        <v>41</v>
      </c>
      <c r="B49" s="72">
        <v>43909</v>
      </c>
      <c r="C49" s="35">
        <v>899</v>
      </c>
      <c r="D49" s="35">
        <v>21</v>
      </c>
      <c r="E49" s="35">
        <v>29</v>
      </c>
      <c r="F49" s="35">
        <v>0</v>
      </c>
      <c r="G49" s="35">
        <v>144</v>
      </c>
      <c r="H49" s="35">
        <v>726</v>
      </c>
      <c r="I49" s="35">
        <v>41</v>
      </c>
      <c r="J49" s="35">
        <v>7</v>
      </c>
      <c r="K49" s="35"/>
      <c r="L49" s="35"/>
      <c r="M49" s="35"/>
    </row>
    <row r="50" ht="15.75" spans="1:13">
      <c r="A50" t="s">
        <v>41</v>
      </c>
      <c r="B50" s="72">
        <v>43910</v>
      </c>
      <c r="C50" s="35">
        <v>943</v>
      </c>
      <c r="D50" s="35">
        <v>44</v>
      </c>
      <c r="E50" s="35">
        <v>33</v>
      </c>
      <c r="F50" s="35">
        <v>4</v>
      </c>
      <c r="G50" s="35">
        <v>191</v>
      </c>
      <c r="H50" s="35">
        <v>719</v>
      </c>
      <c r="I50" s="35">
        <v>46</v>
      </c>
      <c r="J50" s="35">
        <v>7</v>
      </c>
      <c r="K50" s="35"/>
      <c r="L50" s="35"/>
      <c r="M50" s="35"/>
    </row>
    <row r="51" ht="15.75" spans="1:13">
      <c r="A51" t="s">
        <v>41</v>
      </c>
      <c r="B51" s="72">
        <v>43911</v>
      </c>
      <c r="C51" s="35">
        <v>963</v>
      </c>
      <c r="D51" s="35">
        <v>20</v>
      </c>
      <c r="E51" s="35">
        <v>35</v>
      </c>
      <c r="F51" s="35">
        <v>2</v>
      </c>
      <c r="G51" s="35">
        <v>215</v>
      </c>
      <c r="H51" s="35">
        <v>757</v>
      </c>
      <c r="I51" s="35">
        <v>50</v>
      </c>
      <c r="J51" s="35">
        <v>8</v>
      </c>
      <c r="K51" s="35"/>
      <c r="L51" s="35"/>
      <c r="M51" s="35"/>
    </row>
    <row r="52" ht="15.75" spans="1:13">
      <c r="A52" t="s">
        <v>41</v>
      </c>
      <c r="B52" s="72">
        <v>43912</v>
      </c>
      <c r="C52" s="35">
        <v>1054</v>
      </c>
      <c r="D52" s="35">
        <v>91</v>
      </c>
      <c r="E52" s="35">
        <v>36</v>
      </c>
      <c r="F52" s="35">
        <v>1</v>
      </c>
      <c r="G52" s="35">
        <v>215</v>
      </c>
      <c r="H52" s="35">
        <v>803</v>
      </c>
      <c r="I52" s="35">
        <v>55</v>
      </c>
      <c r="J52" s="35">
        <v>8</v>
      </c>
      <c r="K52" s="35"/>
      <c r="L52" s="35"/>
      <c r="M52" s="35"/>
    </row>
    <row r="53" ht="15.75" spans="1:13">
      <c r="A53" t="s">
        <v>41</v>
      </c>
      <c r="B53" s="72">
        <v>43913</v>
      </c>
      <c r="C53" s="35">
        <v>1086</v>
      </c>
      <c r="D53" s="35">
        <v>32</v>
      </c>
      <c r="E53" s="35">
        <v>36</v>
      </c>
      <c r="F53" s="35">
        <v>0</v>
      </c>
      <c r="G53" s="35">
        <v>235</v>
      </c>
      <c r="H53" s="35">
        <v>815</v>
      </c>
      <c r="I53" s="35">
        <v>57</v>
      </c>
      <c r="J53" s="35">
        <v>9</v>
      </c>
      <c r="K53" s="35"/>
      <c r="L53" s="35"/>
      <c r="M53" s="35"/>
    </row>
    <row r="54" ht="15.75" spans="1:13">
      <c r="A54" t="s">
        <v>41</v>
      </c>
      <c r="B54" s="72">
        <v>43914</v>
      </c>
      <c r="C54" s="35">
        <v>1128</v>
      </c>
      <c r="D54" s="35">
        <v>42</v>
      </c>
      <c r="E54" s="35">
        <v>42</v>
      </c>
      <c r="F54" s="35">
        <v>6</v>
      </c>
      <c r="G54" s="35">
        <v>235</v>
      </c>
      <c r="H54" s="35">
        <v>851</v>
      </c>
      <c r="I54" s="35">
        <v>49</v>
      </c>
      <c r="J54" s="35">
        <v>9</v>
      </c>
      <c r="K54" s="35"/>
      <c r="L54" s="35"/>
      <c r="M54" s="35"/>
    </row>
    <row r="55" ht="15.75" spans="1:13">
      <c r="A55" t="s">
        <v>41</v>
      </c>
      <c r="B55" s="72">
        <v>43915</v>
      </c>
      <c r="C55" s="75">
        <v>1193</v>
      </c>
      <c r="D55" s="75">
        <v>65</v>
      </c>
      <c r="E55" s="75">
        <v>43</v>
      </c>
      <c r="F55" s="75">
        <v>1</v>
      </c>
      <c r="G55" s="75">
        <v>285</v>
      </c>
      <c r="H55" s="75">
        <v>865</v>
      </c>
      <c r="I55" s="75">
        <v>54</v>
      </c>
      <c r="J55" s="75">
        <v>9</v>
      </c>
      <c r="K55" s="108">
        <v>0.3</v>
      </c>
      <c r="L55" s="75"/>
      <c r="M55" s="75"/>
    </row>
    <row r="56" ht="15.75" spans="1:13">
      <c r="A56" t="s">
        <v>41</v>
      </c>
      <c r="B56" s="72">
        <v>43916</v>
      </c>
      <c r="C56" s="75">
        <v>1307</v>
      </c>
      <c r="D56" s="75">
        <v>114</v>
      </c>
      <c r="E56" s="75">
        <v>45</v>
      </c>
      <c r="F56" s="75">
        <v>2</v>
      </c>
      <c r="G56" s="75">
        <v>310</v>
      </c>
      <c r="H56" s="75">
        <v>952</v>
      </c>
      <c r="I56" s="75">
        <v>57</v>
      </c>
      <c r="J56" s="75">
        <v>10</v>
      </c>
      <c r="K56" s="108">
        <v>0.4</v>
      </c>
      <c r="L56" s="75"/>
      <c r="M56" s="75"/>
    </row>
    <row r="57" ht="15.75" spans="1:13">
      <c r="A57" t="s">
        <v>41</v>
      </c>
      <c r="B57" s="72">
        <v>43917</v>
      </c>
      <c r="C57" s="75">
        <v>1399</v>
      </c>
      <c r="D57" s="75">
        <v>92</v>
      </c>
      <c r="E57" s="75">
        <v>47</v>
      </c>
      <c r="F57" s="75">
        <v>2</v>
      </c>
      <c r="G57" s="75">
        <v>359</v>
      </c>
      <c r="H57" s="75">
        <v>993</v>
      </c>
      <c r="I57" s="75">
        <v>57</v>
      </c>
      <c r="J57" s="75">
        <v>11</v>
      </c>
      <c r="K57" s="108">
        <v>0.4</v>
      </c>
      <c r="L57" s="75"/>
      <c r="M57" s="75"/>
    </row>
    <row r="58" ht="15.75" spans="1:13">
      <c r="A58" t="s">
        <v>41</v>
      </c>
      <c r="B58" s="72">
        <v>43918</v>
      </c>
      <c r="C58" s="75">
        <v>1468</v>
      </c>
      <c r="D58" s="75">
        <v>69</v>
      </c>
      <c r="E58" s="75">
        <v>49</v>
      </c>
      <c r="F58" s="75">
        <v>2</v>
      </c>
      <c r="G58" s="75">
        <v>372</v>
      </c>
      <c r="H58" s="75">
        <v>1047</v>
      </c>
      <c r="I58" s="75">
        <v>56</v>
      </c>
      <c r="J58" s="75">
        <v>12</v>
      </c>
      <c r="K58" s="108">
        <v>0.4</v>
      </c>
      <c r="L58" s="75"/>
      <c r="M58" s="75"/>
    </row>
    <row r="59" ht="15.75" spans="1:13">
      <c r="A59" t="s">
        <v>41</v>
      </c>
      <c r="B59" s="72">
        <v>43919</v>
      </c>
      <c r="C59" s="75">
        <v>1693</v>
      </c>
      <c r="D59" s="75">
        <v>225</v>
      </c>
      <c r="E59" s="75">
        <v>52</v>
      </c>
      <c r="F59" s="75">
        <v>3</v>
      </c>
      <c r="G59" s="75">
        <v>404</v>
      </c>
      <c r="H59" s="75">
        <v>1237</v>
      </c>
      <c r="I59" s="75">
        <v>56</v>
      </c>
      <c r="J59" s="75">
        <v>13</v>
      </c>
      <c r="K59" s="108">
        <v>0.4</v>
      </c>
      <c r="L59" s="75"/>
      <c r="M59" s="75"/>
    </row>
    <row r="60" ht="15.75" spans="1:13">
      <c r="A60" t="s">
        <v>41</v>
      </c>
      <c r="B60" s="72">
        <v>43920</v>
      </c>
      <c r="C60" s="75">
        <v>1866</v>
      </c>
      <c r="D60" s="75">
        <v>173</v>
      </c>
      <c r="E60" s="75">
        <v>54</v>
      </c>
      <c r="F60" s="75">
        <v>2</v>
      </c>
      <c r="G60" s="75">
        <v>424</v>
      </c>
      <c r="H60" s="75">
        <v>1388</v>
      </c>
      <c r="I60" s="75">
        <v>56</v>
      </c>
      <c r="J60" s="75">
        <v>15</v>
      </c>
      <c r="K60" s="108">
        <v>0.4</v>
      </c>
      <c r="L60" s="75"/>
      <c r="M60" s="75"/>
    </row>
    <row r="61" ht="15.75" spans="1:13">
      <c r="A61" t="s">
        <v>41</v>
      </c>
      <c r="B61" s="72">
        <v>43921</v>
      </c>
      <c r="C61" s="75">
        <v>1866</v>
      </c>
      <c r="D61" s="75">
        <v>0</v>
      </c>
      <c r="E61" s="75">
        <v>54</v>
      </c>
      <c r="F61" s="75">
        <v>0</v>
      </c>
      <c r="G61" s="75">
        <v>424</v>
      </c>
      <c r="H61" s="75">
        <v>1388</v>
      </c>
      <c r="I61" s="75">
        <v>56</v>
      </c>
      <c r="J61" s="75">
        <v>15</v>
      </c>
      <c r="K61" s="108">
        <v>0.4</v>
      </c>
      <c r="L61" s="75"/>
      <c r="M61" s="75"/>
    </row>
    <row r="62" ht="15.75" spans="1:13">
      <c r="A62" t="s">
        <v>41</v>
      </c>
      <c r="B62" s="72">
        <v>43922</v>
      </c>
      <c r="C62" s="75">
        <v>1953</v>
      </c>
      <c r="D62" s="75">
        <v>87</v>
      </c>
      <c r="E62" s="75">
        <v>56</v>
      </c>
      <c r="F62" s="75">
        <v>2</v>
      </c>
      <c r="G62" s="75">
        <v>424</v>
      </c>
      <c r="H62" s="75">
        <v>1473</v>
      </c>
      <c r="I62" s="75">
        <v>56</v>
      </c>
      <c r="J62" s="75">
        <v>15</v>
      </c>
      <c r="K62" s="108">
        <v>0.4</v>
      </c>
      <c r="L62" s="75"/>
      <c r="M62" s="75"/>
    </row>
    <row r="63" ht="15.75" spans="1:13">
      <c r="A63" t="s">
        <v>41</v>
      </c>
      <c r="B63" s="72">
        <v>43923</v>
      </c>
      <c r="C63" s="75">
        <v>2178</v>
      </c>
      <c r="D63" s="75">
        <v>225</v>
      </c>
      <c r="E63" s="75">
        <v>57</v>
      </c>
      <c r="F63" s="75">
        <v>1</v>
      </c>
      <c r="G63" s="75">
        <v>472</v>
      </c>
      <c r="H63" s="75">
        <v>1649</v>
      </c>
      <c r="I63" s="75">
        <v>69</v>
      </c>
      <c r="J63" s="75">
        <v>17</v>
      </c>
      <c r="K63" s="108">
        <v>0.5</v>
      </c>
      <c r="L63" s="75"/>
      <c r="M63" s="75"/>
    </row>
    <row r="64" ht="15.75" spans="1:13">
      <c r="A64" t="s">
        <v>41</v>
      </c>
      <c r="B64" s="72">
        <v>43924</v>
      </c>
      <c r="C64" s="75">
        <v>2384</v>
      </c>
      <c r="D64" s="75">
        <v>206</v>
      </c>
      <c r="E64" s="75">
        <v>57</v>
      </c>
      <c r="F64" s="75">
        <v>0</v>
      </c>
      <c r="G64" s="75">
        <v>472</v>
      </c>
      <c r="H64" s="75">
        <v>1855</v>
      </c>
      <c r="I64" s="75">
        <v>69</v>
      </c>
      <c r="J64" s="75">
        <v>19</v>
      </c>
      <c r="K64" s="108">
        <v>0.5</v>
      </c>
      <c r="L64" s="75"/>
      <c r="M64" s="75"/>
    </row>
    <row r="65" ht="15.75" spans="1:13">
      <c r="A65" t="s">
        <v>41</v>
      </c>
      <c r="B65" s="72">
        <v>43925</v>
      </c>
      <c r="C65" s="75">
        <v>2617</v>
      </c>
      <c r="D65" s="75">
        <v>233</v>
      </c>
      <c r="E65" s="75">
        <v>63</v>
      </c>
      <c r="F65" s="75">
        <v>6</v>
      </c>
      <c r="G65" s="75">
        <v>514</v>
      </c>
      <c r="H65" s="75">
        <v>2040</v>
      </c>
      <c r="I65" s="75">
        <v>60</v>
      </c>
      <c r="J65" s="75">
        <v>21</v>
      </c>
      <c r="K65" s="108">
        <v>0.5</v>
      </c>
      <c r="L65" s="75"/>
      <c r="M65" s="75"/>
    </row>
    <row r="66" ht="15.75" spans="1:13">
      <c r="A66" t="s">
        <v>41</v>
      </c>
      <c r="B66" s="72">
        <v>43926</v>
      </c>
      <c r="C66" s="75">
        <v>2935</v>
      </c>
      <c r="D66" s="75">
        <v>318</v>
      </c>
      <c r="E66" s="75">
        <v>69</v>
      </c>
      <c r="F66" s="75">
        <v>6</v>
      </c>
      <c r="G66" s="75">
        <v>514</v>
      </c>
      <c r="H66" s="75">
        <v>2352</v>
      </c>
      <c r="I66" s="75">
        <v>60</v>
      </c>
      <c r="J66" s="75">
        <v>23</v>
      </c>
      <c r="K66" s="108">
        <v>0.5</v>
      </c>
      <c r="L66" s="75">
        <v>39446</v>
      </c>
      <c r="M66" s="75">
        <v>312</v>
      </c>
    </row>
    <row r="67" ht="15.75" spans="1:13">
      <c r="A67" t="s">
        <v>41</v>
      </c>
      <c r="B67" s="72">
        <v>43927</v>
      </c>
      <c r="C67" s="75">
        <v>3139</v>
      </c>
      <c r="D67" s="75">
        <v>204</v>
      </c>
      <c r="E67" s="75">
        <v>77</v>
      </c>
      <c r="F67" s="75">
        <v>8</v>
      </c>
      <c r="G67" s="75">
        <v>514</v>
      </c>
      <c r="H67" s="75">
        <v>2548</v>
      </c>
      <c r="I67" s="75">
        <v>64</v>
      </c>
      <c r="J67" s="75">
        <v>25</v>
      </c>
      <c r="K67" s="108">
        <v>0.6</v>
      </c>
      <c r="L67" s="75">
        <v>44639</v>
      </c>
      <c r="M67" s="75">
        <v>353</v>
      </c>
    </row>
    <row r="68" ht="15.75" spans="1:13">
      <c r="A68" t="s">
        <v>41</v>
      </c>
      <c r="B68" s="72">
        <v>43928</v>
      </c>
      <c r="C68" s="51">
        <v>3654</v>
      </c>
      <c r="D68" s="51">
        <v>515</v>
      </c>
      <c r="E68" s="51">
        <v>85</v>
      </c>
      <c r="F68" s="51">
        <v>8</v>
      </c>
      <c r="G68" s="51">
        <v>575</v>
      </c>
      <c r="H68" s="51">
        <v>2994</v>
      </c>
      <c r="I68" s="51">
        <v>69</v>
      </c>
      <c r="J68" s="51">
        <v>29</v>
      </c>
      <c r="K68" s="113">
        <v>0.7</v>
      </c>
      <c r="L68" s="51">
        <v>46172</v>
      </c>
      <c r="M68" s="51">
        <v>365</v>
      </c>
    </row>
    <row r="69" ht="15.75" spans="1:13">
      <c r="A69" t="s">
        <v>41</v>
      </c>
      <c r="B69" s="72">
        <v>43929</v>
      </c>
      <c r="C69" s="41">
        <v>3906</v>
      </c>
      <c r="D69" s="41">
        <v>252</v>
      </c>
      <c r="E69" s="41">
        <v>92</v>
      </c>
      <c r="F69" s="41">
        <v>7</v>
      </c>
      <c r="G69" s="41">
        <v>592</v>
      </c>
      <c r="H69" s="41">
        <v>3222</v>
      </c>
      <c r="I69" s="41">
        <v>79</v>
      </c>
      <c r="J69" s="41">
        <v>31</v>
      </c>
      <c r="K69" s="41">
        <v>0.7</v>
      </c>
      <c r="L69" s="41">
        <v>55311</v>
      </c>
      <c r="M69" s="41">
        <v>437</v>
      </c>
    </row>
    <row r="70" ht="15.75" spans="1:13">
      <c r="A70" t="s">
        <v>41</v>
      </c>
      <c r="B70" s="72">
        <v>43930</v>
      </c>
      <c r="C70" s="41">
        <v>4257</v>
      </c>
      <c r="D70" s="41">
        <v>351</v>
      </c>
      <c r="E70" s="41">
        <v>93</v>
      </c>
      <c r="F70" s="41">
        <v>1</v>
      </c>
      <c r="G70" s="41">
        <v>622</v>
      </c>
      <c r="H70" s="41">
        <f t="shared" ref="H70:H81" si="0">C70-E70-G70</f>
        <v>3542</v>
      </c>
      <c r="I70" s="41">
        <v>80</v>
      </c>
      <c r="J70" s="41">
        <v>34</v>
      </c>
      <c r="K70" s="41">
        <v>0.7</v>
      </c>
      <c r="L70" s="41">
        <v>55311</v>
      </c>
      <c r="M70" s="41">
        <v>437</v>
      </c>
    </row>
    <row r="71" ht="15.75" spans="1:13">
      <c r="A71" t="s">
        <v>41</v>
      </c>
      <c r="B71" s="72">
        <v>43931</v>
      </c>
      <c r="C71" s="41">
        <v>4667</v>
      </c>
      <c r="D71" s="41">
        <v>410</v>
      </c>
      <c r="E71" s="41">
        <v>94</v>
      </c>
      <c r="F71" s="41">
        <v>1</v>
      </c>
      <c r="G71" s="41">
        <v>632</v>
      </c>
      <c r="H71" s="41">
        <f t="shared" si="0"/>
        <v>3941</v>
      </c>
      <c r="I71" s="41">
        <v>99</v>
      </c>
      <c r="J71" s="41">
        <v>37</v>
      </c>
      <c r="K71" s="41">
        <v>0.7</v>
      </c>
      <c r="L71" s="41">
        <v>61498</v>
      </c>
      <c r="M71" s="41">
        <v>486</v>
      </c>
    </row>
    <row r="72" ht="15.75" spans="1:13">
      <c r="A72" t="s">
        <v>41</v>
      </c>
      <c r="B72" s="72">
        <v>43932</v>
      </c>
      <c r="C72" s="41">
        <v>5530</v>
      </c>
      <c r="D72" s="41">
        <v>863</v>
      </c>
      <c r="E72" s="41">
        <v>99</v>
      </c>
      <c r="F72" s="41">
        <v>5</v>
      </c>
      <c r="G72" s="41">
        <v>685</v>
      </c>
      <c r="H72" s="41">
        <f t="shared" si="0"/>
        <v>4746</v>
      </c>
      <c r="I72" s="41">
        <v>109</v>
      </c>
      <c r="J72" s="41">
        <v>44</v>
      </c>
      <c r="K72" s="41">
        <v>0.8</v>
      </c>
      <c r="L72" s="41">
        <v>64387</v>
      </c>
      <c r="M72" s="41">
        <v>509</v>
      </c>
    </row>
    <row r="73" ht="15.75" spans="1:13">
      <c r="A73" t="s">
        <v>41</v>
      </c>
      <c r="B73" s="72">
        <v>43933</v>
      </c>
      <c r="C73" s="41">
        <v>6005</v>
      </c>
      <c r="D73" s="41">
        <v>475</v>
      </c>
      <c r="E73" s="41">
        <v>99</v>
      </c>
      <c r="F73" s="41">
        <v>0</v>
      </c>
      <c r="G73" s="41">
        <v>762</v>
      </c>
      <c r="H73" s="41">
        <f t="shared" si="0"/>
        <v>5144</v>
      </c>
      <c r="I73" s="41">
        <v>109</v>
      </c>
      <c r="J73" s="41">
        <v>47</v>
      </c>
      <c r="K73" s="41">
        <v>0.8</v>
      </c>
      <c r="L73" s="41">
        <v>64387</v>
      </c>
      <c r="M73" s="41">
        <v>509</v>
      </c>
    </row>
    <row r="74" ht="15.75" spans="1:13">
      <c r="A74" t="s">
        <v>41</v>
      </c>
      <c r="B74" s="72">
        <v>43934</v>
      </c>
      <c r="C74" s="41">
        <v>6748</v>
      </c>
      <c r="D74" s="41">
        <v>743</v>
      </c>
      <c r="E74" s="41">
        <v>108</v>
      </c>
      <c r="F74" s="41">
        <v>9</v>
      </c>
      <c r="G74" s="41">
        <v>762</v>
      </c>
      <c r="H74" s="41">
        <f t="shared" si="0"/>
        <v>5878</v>
      </c>
      <c r="I74" s="41">
        <v>117</v>
      </c>
      <c r="J74" s="41">
        <v>53</v>
      </c>
      <c r="K74" s="41">
        <v>0.9</v>
      </c>
      <c r="L74" s="41">
        <v>68771</v>
      </c>
      <c r="M74" s="41">
        <v>544</v>
      </c>
    </row>
    <row r="75" ht="15.75" spans="1:13">
      <c r="A75" t="s">
        <v>41</v>
      </c>
      <c r="B75" s="72">
        <v>43935</v>
      </c>
      <c r="C75" s="41">
        <v>7370</v>
      </c>
      <c r="D75" s="41">
        <v>622</v>
      </c>
      <c r="E75" s="41">
        <v>123</v>
      </c>
      <c r="F75" s="41">
        <v>15</v>
      </c>
      <c r="G75" s="41">
        <v>784</v>
      </c>
      <c r="H75" s="41">
        <f t="shared" si="0"/>
        <v>6463</v>
      </c>
      <c r="I75" s="41">
        <v>129</v>
      </c>
      <c r="J75" s="41">
        <v>58</v>
      </c>
      <c r="K75" s="41">
        <v>1</v>
      </c>
      <c r="L75" s="41">
        <v>77381</v>
      </c>
      <c r="M75" s="41">
        <v>612</v>
      </c>
    </row>
    <row r="76" ht="15.75" spans="1:13">
      <c r="A76" t="s">
        <v>41</v>
      </c>
      <c r="B76" s="72">
        <v>43936</v>
      </c>
      <c r="C76" s="41">
        <v>7645</v>
      </c>
      <c r="D76" s="41">
        <v>275</v>
      </c>
      <c r="E76" s="41">
        <v>143</v>
      </c>
      <c r="F76" s="41">
        <v>20</v>
      </c>
      <c r="G76" s="41">
        <v>799</v>
      </c>
      <c r="H76" s="41">
        <f t="shared" si="0"/>
        <v>6703</v>
      </c>
      <c r="I76" s="41">
        <v>135</v>
      </c>
      <c r="J76" s="41">
        <v>60</v>
      </c>
      <c r="K76" s="41">
        <v>1</v>
      </c>
      <c r="L76" s="41">
        <v>78702</v>
      </c>
      <c r="M76" s="41">
        <v>622</v>
      </c>
    </row>
    <row r="77" ht="15.75" spans="1:13">
      <c r="A77" t="s">
        <v>41</v>
      </c>
      <c r="B77" s="72">
        <v>43937</v>
      </c>
      <c r="C77" s="41">
        <v>8100</v>
      </c>
      <c r="D77" s="41">
        <v>455</v>
      </c>
      <c r="E77" s="41">
        <v>146</v>
      </c>
      <c r="F77" s="41">
        <v>3</v>
      </c>
      <c r="G77" s="41">
        <v>853</v>
      </c>
      <c r="H77" s="41">
        <f t="shared" si="0"/>
        <v>7101</v>
      </c>
      <c r="I77" s="41">
        <v>152</v>
      </c>
      <c r="J77" s="41">
        <v>64</v>
      </c>
      <c r="K77" s="41">
        <v>1</v>
      </c>
      <c r="L77" s="41">
        <v>89551</v>
      </c>
      <c r="M77" s="41">
        <v>708</v>
      </c>
    </row>
    <row r="78" ht="15.75" spans="1:13">
      <c r="A78" t="s">
        <v>41</v>
      </c>
      <c r="B78" s="72">
        <v>43938</v>
      </c>
      <c r="C78" s="41">
        <v>8626</v>
      </c>
      <c r="D78" s="41">
        <v>526</v>
      </c>
      <c r="E78" s="41">
        <v>178</v>
      </c>
      <c r="F78" s="41">
        <v>32</v>
      </c>
      <c r="G78" s="41">
        <v>901</v>
      </c>
      <c r="H78" s="41">
        <f t="shared" si="0"/>
        <v>7547</v>
      </c>
      <c r="I78" s="41">
        <v>168</v>
      </c>
      <c r="J78" s="41">
        <v>68</v>
      </c>
      <c r="K78" s="41">
        <v>1</v>
      </c>
      <c r="L78" s="41">
        <v>94236</v>
      </c>
      <c r="M78" s="41">
        <v>745</v>
      </c>
    </row>
    <row r="79" ht="15.75" spans="1:13">
      <c r="A79" t="s">
        <v>41</v>
      </c>
      <c r="B79" s="72">
        <v>43939</v>
      </c>
      <c r="C79" s="41">
        <v>9167</v>
      </c>
      <c r="D79" s="41">
        <v>541</v>
      </c>
      <c r="E79" s="41">
        <v>190</v>
      </c>
      <c r="F79" s="41">
        <v>12</v>
      </c>
      <c r="G79" s="41">
        <v>935</v>
      </c>
      <c r="H79" s="41">
        <f t="shared" si="0"/>
        <v>8042</v>
      </c>
      <c r="I79" s="41">
        <v>193</v>
      </c>
      <c r="J79" s="41">
        <v>77</v>
      </c>
      <c r="K79" s="41">
        <v>2</v>
      </c>
      <c r="L79" s="41">
        <v>100703</v>
      </c>
      <c r="M79" s="41">
        <v>796</v>
      </c>
    </row>
    <row r="80" ht="15.75" spans="1:13">
      <c r="A80" t="s">
        <v>41</v>
      </c>
      <c r="B80" s="72">
        <v>43940</v>
      </c>
      <c r="C80" s="41">
        <v>9795</v>
      </c>
      <c r="D80" s="41">
        <v>628</v>
      </c>
      <c r="E80" s="41">
        <v>222</v>
      </c>
      <c r="F80" s="41">
        <v>32</v>
      </c>
      <c r="G80" s="41">
        <v>1069</v>
      </c>
      <c r="H80" s="41">
        <f t="shared" si="0"/>
        <v>8504</v>
      </c>
      <c r="I80" s="41">
        <v>221</v>
      </c>
      <c r="J80" s="41">
        <v>81</v>
      </c>
      <c r="K80" s="41">
        <v>2</v>
      </c>
      <c r="L80" s="41">
        <v>111325</v>
      </c>
      <c r="M80" s="41">
        <v>880</v>
      </c>
    </row>
    <row r="81" ht="15.75" spans="1:13">
      <c r="A81" t="s">
        <v>41</v>
      </c>
      <c r="B81" s="72">
        <v>43941</v>
      </c>
      <c r="C81" s="41">
        <v>10219</v>
      </c>
      <c r="D81" s="41">
        <v>424</v>
      </c>
      <c r="E81" s="41">
        <v>236</v>
      </c>
      <c r="F81" s="41">
        <v>14</v>
      </c>
      <c r="G81" s="41">
        <v>1159</v>
      </c>
      <c r="H81" s="41">
        <f t="shared" si="0"/>
        <v>8824</v>
      </c>
      <c r="I81" s="41">
        <v>217</v>
      </c>
      <c r="J81" s="41">
        <v>85</v>
      </c>
      <c r="K81" s="41">
        <v>2</v>
      </c>
      <c r="L81" s="41">
        <v>112816</v>
      </c>
      <c r="M81" s="41">
        <v>892</v>
      </c>
    </row>
    <row r="82" ht="15.75" spans="1:13">
      <c r="A82" t="s">
        <v>41</v>
      </c>
      <c r="B82" s="72">
        <v>43942</v>
      </c>
      <c r="C82" s="35">
        <v>10751</v>
      </c>
      <c r="D82" s="35">
        <v>532</v>
      </c>
      <c r="E82" s="35">
        <v>253</v>
      </c>
      <c r="F82" s="35">
        <v>17</v>
      </c>
      <c r="G82" s="35">
        <v>1239</v>
      </c>
      <c r="H82" s="35">
        <v>9259</v>
      </c>
      <c r="I82" s="35">
        <v>217</v>
      </c>
      <c r="J82" s="35">
        <v>88</v>
      </c>
      <c r="K82" s="35">
        <v>2</v>
      </c>
      <c r="L82" s="35">
        <v>116725</v>
      </c>
      <c r="M82" s="35">
        <v>923</v>
      </c>
    </row>
    <row r="83" ht="15.75" spans="1:13">
      <c r="A83" t="s">
        <v>41</v>
      </c>
      <c r="B83" s="72">
        <v>43943</v>
      </c>
      <c r="C83" s="35">
        <v>11119</v>
      </c>
      <c r="D83" s="35">
        <v>368</v>
      </c>
      <c r="E83" s="35">
        <v>263</v>
      </c>
      <c r="F83" s="35">
        <v>10</v>
      </c>
      <c r="G83" s="35">
        <v>1239</v>
      </c>
      <c r="H83" s="35">
        <v>9617</v>
      </c>
      <c r="I83" s="35">
        <v>217</v>
      </c>
      <c r="J83" s="35">
        <v>88</v>
      </c>
      <c r="K83" s="35">
        <v>2</v>
      </c>
      <c r="L83" s="35">
        <v>116725</v>
      </c>
      <c r="M83" s="35">
        <v>923</v>
      </c>
    </row>
    <row r="84" ht="15.75" spans="1:13">
      <c r="A84" t="s">
        <v>41</v>
      </c>
      <c r="B84" s="72">
        <v>43944</v>
      </c>
      <c r="C84" s="35">
        <v>11512</v>
      </c>
      <c r="D84" s="35">
        <v>393</v>
      </c>
      <c r="E84" s="35">
        <v>281</v>
      </c>
      <c r="F84" s="35">
        <v>18</v>
      </c>
      <c r="G84" s="35">
        <v>1356</v>
      </c>
      <c r="H84" s="35">
        <v>9875</v>
      </c>
      <c r="I84" s="35">
        <v>232</v>
      </c>
      <c r="J84" s="35">
        <v>91</v>
      </c>
      <c r="K84" s="35">
        <v>2</v>
      </c>
      <c r="L84" s="35">
        <v>124550</v>
      </c>
      <c r="M84" s="35">
        <v>985</v>
      </c>
    </row>
    <row r="85" ht="15.75" spans="1:13">
      <c r="A85" t="s">
        <v>41</v>
      </c>
      <c r="B85" s="72">
        <v>43945</v>
      </c>
      <c r="C85" s="35">
        <v>11950</v>
      </c>
      <c r="D85" s="35">
        <v>438</v>
      </c>
      <c r="E85" s="35">
        <v>299</v>
      </c>
      <c r="F85" s="35">
        <v>18</v>
      </c>
      <c r="G85" s="35">
        <v>1424</v>
      </c>
      <c r="H85" s="35">
        <v>10227</v>
      </c>
      <c r="I85" s="35">
        <v>241</v>
      </c>
      <c r="J85" s="35">
        <v>94</v>
      </c>
      <c r="K85" s="35">
        <v>2</v>
      </c>
      <c r="L85" s="35">
        <v>130587</v>
      </c>
      <c r="M85" s="35">
        <v>1033</v>
      </c>
    </row>
    <row r="86" ht="15.75" spans="1:13">
      <c r="A86" t="s">
        <v>41</v>
      </c>
      <c r="B86" s="72">
        <v>43946</v>
      </c>
      <c r="C86" s="35">
        <v>12368</v>
      </c>
      <c r="D86" s="35">
        <v>418</v>
      </c>
      <c r="E86" s="35">
        <v>328</v>
      </c>
      <c r="F86" s="35">
        <v>29</v>
      </c>
      <c r="G86" s="35">
        <v>1494</v>
      </c>
      <c r="H86" s="35">
        <v>10546</v>
      </c>
      <c r="I86" s="35">
        <v>259</v>
      </c>
      <c r="J86" s="35">
        <v>98</v>
      </c>
      <c r="K86" s="35">
        <v>3</v>
      </c>
      <c r="L86" s="35">
        <v>135983</v>
      </c>
      <c r="M86" s="35">
        <v>1075</v>
      </c>
    </row>
    <row r="87" ht="15.75" spans="1:13">
      <c r="A87" t="s">
        <v>41</v>
      </c>
      <c r="B87" s="72">
        <v>43947</v>
      </c>
      <c r="C87" s="35">
        <v>12829</v>
      </c>
      <c r="D87" s="35">
        <v>461</v>
      </c>
      <c r="E87" s="35">
        <v>345</v>
      </c>
      <c r="F87" s="35">
        <v>17</v>
      </c>
      <c r="G87" s="35">
        <v>1530</v>
      </c>
      <c r="H87" s="35">
        <v>10954</v>
      </c>
      <c r="I87" s="35">
        <v>263</v>
      </c>
      <c r="J87" s="35">
        <v>101</v>
      </c>
      <c r="K87" s="35">
        <v>3</v>
      </c>
      <c r="L87" s="35">
        <v>141600</v>
      </c>
      <c r="M87" s="35">
        <v>1120</v>
      </c>
    </row>
    <row r="88" ht="15.75" spans="1:13">
      <c r="A88" t="s">
        <v>41</v>
      </c>
      <c r="B88" s="72">
        <v>43948</v>
      </c>
      <c r="C88" s="35">
        <v>13231</v>
      </c>
      <c r="D88" s="35">
        <v>402</v>
      </c>
      <c r="E88" s="35">
        <v>360</v>
      </c>
      <c r="F88" s="35">
        <v>15</v>
      </c>
      <c r="G88" s="35">
        <v>1656</v>
      </c>
      <c r="H88" s="35">
        <v>11215</v>
      </c>
      <c r="I88" s="35">
        <v>287</v>
      </c>
      <c r="J88" s="35">
        <v>105</v>
      </c>
      <c r="K88" s="35">
        <v>3</v>
      </c>
      <c r="L88" s="35">
        <v>147454</v>
      </c>
      <c r="M88" s="35">
        <v>1166</v>
      </c>
    </row>
    <row r="89" spans="1:13">
      <c r="A89" t="s">
        <v>41</v>
      </c>
      <c r="B89" s="72">
        <v>43949</v>
      </c>
      <c r="C89" s="73">
        <v>13441</v>
      </c>
      <c r="D89" s="73">
        <v>210</v>
      </c>
      <c r="E89" s="73">
        <v>372</v>
      </c>
      <c r="F89" s="73">
        <v>12</v>
      </c>
      <c r="G89" s="73">
        <v>1809</v>
      </c>
      <c r="H89" s="73">
        <v>11260</v>
      </c>
      <c r="I89" s="73">
        <v>296</v>
      </c>
      <c r="J89" s="73">
        <v>106</v>
      </c>
      <c r="K89" s="73">
        <v>3</v>
      </c>
      <c r="L89" s="73">
        <v>149074</v>
      </c>
      <c r="M89" s="73">
        <v>1179</v>
      </c>
    </row>
    <row r="90" spans="1:13">
      <c r="A90" t="s">
        <v>41</v>
      </c>
      <c r="B90" s="72">
        <v>43950</v>
      </c>
      <c r="C90" s="73">
        <v>13614</v>
      </c>
      <c r="D90" s="73">
        <v>173</v>
      </c>
      <c r="E90" s="73">
        <v>385</v>
      </c>
      <c r="F90" s="73">
        <v>13</v>
      </c>
      <c r="G90" s="73">
        <v>1899</v>
      </c>
      <c r="H90" s="73">
        <v>11330</v>
      </c>
      <c r="I90" s="73">
        <v>300</v>
      </c>
      <c r="J90" s="73">
        <v>108</v>
      </c>
      <c r="K90" s="73">
        <v>3</v>
      </c>
      <c r="L90" s="73">
        <v>150692</v>
      </c>
      <c r="M90" s="73">
        <v>1191</v>
      </c>
    </row>
    <row r="91" spans="1:13">
      <c r="A91" t="s">
        <v>41</v>
      </c>
      <c r="B91" s="72">
        <v>43951</v>
      </c>
      <c r="C91" s="73">
        <v>13736</v>
      </c>
      <c r="D91" s="73">
        <v>122</v>
      </c>
      <c r="E91" s="73">
        <v>394</v>
      </c>
      <c r="F91" s="73">
        <v>9</v>
      </c>
      <c r="G91" s="73">
        <v>1899</v>
      </c>
      <c r="H91" s="73">
        <v>11443</v>
      </c>
      <c r="I91" s="73">
        <v>300</v>
      </c>
      <c r="J91" s="73">
        <v>109</v>
      </c>
      <c r="K91" s="73">
        <v>3</v>
      </c>
      <c r="L91" s="73">
        <v>160546</v>
      </c>
      <c r="M91" s="73">
        <v>1269</v>
      </c>
    </row>
    <row r="92" ht="14.25" spans="1:13">
      <c r="A92" t="s">
        <v>41</v>
      </c>
      <c r="B92" s="72">
        <v>43952</v>
      </c>
      <c r="C92" s="73">
        <v>13965</v>
      </c>
      <c r="D92" s="73">
        <v>229</v>
      </c>
      <c r="E92" s="73">
        <v>425</v>
      </c>
      <c r="F92" s="73">
        <v>31</v>
      </c>
      <c r="G92" s="73">
        <v>2368</v>
      </c>
      <c r="H92" s="73">
        <v>11172</v>
      </c>
      <c r="I92" s="73">
        <v>306</v>
      </c>
      <c r="J92" s="73">
        <v>110</v>
      </c>
      <c r="K92" s="73">
        <v>3</v>
      </c>
      <c r="L92" s="73">
        <v>164255</v>
      </c>
      <c r="M92" s="73">
        <v>1299</v>
      </c>
    </row>
    <row r="93" ht="15.75" spans="1:13">
      <c r="A93" t="s">
        <v>41</v>
      </c>
      <c r="B93" s="72">
        <v>43953</v>
      </c>
      <c r="C93" s="35">
        <f>Sheet1!CB94</f>
        <v>14088</v>
      </c>
      <c r="D93" s="35">
        <f>Sheet1!CC94</f>
        <v>123</v>
      </c>
      <c r="E93" s="35">
        <f>Sheet1!CD94</f>
        <v>430</v>
      </c>
      <c r="F93" s="35">
        <f>Sheet1!CE94</f>
        <v>5</v>
      </c>
      <c r="G93" s="35">
        <f>Sheet1!CF94</f>
        <v>2460</v>
      </c>
      <c r="H93" s="35">
        <f>Sheet1!CG94</f>
        <v>11198</v>
      </c>
      <c r="I93" s="35">
        <f>Sheet1!CH94</f>
        <v>308</v>
      </c>
      <c r="J93" s="35">
        <f>Sheet1!CI94</f>
        <v>111</v>
      </c>
      <c r="K93" s="35">
        <f>Sheet1!CJ94</f>
        <v>3</v>
      </c>
      <c r="L93" s="35">
        <f>Sheet1!CK94</f>
        <v>165609</v>
      </c>
      <c r="M93" s="35">
        <f>Sheet1!CL94</f>
        <v>1309</v>
      </c>
    </row>
    <row r="94" ht="15.75" spans="1:13">
      <c r="A94" t="s">
        <v>41</v>
      </c>
      <c r="B94" s="72">
        <v>43954</v>
      </c>
      <c r="C94" s="35">
        <f>Sheet1!CB95</f>
        <v>14305</v>
      </c>
      <c r="D94" s="35">
        <f>Sheet1!CC95</f>
        <v>217</v>
      </c>
      <c r="E94" s="35">
        <f>Sheet1!CD95</f>
        <v>455</v>
      </c>
      <c r="F94" s="35">
        <f>Sheet1!CE95</f>
        <v>25</v>
      </c>
      <c r="G94" s="35">
        <f>Sheet1!CF95</f>
        <v>2975</v>
      </c>
      <c r="H94" s="35">
        <f>Sheet1!CG95</f>
        <v>10875</v>
      </c>
      <c r="I94" s="35">
        <f>Sheet1!CH95</f>
        <v>328</v>
      </c>
      <c r="J94" s="35">
        <f>Sheet1!CI95</f>
        <v>113</v>
      </c>
      <c r="K94" s="35">
        <f>Sheet1!CJ95</f>
        <v>4</v>
      </c>
      <c r="L94" s="35">
        <f>Sheet1!CK95</f>
        <v>174150</v>
      </c>
      <c r="M94" s="35">
        <f>Sheet1!CL95</f>
        <v>1377</v>
      </c>
    </row>
    <row r="95" ht="15.75" spans="1:13">
      <c r="A95" t="s">
        <v>41</v>
      </c>
      <c r="B95" s="72">
        <v>43955</v>
      </c>
      <c r="C95" s="35">
        <f>Sheet1!CB96</f>
        <v>14571</v>
      </c>
      <c r="D95" s="35">
        <f>Sheet1!CC96</f>
        <v>266</v>
      </c>
      <c r="E95" s="35">
        <f>Sheet1!CD96</f>
        <v>474</v>
      </c>
      <c r="F95" s="35">
        <f>Sheet1!CE96</f>
        <v>19</v>
      </c>
      <c r="G95" s="35">
        <f>Sheet1!CF96</f>
        <v>3205</v>
      </c>
      <c r="H95" s="35">
        <f>Sheet1!CG96</f>
        <v>10892</v>
      </c>
      <c r="I95" s="35">
        <f>Sheet1!CH96</f>
        <v>324</v>
      </c>
      <c r="J95" s="35">
        <f>Sheet1!CI96</f>
        <v>115</v>
      </c>
      <c r="K95" s="35">
        <f>Sheet1!CJ96</f>
        <v>4</v>
      </c>
      <c r="L95" s="35">
        <f>Sheet1!CK96</f>
        <v>181527</v>
      </c>
      <c r="M95" s="35">
        <f>Sheet1!CL96</f>
        <v>1435</v>
      </c>
    </row>
    <row r="96" ht="15.75" spans="3:13"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3:13"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3:13"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3:13"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3:13"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3:13"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3:13"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3:13"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42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42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42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42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42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42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42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42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42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42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42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42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42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42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42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42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42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42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42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42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42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42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42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42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42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42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42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42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42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42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42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42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42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42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42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42</v>
      </c>
      <c r="B37" s="72">
        <v>43897</v>
      </c>
      <c r="C37" s="34">
        <v>13</v>
      </c>
      <c r="D37" s="34"/>
      <c r="E37" s="34"/>
      <c r="F37" s="34"/>
      <c r="G37" s="34"/>
      <c r="H37" s="34">
        <v>13</v>
      </c>
      <c r="I37" s="34">
        <v>1</v>
      </c>
      <c r="J37" s="34"/>
      <c r="K37" s="34"/>
      <c r="L37" s="34"/>
      <c r="M37" s="34"/>
    </row>
    <row r="38" ht="15.75" spans="1:13">
      <c r="A38" t="s">
        <v>42</v>
      </c>
      <c r="B38" s="72">
        <v>43898</v>
      </c>
      <c r="C38" s="35">
        <v>14</v>
      </c>
      <c r="D38" s="35">
        <v>1</v>
      </c>
      <c r="E38" s="35"/>
      <c r="F38" s="35"/>
      <c r="G38" s="35"/>
      <c r="H38" s="35">
        <v>14</v>
      </c>
      <c r="I38" s="35">
        <v>1</v>
      </c>
      <c r="J38" s="35">
        <v>0.8</v>
      </c>
      <c r="K38" s="35"/>
      <c r="L38" s="35"/>
      <c r="M38" s="35"/>
    </row>
    <row r="39" ht="15.75" spans="1:13">
      <c r="A39" t="s">
        <v>42</v>
      </c>
      <c r="B39" s="72">
        <v>43899</v>
      </c>
      <c r="C39" s="35">
        <v>14</v>
      </c>
      <c r="D39" s="35">
        <v>0</v>
      </c>
      <c r="E39" s="35"/>
      <c r="F39" s="35"/>
      <c r="G39" s="35"/>
      <c r="H39" s="35">
        <v>14</v>
      </c>
      <c r="I39" s="35">
        <v>1</v>
      </c>
      <c r="J39" s="35">
        <v>0.8</v>
      </c>
      <c r="K39" s="35"/>
      <c r="L39" s="35"/>
      <c r="M39" s="35"/>
    </row>
    <row r="40" ht="15.75" spans="1:13">
      <c r="A40" t="s">
        <v>42</v>
      </c>
      <c r="B40" s="72">
        <v>43900</v>
      </c>
      <c r="C40" s="35">
        <v>15</v>
      </c>
      <c r="D40" s="35">
        <v>1</v>
      </c>
      <c r="E40" s="35"/>
      <c r="F40" s="35"/>
      <c r="G40" s="35"/>
      <c r="H40" s="35">
        <v>15</v>
      </c>
      <c r="I40" s="35">
        <v>1</v>
      </c>
      <c r="J40" s="35">
        <v>0.9</v>
      </c>
      <c r="K40" s="35"/>
      <c r="L40" s="35"/>
      <c r="M40" s="35"/>
    </row>
    <row r="41" ht="15.75" spans="1:13">
      <c r="A41" t="s">
        <v>42</v>
      </c>
      <c r="B41" s="72">
        <v>43901</v>
      </c>
      <c r="C41" s="35">
        <v>15</v>
      </c>
      <c r="D41" s="35">
        <v>0</v>
      </c>
      <c r="E41" s="35"/>
      <c r="F41" s="35"/>
      <c r="G41" s="35"/>
      <c r="H41" s="35">
        <v>15</v>
      </c>
      <c r="I41" s="35">
        <v>1</v>
      </c>
      <c r="J41" s="35">
        <v>0.9</v>
      </c>
      <c r="K41" s="35"/>
      <c r="L41" s="35"/>
      <c r="M41" s="35"/>
    </row>
    <row r="42" ht="15.75" spans="1:13">
      <c r="A42" t="s">
        <v>42</v>
      </c>
      <c r="B42" s="72">
        <v>43902</v>
      </c>
      <c r="C42" s="35">
        <v>17</v>
      </c>
      <c r="D42" s="35">
        <v>2</v>
      </c>
      <c r="E42" s="35"/>
      <c r="F42" s="35"/>
      <c r="G42" s="35"/>
      <c r="H42" s="35">
        <v>17</v>
      </c>
      <c r="I42" s="35">
        <v>1</v>
      </c>
      <c r="J42" s="35">
        <v>1</v>
      </c>
      <c r="K42" s="35"/>
      <c r="L42" s="35"/>
      <c r="M42" s="35"/>
    </row>
    <row r="43" ht="15.75" spans="1:13">
      <c r="A43" t="s">
        <v>42</v>
      </c>
      <c r="B43" s="72">
        <v>43903</v>
      </c>
      <c r="C43" s="35">
        <v>17</v>
      </c>
      <c r="D43" s="35">
        <v>0</v>
      </c>
      <c r="E43" s="35"/>
      <c r="F43" s="35"/>
      <c r="G43" s="35"/>
      <c r="H43" s="35">
        <v>17</v>
      </c>
      <c r="I43" s="35">
        <v>1</v>
      </c>
      <c r="J43" s="35">
        <v>1</v>
      </c>
      <c r="K43" s="35"/>
      <c r="L43" s="35"/>
      <c r="M43" s="35"/>
    </row>
    <row r="44" ht="15.75" spans="1:13">
      <c r="A44" t="s">
        <v>42</v>
      </c>
      <c r="B44" s="72">
        <v>43904</v>
      </c>
      <c r="C44" s="35">
        <v>19</v>
      </c>
      <c r="D44" s="35">
        <v>2</v>
      </c>
      <c r="E44" s="35"/>
      <c r="F44" s="35"/>
      <c r="G44" s="35"/>
      <c r="H44" s="35">
        <v>19</v>
      </c>
      <c r="I44" s="35">
        <v>1</v>
      </c>
      <c r="J44" s="35">
        <v>1.1</v>
      </c>
      <c r="K44" s="35"/>
      <c r="L44" s="35"/>
      <c r="M44" s="35"/>
    </row>
    <row r="45" ht="15.75" spans="1:13">
      <c r="A45" t="s">
        <v>42</v>
      </c>
      <c r="B45" s="72">
        <v>43905</v>
      </c>
      <c r="C45" s="35">
        <v>28</v>
      </c>
      <c r="D45" s="35">
        <v>9</v>
      </c>
      <c r="E45" s="35">
        <v>1</v>
      </c>
      <c r="F45" s="35"/>
      <c r="G45" s="35"/>
      <c r="H45" s="35">
        <v>27</v>
      </c>
      <c r="I45" s="35">
        <v>1</v>
      </c>
      <c r="J45" s="35">
        <v>1.6</v>
      </c>
      <c r="K45" s="35"/>
      <c r="L45" s="35"/>
      <c r="M45" s="35"/>
    </row>
    <row r="46" ht="15.75" spans="1:13">
      <c r="A46" t="s">
        <v>42</v>
      </c>
      <c r="B46" s="72">
        <v>43906</v>
      </c>
      <c r="C46" s="35">
        <v>37</v>
      </c>
      <c r="D46" s="35">
        <v>9</v>
      </c>
      <c r="E46" s="35">
        <v>2</v>
      </c>
      <c r="F46" s="35">
        <v>1</v>
      </c>
      <c r="G46" s="35"/>
      <c r="H46" s="35">
        <v>35</v>
      </c>
      <c r="I46" s="35">
        <v>1</v>
      </c>
      <c r="J46" s="35">
        <v>2.1</v>
      </c>
      <c r="K46" s="35"/>
      <c r="L46" s="35"/>
      <c r="M46" s="35"/>
    </row>
    <row r="47" ht="15.75" spans="1:13">
      <c r="A47" t="s">
        <v>42</v>
      </c>
      <c r="B47" s="72">
        <v>43907</v>
      </c>
      <c r="C47" s="35">
        <v>58</v>
      </c>
      <c r="D47" s="35">
        <v>21</v>
      </c>
      <c r="E47" s="35">
        <v>2</v>
      </c>
      <c r="F47" s="35">
        <v>0</v>
      </c>
      <c r="G47" s="35"/>
      <c r="H47" s="35">
        <v>56</v>
      </c>
      <c r="I47" s="35">
        <v>2</v>
      </c>
      <c r="J47" s="35">
        <v>3.3</v>
      </c>
      <c r="K47" s="35"/>
      <c r="L47" s="35"/>
      <c r="M47" s="35"/>
    </row>
    <row r="48" ht="15.75" spans="1:13">
      <c r="A48" t="s">
        <v>42</v>
      </c>
      <c r="B48" s="72">
        <v>43908</v>
      </c>
      <c r="C48" s="35">
        <v>111</v>
      </c>
      <c r="D48" s="35">
        <v>53</v>
      </c>
      <c r="E48" s="35">
        <v>2</v>
      </c>
      <c r="F48" s="35">
        <v>0</v>
      </c>
      <c r="G48" s="35"/>
      <c r="H48" s="35">
        <v>109</v>
      </c>
      <c r="I48" s="35">
        <v>2</v>
      </c>
      <c r="J48" s="35">
        <v>6.3</v>
      </c>
      <c r="K48" s="35"/>
      <c r="L48" s="35"/>
      <c r="M48" s="35"/>
    </row>
    <row r="49" ht="15.75" spans="1:13">
      <c r="A49" t="s">
        <v>42</v>
      </c>
      <c r="B49" s="72">
        <v>43909</v>
      </c>
      <c r="C49" s="35">
        <v>168</v>
      </c>
      <c r="D49" s="35">
        <v>57</v>
      </c>
      <c r="E49" s="35">
        <v>3</v>
      </c>
      <c r="F49" s="35">
        <v>1</v>
      </c>
      <c r="G49" s="35"/>
      <c r="H49" s="35">
        <v>165</v>
      </c>
      <c r="I49" s="35">
        <v>2</v>
      </c>
      <c r="J49" s="35">
        <v>10</v>
      </c>
      <c r="K49" s="35"/>
      <c r="L49" s="35"/>
      <c r="M49" s="35"/>
    </row>
    <row r="50" ht="15.75" spans="1:13">
      <c r="A50" t="s">
        <v>42</v>
      </c>
      <c r="B50" s="72">
        <v>43910</v>
      </c>
      <c r="C50" s="35">
        <v>260</v>
      </c>
      <c r="D50" s="35">
        <v>92</v>
      </c>
      <c r="E50" s="35">
        <v>3</v>
      </c>
      <c r="F50" s="35">
        <v>0</v>
      </c>
      <c r="G50" s="35">
        <v>1</v>
      </c>
      <c r="H50" s="35">
        <v>256</v>
      </c>
      <c r="I50" s="35">
        <v>2</v>
      </c>
      <c r="J50" s="35">
        <v>15</v>
      </c>
      <c r="K50" s="35"/>
      <c r="L50" s="35"/>
      <c r="M50" s="35"/>
    </row>
    <row r="51" ht="15.75" spans="1:13">
      <c r="A51" t="s">
        <v>42</v>
      </c>
      <c r="B51" s="72">
        <v>43911</v>
      </c>
      <c r="C51" s="35">
        <v>426</v>
      </c>
      <c r="D51" s="35">
        <v>166</v>
      </c>
      <c r="E51" s="35">
        <v>7</v>
      </c>
      <c r="F51" s="35">
        <v>4</v>
      </c>
      <c r="G51" s="35">
        <v>3</v>
      </c>
      <c r="H51" s="35">
        <v>416</v>
      </c>
      <c r="I51" s="35">
        <v>2</v>
      </c>
      <c r="J51" s="35">
        <v>24</v>
      </c>
      <c r="K51" s="35"/>
      <c r="L51" s="35"/>
      <c r="M51" s="35"/>
    </row>
    <row r="52" ht="15.75" spans="1:13">
      <c r="A52" t="s">
        <v>42</v>
      </c>
      <c r="B52" s="72">
        <v>43912</v>
      </c>
      <c r="C52" s="35">
        <v>532</v>
      </c>
      <c r="D52" s="35">
        <v>106</v>
      </c>
      <c r="E52" s="35">
        <v>7</v>
      </c>
      <c r="F52" s="35">
        <v>0</v>
      </c>
      <c r="G52" s="35">
        <v>3</v>
      </c>
      <c r="H52" s="35">
        <v>522</v>
      </c>
      <c r="I52" s="35">
        <v>2</v>
      </c>
      <c r="J52" s="35">
        <v>30</v>
      </c>
      <c r="K52" s="35"/>
      <c r="L52" s="35"/>
      <c r="M52" s="35"/>
    </row>
    <row r="53" ht="15.75" spans="1:13">
      <c r="A53" t="s">
        <v>42</v>
      </c>
      <c r="B53" s="72">
        <v>43913</v>
      </c>
      <c r="C53" s="35">
        <v>789</v>
      </c>
      <c r="D53" s="35">
        <v>257</v>
      </c>
      <c r="E53" s="35">
        <v>14</v>
      </c>
      <c r="F53" s="35">
        <v>7</v>
      </c>
      <c r="G53" s="35">
        <v>3</v>
      </c>
      <c r="H53" s="35">
        <v>772</v>
      </c>
      <c r="I53" s="35">
        <v>2</v>
      </c>
      <c r="J53" s="35">
        <v>45</v>
      </c>
      <c r="K53" s="35"/>
      <c r="L53" s="35"/>
      <c r="M53" s="35"/>
    </row>
    <row r="54" ht="15.75" spans="1:13">
      <c r="A54" t="s">
        <v>42</v>
      </c>
      <c r="B54" s="72">
        <v>43914</v>
      </c>
      <c r="C54" s="35">
        <v>981</v>
      </c>
      <c r="D54" s="35">
        <v>192</v>
      </c>
      <c r="E54" s="35">
        <v>18</v>
      </c>
      <c r="F54" s="35">
        <v>4</v>
      </c>
      <c r="G54" s="35">
        <v>3</v>
      </c>
      <c r="H54" s="35">
        <v>960</v>
      </c>
      <c r="I54" s="35">
        <v>2</v>
      </c>
      <c r="J54" s="35">
        <v>56</v>
      </c>
      <c r="K54" s="35"/>
      <c r="L54" s="35"/>
      <c r="M54" s="35"/>
    </row>
    <row r="55" ht="15.75" spans="1:13">
      <c r="A55" t="s">
        <v>42</v>
      </c>
      <c r="B55" s="72">
        <v>43915</v>
      </c>
      <c r="C55" s="75">
        <v>1082</v>
      </c>
      <c r="D55" s="75">
        <v>101</v>
      </c>
      <c r="E55" s="75">
        <v>27</v>
      </c>
      <c r="F55" s="75">
        <v>9</v>
      </c>
      <c r="G55" s="75">
        <v>3</v>
      </c>
      <c r="H55" s="75">
        <v>1052</v>
      </c>
      <c r="I55" s="75">
        <v>2</v>
      </c>
      <c r="J55" s="75">
        <v>61</v>
      </c>
      <c r="K55" s="75">
        <v>2</v>
      </c>
      <c r="L55" s="75"/>
      <c r="M55" s="75"/>
    </row>
    <row r="56" ht="15.75" spans="1:13">
      <c r="A56" t="s">
        <v>42</v>
      </c>
      <c r="B56" s="72">
        <v>43916</v>
      </c>
      <c r="C56" s="75">
        <v>1173</v>
      </c>
      <c r="D56" s="75">
        <v>91</v>
      </c>
      <c r="E56" s="75">
        <v>28</v>
      </c>
      <c r="F56" s="75">
        <v>1</v>
      </c>
      <c r="G56" s="75">
        <v>3</v>
      </c>
      <c r="H56" s="75">
        <v>1142</v>
      </c>
      <c r="I56" s="75">
        <v>2</v>
      </c>
      <c r="J56" s="75">
        <v>66</v>
      </c>
      <c r="K56" s="75">
        <v>2</v>
      </c>
      <c r="L56" s="75"/>
      <c r="M56" s="75"/>
    </row>
    <row r="57" ht="15.75" spans="1:13">
      <c r="A57" t="s">
        <v>42</v>
      </c>
      <c r="B57" s="72">
        <v>43917</v>
      </c>
      <c r="C57" s="75">
        <v>1382</v>
      </c>
      <c r="D57" s="75">
        <v>209</v>
      </c>
      <c r="E57" s="75">
        <v>34</v>
      </c>
      <c r="F57" s="75">
        <v>6</v>
      </c>
      <c r="G57" s="75">
        <v>3</v>
      </c>
      <c r="H57" s="75">
        <v>1345</v>
      </c>
      <c r="I57" s="75">
        <v>58</v>
      </c>
      <c r="J57" s="75">
        <v>78</v>
      </c>
      <c r="K57" s="75">
        <v>2</v>
      </c>
      <c r="L57" s="75"/>
      <c r="M57" s="75"/>
    </row>
    <row r="58" ht="15.75" spans="1:13">
      <c r="A58" t="s">
        <v>42</v>
      </c>
      <c r="B58" s="72">
        <v>43918</v>
      </c>
      <c r="C58" s="75">
        <v>1595</v>
      </c>
      <c r="D58" s="75">
        <v>213</v>
      </c>
      <c r="E58" s="75">
        <v>36</v>
      </c>
      <c r="F58" s="75">
        <v>2</v>
      </c>
      <c r="G58" s="75">
        <v>3</v>
      </c>
      <c r="H58" s="75">
        <v>1556</v>
      </c>
      <c r="I58" s="75">
        <v>58</v>
      </c>
      <c r="J58" s="75">
        <v>90</v>
      </c>
      <c r="K58" s="75">
        <v>2</v>
      </c>
      <c r="L58" s="75"/>
      <c r="M58" s="75"/>
    </row>
    <row r="59" ht="15.75" spans="1:13">
      <c r="A59" t="s">
        <v>42</v>
      </c>
      <c r="B59" s="72">
        <v>43919</v>
      </c>
      <c r="C59" s="75">
        <v>1823</v>
      </c>
      <c r="D59" s="75">
        <v>228</v>
      </c>
      <c r="E59" s="75">
        <v>48</v>
      </c>
      <c r="F59" s="75">
        <v>12</v>
      </c>
      <c r="G59" s="75">
        <v>3</v>
      </c>
      <c r="H59" s="75">
        <v>1772</v>
      </c>
      <c r="I59" s="75">
        <v>58</v>
      </c>
      <c r="J59" s="75">
        <v>103</v>
      </c>
      <c r="K59" s="75">
        <v>3</v>
      </c>
      <c r="L59" s="75"/>
      <c r="M59" s="75"/>
    </row>
    <row r="60" ht="15.75" spans="1:13">
      <c r="A60" t="s">
        <v>42</v>
      </c>
      <c r="B60" s="72">
        <v>43920</v>
      </c>
      <c r="C60" s="75">
        <v>1890</v>
      </c>
      <c r="D60" s="75">
        <v>67</v>
      </c>
      <c r="E60" s="75">
        <v>57</v>
      </c>
      <c r="F60" s="75">
        <v>9</v>
      </c>
      <c r="G60" s="75">
        <v>3</v>
      </c>
      <c r="H60" s="75">
        <v>1830</v>
      </c>
      <c r="I60" s="75">
        <v>58</v>
      </c>
      <c r="J60" s="75">
        <v>107</v>
      </c>
      <c r="K60" s="75">
        <v>3</v>
      </c>
      <c r="L60" s="75"/>
      <c r="M60" s="75"/>
    </row>
    <row r="61" ht="15.75" spans="1:13">
      <c r="A61" t="s">
        <v>42</v>
      </c>
      <c r="B61" s="72">
        <v>43921</v>
      </c>
      <c r="C61" s="75">
        <v>1962</v>
      </c>
      <c r="D61" s="75">
        <v>72</v>
      </c>
      <c r="E61" s="75">
        <v>60</v>
      </c>
      <c r="F61" s="75">
        <v>3</v>
      </c>
      <c r="G61" s="75">
        <v>3</v>
      </c>
      <c r="H61" s="75">
        <v>1899</v>
      </c>
      <c r="I61" s="75">
        <v>58</v>
      </c>
      <c r="J61" s="75">
        <v>111</v>
      </c>
      <c r="K61" s="75">
        <v>3</v>
      </c>
      <c r="L61" s="75"/>
      <c r="M61" s="75"/>
    </row>
    <row r="62" ht="15.75" spans="1:13">
      <c r="A62" t="s">
        <v>42</v>
      </c>
      <c r="B62" s="72">
        <v>43922</v>
      </c>
      <c r="C62" s="75">
        <v>2240</v>
      </c>
      <c r="D62" s="75">
        <v>278</v>
      </c>
      <c r="E62" s="75">
        <v>75</v>
      </c>
      <c r="F62" s="75">
        <v>15</v>
      </c>
      <c r="G62" s="75">
        <v>54</v>
      </c>
      <c r="H62" s="75">
        <v>2111</v>
      </c>
      <c r="I62" s="75">
        <v>100</v>
      </c>
      <c r="J62" s="75">
        <v>127</v>
      </c>
      <c r="K62" s="75">
        <v>4</v>
      </c>
      <c r="L62" s="75"/>
      <c r="M62" s="75"/>
    </row>
    <row r="63" ht="15.75" spans="1:13">
      <c r="A63" t="s">
        <v>42</v>
      </c>
      <c r="B63" s="72">
        <v>43923</v>
      </c>
      <c r="C63" s="75">
        <v>2748</v>
      </c>
      <c r="D63" s="75">
        <v>508</v>
      </c>
      <c r="E63" s="75">
        <v>93</v>
      </c>
      <c r="F63" s="75">
        <v>18</v>
      </c>
      <c r="G63" s="75">
        <v>58</v>
      </c>
      <c r="H63" s="75">
        <v>2597</v>
      </c>
      <c r="I63" s="75">
        <v>100</v>
      </c>
      <c r="J63" s="75">
        <v>156</v>
      </c>
      <c r="K63" s="75">
        <v>5</v>
      </c>
      <c r="L63" s="75"/>
      <c r="M63" s="75"/>
    </row>
    <row r="64" ht="15.75" spans="1:13">
      <c r="A64" t="s">
        <v>42</v>
      </c>
      <c r="B64" s="72">
        <v>43924</v>
      </c>
      <c r="C64" s="75">
        <v>3163</v>
      </c>
      <c r="D64" s="75">
        <v>415</v>
      </c>
      <c r="E64" s="75">
        <v>120</v>
      </c>
      <c r="F64" s="75">
        <v>27</v>
      </c>
      <c r="G64" s="75">
        <v>65</v>
      </c>
      <c r="H64" s="75">
        <v>2978</v>
      </c>
      <c r="I64" s="75">
        <v>100</v>
      </c>
      <c r="J64" s="75">
        <v>179</v>
      </c>
      <c r="K64" s="75">
        <v>7</v>
      </c>
      <c r="L64" s="75"/>
      <c r="M64" s="75"/>
    </row>
    <row r="65" ht="15.75" spans="1:13">
      <c r="A65" t="s">
        <v>42</v>
      </c>
      <c r="B65" s="72">
        <v>43925</v>
      </c>
      <c r="C65" s="75">
        <v>3368</v>
      </c>
      <c r="D65" s="75">
        <v>205</v>
      </c>
      <c r="E65" s="75">
        <v>145</v>
      </c>
      <c r="F65" s="75">
        <v>25</v>
      </c>
      <c r="G65" s="75">
        <v>65</v>
      </c>
      <c r="H65" s="75">
        <v>3158</v>
      </c>
      <c r="I65" s="75">
        <v>100</v>
      </c>
      <c r="J65" s="75">
        <v>191</v>
      </c>
      <c r="K65" s="75">
        <v>8</v>
      </c>
      <c r="L65" s="75"/>
      <c r="M65" s="75"/>
    </row>
    <row r="66" ht="15.75" spans="1:13">
      <c r="A66" t="s">
        <v>42</v>
      </c>
      <c r="B66" s="72">
        <v>43926</v>
      </c>
      <c r="C66" s="75">
        <v>3465</v>
      </c>
      <c r="D66" s="75">
        <v>97</v>
      </c>
      <c r="E66" s="75">
        <v>172</v>
      </c>
      <c r="F66" s="75">
        <v>27</v>
      </c>
      <c r="G66" s="75">
        <v>100</v>
      </c>
      <c r="H66" s="75">
        <v>3193</v>
      </c>
      <c r="I66" s="75">
        <v>100</v>
      </c>
      <c r="J66" s="75">
        <v>196</v>
      </c>
      <c r="K66" s="75">
        <v>10</v>
      </c>
      <c r="L66" s="75">
        <v>10317</v>
      </c>
      <c r="M66" s="75">
        <v>585</v>
      </c>
    </row>
    <row r="67" ht="15.75" spans="1:13">
      <c r="A67" t="s">
        <v>42</v>
      </c>
      <c r="B67" s="72">
        <v>43927</v>
      </c>
      <c r="C67" s="75">
        <v>3646</v>
      </c>
      <c r="D67" s="75">
        <v>181</v>
      </c>
      <c r="E67" s="75">
        <v>180</v>
      </c>
      <c r="F67" s="75">
        <v>8</v>
      </c>
      <c r="G67" s="75">
        <v>100</v>
      </c>
      <c r="H67" s="75">
        <v>3366</v>
      </c>
      <c r="I67" s="75">
        <v>100</v>
      </c>
      <c r="J67" s="75">
        <v>207</v>
      </c>
      <c r="K67" s="75">
        <v>10</v>
      </c>
      <c r="L67" s="75">
        <v>12386</v>
      </c>
      <c r="M67" s="75">
        <v>702</v>
      </c>
    </row>
    <row r="68" ht="15.75" spans="1:13">
      <c r="A68" t="s">
        <v>42</v>
      </c>
      <c r="B68" s="72">
        <v>43928</v>
      </c>
      <c r="C68" s="51">
        <v>3747</v>
      </c>
      <c r="D68" s="51">
        <v>101</v>
      </c>
      <c r="E68" s="51">
        <v>191</v>
      </c>
      <c r="F68" s="51">
        <v>11</v>
      </c>
      <c r="G68" s="51">
        <v>100</v>
      </c>
      <c r="H68" s="51">
        <v>3456</v>
      </c>
      <c r="I68" s="51">
        <v>156</v>
      </c>
      <c r="J68" s="51">
        <v>212</v>
      </c>
      <c r="K68" s="51">
        <v>11</v>
      </c>
      <c r="L68" s="51">
        <v>13039</v>
      </c>
      <c r="M68" s="51">
        <v>739</v>
      </c>
    </row>
    <row r="69" ht="15.75" spans="1:13">
      <c r="A69" t="s">
        <v>42</v>
      </c>
      <c r="B69" s="72">
        <v>43929</v>
      </c>
      <c r="C69" s="41">
        <v>3747</v>
      </c>
      <c r="D69" s="41">
        <v>0</v>
      </c>
      <c r="E69" s="41">
        <v>191</v>
      </c>
      <c r="F69" s="41">
        <v>0</v>
      </c>
      <c r="G69" s="41">
        <v>100</v>
      </c>
      <c r="H69" s="41">
        <v>3456</v>
      </c>
      <c r="I69" s="41">
        <v>156</v>
      </c>
      <c r="J69" s="41">
        <v>212</v>
      </c>
      <c r="K69" s="41">
        <v>11</v>
      </c>
      <c r="L69" s="41">
        <v>13039</v>
      </c>
      <c r="M69" s="41">
        <v>739</v>
      </c>
    </row>
    <row r="70" ht="15.75" spans="1:13">
      <c r="A70" t="s">
        <v>42</v>
      </c>
      <c r="B70" s="72">
        <v>43930</v>
      </c>
      <c r="C70" s="41">
        <v>4450</v>
      </c>
      <c r="D70" s="41">
        <v>703</v>
      </c>
      <c r="E70" s="41">
        <v>242</v>
      </c>
      <c r="F70" s="41">
        <v>51</v>
      </c>
      <c r="G70" s="41">
        <v>140</v>
      </c>
      <c r="H70" s="41">
        <v>4068</v>
      </c>
      <c r="I70" s="41">
        <v>146</v>
      </c>
      <c r="J70" s="41">
        <v>252</v>
      </c>
      <c r="K70" s="41">
        <v>14</v>
      </c>
      <c r="L70" s="41">
        <v>14406</v>
      </c>
      <c r="M70" s="41">
        <v>817</v>
      </c>
    </row>
    <row r="71" ht="15.75" spans="1:13">
      <c r="A71" t="s">
        <v>42</v>
      </c>
      <c r="B71" s="72">
        <v>43931</v>
      </c>
      <c r="C71" s="41">
        <v>4965</v>
      </c>
      <c r="D71" s="41">
        <v>515</v>
      </c>
      <c r="E71" s="41">
        <v>272</v>
      </c>
      <c r="F71" s="41">
        <v>30</v>
      </c>
      <c r="G71" s="41">
        <v>339</v>
      </c>
      <c r="H71" s="41">
        <v>4354</v>
      </c>
      <c r="I71" s="41">
        <v>139</v>
      </c>
      <c r="J71" s="41">
        <v>281</v>
      </c>
      <c r="K71" s="41">
        <v>15</v>
      </c>
      <c r="L71" s="41">
        <v>19102</v>
      </c>
      <c r="M71" s="41">
        <v>1083</v>
      </c>
    </row>
    <row r="72" ht="15.75" spans="1:13">
      <c r="A72" t="s">
        <v>42</v>
      </c>
      <c r="B72" s="72">
        <v>43932</v>
      </c>
      <c r="C72" s="41">
        <v>7161</v>
      </c>
      <c r="D72" s="41">
        <v>2196</v>
      </c>
      <c r="E72" s="41">
        <v>297</v>
      </c>
      <c r="F72" s="41">
        <v>25</v>
      </c>
      <c r="G72" s="41">
        <v>368</v>
      </c>
      <c r="H72" s="41">
        <v>6496</v>
      </c>
      <c r="I72" s="41">
        <v>171</v>
      </c>
      <c r="J72" s="41">
        <v>406</v>
      </c>
      <c r="K72" s="41">
        <v>17</v>
      </c>
      <c r="L72" s="41">
        <v>21568</v>
      </c>
      <c r="M72" s="41">
        <v>1222</v>
      </c>
    </row>
    <row r="73" ht="15.75" spans="1:13">
      <c r="A73" t="s">
        <v>42</v>
      </c>
      <c r="B73" s="72">
        <v>43933</v>
      </c>
      <c r="C73" s="41">
        <v>7257</v>
      </c>
      <c r="D73" s="41">
        <v>96</v>
      </c>
      <c r="E73" s="41">
        <v>315</v>
      </c>
      <c r="F73" s="41">
        <v>18</v>
      </c>
      <c r="G73" s="41">
        <v>411</v>
      </c>
      <c r="H73" s="41">
        <v>6531</v>
      </c>
      <c r="I73" s="41">
        <v>184</v>
      </c>
      <c r="J73" s="41">
        <v>411</v>
      </c>
      <c r="K73" s="41">
        <v>18</v>
      </c>
      <c r="L73" s="41">
        <v>21568</v>
      </c>
      <c r="M73" s="41">
        <v>1222</v>
      </c>
    </row>
    <row r="74" ht="15.75" spans="1:13">
      <c r="A74" t="s">
        <v>42</v>
      </c>
      <c r="B74" s="72">
        <v>43934</v>
      </c>
      <c r="C74" s="41">
        <v>7466</v>
      </c>
      <c r="D74" s="41">
        <v>209</v>
      </c>
      <c r="E74" s="41">
        <v>333</v>
      </c>
      <c r="F74" s="41">
        <v>18</v>
      </c>
      <c r="G74" s="41">
        <v>501</v>
      </c>
      <c r="H74" s="41">
        <v>6632</v>
      </c>
      <c r="I74" s="41">
        <v>184</v>
      </c>
      <c r="J74" s="41">
        <v>423</v>
      </c>
      <c r="K74" s="41">
        <v>19</v>
      </c>
      <c r="L74" s="41">
        <v>23635</v>
      </c>
      <c r="M74" s="41">
        <v>1340</v>
      </c>
    </row>
    <row r="75" ht="15.75" spans="1:13">
      <c r="A75" t="s">
        <v>42</v>
      </c>
      <c r="B75" s="72">
        <v>43935</v>
      </c>
      <c r="C75" s="41">
        <v>7529</v>
      </c>
      <c r="D75" s="41">
        <v>63</v>
      </c>
      <c r="E75" s="41">
        <v>355</v>
      </c>
      <c r="F75" s="41">
        <v>22</v>
      </c>
      <c r="G75" s="41">
        <v>597</v>
      </c>
      <c r="H75" s="41">
        <v>6577</v>
      </c>
      <c r="I75" s="41">
        <v>121</v>
      </c>
      <c r="J75" s="41">
        <v>427</v>
      </c>
      <c r="K75" s="41">
        <v>20</v>
      </c>
      <c r="L75" s="41">
        <v>24553</v>
      </c>
      <c r="M75" s="41">
        <v>1392</v>
      </c>
    </row>
    <row r="76" ht="15.75" spans="1:13">
      <c r="A76" t="s">
        <v>42</v>
      </c>
      <c r="B76" s="72">
        <v>43936</v>
      </c>
      <c r="C76" s="41">
        <v>7603</v>
      </c>
      <c r="D76" s="41">
        <v>74</v>
      </c>
      <c r="E76" s="41">
        <v>369</v>
      </c>
      <c r="F76" s="41">
        <v>14</v>
      </c>
      <c r="G76" s="41">
        <v>696</v>
      </c>
      <c r="H76" s="41">
        <v>6538</v>
      </c>
      <c r="I76" s="41">
        <v>129</v>
      </c>
      <c r="J76" s="41">
        <v>431</v>
      </c>
      <c r="K76" s="41">
        <v>21</v>
      </c>
      <c r="L76" s="41">
        <v>25347</v>
      </c>
      <c r="M76" s="41">
        <v>1437</v>
      </c>
    </row>
    <row r="77" ht="15.75" spans="1:13">
      <c r="A77" t="s">
        <v>42</v>
      </c>
      <c r="B77" s="72">
        <v>43937</v>
      </c>
      <c r="C77" s="41">
        <v>7858</v>
      </c>
      <c r="D77" s="41">
        <v>255</v>
      </c>
      <c r="E77" s="41">
        <v>388</v>
      </c>
      <c r="F77" s="41">
        <v>19</v>
      </c>
      <c r="G77" s="41">
        <v>780</v>
      </c>
      <c r="H77" s="41">
        <v>6690</v>
      </c>
      <c r="I77" s="41">
        <v>135</v>
      </c>
      <c r="J77" s="41">
        <v>445</v>
      </c>
      <c r="K77" s="41">
        <v>22</v>
      </c>
      <c r="L77" s="41">
        <v>26093</v>
      </c>
      <c r="M77" s="41">
        <v>1479</v>
      </c>
    </row>
    <row r="78" ht="15.75" spans="1:13">
      <c r="A78" t="s">
        <v>42</v>
      </c>
      <c r="B78" s="72">
        <v>43938</v>
      </c>
      <c r="C78" s="41">
        <v>8225</v>
      </c>
      <c r="D78" s="41">
        <v>367</v>
      </c>
      <c r="E78" s="41">
        <v>403</v>
      </c>
      <c r="F78" s="41">
        <v>15</v>
      </c>
      <c r="G78" s="41">
        <v>838</v>
      </c>
      <c r="H78" s="41">
        <v>6984</v>
      </c>
      <c r="I78" s="41">
        <v>168</v>
      </c>
      <c r="J78" s="41">
        <v>466</v>
      </c>
      <c r="K78" s="41">
        <v>23</v>
      </c>
      <c r="L78" s="41">
        <v>27868</v>
      </c>
      <c r="M78" s="41">
        <v>1580</v>
      </c>
    </row>
    <row r="79" ht="15.75" spans="1:13">
      <c r="A79" t="s">
        <v>42</v>
      </c>
      <c r="B79" s="72">
        <v>43939</v>
      </c>
      <c r="C79" s="41">
        <v>8450</v>
      </c>
      <c r="D79" s="41">
        <v>225</v>
      </c>
      <c r="E79" s="41">
        <v>421</v>
      </c>
      <c r="F79" s="41">
        <v>18</v>
      </c>
      <c r="G79" s="41">
        <v>838</v>
      </c>
      <c r="H79" s="41">
        <v>7191</v>
      </c>
      <c r="I79" s="41">
        <v>168</v>
      </c>
      <c r="J79" s="41">
        <v>479</v>
      </c>
      <c r="K79" s="41">
        <v>24</v>
      </c>
      <c r="L79" s="41">
        <v>27868</v>
      </c>
      <c r="M79" s="41">
        <v>1580</v>
      </c>
    </row>
    <row r="80" ht="15.75" spans="1:13">
      <c r="A80" t="s">
        <v>42</v>
      </c>
      <c r="B80" s="72">
        <v>43940</v>
      </c>
      <c r="C80" s="41">
        <v>9022</v>
      </c>
      <c r="D80" s="41">
        <v>572</v>
      </c>
      <c r="E80" s="41">
        <v>456</v>
      </c>
      <c r="F80" s="41">
        <v>35</v>
      </c>
      <c r="G80" s="41">
        <v>1008</v>
      </c>
      <c r="H80" s="41">
        <v>7558</v>
      </c>
      <c r="I80" s="41">
        <v>168</v>
      </c>
      <c r="J80" s="41">
        <v>511</v>
      </c>
      <c r="K80" s="41">
        <v>26</v>
      </c>
      <c r="L80" s="41">
        <v>30922</v>
      </c>
      <c r="M80" s="41">
        <v>1753</v>
      </c>
    </row>
    <row r="81" ht="15.75" spans="1:13">
      <c r="A81" t="s">
        <v>42</v>
      </c>
      <c r="B81" s="72">
        <v>43941</v>
      </c>
      <c r="C81" s="41">
        <v>9468</v>
      </c>
      <c r="D81" s="41">
        <v>446</v>
      </c>
      <c r="E81" s="41">
        <v>474</v>
      </c>
      <c r="F81" s="41">
        <v>18</v>
      </c>
      <c r="G81" s="41">
        <v>1061</v>
      </c>
      <c r="H81" s="41">
        <v>7933</v>
      </c>
      <c r="I81" s="41">
        <v>124</v>
      </c>
      <c r="J81" s="41">
        <v>537</v>
      </c>
      <c r="K81" s="41">
        <v>27</v>
      </c>
      <c r="L81" s="41">
        <v>31809</v>
      </c>
      <c r="M81" s="41">
        <v>1803</v>
      </c>
    </row>
    <row r="82" ht="15.75" spans="1:13">
      <c r="A82" t="s">
        <v>42</v>
      </c>
      <c r="B82" s="72">
        <v>43942</v>
      </c>
      <c r="C82" s="35">
        <v>10128</v>
      </c>
      <c r="D82" s="35">
        <v>660</v>
      </c>
      <c r="E82" s="35">
        <v>507</v>
      </c>
      <c r="F82" s="35">
        <v>33</v>
      </c>
      <c r="G82" s="35">
        <v>1150</v>
      </c>
      <c r="H82" s="35">
        <v>8471</v>
      </c>
      <c r="I82" s="35">
        <v>124</v>
      </c>
      <c r="J82" s="35">
        <v>574</v>
      </c>
      <c r="K82" s="35">
        <v>29</v>
      </c>
      <c r="L82" s="35">
        <v>32453</v>
      </c>
      <c r="M82" s="35">
        <v>1839</v>
      </c>
    </row>
    <row r="83" ht="15.75" spans="1:13">
      <c r="A83" t="s">
        <v>42</v>
      </c>
      <c r="B83" s="72">
        <v>43943</v>
      </c>
      <c r="C83" s="35">
        <v>10398</v>
      </c>
      <c r="D83" s="35">
        <v>270</v>
      </c>
      <c r="E83" s="35">
        <v>520</v>
      </c>
      <c r="F83" s="35">
        <v>13</v>
      </c>
      <c r="G83" s="35">
        <v>1207</v>
      </c>
      <c r="H83" s="35">
        <v>8671</v>
      </c>
      <c r="I83" s="35">
        <v>137</v>
      </c>
      <c r="J83" s="35">
        <v>589</v>
      </c>
      <c r="K83" s="35">
        <v>29</v>
      </c>
      <c r="L83" s="35">
        <v>33389</v>
      </c>
      <c r="M83" s="35">
        <v>1892</v>
      </c>
    </row>
    <row r="84" ht="15.75" spans="1:13">
      <c r="A84" t="s">
        <v>42</v>
      </c>
      <c r="B84" s="72">
        <v>43944</v>
      </c>
      <c r="C84" s="35">
        <v>10850</v>
      </c>
      <c r="D84" s="35">
        <v>452</v>
      </c>
      <c r="E84" s="35">
        <v>537</v>
      </c>
      <c r="F84" s="35">
        <v>17</v>
      </c>
      <c r="G84" s="35">
        <v>1262</v>
      </c>
      <c r="H84" s="35">
        <v>9051</v>
      </c>
      <c r="I84" s="35">
        <v>141</v>
      </c>
      <c r="J84" s="35">
        <v>615</v>
      </c>
      <c r="K84" s="35">
        <v>30</v>
      </c>
      <c r="L84" s="35">
        <v>33389</v>
      </c>
      <c r="M84" s="35">
        <v>1892</v>
      </c>
    </row>
    <row r="85" ht="15.75" spans="1:13">
      <c r="A85" t="s">
        <v>42</v>
      </c>
      <c r="B85" s="72">
        <v>43945</v>
      </c>
      <c r="C85" s="35">
        <v>11183</v>
      </c>
      <c r="D85" s="35">
        <v>333</v>
      </c>
      <c r="E85" s="35">
        <v>560</v>
      </c>
      <c r="F85" s="35">
        <v>23</v>
      </c>
      <c r="G85" s="35">
        <v>1328</v>
      </c>
      <c r="H85" s="35">
        <v>9295</v>
      </c>
      <c r="I85" s="35">
        <v>141</v>
      </c>
      <c r="J85" s="35">
        <v>634</v>
      </c>
      <c r="K85" s="35">
        <v>32</v>
      </c>
      <c r="L85" s="35">
        <v>34840</v>
      </c>
      <c r="M85" s="35">
        <v>1975</v>
      </c>
    </row>
    <row r="86" ht="15.75" spans="1:13">
      <c r="A86" t="s">
        <v>42</v>
      </c>
      <c r="B86" s="72">
        <v>43946</v>
      </c>
      <c r="C86" s="35">
        <v>22719</v>
      </c>
      <c r="D86" s="35">
        <v>11536</v>
      </c>
      <c r="E86" s="35">
        <v>576</v>
      </c>
      <c r="F86" s="35">
        <v>16</v>
      </c>
      <c r="G86" s="35">
        <v>1366</v>
      </c>
      <c r="H86" s="35">
        <v>20777</v>
      </c>
      <c r="I86" s="35">
        <v>127</v>
      </c>
      <c r="J86" s="35">
        <v>1288</v>
      </c>
      <c r="K86" s="35">
        <v>33</v>
      </c>
      <c r="L86" s="35">
        <v>56513</v>
      </c>
      <c r="M86" s="35">
        <v>3203</v>
      </c>
    </row>
    <row r="87" ht="15.75" spans="1:13">
      <c r="A87" t="s">
        <v>42</v>
      </c>
      <c r="B87" s="72">
        <v>43947</v>
      </c>
      <c r="C87" s="35">
        <v>22719</v>
      </c>
      <c r="D87" s="35">
        <v>0</v>
      </c>
      <c r="E87" s="35">
        <v>576</v>
      </c>
      <c r="F87" s="35">
        <v>0</v>
      </c>
      <c r="G87" s="35">
        <v>1366</v>
      </c>
      <c r="H87" s="35">
        <v>20777</v>
      </c>
      <c r="I87" s="35">
        <v>127</v>
      </c>
      <c r="J87" s="35">
        <v>1288</v>
      </c>
      <c r="K87" s="35">
        <v>33</v>
      </c>
      <c r="L87" s="35">
        <v>56513</v>
      </c>
      <c r="M87" s="35">
        <v>3203</v>
      </c>
    </row>
    <row r="88" ht="15.75" spans="1:13">
      <c r="A88" t="s">
        <v>42</v>
      </c>
      <c r="B88" s="72">
        <v>43948</v>
      </c>
      <c r="C88" s="35">
        <v>22719</v>
      </c>
      <c r="D88" s="35">
        <v>0</v>
      </c>
      <c r="E88" s="35">
        <v>576</v>
      </c>
      <c r="F88" s="35">
        <v>0</v>
      </c>
      <c r="G88" s="35">
        <v>1366</v>
      </c>
      <c r="H88" s="35">
        <v>20777</v>
      </c>
      <c r="I88" s="35">
        <v>127</v>
      </c>
      <c r="J88" s="35">
        <v>1288</v>
      </c>
      <c r="K88" s="35">
        <v>33</v>
      </c>
      <c r="L88" s="35">
        <v>56513</v>
      </c>
      <c r="M88" s="35">
        <v>3203</v>
      </c>
    </row>
    <row r="89" spans="1:13">
      <c r="A89" t="s">
        <v>42</v>
      </c>
      <c r="B89" s="72">
        <v>43949</v>
      </c>
      <c r="C89" s="73">
        <v>23240</v>
      </c>
      <c r="D89" s="73">
        <v>521</v>
      </c>
      <c r="E89" s="73">
        <v>663</v>
      </c>
      <c r="F89" s="73">
        <v>87</v>
      </c>
      <c r="G89" s="73">
        <v>1557</v>
      </c>
      <c r="H89" s="73">
        <v>21020</v>
      </c>
      <c r="I89" s="73">
        <v>146</v>
      </c>
      <c r="J89" s="73">
        <v>1317</v>
      </c>
      <c r="K89" s="73">
        <v>38</v>
      </c>
      <c r="L89" s="73">
        <v>61529</v>
      </c>
      <c r="M89" s="73">
        <v>3487</v>
      </c>
    </row>
    <row r="90" spans="1:13">
      <c r="A90" t="s">
        <v>42</v>
      </c>
      <c r="B90" s="72">
        <v>43950</v>
      </c>
      <c r="C90" s="73">
        <v>24258</v>
      </c>
      <c r="D90" s="73">
        <v>1018</v>
      </c>
      <c r="E90" s="73">
        <v>871</v>
      </c>
      <c r="F90" s="73">
        <v>208</v>
      </c>
      <c r="G90" s="73">
        <v>1557</v>
      </c>
      <c r="H90" s="73">
        <v>21830</v>
      </c>
      <c r="I90" s="73">
        <v>146</v>
      </c>
      <c r="J90" s="73">
        <v>1375</v>
      </c>
      <c r="K90" s="73">
        <v>49</v>
      </c>
      <c r="L90" s="73">
        <v>61529</v>
      </c>
      <c r="M90" s="73">
        <v>3487</v>
      </c>
    </row>
    <row r="91" spans="1:13">
      <c r="A91" t="s">
        <v>42</v>
      </c>
      <c r="B91" s="72">
        <v>43951</v>
      </c>
      <c r="C91" s="73">
        <v>24258</v>
      </c>
      <c r="D91" s="73">
        <v>0</v>
      </c>
      <c r="E91" s="73">
        <v>871</v>
      </c>
      <c r="F91" s="73">
        <v>0</v>
      </c>
      <c r="G91" s="73">
        <v>1557</v>
      </c>
      <c r="H91" s="73">
        <v>21830</v>
      </c>
      <c r="I91" s="73">
        <v>146</v>
      </c>
      <c r="J91" s="73">
        <v>1375</v>
      </c>
      <c r="K91" s="73">
        <v>49</v>
      </c>
      <c r="L91" s="73">
        <v>61529</v>
      </c>
      <c r="M91" s="73">
        <v>3487</v>
      </c>
    </row>
    <row r="92" ht="14.25" spans="1:13">
      <c r="A92" t="s">
        <v>42</v>
      </c>
      <c r="B92" s="72">
        <v>43952</v>
      </c>
      <c r="C92" s="73">
        <v>24934</v>
      </c>
      <c r="D92" s="73">
        <v>676</v>
      </c>
      <c r="E92" s="73">
        <v>900</v>
      </c>
      <c r="F92" s="73">
        <v>29</v>
      </c>
      <c r="G92" s="73">
        <v>1558</v>
      </c>
      <c r="H92" s="73">
        <v>22476</v>
      </c>
      <c r="I92" s="73">
        <v>146</v>
      </c>
      <c r="J92" s="73">
        <v>1413</v>
      </c>
      <c r="K92" s="73">
        <v>51</v>
      </c>
      <c r="L92" s="73">
        <v>69054</v>
      </c>
      <c r="M92" s="73">
        <v>3914</v>
      </c>
    </row>
    <row r="93" ht="15.75" spans="1:13">
      <c r="A93" t="s">
        <v>42</v>
      </c>
      <c r="B93" s="72">
        <v>43953</v>
      </c>
      <c r="C93" s="35">
        <f>Sheet1!AKK94</f>
        <v>26336</v>
      </c>
      <c r="D93" s="35">
        <f>Sheet1!AKL94</f>
        <v>1402</v>
      </c>
      <c r="E93" s="35">
        <f>Sheet1!AKM94</f>
        <v>1063</v>
      </c>
      <c r="F93" s="35">
        <f>Sheet1!AKN94</f>
        <v>163</v>
      </c>
      <c r="G93" s="35">
        <f>Sheet1!AKO94</f>
        <v>1913</v>
      </c>
      <c r="H93" s="35">
        <f>Sheet1!AKP94</f>
        <v>23360</v>
      </c>
      <c r="I93" s="35">
        <f>Sheet1!AKQ94</f>
        <v>149</v>
      </c>
      <c r="J93" s="35">
        <f>Sheet1!AKR94</f>
        <v>1493</v>
      </c>
      <c r="K93" s="35">
        <f>Sheet1!AKS94</f>
        <v>60</v>
      </c>
      <c r="L93" s="35">
        <f>Sheet1!AKT94</f>
        <v>71950</v>
      </c>
      <c r="M93" s="35">
        <f>Sheet1!AKU94</f>
        <v>4078</v>
      </c>
    </row>
    <row r="94" ht="15.75" spans="1:13">
      <c r="A94" t="s">
        <v>42</v>
      </c>
      <c r="B94" s="72">
        <v>43954</v>
      </c>
      <c r="C94" s="35">
        <f>Sheet1!AKK95</f>
        <v>27464</v>
      </c>
      <c r="D94" s="35">
        <f>Sheet1!AKL95</f>
        <v>1128</v>
      </c>
      <c r="E94" s="35">
        <f>Sheet1!AKM95</f>
        <v>1371</v>
      </c>
      <c r="F94" s="35">
        <f>Sheet1!AKN95</f>
        <v>308</v>
      </c>
      <c r="G94" s="35">
        <f>Sheet1!AKO95</f>
        <v>2132</v>
      </c>
      <c r="H94" s="35">
        <f>Sheet1!AKP95</f>
        <v>23961</v>
      </c>
      <c r="I94" s="35">
        <f>Sheet1!AKQ95</f>
        <v>149</v>
      </c>
      <c r="J94" s="35">
        <f>Sheet1!AKR95</f>
        <v>1557</v>
      </c>
      <c r="K94" s="35">
        <f>Sheet1!AKS95</f>
        <v>78</v>
      </c>
      <c r="L94" s="35">
        <f>Sheet1!AKT95</f>
        <v>73929</v>
      </c>
      <c r="M94" s="35">
        <f>Sheet1!AKU95</f>
        <v>4190</v>
      </c>
    </row>
    <row r="95" ht="15.75" spans="1:13">
      <c r="A95" t="s">
        <v>42</v>
      </c>
      <c r="B95" s="72">
        <v>43955</v>
      </c>
      <c r="C95" s="35">
        <f>Sheet1!AKK96</f>
        <v>29538</v>
      </c>
      <c r="D95" s="35">
        <f>Sheet1!AKL96</f>
        <v>2074</v>
      </c>
      <c r="E95" s="35">
        <f>Sheet1!AKM96</f>
        <v>1564</v>
      </c>
      <c r="F95" s="35">
        <f>Sheet1!AKN96</f>
        <v>193</v>
      </c>
      <c r="G95" s="35">
        <f>Sheet1!AKO96</f>
        <v>3300</v>
      </c>
      <c r="H95" s="35">
        <f>Sheet1!AKP96</f>
        <v>24674</v>
      </c>
      <c r="I95" s="35">
        <f>Sheet1!AKQ96</f>
        <v>149</v>
      </c>
      <c r="J95" s="35">
        <f>Sheet1!AKR96</f>
        <v>1674</v>
      </c>
      <c r="K95" s="35">
        <f>Sheet1!AKS96</f>
        <v>89</v>
      </c>
      <c r="L95" s="35">
        <f>Sheet1!AKT96</f>
        <v>78659</v>
      </c>
      <c r="M95" s="35">
        <f>Sheet1!AKU96</f>
        <v>4458</v>
      </c>
    </row>
    <row r="96" ht="15.75" spans="1:13">
      <c r="A96" t="s">
        <v>42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42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42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42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42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42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42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42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42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42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42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42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43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43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43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43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43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43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43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43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43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43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43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43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43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43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43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43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43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43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43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43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43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43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43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43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43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43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43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43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43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43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43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43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43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43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43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43</v>
      </c>
      <c r="B37" s="72">
        <v>43897</v>
      </c>
      <c r="C37" s="34">
        <v>5</v>
      </c>
      <c r="D37" s="34">
        <v>4</v>
      </c>
      <c r="E37" s="34"/>
      <c r="F37" s="34"/>
      <c r="G37" s="34"/>
      <c r="H37" s="34">
        <v>5</v>
      </c>
      <c r="I37" s="34"/>
      <c r="J37" s="34"/>
      <c r="K37" s="34"/>
      <c r="L37" s="34"/>
      <c r="M37" s="34"/>
    </row>
    <row r="38" ht="15.75" spans="1:13">
      <c r="A38" t="s">
        <v>43</v>
      </c>
      <c r="B38" s="72">
        <v>43898</v>
      </c>
      <c r="C38" s="35">
        <v>6</v>
      </c>
      <c r="D38" s="35">
        <v>1</v>
      </c>
      <c r="E38" s="35"/>
      <c r="F38" s="35"/>
      <c r="G38" s="35"/>
      <c r="H38" s="35">
        <v>6</v>
      </c>
      <c r="I38" s="35"/>
      <c r="J38" s="35"/>
      <c r="K38" s="35"/>
      <c r="L38" s="35"/>
      <c r="M38" s="35"/>
    </row>
    <row r="39" ht="15.75" spans="1:13">
      <c r="A39" t="s">
        <v>43</v>
      </c>
      <c r="B39" s="72">
        <v>43899</v>
      </c>
      <c r="C39" s="35">
        <v>11</v>
      </c>
      <c r="D39" s="35">
        <v>5</v>
      </c>
      <c r="E39" s="35"/>
      <c r="F39" s="35"/>
      <c r="G39" s="35"/>
      <c r="H39" s="35">
        <v>11</v>
      </c>
      <c r="I39" s="35">
        <v>1</v>
      </c>
      <c r="J39" s="35">
        <v>0.3</v>
      </c>
      <c r="K39" s="35"/>
      <c r="L39" s="35"/>
      <c r="M39" s="35"/>
    </row>
    <row r="40" ht="15.75" spans="1:13">
      <c r="A40" t="s">
        <v>43</v>
      </c>
      <c r="B40" s="72">
        <v>43900</v>
      </c>
      <c r="C40" s="35">
        <v>17</v>
      </c>
      <c r="D40" s="35">
        <v>6</v>
      </c>
      <c r="E40" s="35"/>
      <c r="F40" s="35"/>
      <c r="G40" s="35"/>
      <c r="H40" s="35">
        <v>17</v>
      </c>
      <c r="I40" s="35">
        <v>2</v>
      </c>
      <c r="J40" s="35">
        <v>0.4</v>
      </c>
      <c r="K40" s="35"/>
      <c r="L40" s="35"/>
      <c r="M40" s="35"/>
    </row>
    <row r="41" ht="15.75" spans="1:13">
      <c r="A41" t="s">
        <v>43</v>
      </c>
      <c r="B41" s="72">
        <v>43901</v>
      </c>
      <c r="C41" s="35">
        <v>22</v>
      </c>
      <c r="D41" s="35">
        <v>5</v>
      </c>
      <c r="E41" s="35"/>
      <c r="F41" s="35"/>
      <c r="G41" s="35"/>
      <c r="H41" s="35">
        <v>22</v>
      </c>
      <c r="I41" s="35">
        <v>2</v>
      </c>
      <c r="J41" s="35">
        <v>0.6</v>
      </c>
      <c r="K41" s="35"/>
      <c r="L41" s="35"/>
      <c r="M41" s="35"/>
    </row>
    <row r="42" ht="15.75" spans="1:13">
      <c r="A42" t="s">
        <v>43</v>
      </c>
      <c r="B42" s="72">
        <v>43902</v>
      </c>
      <c r="C42" s="35">
        <v>31</v>
      </c>
      <c r="D42" s="35">
        <v>9</v>
      </c>
      <c r="E42" s="35"/>
      <c r="F42" s="35"/>
      <c r="G42" s="35"/>
      <c r="H42" s="35">
        <v>31</v>
      </c>
      <c r="I42" s="35">
        <v>3</v>
      </c>
      <c r="J42" s="35">
        <v>0.8</v>
      </c>
      <c r="K42" s="35"/>
      <c r="L42" s="35"/>
      <c r="M42" s="35"/>
    </row>
    <row r="43" ht="15.75" spans="1:13">
      <c r="A43" t="s">
        <v>43</v>
      </c>
      <c r="B43" s="72">
        <v>43903</v>
      </c>
      <c r="C43" s="35">
        <v>51</v>
      </c>
      <c r="D43" s="35">
        <v>20</v>
      </c>
      <c r="E43" s="35">
        <v>1</v>
      </c>
      <c r="F43" s="35">
        <v>1</v>
      </c>
      <c r="G43" s="35"/>
      <c r="H43" s="35">
        <v>50</v>
      </c>
      <c r="I43" s="35">
        <v>3</v>
      </c>
      <c r="J43" s="35">
        <v>1.3</v>
      </c>
      <c r="K43" s="35"/>
      <c r="L43" s="35"/>
      <c r="M43" s="35"/>
    </row>
    <row r="44" ht="15.75" spans="1:13">
      <c r="A44" t="s">
        <v>43</v>
      </c>
      <c r="B44" s="72">
        <v>43904</v>
      </c>
      <c r="C44" s="35">
        <v>68</v>
      </c>
      <c r="D44" s="35">
        <v>17</v>
      </c>
      <c r="E44" s="35">
        <v>2</v>
      </c>
      <c r="F44" s="35">
        <v>1</v>
      </c>
      <c r="G44" s="35"/>
      <c r="H44" s="35">
        <v>66</v>
      </c>
      <c r="I44" s="35">
        <v>3</v>
      </c>
      <c r="J44" s="35">
        <v>1.8</v>
      </c>
      <c r="K44" s="35"/>
      <c r="L44" s="35"/>
      <c r="M44" s="35"/>
    </row>
    <row r="45" ht="15.75" spans="1:13">
      <c r="A45" t="s">
        <v>43</v>
      </c>
      <c r="B45" s="72">
        <v>43905</v>
      </c>
      <c r="C45" s="35">
        <v>103</v>
      </c>
      <c r="D45" s="35">
        <v>35</v>
      </c>
      <c r="E45" s="35">
        <v>3</v>
      </c>
      <c r="F45" s="35">
        <v>1</v>
      </c>
      <c r="G45" s="35">
        <v>13</v>
      </c>
      <c r="H45" s="35">
        <v>87</v>
      </c>
      <c r="I45" s="35">
        <v>3</v>
      </c>
      <c r="J45" s="35">
        <v>2.7</v>
      </c>
      <c r="K45" s="35"/>
      <c r="L45" s="35"/>
      <c r="M45" s="35"/>
    </row>
    <row r="46" ht="15.75" spans="1:13">
      <c r="A46" t="s">
        <v>43</v>
      </c>
      <c r="B46" s="72">
        <v>43906</v>
      </c>
      <c r="C46" s="35">
        <v>125</v>
      </c>
      <c r="D46" s="35">
        <v>22</v>
      </c>
      <c r="E46" s="35">
        <v>3</v>
      </c>
      <c r="F46" s="35">
        <v>0</v>
      </c>
      <c r="G46" s="35">
        <v>13</v>
      </c>
      <c r="H46" s="35">
        <v>109</v>
      </c>
      <c r="I46" s="35">
        <v>3</v>
      </c>
      <c r="J46" s="35">
        <v>3.3</v>
      </c>
      <c r="K46" s="35"/>
      <c r="L46" s="35"/>
      <c r="M46" s="35"/>
    </row>
    <row r="47" ht="15.75" spans="1:13">
      <c r="A47" t="s">
        <v>43</v>
      </c>
      <c r="B47" s="72">
        <v>43907</v>
      </c>
      <c r="C47" s="35">
        <v>177</v>
      </c>
      <c r="D47" s="35">
        <v>52</v>
      </c>
      <c r="E47" s="35">
        <v>4</v>
      </c>
      <c r="F47" s="35">
        <v>1</v>
      </c>
      <c r="G47" s="35"/>
      <c r="H47" s="35">
        <v>173</v>
      </c>
      <c r="I47" s="35">
        <v>3</v>
      </c>
      <c r="J47" s="35">
        <v>4.7</v>
      </c>
      <c r="K47" s="35"/>
      <c r="L47" s="35"/>
      <c r="M47" s="35"/>
    </row>
    <row r="48" ht="15.75" spans="1:13">
      <c r="A48" t="s">
        <v>43</v>
      </c>
      <c r="B48" s="72">
        <v>43908</v>
      </c>
      <c r="C48" s="35">
        <v>238</v>
      </c>
      <c r="D48" s="35">
        <v>61</v>
      </c>
      <c r="E48" s="35">
        <v>5</v>
      </c>
      <c r="F48" s="35">
        <v>1</v>
      </c>
      <c r="G48" s="35">
        <v>1</v>
      </c>
      <c r="H48" s="35">
        <v>232</v>
      </c>
      <c r="I48" s="35">
        <v>3</v>
      </c>
      <c r="J48" s="35">
        <v>6.3</v>
      </c>
      <c r="K48" s="35"/>
      <c r="L48" s="35"/>
      <c r="M48" s="35"/>
    </row>
    <row r="49" ht="15.75" spans="1:13">
      <c r="A49" t="s">
        <v>43</v>
      </c>
      <c r="B49" s="72">
        <v>43909</v>
      </c>
      <c r="C49" s="35">
        <v>287</v>
      </c>
      <c r="D49" s="35">
        <v>49</v>
      </c>
      <c r="E49" s="35">
        <v>5</v>
      </c>
      <c r="F49" s="35">
        <v>0</v>
      </c>
      <c r="G49" s="35">
        <v>1</v>
      </c>
      <c r="H49" s="35">
        <v>281</v>
      </c>
      <c r="I49" s="35">
        <v>3</v>
      </c>
      <c r="J49" s="35">
        <v>8</v>
      </c>
      <c r="K49" s="35"/>
      <c r="L49" s="35"/>
      <c r="M49" s="35"/>
    </row>
    <row r="50" ht="15.75" spans="1:13">
      <c r="A50" t="s">
        <v>43</v>
      </c>
      <c r="B50" s="72">
        <v>43910</v>
      </c>
      <c r="C50" s="35">
        <v>355</v>
      </c>
      <c r="D50" s="35">
        <v>68</v>
      </c>
      <c r="E50" s="35">
        <v>5</v>
      </c>
      <c r="F50" s="35">
        <v>0</v>
      </c>
      <c r="G50" s="35">
        <v>13</v>
      </c>
      <c r="H50" s="35">
        <v>337</v>
      </c>
      <c r="I50" s="35">
        <v>3</v>
      </c>
      <c r="J50" s="35">
        <v>9</v>
      </c>
      <c r="K50" s="35"/>
      <c r="L50" s="35"/>
      <c r="M50" s="35"/>
    </row>
    <row r="51" ht="15.75" spans="1:13">
      <c r="A51" t="s">
        <v>43</v>
      </c>
      <c r="B51" s="72">
        <v>43911</v>
      </c>
      <c r="C51" s="35">
        <v>439</v>
      </c>
      <c r="D51" s="35">
        <v>84</v>
      </c>
      <c r="E51" s="35">
        <v>5</v>
      </c>
      <c r="F51" s="35">
        <v>0</v>
      </c>
      <c r="G51" s="35">
        <v>13</v>
      </c>
      <c r="H51" s="35">
        <v>421</v>
      </c>
      <c r="I51" s="35">
        <v>3</v>
      </c>
      <c r="J51" s="35">
        <v>12</v>
      </c>
      <c r="K51" s="35"/>
      <c r="L51" s="35"/>
      <c r="M51" s="35"/>
    </row>
    <row r="52" ht="15.75" spans="1:13">
      <c r="A52" t="s">
        <v>43</v>
      </c>
      <c r="B52" s="72">
        <v>43912</v>
      </c>
      <c r="C52" s="35">
        <v>536</v>
      </c>
      <c r="D52" s="35">
        <v>97</v>
      </c>
      <c r="E52" s="35">
        <v>5</v>
      </c>
      <c r="F52" s="35">
        <v>0</v>
      </c>
      <c r="G52" s="35">
        <v>13</v>
      </c>
      <c r="H52" s="35">
        <v>518</v>
      </c>
      <c r="I52" s="35">
        <v>3</v>
      </c>
      <c r="J52" s="35">
        <v>14</v>
      </c>
      <c r="K52" s="35"/>
      <c r="L52" s="35"/>
      <c r="M52" s="35"/>
    </row>
    <row r="53" ht="15.75" spans="1:13">
      <c r="A53" t="s">
        <v>43</v>
      </c>
      <c r="B53" s="72">
        <v>43913</v>
      </c>
      <c r="C53" s="35">
        <v>634</v>
      </c>
      <c r="D53" s="35">
        <v>98</v>
      </c>
      <c r="E53" s="35">
        <v>7</v>
      </c>
      <c r="F53" s="35">
        <v>2</v>
      </c>
      <c r="G53" s="35">
        <v>13</v>
      </c>
      <c r="H53" s="35">
        <v>614</v>
      </c>
      <c r="I53" s="35">
        <v>3</v>
      </c>
      <c r="J53" s="35">
        <v>17</v>
      </c>
      <c r="K53" s="35"/>
      <c r="L53" s="35"/>
      <c r="M53" s="35"/>
    </row>
    <row r="54" ht="15.75" spans="1:13">
      <c r="A54" t="s">
        <v>43</v>
      </c>
      <c r="B54" s="72">
        <v>43914</v>
      </c>
      <c r="C54" s="35">
        <v>749</v>
      </c>
      <c r="D54" s="35">
        <v>115</v>
      </c>
      <c r="E54" s="35">
        <v>8</v>
      </c>
      <c r="F54" s="35">
        <v>1</v>
      </c>
      <c r="G54" s="35">
        <v>13</v>
      </c>
      <c r="H54" s="35">
        <v>728</v>
      </c>
      <c r="I54" s="35">
        <v>3</v>
      </c>
      <c r="J54" s="35">
        <v>20</v>
      </c>
      <c r="K54" s="35"/>
      <c r="L54" s="35"/>
      <c r="M54" s="35"/>
    </row>
    <row r="55" ht="15.75" spans="1:13">
      <c r="A55" t="s">
        <v>43</v>
      </c>
      <c r="B55" s="72">
        <v>43915</v>
      </c>
      <c r="C55" s="75">
        <v>901</v>
      </c>
      <c r="D55" s="75">
        <v>152</v>
      </c>
      <c r="E55" s="75">
        <v>10</v>
      </c>
      <c r="F55" s="75">
        <v>2</v>
      </c>
      <c r="G55" s="75">
        <v>1</v>
      </c>
      <c r="H55" s="75">
        <v>890</v>
      </c>
      <c r="I55" s="75">
        <v>3</v>
      </c>
      <c r="J55" s="75">
        <v>24</v>
      </c>
      <c r="K55" s="109">
        <v>0.3</v>
      </c>
      <c r="L55" s="75"/>
      <c r="M55" s="75"/>
    </row>
    <row r="56" ht="15.75" spans="1:13">
      <c r="A56" t="s">
        <v>43</v>
      </c>
      <c r="B56" s="72">
        <v>43916</v>
      </c>
      <c r="C56" s="75">
        <v>1051</v>
      </c>
      <c r="D56" s="75">
        <v>150</v>
      </c>
      <c r="E56" s="75">
        <v>14</v>
      </c>
      <c r="F56" s="75">
        <v>4</v>
      </c>
      <c r="G56" s="75">
        <v>7</v>
      </c>
      <c r="H56" s="75">
        <v>1030</v>
      </c>
      <c r="I56" s="75">
        <v>3</v>
      </c>
      <c r="J56" s="75">
        <v>28</v>
      </c>
      <c r="K56" s="109">
        <v>0.4</v>
      </c>
      <c r="L56" s="75"/>
      <c r="M56" s="75"/>
    </row>
    <row r="57" ht="15.75" spans="1:13">
      <c r="A57" t="s">
        <v>43</v>
      </c>
      <c r="B57" s="72">
        <v>43917</v>
      </c>
      <c r="C57" s="75">
        <v>1221</v>
      </c>
      <c r="D57" s="75">
        <v>170</v>
      </c>
      <c r="E57" s="75">
        <v>16</v>
      </c>
      <c r="F57" s="75">
        <v>2</v>
      </c>
      <c r="G57" s="75">
        <v>7</v>
      </c>
      <c r="H57" s="75">
        <v>1198</v>
      </c>
      <c r="I57" s="75">
        <v>3</v>
      </c>
      <c r="J57" s="75">
        <v>32</v>
      </c>
      <c r="K57" s="109">
        <v>0.4</v>
      </c>
      <c r="L57" s="75"/>
      <c r="M57" s="75"/>
    </row>
    <row r="58" ht="15.75" spans="1:13">
      <c r="A58" t="s">
        <v>43</v>
      </c>
      <c r="B58" s="72">
        <v>43918</v>
      </c>
      <c r="C58" s="75">
        <v>1389</v>
      </c>
      <c r="D58" s="75">
        <v>168</v>
      </c>
      <c r="E58" s="75">
        <v>16</v>
      </c>
      <c r="F58" s="75">
        <v>0</v>
      </c>
      <c r="G58" s="75">
        <v>7</v>
      </c>
      <c r="H58" s="75">
        <v>1366</v>
      </c>
      <c r="I58" s="75">
        <v>3</v>
      </c>
      <c r="J58" s="75">
        <v>37</v>
      </c>
      <c r="K58" s="109">
        <v>0.4</v>
      </c>
      <c r="L58" s="75"/>
      <c r="M58" s="75"/>
    </row>
    <row r="59" ht="15.75" spans="1:13">
      <c r="A59" t="s">
        <v>43</v>
      </c>
      <c r="B59" s="72">
        <v>43919</v>
      </c>
      <c r="C59" s="75">
        <v>1638</v>
      </c>
      <c r="D59" s="75">
        <v>249</v>
      </c>
      <c r="E59" s="75">
        <v>18</v>
      </c>
      <c r="F59" s="75">
        <v>2</v>
      </c>
      <c r="G59" s="75">
        <v>7</v>
      </c>
      <c r="H59" s="75">
        <v>1613</v>
      </c>
      <c r="I59" s="75">
        <v>3</v>
      </c>
      <c r="J59" s="75">
        <v>43</v>
      </c>
      <c r="K59" s="109">
        <v>0.5</v>
      </c>
      <c r="L59" s="75"/>
      <c r="M59" s="75"/>
    </row>
    <row r="60" ht="15.75" spans="1:13">
      <c r="A60" t="s">
        <v>43</v>
      </c>
      <c r="B60" s="72">
        <v>43920</v>
      </c>
      <c r="C60" s="75">
        <v>1862</v>
      </c>
      <c r="D60" s="75">
        <v>224</v>
      </c>
      <c r="E60" s="75">
        <v>22</v>
      </c>
      <c r="F60" s="75">
        <v>4</v>
      </c>
      <c r="G60" s="75">
        <v>7</v>
      </c>
      <c r="H60" s="75">
        <v>1833</v>
      </c>
      <c r="I60" s="75">
        <v>3</v>
      </c>
      <c r="J60" s="75">
        <v>49</v>
      </c>
      <c r="K60" s="109">
        <v>0.6</v>
      </c>
      <c r="L60" s="75"/>
      <c r="M60" s="75"/>
    </row>
    <row r="61" ht="15.75" spans="1:13">
      <c r="A61" t="s">
        <v>43</v>
      </c>
      <c r="B61" s="72">
        <v>43921</v>
      </c>
      <c r="C61" s="75">
        <v>2055</v>
      </c>
      <c r="D61" s="75">
        <v>193</v>
      </c>
      <c r="E61" s="75">
        <v>31</v>
      </c>
      <c r="F61" s="75">
        <v>9</v>
      </c>
      <c r="G61" s="75">
        <v>7</v>
      </c>
      <c r="H61" s="75">
        <v>2017</v>
      </c>
      <c r="I61" s="75">
        <v>3</v>
      </c>
      <c r="J61" s="75">
        <v>54</v>
      </c>
      <c r="K61" s="109">
        <v>0.8</v>
      </c>
      <c r="L61" s="75"/>
      <c r="M61" s="75"/>
    </row>
    <row r="62" ht="15.75" spans="1:13">
      <c r="A62" t="s">
        <v>43</v>
      </c>
      <c r="B62" s="72">
        <v>43922</v>
      </c>
      <c r="C62" s="75">
        <v>2311</v>
      </c>
      <c r="D62" s="75">
        <v>256</v>
      </c>
      <c r="E62" s="75">
        <v>33</v>
      </c>
      <c r="F62" s="75">
        <v>2</v>
      </c>
      <c r="G62" s="75">
        <v>7</v>
      </c>
      <c r="H62" s="75">
        <v>2271</v>
      </c>
      <c r="I62" s="75">
        <v>50</v>
      </c>
      <c r="J62" s="75">
        <v>61</v>
      </c>
      <c r="K62" s="109">
        <v>0.9</v>
      </c>
      <c r="L62" s="75"/>
      <c r="M62" s="75"/>
    </row>
    <row r="63" ht="15.75" spans="1:13">
      <c r="A63" t="s">
        <v>43</v>
      </c>
      <c r="B63" s="72">
        <v>43923</v>
      </c>
      <c r="C63" s="75">
        <v>2554</v>
      </c>
      <c r="D63" s="75">
        <v>243</v>
      </c>
      <c r="E63" s="75">
        <v>43</v>
      </c>
      <c r="F63" s="75">
        <v>10</v>
      </c>
      <c r="G63" s="75">
        <v>47</v>
      </c>
      <c r="H63" s="75">
        <v>2464</v>
      </c>
      <c r="I63" s="75">
        <v>50</v>
      </c>
      <c r="J63" s="75">
        <v>67</v>
      </c>
      <c r="K63" s="75">
        <v>1</v>
      </c>
      <c r="L63" s="75"/>
      <c r="M63" s="75"/>
    </row>
    <row r="64" ht="15.75" spans="1:13">
      <c r="A64" t="s">
        <v>43</v>
      </c>
      <c r="B64" s="72">
        <v>43924</v>
      </c>
      <c r="C64" s="75">
        <v>2946</v>
      </c>
      <c r="D64" s="75">
        <v>392</v>
      </c>
      <c r="E64" s="75">
        <v>57</v>
      </c>
      <c r="F64" s="75">
        <v>14</v>
      </c>
      <c r="G64" s="75">
        <v>56</v>
      </c>
      <c r="H64" s="75">
        <v>2833</v>
      </c>
      <c r="I64" s="75">
        <v>50</v>
      </c>
      <c r="J64" s="75">
        <v>78</v>
      </c>
      <c r="K64" s="75">
        <v>2</v>
      </c>
      <c r="L64" s="75"/>
      <c r="M64" s="75"/>
    </row>
    <row r="65" ht="15.75" spans="1:13">
      <c r="A65" t="s">
        <v>43</v>
      </c>
      <c r="B65" s="72">
        <v>43925</v>
      </c>
      <c r="C65" s="75">
        <v>3383</v>
      </c>
      <c r="D65" s="75">
        <v>437</v>
      </c>
      <c r="E65" s="75">
        <v>71</v>
      </c>
      <c r="F65" s="75">
        <v>14</v>
      </c>
      <c r="G65" s="75">
        <v>56</v>
      </c>
      <c r="H65" s="75">
        <v>3256</v>
      </c>
      <c r="I65" s="75">
        <v>50</v>
      </c>
      <c r="J65" s="75">
        <v>89</v>
      </c>
      <c r="K65" s="75">
        <v>2</v>
      </c>
      <c r="L65" s="75"/>
      <c r="M65" s="75"/>
    </row>
    <row r="66" ht="15.75" spans="1:13">
      <c r="A66" t="s">
        <v>43</v>
      </c>
      <c r="B66" s="72">
        <v>43926</v>
      </c>
      <c r="C66" s="75">
        <v>3627</v>
      </c>
      <c r="D66" s="75">
        <v>244</v>
      </c>
      <c r="E66" s="75">
        <v>79</v>
      </c>
      <c r="F66" s="75">
        <v>8</v>
      </c>
      <c r="G66" s="75">
        <v>116</v>
      </c>
      <c r="H66" s="75">
        <v>3432</v>
      </c>
      <c r="I66" s="75">
        <v>50</v>
      </c>
      <c r="J66" s="75">
        <v>96</v>
      </c>
      <c r="K66" s="75">
        <v>2</v>
      </c>
      <c r="L66" s="75">
        <v>72901</v>
      </c>
      <c r="M66" s="75">
        <v>1926</v>
      </c>
    </row>
    <row r="67" ht="15.75" spans="1:13">
      <c r="A67" t="s">
        <v>43</v>
      </c>
      <c r="B67" s="72">
        <v>43927</v>
      </c>
      <c r="C67" s="75">
        <v>4102</v>
      </c>
      <c r="D67" s="75">
        <v>475</v>
      </c>
      <c r="E67" s="75">
        <v>94</v>
      </c>
      <c r="F67" s="75">
        <v>15</v>
      </c>
      <c r="G67" s="75">
        <v>134</v>
      </c>
      <c r="H67" s="75">
        <v>3874</v>
      </c>
      <c r="I67" s="75">
        <v>50</v>
      </c>
      <c r="J67" s="75">
        <v>108</v>
      </c>
      <c r="K67" s="75">
        <v>2</v>
      </c>
      <c r="L67" s="75">
        <v>80757</v>
      </c>
      <c r="M67" s="75">
        <v>2134</v>
      </c>
    </row>
    <row r="68" ht="15.75" spans="1:13">
      <c r="A68" t="s">
        <v>43</v>
      </c>
      <c r="B68" s="72">
        <v>43928</v>
      </c>
      <c r="C68" s="51">
        <v>4413</v>
      </c>
      <c r="D68" s="51">
        <v>311</v>
      </c>
      <c r="E68" s="51">
        <v>107</v>
      </c>
      <c r="F68" s="51">
        <v>13</v>
      </c>
      <c r="G68" s="51">
        <v>162</v>
      </c>
      <c r="H68" s="51">
        <v>4144</v>
      </c>
      <c r="I68" s="51">
        <v>50</v>
      </c>
      <c r="J68" s="51">
        <v>117</v>
      </c>
      <c r="K68" s="51">
        <v>3</v>
      </c>
      <c r="L68" s="51">
        <v>85467</v>
      </c>
      <c r="M68" s="51">
        <v>2258</v>
      </c>
    </row>
    <row r="69" ht="15.75" spans="1:13">
      <c r="A69" t="s">
        <v>43</v>
      </c>
      <c r="B69" s="72">
        <v>43929</v>
      </c>
      <c r="C69" s="41">
        <v>4848</v>
      </c>
      <c r="D69" s="41">
        <v>435</v>
      </c>
      <c r="E69" s="41">
        <v>129</v>
      </c>
      <c r="F69" s="41">
        <v>22</v>
      </c>
      <c r="G69" s="41">
        <v>191</v>
      </c>
      <c r="H69" s="41">
        <v>4528</v>
      </c>
      <c r="I69" s="41">
        <v>50</v>
      </c>
      <c r="J69" s="41">
        <v>128</v>
      </c>
      <c r="K69" s="41">
        <v>3</v>
      </c>
      <c r="L69" s="41">
        <v>92215</v>
      </c>
      <c r="M69" s="41">
        <v>2437</v>
      </c>
    </row>
    <row r="70" ht="15.75" spans="1:13">
      <c r="A70" t="s">
        <v>43</v>
      </c>
      <c r="B70" s="72">
        <v>43930</v>
      </c>
      <c r="C70" s="41">
        <v>5205</v>
      </c>
      <c r="D70" s="41">
        <v>357</v>
      </c>
      <c r="E70" s="41">
        <v>159</v>
      </c>
      <c r="F70" s="41">
        <v>30</v>
      </c>
      <c r="G70" s="41">
        <v>222</v>
      </c>
      <c r="H70" s="41">
        <v>4824</v>
      </c>
      <c r="I70" s="41">
        <v>160</v>
      </c>
      <c r="J70" s="41">
        <v>138</v>
      </c>
      <c r="K70" s="41">
        <v>4</v>
      </c>
      <c r="L70" s="41">
        <v>99284</v>
      </c>
      <c r="M70" s="41">
        <v>2623</v>
      </c>
    </row>
    <row r="71" ht="15.75" spans="1:13">
      <c r="A71" t="s">
        <v>43</v>
      </c>
      <c r="B71" s="72">
        <v>43931</v>
      </c>
      <c r="C71" s="41">
        <v>5575</v>
      </c>
      <c r="D71" s="41">
        <v>370</v>
      </c>
      <c r="E71" s="41">
        <v>174</v>
      </c>
      <c r="F71" s="41">
        <v>15</v>
      </c>
      <c r="G71" s="41">
        <v>284</v>
      </c>
      <c r="H71" s="41">
        <v>5117</v>
      </c>
      <c r="I71" s="41">
        <v>160</v>
      </c>
      <c r="J71" s="41">
        <v>147</v>
      </c>
      <c r="K71" s="41">
        <v>5</v>
      </c>
      <c r="L71" s="41">
        <v>107597</v>
      </c>
      <c r="M71" s="41">
        <v>2843</v>
      </c>
    </row>
    <row r="72" ht="15.75" spans="1:13">
      <c r="A72" t="s">
        <v>43</v>
      </c>
      <c r="B72" s="72">
        <v>43932</v>
      </c>
      <c r="C72" s="41">
        <v>5955</v>
      </c>
      <c r="D72" s="41">
        <v>380</v>
      </c>
      <c r="E72" s="41">
        <v>181</v>
      </c>
      <c r="F72" s="41">
        <v>7</v>
      </c>
      <c r="G72" s="41">
        <v>318</v>
      </c>
      <c r="H72" s="41">
        <v>5456</v>
      </c>
      <c r="I72" s="41">
        <v>160</v>
      </c>
      <c r="J72" s="41">
        <v>157</v>
      </c>
      <c r="K72" s="41">
        <v>5</v>
      </c>
      <c r="L72" s="41">
        <v>118295</v>
      </c>
      <c r="M72" s="41">
        <v>3126</v>
      </c>
    </row>
    <row r="73" ht="15.75" spans="1:13">
      <c r="A73" t="s">
        <v>43</v>
      </c>
      <c r="B73" s="72">
        <v>43933</v>
      </c>
      <c r="C73" s="41">
        <v>6356</v>
      </c>
      <c r="D73" s="41">
        <v>401</v>
      </c>
      <c r="E73" s="41">
        <v>208</v>
      </c>
      <c r="F73" s="41">
        <v>27</v>
      </c>
      <c r="G73" s="41">
        <v>375</v>
      </c>
      <c r="H73" s="41">
        <v>5773</v>
      </c>
      <c r="I73" s="41">
        <v>160</v>
      </c>
      <c r="J73" s="41">
        <v>168</v>
      </c>
      <c r="K73" s="41">
        <v>5</v>
      </c>
      <c r="L73" s="41">
        <v>129560</v>
      </c>
      <c r="M73" s="41">
        <v>3423</v>
      </c>
    </row>
    <row r="74" ht="15.75" spans="1:13">
      <c r="A74" t="s">
        <v>43</v>
      </c>
      <c r="B74" s="72">
        <v>43934</v>
      </c>
      <c r="C74" s="41">
        <v>6674</v>
      </c>
      <c r="D74" s="41">
        <v>318</v>
      </c>
      <c r="E74" s="41">
        <v>232</v>
      </c>
      <c r="F74" s="41">
        <v>24</v>
      </c>
      <c r="G74" s="41">
        <v>439</v>
      </c>
      <c r="H74" s="41">
        <v>6003</v>
      </c>
      <c r="I74" s="41">
        <v>160</v>
      </c>
      <c r="J74" s="41">
        <v>176</v>
      </c>
      <c r="K74" s="41">
        <v>6</v>
      </c>
      <c r="L74" s="41">
        <v>138007</v>
      </c>
      <c r="M74" s="41">
        <v>3646</v>
      </c>
    </row>
    <row r="75" ht="15.75" spans="1:13">
      <c r="A75" t="s">
        <v>43</v>
      </c>
      <c r="B75" s="72">
        <v>43935</v>
      </c>
      <c r="C75" s="41">
        <v>6934</v>
      </c>
      <c r="D75" s="41">
        <v>260</v>
      </c>
      <c r="E75" s="41">
        <v>245</v>
      </c>
      <c r="F75" s="41">
        <v>13</v>
      </c>
      <c r="G75" s="41">
        <v>487</v>
      </c>
      <c r="H75" s="41">
        <v>6202</v>
      </c>
      <c r="I75" s="41">
        <v>160</v>
      </c>
      <c r="J75" s="41">
        <v>183</v>
      </c>
      <c r="K75" s="41">
        <v>6</v>
      </c>
      <c r="L75" s="41">
        <v>143630</v>
      </c>
      <c r="M75" s="41">
        <v>3795</v>
      </c>
    </row>
    <row r="76" ht="15.75" spans="1:13">
      <c r="A76" t="s">
        <v>43</v>
      </c>
      <c r="B76" s="72">
        <v>43936</v>
      </c>
      <c r="C76" s="41">
        <v>7202</v>
      </c>
      <c r="D76" s="41">
        <v>268</v>
      </c>
      <c r="E76" s="41">
        <v>263</v>
      </c>
      <c r="F76" s="41">
        <v>18</v>
      </c>
      <c r="G76" s="41">
        <v>618</v>
      </c>
      <c r="H76" s="41">
        <v>6321</v>
      </c>
      <c r="I76" s="41">
        <v>160</v>
      </c>
      <c r="J76" s="41">
        <v>190</v>
      </c>
      <c r="K76" s="41">
        <v>7</v>
      </c>
      <c r="L76" s="41">
        <v>148321</v>
      </c>
      <c r="M76" s="41">
        <v>3919</v>
      </c>
    </row>
    <row r="77" ht="15.75" spans="1:13">
      <c r="A77" t="s">
        <v>43</v>
      </c>
      <c r="B77" s="72">
        <v>43937</v>
      </c>
      <c r="C77" s="41">
        <v>7582</v>
      </c>
      <c r="D77" s="41">
        <v>380</v>
      </c>
      <c r="E77" s="41">
        <v>286</v>
      </c>
      <c r="F77" s="41">
        <v>23</v>
      </c>
      <c r="G77" s="41">
        <v>668</v>
      </c>
      <c r="H77" s="41">
        <v>6628</v>
      </c>
      <c r="I77" s="41">
        <v>160</v>
      </c>
      <c r="J77" s="41">
        <v>200</v>
      </c>
      <c r="K77" s="41">
        <v>8</v>
      </c>
      <c r="L77" s="41">
        <v>156493</v>
      </c>
      <c r="M77" s="41">
        <v>4135</v>
      </c>
    </row>
    <row r="78" ht="15.75" spans="1:13">
      <c r="A78" t="s">
        <v>43</v>
      </c>
      <c r="B78" s="72">
        <v>43938</v>
      </c>
      <c r="C78" s="41">
        <v>7918</v>
      </c>
      <c r="D78" s="41">
        <v>336</v>
      </c>
      <c r="E78" s="41">
        <v>314</v>
      </c>
      <c r="F78" s="41">
        <v>28</v>
      </c>
      <c r="G78" s="41">
        <v>774</v>
      </c>
      <c r="H78" s="41">
        <v>6830</v>
      </c>
      <c r="I78" s="41">
        <v>160</v>
      </c>
      <c r="J78" s="41">
        <v>209</v>
      </c>
      <c r="K78" s="41">
        <v>8</v>
      </c>
      <c r="L78" s="41">
        <v>169071</v>
      </c>
      <c r="M78" s="41">
        <v>4467</v>
      </c>
    </row>
    <row r="79" ht="15.75" spans="1:13">
      <c r="A79" t="s">
        <v>43</v>
      </c>
      <c r="B79" s="72">
        <v>43939</v>
      </c>
      <c r="C79" s="41">
        <v>8379</v>
      </c>
      <c r="D79" s="41">
        <v>461</v>
      </c>
      <c r="E79" s="41">
        <v>332</v>
      </c>
      <c r="F79" s="41">
        <v>18</v>
      </c>
      <c r="G79" s="41">
        <v>866</v>
      </c>
      <c r="H79" s="41">
        <v>7181</v>
      </c>
      <c r="I79" s="41">
        <v>160</v>
      </c>
      <c r="J79" s="41">
        <v>221</v>
      </c>
      <c r="K79" s="41">
        <v>9</v>
      </c>
      <c r="L79" s="41">
        <v>179654</v>
      </c>
      <c r="M79" s="41">
        <v>4747</v>
      </c>
    </row>
    <row r="80" ht="15.75" spans="1:13">
      <c r="A80" t="s">
        <v>43</v>
      </c>
      <c r="B80" s="72">
        <v>43940</v>
      </c>
      <c r="C80" s="41">
        <v>8742</v>
      </c>
      <c r="D80" s="41">
        <v>363</v>
      </c>
      <c r="E80" s="41">
        <v>347</v>
      </c>
      <c r="F80" s="41">
        <v>15</v>
      </c>
      <c r="G80" s="41">
        <v>981</v>
      </c>
      <c r="H80" s="41">
        <v>7414</v>
      </c>
      <c r="I80" s="41">
        <v>160</v>
      </c>
      <c r="J80" s="41">
        <v>231</v>
      </c>
      <c r="K80" s="41">
        <v>9</v>
      </c>
      <c r="L80" s="41">
        <v>192960</v>
      </c>
      <c r="M80" s="41">
        <v>5098</v>
      </c>
    </row>
    <row r="81" ht="15.75" spans="1:13">
      <c r="A81" t="s">
        <v>43</v>
      </c>
      <c r="B81" s="72">
        <v>43941</v>
      </c>
      <c r="C81" s="41">
        <v>9287</v>
      </c>
      <c r="D81" s="41">
        <v>545</v>
      </c>
      <c r="E81" s="41">
        <v>360</v>
      </c>
      <c r="F81" s="41">
        <v>13</v>
      </c>
      <c r="G81" s="41">
        <v>1040</v>
      </c>
      <c r="H81" s="41">
        <v>7887</v>
      </c>
      <c r="I81" s="41">
        <v>160</v>
      </c>
      <c r="J81" s="41">
        <v>245</v>
      </c>
      <c r="K81" s="41">
        <v>10</v>
      </c>
      <c r="L81" s="41">
        <v>204246</v>
      </c>
      <c r="M81" s="41">
        <v>5397</v>
      </c>
    </row>
    <row r="82" ht="15.75" spans="1:13">
      <c r="A82" t="s">
        <v>43</v>
      </c>
      <c r="B82" s="72">
        <v>43942</v>
      </c>
      <c r="C82" s="35">
        <v>9593</v>
      </c>
      <c r="D82" s="35">
        <v>306</v>
      </c>
      <c r="E82" s="35">
        <v>380</v>
      </c>
      <c r="F82" s="35">
        <v>20</v>
      </c>
      <c r="G82" s="35">
        <v>1133</v>
      </c>
      <c r="H82" s="35">
        <v>8080</v>
      </c>
      <c r="I82" s="35">
        <v>160</v>
      </c>
      <c r="J82" s="35">
        <v>253</v>
      </c>
      <c r="K82" s="35">
        <v>10</v>
      </c>
      <c r="L82" s="35">
        <v>214236</v>
      </c>
      <c r="M82" s="35">
        <v>5661</v>
      </c>
    </row>
    <row r="83" ht="15.75" spans="1:13">
      <c r="A83" t="s">
        <v>43</v>
      </c>
      <c r="B83" s="72">
        <v>43943</v>
      </c>
      <c r="C83" s="35">
        <v>9856</v>
      </c>
      <c r="D83" s="35">
        <v>263</v>
      </c>
      <c r="E83" s="35">
        <v>401</v>
      </c>
      <c r="F83" s="35">
        <v>21</v>
      </c>
      <c r="G83" s="35">
        <v>1297</v>
      </c>
      <c r="H83" s="35">
        <v>8158</v>
      </c>
      <c r="I83" s="35">
        <v>160</v>
      </c>
      <c r="J83" s="35">
        <v>260</v>
      </c>
      <c r="K83" s="35">
        <v>11</v>
      </c>
      <c r="L83" s="35">
        <v>224355</v>
      </c>
      <c r="M83" s="35">
        <v>5928</v>
      </c>
    </row>
    <row r="84" ht="15.75" spans="1:13">
      <c r="A84" t="s">
        <v>43</v>
      </c>
      <c r="B84" s="72">
        <v>43944</v>
      </c>
      <c r="C84" s="35">
        <v>10169</v>
      </c>
      <c r="D84" s="35">
        <v>313</v>
      </c>
      <c r="E84" s="35">
        <v>426</v>
      </c>
      <c r="F84" s="35">
        <v>25</v>
      </c>
      <c r="G84" s="35">
        <v>1513</v>
      </c>
      <c r="H84" s="35">
        <v>8230</v>
      </c>
      <c r="I84" s="35">
        <v>160</v>
      </c>
      <c r="J84" s="35">
        <v>269</v>
      </c>
      <c r="K84" s="35">
        <v>11</v>
      </c>
      <c r="L84" s="35">
        <v>238799</v>
      </c>
      <c r="M84" s="35">
        <v>6310</v>
      </c>
    </row>
    <row r="85" ht="15.75" spans="1:13">
      <c r="A85" t="s">
        <v>43</v>
      </c>
      <c r="B85" s="72">
        <v>43945</v>
      </c>
      <c r="C85" s="35">
        <v>10511</v>
      </c>
      <c r="D85" s="35">
        <v>342</v>
      </c>
      <c r="E85" s="35">
        <v>454</v>
      </c>
      <c r="F85" s="35">
        <v>28</v>
      </c>
      <c r="G85" s="35">
        <v>1740</v>
      </c>
      <c r="H85" s="35">
        <v>8317</v>
      </c>
      <c r="I85" s="35">
        <v>160</v>
      </c>
      <c r="J85" s="35">
        <v>278</v>
      </c>
      <c r="K85" s="35">
        <v>12</v>
      </c>
      <c r="L85" s="35">
        <v>250719</v>
      </c>
      <c r="M85" s="35">
        <v>6625</v>
      </c>
    </row>
    <row r="86" ht="15.75" spans="1:13">
      <c r="A86" t="s">
        <v>43</v>
      </c>
      <c r="B86" s="72">
        <v>43946</v>
      </c>
      <c r="C86" s="35">
        <v>10892</v>
      </c>
      <c r="D86" s="35">
        <v>381</v>
      </c>
      <c r="E86" s="35">
        <v>494</v>
      </c>
      <c r="F86" s="35">
        <v>40</v>
      </c>
      <c r="G86" s="35">
        <v>1944</v>
      </c>
      <c r="H86" s="35">
        <v>8454</v>
      </c>
      <c r="I86" s="35">
        <v>160</v>
      </c>
      <c r="J86" s="35">
        <v>288</v>
      </c>
      <c r="K86" s="35">
        <v>13</v>
      </c>
      <c r="L86" s="35">
        <v>265201</v>
      </c>
      <c r="M86" s="35">
        <v>7007</v>
      </c>
    </row>
    <row r="87" ht="15.75" spans="1:13">
      <c r="A87" t="s">
        <v>43</v>
      </c>
      <c r="B87" s="72">
        <v>43947</v>
      </c>
      <c r="C87" s="35">
        <v>11273</v>
      </c>
      <c r="D87" s="35">
        <v>381</v>
      </c>
      <c r="E87" s="35">
        <v>524</v>
      </c>
      <c r="F87" s="35">
        <v>30</v>
      </c>
      <c r="G87" s="35">
        <v>2126</v>
      </c>
      <c r="H87" s="35">
        <v>8623</v>
      </c>
      <c r="I87" s="35">
        <v>160</v>
      </c>
      <c r="J87" s="35">
        <v>298</v>
      </c>
      <c r="K87" s="35">
        <v>14</v>
      </c>
      <c r="L87" s="35">
        <v>278994</v>
      </c>
      <c r="M87" s="35">
        <v>7372</v>
      </c>
    </row>
    <row r="88" ht="15.75" spans="1:13">
      <c r="A88" t="s">
        <v>43</v>
      </c>
      <c r="B88" s="72">
        <v>43948</v>
      </c>
      <c r="C88" s="35">
        <v>11617</v>
      </c>
      <c r="D88" s="35">
        <v>344</v>
      </c>
      <c r="E88" s="35">
        <v>535</v>
      </c>
      <c r="F88" s="35">
        <v>11</v>
      </c>
      <c r="G88" s="35">
        <v>2265</v>
      </c>
      <c r="H88" s="35">
        <v>8817</v>
      </c>
      <c r="I88" s="35">
        <v>160</v>
      </c>
      <c r="J88" s="35">
        <v>307</v>
      </c>
      <c r="K88" s="35">
        <v>14</v>
      </c>
      <c r="L88" s="35">
        <v>290633</v>
      </c>
      <c r="M88" s="35">
        <v>7679</v>
      </c>
    </row>
    <row r="89" spans="1:13">
      <c r="A89" t="s">
        <v>43</v>
      </c>
      <c r="B89" s="72">
        <v>43949</v>
      </c>
      <c r="C89" s="73">
        <v>11902</v>
      </c>
      <c r="D89" s="73">
        <v>285</v>
      </c>
      <c r="E89" s="73">
        <v>562</v>
      </c>
      <c r="F89" s="73">
        <v>27</v>
      </c>
      <c r="G89" s="73">
        <v>2466</v>
      </c>
      <c r="H89" s="73">
        <v>8874</v>
      </c>
      <c r="I89" s="73">
        <v>160</v>
      </c>
      <c r="J89" s="73">
        <v>314</v>
      </c>
      <c r="K89" s="73">
        <v>15</v>
      </c>
      <c r="L89" s="73">
        <v>297859</v>
      </c>
      <c r="M89" s="73">
        <v>7870</v>
      </c>
    </row>
    <row r="90" spans="1:13">
      <c r="A90" t="s">
        <v>43</v>
      </c>
      <c r="B90" s="72">
        <v>43950</v>
      </c>
      <c r="C90" s="73">
        <v>12218</v>
      </c>
      <c r="D90" s="73">
        <v>316</v>
      </c>
      <c r="E90" s="73">
        <v>596</v>
      </c>
      <c r="F90" s="73">
        <v>34</v>
      </c>
      <c r="G90" s="73">
        <v>2655</v>
      </c>
      <c r="H90" s="73">
        <v>8967</v>
      </c>
      <c r="I90" s="73">
        <v>160</v>
      </c>
      <c r="J90" s="73">
        <v>323</v>
      </c>
      <c r="K90" s="73">
        <v>16</v>
      </c>
      <c r="L90" s="73">
        <v>310744</v>
      </c>
      <c r="M90" s="73">
        <v>8211</v>
      </c>
    </row>
    <row r="91" spans="1:13">
      <c r="A91" t="s">
        <v>43</v>
      </c>
      <c r="B91" s="72">
        <v>43951</v>
      </c>
      <c r="C91" s="73">
        <v>12640</v>
      </c>
      <c r="D91" s="73">
        <v>422</v>
      </c>
      <c r="E91" s="73">
        <v>624</v>
      </c>
      <c r="F91" s="73">
        <v>28</v>
      </c>
      <c r="G91" s="73">
        <v>3025</v>
      </c>
      <c r="H91" s="73">
        <v>8991</v>
      </c>
      <c r="I91" s="73">
        <v>160</v>
      </c>
      <c r="J91" s="73">
        <v>334</v>
      </c>
      <c r="K91" s="73">
        <v>16</v>
      </c>
      <c r="L91" s="73">
        <v>324527</v>
      </c>
      <c r="M91" s="73">
        <v>8575</v>
      </c>
    </row>
    <row r="92" ht="14.25" spans="1:13">
      <c r="A92" t="s">
        <v>43</v>
      </c>
      <c r="B92" s="72">
        <v>43952</v>
      </c>
      <c r="C92" s="73">
        <v>12877</v>
      </c>
      <c r="D92" s="73">
        <v>237</v>
      </c>
      <c r="E92" s="73">
        <v>644</v>
      </c>
      <c r="F92" s="73">
        <v>20</v>
      </c>
      <c r="G92" s="73">
        <v>3236</v>
      </c>
      <c r="H92" s="73">
        <v>8997</v>
      </c>
      <c r="I92" s="73">
        <v>160</v>
      </c>
      <c r="J92" s="73">
        <v>340</v>
      </c>
      <c r="K92" s="73">
        <v>17</v>
      </c>
      <c r="L92" s="73">
        <v>338027</v>
      </c>
      <c r="M92" s="73">
        <v>8931</v>
      </c>
    </row>
    <row r="93" ht="15.75" spans="1:13">
      <c r="A93" t="s">
        <v>43</v>
      </c>
      <c r="B93" s="72">
        <v>43953</v>
      </c>
      <c r="C93" s="35">
        <f>Sheet1!IB94</f>
        <v>13105</v>
      </c>
      <c r="D93" s="35">
        <f>Sheet1!IC94</f>
        <v>228</v>
      </c>
      <c r="E93" s="35">
        <f>Sheet1!ID94</f>
        <v>651</v>
      </c>
      <c r="F93" s="35">
        <f>Sheet1!IE94</f>
        <v>7</v>
      </c>
      <c r="G93" s="35">
        <f>Sheet1!IF94</f>
        <v>3491</v>
      </c>
      <c r="H93" s="35">
        <f>Sheet1!IG94</f>
        <v>8963</v>
      </c>
      <c r="I93" s="35">
        <f>Sheet1!IH94</f>
        <v>160</v>
      </c>
      <c r="J93" s="35">
        <f>Sheet1!II94</f>
        <v>346</v>
      </c>
      <c r="K93" s="35">
        <f>Sheet1!IJ94</f>
        <v>17</v>
      </c>
      <c r="L93" s="35">
        <f>Sheet1!IK94</f>
        <v>354628</v>
      </c>
      <c r="M93" s="35">
        <f>Sheet1!IL94</f>
        <v>9370</v>
      </c>
    </row>
    <row r="94" ht="15.75" spans="1:13">
      <c r="A94" t="s">
        <v>43</v>
      </c>
      <c r="B94" s="72">
        <v>43954</v>
      </c>
      <c r="C94" s="35">
        <f>Sheet1!IB95</f>
        <v>13375</v>
      </c>
      <c r="D94" s="35">
        <f>Sheet1!IC95</f>
        <v>270</v>
      </c>
      <c r="E94" s="35">
        <f>Sheet1!ID95</f>
        <v>664</v>
      </c>
      <c r="F94" s="35">
        <f>Sheet1!IE95</f>
        <v>13</v>
      </c>
      <c r="G94" s="35">
        <f>Sheet1!IF95</f>
        <v>3762</v>
      </c>
      <c r="H94" s="35">
        <f>Sheet1!IG95</f>
        <v>8949</v>
      </c>
      <c r="I94" s="35">
        <f>Sheet1!IH95</f>
        <v>160</v>
      </c>
      <c r="J94" s="35">
        <f>Sheet1!II95</f>
        <v>353</v>
      </c>
      <c r="K94" s="35">
        <f>Sheet1!IJ95</f>
        <v>18</v>
      </c>
      <c r="L94" s="35">
        <f>Sheet1!IK95</f>
        <v>366013</v>
      </c>
      <c r="M94" s="35">
        <f>Sheet1!IL95</f>
        <v>9671</v>
      </c>
    </row>
    <row r="95" ht="15.75" spans="1:13">
      <c r="A95" t="s">
        <v>43</v>
      </c>
      <c r="B95" s="72">
        <v>43955</v>
      </c>
      <c r="C95" s="35">
        <f>Sheet1!IB96</f>
        <v>13693</v>
      </c>
      <c r="D95" s="35">
        <f>Sheet1!IC96</f>
        <v>318</v>
      </c>
      <c r="E95" s="35">
        <f>Sheet1!ID96</f>
        <v>678</v>
      </c>
      <c r="F95" s="35">
        <f>Sheet1!IE96</f>
        <v>14</v>
      </c>
      <c r="G95" s="35">
        <f>Sheet1!IF96</f>
        <v>3945</v>
      </c>
      <c r="H95" s="35">
        <f>Sheet1!IG96</f>
        <v>9070</v>
      </c>
      <c r="I95" s="35">
        <f>Sheet1!IH96</f>
        <v>160</v>
      </c>
      <c r="J95" s="35">
        <f>Sheet1!II96</f>
        <v>362</v>
      </c>
      <c r="K95" s="35">
        <f>Sheet1!IJ96</f>
        <v>18</v>
      </c>
      <c r="L95" s="35">
        <f>Sheet1!IK96</f>
        <v>375948</v>
      </c>
      <c r="M95" s="35">
        <f>Sheet1!IL96</f>
        <v>9933</v>
      </c>
    </row>
    <row r="96" ht="15.75" spans="1:13">
      <c r="A96" t="s">
        <v>43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43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43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43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43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43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43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44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44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44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44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44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44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44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44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44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44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44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44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44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44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44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44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44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44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44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44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44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44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44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44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44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44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44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44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44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44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44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44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44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44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44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44</v>
      </c>
      <c r="B37" s="72">
        <v>43897</v>
      </c>
      <c r="C37" s="34">
        <v>9</v>
      </c>
      <c r="D37" s="34">
        <v>3</v>
      </c>
      <c r="E37" s="34"/>
      <c r="F37" s="34"/>
      <c r="G37" s="34">
        <v>3</v>
      </c>
      <c r="H37" s="34">
        <v>6</v>
      </c>
      <c r="I37" s="34"/>
      <c r="J37" s="34"/>
      <c r="K37" s="34"/>
      <c r="L37" s="34"/>
      <c r="M37" s="34"/>
    </row>
    <row r="38" ht="15.75" spans="1:13">
      <c r="A38" t="s">
        <v>44</v>
      </c>
      <c r="B38" s="72">
        <v>43898</v>
      </c>
      <c r="C38" s="35">
        <v>13</v>
      </c>
      <c r="D38" s="35">
        <v>4</v>
      </c>
      <c r="E38" s="35"/>
      <c r="F38" s="35"/>
      <c r="G38" s="35">
        <v>3</v>
      </c>
      <c r="H38" s="35">
        <v>10</v>
      </c>
      <c r="I38" s="35"/>
      <c r="J38" s="35">
        <v>0.7</v>
      </c>
      <c r="K38" s="35"/>
      <c r="L38" s="35"/>
      <c r="M38" s="35"/>
    </row>
    <row r="39" ht="15.75" spans="1:13">
      <c r="A39" t="s">
        <v>44</v>
      </c>
      <c r="B39" s="72">
        <v>43899</v>
      </c>
      <c r="C39" s="35">
        <v>15</v>
      </c>
      <c r="D39" s="35">
        <v>2</v>
      </c>
      <c r="E39" s="35"/>
      <c r="F39" s="35"/>
      <c r="G39" s="35">
        <v>5</v>
      </c>
      <c r="H39" s="35">
        <v>10</v>
      </c>
      <c r="I39" s="35"/>
      <c r="J39" s="35">
        <v>0.8</v>
      </c>
      <c r="K39" s="35"/>
      <c r="L39" s="35"/>
      <c r="M39" s="35"/>
    </row>
    <row r="40" ht="15.75" spans="1:13">
      <c r="A40" t="s">
        <v>44</v>
      </c>
      <c r="B40" s="72">
        <v>43900</v>
      </c>
      <c r="C40" s="35">
        <v>17</v>
      </c>
      <c r="D40" s="35">
        <v>2</v>
      </c>
      <c r="E40" s="35"/>
      <c r="F40" s="35"/>
      <c r="G40" s="35">
        <v>5</v>
      </c>
      <c r="H40" s="35">
        <v>12</v>
      </c>
      <c r="I40" s="35"/>
      <c r="J40" s="35">
        <v>0.9</v>
      </c>
      <c r="K40" s="35"/>
      <c r="L40" s="35"/>
      <c r="M40" s="35"/>
    </row>
    <row r="41" ht="15.75" spans="1:13">
      <c r="A41" t="s">
        <v>44</v>
      </c>
      <c r="B41" s="72">
        <v>43901</v>
      </c>
      <c r="C41" s="35">
        <v>29</v>
      </c>
      <c r="D41" s="35">
        <v>12</v>
      </c>
      <c r="E41" s="35"/>
      <c r="F41" s="35"/>
      <c r="G41" s="35">
        <v>5</v>
      </c>
      <c r="H41" s="35">
        <v>24</v>
      </c>
      <c r="I41" s="35"/>
      <c r="J41" s="35">
        <v>1.5</v>
      </c>
      <c r="K41" s="35"/>
      <c r="L41" s="35"/>
      <c r="M41" s="35"/>
    </row>
    <row r="42" ht="15.75" spans="1:13">
      <c r="A42" t="s">
        <v>44</v>
      </c>
      <c r="B42" s="72">
        <v>43902</v>
      </c>
      <c r="C42" s="35">
        <v>47</v>
      </c>
      <c r="D42" s="35">
        <v>18</v>
      </c>
      <c r="E42" s="35"/>
      <c r="F42" s="35"/>
      <c r="G42" s="35">
        <v>6</v>
      </c>
      <c r="H42" s="35">
        <v>41</v>
      </c>
      <c r="I42" s="35"/>
      <c r="J42" s="35">
        <v>2.4</v>
      </c>
      <c r="K42" s="35"/>
      <c r="L42" s="35"/>
      <c r="M42" s="35"/>
    </row>
    <row r="43" ht="15.75" spans="1:13">
      <c r="A43" t="s">
        <v>44</v>
      </c>
      <c r="B43" s="72">
        <v>43903</v>
      </c>
      <c r="C43" s="35">
        <v>59</v>
      </c>
      <c r="D43" s="35">
        <v>12</v>
      </c>
      <c r="E43" s="35"/>
      <c r="F43" s="35"/>
      <c r="G43" s="35">
        <v>6</v>
      </c>
      <c r="H43" s="35">
        <v>53</v>
      </c>
      <c r="I43" s="35">
        <v>1</v>
      </c>
      <c r="J43" s="35">
        <v>3.1</v>
      </c>
      <c r="K43" s="35"/>
      <c r="L43" s="35"/>
      <c r="M43" s="35"/>
    </row>
    <row r="44" ht="15.75" spans="1:13">
      <c r="A44" t="s">
        <v>44</v>
      </c>
      <c r="B44" s="72">
        <v>43904</v>
      </c>
      <c r="C44" s="35">
        <v>89</v>
      </c>
      <c r="D44" s="35">
        <v>30</v>
      </c>
      <c r="E44" s="35"/>
      <c r="F44" s="35"/>
      <c r="G44" s="35">
        <v>7</v>
      </c>
      <c r="H44" s="35">
        <v>82</v>
      </c>
      <c r="I44" s="35">
        <v>1</v>
      </c>
      <c r="J44" s="35">
        <v>4.6</v>
      </c>
      <c r="K44" s="35"/>
      <c r="L44" s="35"/>
      <c r="M44" s="35"/>
    </row>
    <row r="45" ht="15.75" spans="1:13">
      <c r="A45" t="s">
        <v>44</v>
      </c>
      <c r="B45" s="72">
        <v>43905</v>
      </c>
      <c r="C45" s="35">
        <v>123</v>
      </c>
      <c r="D45" s="35">
        <v>34</v>
      </c>
      <c r="E45" s="35"/>
      <c r="F45" s="35"/>
      <c r="G45" s="35">
        <v>9</v>
      </c>
      <c r="H45" s="35">
        <v>114</v>
      </c>
      <c r="I45" s="35">
        <v>1</v>
      </c>
      <c r="J45" s="35">
        <v>6.4</v>
      </c>
      <c r="K45" s="35"/>
      <c r="L45" s="35"/>
      <c r="M45" s="35"/>
    </row>
    <row r="46" ht="15.75" spans="1:13">
      <c r="A46" t="s">
        <v>44</v>
      </c>
      <c r="B46" s="72">
        <v>43906</v>
      </c>
      <c r="C46" s="35">
        <v>139</v>
      </c>
      <c r="D46" s="35">
        <v>16</v>
      </c>
      <c r="E46" s="35"/>
      <c r="F46" s="35"/>
      <c r="G46" s="35">
        <v>9</v>
      </c>
      <c r="H46" s="35">
        <v>130</v>
      </c>
      <c r="I46" s="35">
        <v>1</v>
      </c>
      <c r="J46" s="35">
        <v>7.2</v>
      </c>
      <c r="K46" s="35"/>
      <c r="L46" s="35"/>
      <c r="M46" s="35"/>
    </row>
    <row r="47" ht="15.75" spans="1:13">
      <c r="A47" t="s">
        <v>44</v>
      </c>
      <c r="B47" s="72">
        <v>43907</v>
      </c>
      <c r="C47" s="35">
        <v>168</v>
      </c>
      <c r="D47" s="35">
        <v>29</v>
      </c>
      <c r="E47" s="35"/>
      <c r="F47" s="35"/>
      <c r="G47" s="35">
        <v>9</v>
      </c>
      <c r="H47" s="35">
        <v>159</v>
      </c>
      <c r="I47" s="35">
        <v>2</v>
      </c>
      <c r="J47" s="35">
        <v>8.7</v>
      </c>
      <c r="K47" s="35"/>
      <c r="L47" s="35"/>
      <c r="M47" s="35"/>
    </row>
    <row r="48" ht="15.75" spans="1:13">
      <c r="A48" t="s">
        <v>44</v>
      </c>
      <c r="B48" s="72">
        <v>43908</v>
      </c>
      <c r="C48" s="35">
        <v>217</v>
      </c>
      <c r="D48" s="35">
        <v>49</v>
      </c>
      <c r="E48" s="35"/>
      <c r="F48" s="35"/>
      <c r="G48" s="35">
        <v>19</v>
      </c>
      <c r="H48" s="35">
        <v>198</v>
      </c>
      <c r="I48" s="35">
        <v>5</v>
      </c>
      <c r="J48" s="35">
        <v>11.3</v>
      </c>
      <c r="K48" s="35"/>
      <c r="L48" s="35"/>
      <c r="M48" s="35"/>
    </row>
    <row r="49" ht="15.75" spans="1:13">
      <c r="A49" t="s">
        <v>44</v>
      </c>
      <c r="B49" s="72">
        <v>43909</v>
      </c>
      <c r="C49" s="35">
        <v>260</v>
      </c>
      <c r="D49" s="35">
        <v>43</v>
      </c>
      <c r="E49" s="35"/>
      <c r="F49" s="35"/>
      <c r="G49" s="35">
        <v>19</v>
      </c>
      <c r="H49" s="35">
        <v>241</v>
      </c>
      <c r="I49" s="35">
        <v>5</v>
      </c>
      <c r="J49" s="35">
        <v>14</v>
      </c>
      <c r="K49" s="35"/>
      <c r="L49" s="35"/>
      <c r="M49" s="35"/>
    </row>
    <row r="50" ht="15.75" spans="1:13">
      <c r="A50" t="s">
        <v>44</v>
      </c>
      <c r="B50" s="72">
        <v>43910</v>
      </c>
      <c r="C50" s="35">
        <v>277</v>
      </c>
      <c r="D50" s="35">
        <v>17</v>
      </c>
      <c r="E50" s="35"/>
      <c r="F50" s="35"/>
      <c r="G50" s="35">
        <v>25</v>
      </c>
      <c r="H50" s="35">
        <v>252</v>
      </c>
      <c r="I50" s="35">
        <v>5</v>
      </c>
      <c r="J50" s="35">
        <v>14</v>
      </c>
      <c r="K50" s="35"/>
      <c r="L50" s="35"/>
      <c r="M50" s="35"/>
    </row>
    <row r="51" ht="15.75" spans="1:13">
      <c r="A51" t="s">
        <v>44</v>
      </c>
      <c r="B51" s="72">
        <v>43911</v>
      </c>
      <c r="C51" s="35">
        <v>308</v>
      </c>
      <c r="D51" s="35">
        <v>31</v>
      </c>
      <c r="E51" s="35"/>
      <c r="F51" s="35"/>
      <c r="G51" s="35">
        <v>31</v>
      </c>
      <c r="H51" s="35">
        <v>277</v>
      </c>
      <c r="I51" s="35">
        <v>11</v>
      </c>
      <c r="J51" s="35">
        <v>16</v>
      </c>
      <c r="K51" s="35"/>
      <c r="L51" s="35"/>
      <c r="M51" s="35"/>
    </row>
    <row r="52" ht="15.75" spans="1:13">
      <c r="A52" t="s">
        <v>44</v>
      </c>
      <c r="B52" s="72">
        <v>43912</v>
      </c>
      <c r="C52" s="35">
        <v>367</v>
      </c>
      <c r="D52" s="35">
        <v>59</v>
      </c>
      <c r="E52" s="35"/>
      <c r="F52" s="35"/>
      <c r="G52" s="35">
        <v>52</v>
      </c>
      <c r="H52" s="35">
        <v>315</v>
      </c>
      <c r="I52" s="35">
        <v>14</v>
      </c>
      <c r="J52" s="35">
        <v>19</v>
      </c>
      <c r="K52" s="35"/>
      <c r="L52" s="35"/>
      <c r="M52" s="35"/>
    </row>
    <row r="53" ht="15.75" spans="1:13">
      <c r="A53" t="s">
        <v>44</v>
      </c>
      <c r="B53" s="72">
        <v>43913</v>
      </c>
      <c r="C53" s="35">
        <v>433</v>
      </c>
      <c r="D53" s="35">
        <v>66</v>
      </c>
      <c r="E53" s="35">
        <v>3</v>
      </c>
      <c r="F53" s="35">
        <v>3</v>
      </c>
      <c r="G53" s="35">
        <v>64</v>
      </c>
      <c r="H53" s="35">
        <v>366</v>
      </c>
      <c r="I53" s="35">
        <v>14</v>
      </c>
      <c r="J53" s="35">
        <v>23</v>
      </c>
      <c r="K53" s="35"/>
      <c r="L53" s="35"/>
      <c r="M53" s="35"/>
    </row>
    <row r="54" ht="15.75" spans="1:13">
      <c r="A54" t="s">
        <v>44</v>
      </c>
      <c r="B54" s="72">
        <v>43914</v>
      </c>
      <c r="C54" s="35">
        <v>576</v>
      </c>
      <c r="D54" s="35">
        <v>143</v>
      </c>
      <c r="E54" s="35">
        <v>7</v>
      </c>
      <c r="F54" s="35">
        <v>4</v>
      </c>
      <c r="G54" s="35">
        <v>73</v>
      </c>
      <c r="H54" s="35">
        <v>496</v>
      </c>
      <c r="I54" s="35">
        <v>15</v>
      </c>
      <c r="J54" s="35">
        <v>30</v>
      </c>
      <c r="K54" s="35"/>
      <c r="L54" s="35"/>
      <c r="M54" s="35"/>
    </row>
    <row r="55" ht="15.75" spans="1:13">
      <c r="A55" t="s">
        <v>44</v>
      </c>
      <c r="B55" s="72">
        <v>43915</v>
      </c>
      <c r="C55" s="75">
        <v>794</v>
      </c>
      <c r="D55" s="75">
        <v>218</v>
      </c>
      <c r="E55" s="75">
        <v>11</v>
      </c>
      <c r="F55" s="75">
        <v>4</v>
      </c>
      <c r="G55" s="75">
        <v>79</v>
      </c>
      <c r="H55" s="75">
        <v>704</v>
      </c>
      <c r="I55" s="75">
        <v>15</v>
      </c>
      <c r="J55" s="75">
        <v>41</v>
      </c>
      <c r="K55" s="108">
        <v>0.6</v>
      </c>
      <c r="L55" s="75"/>
      <c r="M55" s="75"/>
    </row>
    <row r="56" ht="15.75" spans="1:13">
      <c r="A56" t="s">
        <v>44</v>
      </c>
      <c r="B56" s="72">
        <v>43916</v>
      </c>
      <c r="C56" s="75">
        <v>906</v>
      </c>
      <c r="D56" s="75">
        <v>112</v>
      </c>
      <c r="E56" s="75">
        <v>17</v>
      </c>
      <c r="F56" s="75">
        <v>6</v>
      </c>
      <c r="G56" s="75">
        <v>86</v>
      </c>
      <c r="H56" s="75">
        <v>803</v>
      </c>
      <c r="I56" s="75">
        <v>18</v>
      </c>
      <c r="J56" s="75">
        <v>47</v>
      </c>
      <c r="K56" s="108">
        <v>0.9</v>
      </c>
      <c r="L56" s="75"/>
      <c r="M56" s="75"/>
    </row>
    <row r="57" ht="15.75" spans="1:13">
      <c r="A57" t="s">
        <v>44</v>
      </c>
      <c r="B57" s="72">
        <v>43917</v>
      </c>
      <c r="C57" s="75">
        <v>1029</v>
      </c>
      <c r="D57" s="75">
        <v>123</v>
      </c>
      <c r="E57" s="75">
        <v>23</v>
      </c>
      <c r="F57" s="75">
        <v>6</v>
      </c>
      <c r="G57" s="75">
        <v>94</v>
      </c>
      <c r="H57" s="75">
        <v>912</v>
      </c>
      <c r="I57" s="75">
        <v>29</v>
      </c>
      <c r="J57" s="75">
        <v>53</v>
      </c>
      <c r="K57" s="75">
        <v>1</v>
      </c>
      <c r="L57" s="75"/>
      <c r="M57" s="75"/>
    </row>
    <row r="58" ht="15.75" spans="1:13">
      <c r="A58" t="s">
        <v>44</v>
      </c>
      <c r="B58" s="72">
        <v>43918</v>
      </c>
      <c r="C58" s="75">
        <v>1292</v>
      </c>
      <c r="D58" s="75">
        <v>263</v>
      </c>
      <c r="E58" s="75">
        <v>26</v>
      </c>
      <c r="F58" s="75">
        <v>3</v>
      </c>
      <c r="G58" s="75">
        <v>115</v>
      </c>
      <c r="H58" s="75">
        <v>1151</v>
      </c>
      <c r="I58" s="75">
        <v>32</v>
      </c>
      <c r="J58" s="75">
        <v>67</v>
      </c>
      <c r="K58" s="75">
        <v>1</v>
      </c>
      <c r="L58" s="75"/>
      <c r="M58" s="75"/>
    </row>
    <row r="59" ht="15.75" spans="1:13">
      <c r="A59" t="s">
        <v>44</v>
      </c>
      <c r="B59" s="72">
        <v>43919</v>
      </c>
      <c r="C59" s="75">
        <v>1452</v>
      </c>
      <c r="D59" s="75">
        <v>160</v>
      </c>
      <c r="E59" s="75">
        <v>34</v>
      </c>
      <c r="F59" s="75">
        <v>8</v>
      </c>
      <c r="G59" s="75">
        <v>139</v>
      </c>
      <c r="H59" s="75">
        <v>1279</v>
      </c>
      <c r="I59" s="75">
        <v>34</v>
      </c>
      <c r="J59" s="75">
        <v>75</v>
      </c>
      <c r="K59" s="75">
        <v>2</v>
      </c>
      <c r="L59" s="75"/>
      <c r="M59" s="75"/>
    </row>
    <row r="60" ht="15.75" spans="1:13">
      <c r="A60" t="s">
        <v>44</v>
      </c>
      <c r="B60" s="72">
        <v>43920</v>
      </c>
      <c r="C60" s="75">
        <v>1815</v>
      </c>
      <c r="D60" s="75">
        <v>363</v>
      </c>
      <c r="E60" s="75">
        <v>43</v>
      </c>
      <c r="F60" s="75">
        <v>9</v>
      </c>
      <c r="G60" s="75">
        <v>206</v>
      </c>
      <c r="H60" s="75">
        <v>1566</v>
      </c>
      <c r="I60" s="75">
        <v>31</v>
      </c>
      <c r="J60" s="75">
        <v>94</v>
      </c>
      <c r="K60" s="75">
        <v>2</v>
      </c>
      <c r="L60" s="75"/>
      <c r="M60" s="75"/>
    </row>
    <row r="61" ht="15.75" spans="1:13">
      <c r="A61" t="s">
        <v>44</v>
      </c>
      <c r="B61" s="72">
        <v>43921</v>
      </c>
      <c r="C61" s="75">
        <v>2109</v>
      </c>
      <c r="D61" s="75">
        <v>294</v>
      </c>
      <c r="E61" s="75">
        <v>65</v>
      </c>
      <c r="F61" s="75">
        <v>22</v>
      </c>
      <c r="G61" s="75">
        <v>209</v>
      </c>
      <c r="H61" s="75">
        <v>1835</v>
      </c>
      <c r="I61" s="75">
        <v>33</v>
      </c>
      <c r="J61" s="75">
        <v>110</v>
      </c>
      <c r="K61" s="75">
        <v>3</v>
      </c>
      <c r="L61" s="75"/>
      <c r="M61" s="75"/>
    </row>
    <row r="62" ht="15.75" spans="1:13">
      <c r="A62" t="s">
        <v>44</v>
      </c>
      <c r="B62" s="72">
        <v>43922</v>
      </c>
      <c r="C62" s="75">
        <v>2245</v>
      </c>
      <c r="D62" s="75">
        <v>136</v>
      </c>
      <c r="E62" s="75">
        <v>82</v>
      </c>
      <c r="F62" s="75">
        <v>17</v>
      </c>
      <c r="G62" s="75">
        <v>220</v>
      </c>
      <c r="H62" s="75">
        <v>1943</v>
      </c>
      <c r="I62" s="75">
        <v>62</v>
      </c>
      <c r="J62" s="75">
        <v>117</v>
      </c>
      <c r="K62" s="75">
        <v>4</v>
      </c>
      <c r="L62" s="75"/>
      <c r="M62" s="75"/>
    </row>
    <row r="63" ht="15.75" spans="1:13">
      <c r="A63" t="s">
        <v>44</v>
      </c>
      <c r="B63" s="72">
        <v>43923</v>
      </c>
      <c r="C63" s="75">
        <v>2460</v>
      </c>
      <c r="D63" s="75">
        <v>215</v>
      </c>
      <c r="E63" s="75">
        <v>92</v>
      </c>
      <c r="F63" s="75">
        <v>10</v>
      </c>
      <c r="G63" s="75">
        <v>252</v>
      </c>
      <c r="H63" s="75">
        <v>2116</v>
      </c>
      <c r="I63" s="75">
        <v>57</v>
      </c>
      <c r="J63" s="75">
        <v>128</v>
      </c>
      <c r="K63" s="75">
        <v>5</v>
      </c>
      <c r="L63" s="75"/>
      <c r="M63" s="75"/>
    </row>
    <row r="64" ht="15.75" spans="1:13">
      <c r="A64" t="s">
        <v>44</v>
      </c>
      <c r="B64" s="72">
        <v>43924</v>
      </c>
      <c r="C64" s="75">
        <v>2738</v>
      </c>
      <c r="D64" s="75">
        <v>278</v>
      </c>
      <c r="E64" s="75">
        <v>115</v>
      </c>
      <c r="F64" s="75">
        <v>23</v>
      </c>
      <c r="G64" s="75">
        <v>267</v>
      </c>
      <c r="H64" s="75">
        <v>2356</v>
      </c>
      <c r="I64" s="75">
        <v>78</v>
      </c>
      <c r="J64" s="75">
        <v>142</v>
      </c>
      <c r="K64" s="75">
        <v>6</v>
      </c>
      <c r="L64" s="75"/>
      <c r="M64" s="75"/>
    </row>
    <row r="65" ht="15.75" spans="1:13">
      <c r="A65" t="s">
        <v>44</v>
      </c>
      <c r="B65" s="72">
        <v>43925</v>
      </c>
      <c r="C65" s="75">
        <v>3183</v>
      </c>
      <c r="D65" s="75">
        <v>445</v>
      </c>
      <c r="E65" s="75">
        <v>133</v>
      </c>
      <c r="F65" s="75">
        <v>18</v>
      </c>
      <c r="G65" s="75">
        <v>283</v>
      </c>
      <c r="H65" s="75">
        <v>2767</v>
      </c>
      <c r="I65" s="75">
        <v>83</v>
      </c>
      <c r="J65" s="75">
        <v>165</v>
      </c>
      <c r="K65" s="75">
        <v>7</v>
      </c>
      <c r="L65" s="75"/>
      <c r="M65" s="75"/>
    </row>
    <row r="66" ht="15.75" spans="1:13">
      <c r="A66" t="s">
        <v>44</v>
      </c>
      <c r="B66" s="72">
        <v>43926</v>
      </c>
      <c r="C66" s="75">
        <v>3613</v>
      </c>
      <c r="D66" s="75">
        <v>430</v>
      </c>
      <c r="E66" s="75">
        <v>146</v>
      </c>
      <c r="F66" s="75">
        <v>13</v>
      </c>
      <c r="G66" s="75">
        <v>329</v>
      </c>
      <c r="H66" s="75">
        <v>3138</v>
      </c>
      <c r="I66" s="75">
        <v>119</v>
      </c>
      <c r="J66" s="75">
        <v>188</v>
      </c>
      <c r="K66" s="75">
        <v>8</v>
      </c>
      <c r="L66" s="75">
        <v>36092</v>
      </c>
      <c r="M66" s="75">
        <v>1876</v>
      </c>
    </row>
    <row r="67" ht="15.75" spans="1:13">
      <c r="A67" t="s">
        <v>44</v>
      </c>
      <c r="B67" s="72">
        <v>43927</v>
      </c>
      <c r="C67" s="75">
        <v>3864</v>
      </c>
      <c r="D67" s="75">
        <v>251</v>
      </c>
      <c r="E67" s="75">
        <v>151</v>
      </c>
      <c r="F67" s="75">
        <v>5</v>
      </c>
      <c r="G67" s="75">
        <v>374</v>
      </c>
      <c r="H67" s="75">
        <v>3339</v>
      </c>
      <c r="I67" s="75">
        <v>141</v>
      </c>
      <c r="J67" s="75">
        <v>201</v>
      </c>
      <c r="K67" s="75">
        <v>8</v>
      </c>
      <c r="L67" s="75">
        <v>38623</v>
      </c>
      <c r="M67" s="75">
        <v>2008</v>
      </c>
    </row>
    <row r="68" ht="15.75" spans="1:13">
      <c r="A68" t="s">
        <v>44</v>
      </c>
      <c r="B68" s="72">
        <v>43928</v>
      </c>
      <c r="C68" s="51">
        <v>4057</v>
      </c>
      <c r="D68" s="51">
        <v>193</v>
      </c>
      <c r="E68" s="51">
        <v>176</v>
      </c>
      <c r="F68" s="51">
        <v>25</v>
      </c>
      <c r="G68" s="51">
        <v>406</v>
      </c>
      <c r="H68" s="51">
        <v>3475</v>
      </c>
      <c r="I68" s="51">
        <v>179</v>
      </c>
      <c r="J68" s="51">
        <v>211</v>
      </c>
      <c r="K68" s="51">
        <v>9</v>
      </c>
      <c r="L68" s="51">
        <v>40987</v>
      </c>
      <c r="M68" s="51">
        <v>2131</v>
      </c>
    </row>
    <row r="69" ht="15.75" spans="1:13">
      <c r="A69" t="s">
        <v>44</v>
      </c>
      <c r="B69" s="72">
        <v>43929</v>
      </c>
      <c r="C69" s="41">
        <v>4417</v>
      </c>
      <c r="D69" s="41">
        <v>360</v>
      </c>
      <c r="E69" s="41">
        <v>197</v>
      </c>
      <c r="F69" s="41">
        <v>21</v>
      </c>
      <c r="G69" s="41">
        <v>460</v>
      </c>
      <c r="H69" s="41">
        <v>3760</v>
      </c>
      <c r="I69" s="41">
        <v>274</v>
      </c>
      <c r="J69" s="41">
        <v>230</v>
      </c>
      <c r="K69" s="41">
        <v>10</v>
      </c>
      <c r="L69" s="41">
        <v>43578</v>
      </c>
      <c r="M69" s="41">
        <v>2265</v>
      </c>
    </row>
    <row r="70" ht="15.75" spans="1:13">
      <c r="A70" t="s">
        <v>44</v>
      </c>
      <c r="B70" s="72">
        <v>43930</v>
      </c>
      <c r="C70" s="41">
        <v>4761</v>
      </c>
      <c r="D70" s="41">
        <v>344</v>
      </c>
      <c r="E70" s="41">
        <v>220</v>
      </c>
      <c r="F70" s="41">
        <v>23</v>
      </c>
      <c r="G70" s="41">
        <v>528</v>
      </c>
      <c r="H70" s="41">
        <v>4013</v>
      </c>
      <c r="I70" s="41">
        <v>162</v>
      </c>
      <c r="J70" s="41">
        <v>247</v>
      </c>
      <c r="K70" s="41">
        <v>11</v>
      </c>
      <c r="L70" s="41">
        <v>47207</v>
      </c>
      <c r="M70" s="41">
        <v>2454</v>
      </c>
    </row>
    <row r="71" ht="15.75" spans="1:13">
      <c r="A71" t="s">
        <v>44</v>
      </c>
      <c r="B71" s="72">
        <v>43931</v>
      </c>
      <c r="C71" s="41">
        <v>5202</v>
      </c>
      <c r="D71" s="41">
        <v>441</v>
      </c>
      <c r="E71" s="41">
        <v>248</v>
      </c>
      <c r="F71" s="41">
        <v>28</v>
      </c>
      <c r="G71" s="41">
        <v>647</v>
      </c>
      <c r="H71" s="41">
        <v>4307</v>
      </c>
      <c r="I71" s="41">
        <v>178</v>
      </c>
      <c r="J71" s="41">
        <v>270</v>
      </c>
      <c r="K71" s="41">
        <v>13</v>
      </c>
      <c r="L71" s="41">
        <v>51802</v>
      </c>
      <c r="M71" s="41">
        <v>2693</v>
      </c>
    </row>
    <row r="72" ht="15.75" spans="1:13">
      <c r="A72" t="s">
        <v>44</v>
      </c>
      <c r="B72" s="72">
        <v>43932</v>
      </c>
      <c r="C72" s="41">
        <v>5467</v>
      </c>
      <c r="D72" s="41">
        <v>265</v>
      </c>
      <c r="E72" s="41">
        <v>270</v>
      </c>
      <c r="F72" s="41">
        <v>22</v>
      </c>
      <c r="G72" s="41">
        <v>729</v>
      </c>
      <c r="H72" s="41">
        <v>4468</v>
      </c>
      <c r="I72" s="41">
        <v>183</v>
      </c>
      <c r="J72" s="41">
        <v>284</v>
      </c>
      <c r="K72" s="41">
        <v>14</v>
      </c>
      <c r="L72" s="41">
        <v>55430</v>
      </c>
      <c r="M72" s="41">
        <v>2881</v>
      </c>
    </row>
    <row r="73" ht="15.75" spans="1:13">
      <c r="A73" t="s">
        <v>44</v>
      </c>
      <c r="B73" s="72">
        <v>43933</v>
      </c>
      <c r="C73" s="41">
        <v>5990</v>
      </c>
      <c r="D73" s="41">
        <v>523</v>
      </c>
      <c r="E73" s="41">
        <v>291</v>
      </c>
      <c r="F73" s="41">
        <v>21</v>
      </c>
      <c r="G73" s="41">
        <v>758</v>
      </c>
      <c r="H73" s="41">
        <v>4941</v>
      </c>
      <c r="I73" s="41">
        <v>208</v>
      </c>
      <c r="J73" s="41">
        <v>311</v>
      </c>
      <c r="K73" s="41">
        <v>15</v>
      </c>
      <c r="L73" s="41">
        <v>59272</v>
      </c>
      <c r="M73" s="41">
        <v>3081</v>
      </c>
    </row>
    <row r="74" ht="15.75" spans="1:13">
      <c r="A74" t="s">
        <v>44</v>
      </c>
      <c r="B74" s="72">
        <v>43934</v>
      </c>
      <c r="C74" s="41">
        <v>6300</v>
      </c>
      <c r="D74" s="41">
        <v>310</v>
      </c>
      <c r="E74" s="41">
        <v>316</v>
      </c>
      <c r="F74" s="41">
        <v>25</v>
      </c>
      <c r="G74" s="41">
        <v>852</v>
      </c>
      <c r="H74" s="41">
        <v>5132</v>
      </c>
      <c r="I74" s="41">
        <v>204</v>
      </c>
      <c r="J74" s="41">
        <v>327</v>
      </c>
      <c r="K74" s="41">
        <v>16</v>
      </c>
      <c r="L74" s="41">
        <v>62328</v>
      </c>
      <c r="M74" s="41">
        <v>3240</v>
      </c>
    </row>
    <row r="75" ht="15.75" spans="1:13">
      <c r="A75" t="s">
        <v>44</v>
      </c>
      <c r="B75" s="72">
        <v>43935</v>
      </c>
      <c r="C75" s="41">
        <v>6633</v>
      </c>
      <c r="D75" s="41">
        <v>333</v>
      </c>
      <c r="E75" s="41">
        <v>331</v>
      </c>
      <c r="F75" s="41">
        <v>15</v>
      </c>
      <c r="G75" s="41">
        <v>914</v>
      </c>
      <c r="H75" s="41">
        <v>5388</v>
      </c>
      <c r="I75" s="41">
        <v>231</v>
      </c>
      <c r="J75" s="41">
        <v>345</v>
      </c>
      <c r="K75" s="41">
        <v>17</v>
      </c>
      <c r="L75" s="41">
        <v>67204</v>
      </c>
      <c r="M75" s="41">
        <v>3493</v>
      </c>
    </row>
    <row r="76" ht="15.75" spans="1:13">
      <c r="A76" t="s">
        <v>44</v>
      </c>
      <c r="B76" s="72">
        <v>43936</v>
      </c>
      <c r="C76" s="41">
        <v>6879</v>
      </c>
      <c r="D76" s="41">
        <v>246</v>
      </c>
      <c r="E76" s="41">
        <v>351</v>
      </c>
      <c r="F76" s="41">
        <v>20</v>
      </c>
      <c r="G76" s="41">
        <v>1051</v>
      </c>
      <c r="H76" s="41">
        <v>5477</v>
      </c>
      <c r="I76" s="41">
        <v>241</v>
      </c>
      <c r="J76" s="41">
        <v>358</v>
      </c>
      <c r="K76" s="41">
        <v>18</v>
      </c>
      <c r="L76" s="41">
        <v>70097</v>
      </c>
      <c r="M76" s="41">
        <v>3644</v>
      </c>
    </row>
    <row r="77" ht="15.75" spans="1:13">
      <c r="A77" t="s">
        <v>44</v>
      </c>
      <c r="B77" s="72">
        <v>43937</v>
      </c>
      <c r="C77" s="41">
        <v>7216</v>
      </c>
      <c r="D77" s="41">
        <v>337</v>
      </c>
      <c r="E77" s="41">
        <v>372</v>
      </c>
      <c r="F77" s="41">
        <v>21</v>
      </c>
      <c r="G77" s="41">
        <v>1217</v>
      </c>
      <c r="H77" s="41">
        <v>5627</v>
      </c>
      <c r="I77" s="41">
        <v>245</v>
      </c>
      <c r="J77" s="41">
        <v>375</v>
      </c>
      <c r="K77" s="41">
        <v>19</v>
      </c>
      <c r="L77" s="41">
        <v>74827</v>
      </c>
      <c r="M77" s="41">
        <v>3890</v>
      </c>
    </row>
    <row r="78" ht="15.75" spans="1:13">
      <c r="A78" t="s">
        <v>44</v>
      </c>
      <c r="B78" s="72">
        <v>43938</v>
      </c>
      <c r="C78" s="41">
        <v>7707</v>
      </c>
      <c r="D78" s="41">
        <v>491</v>
      </c>
      <c r="E78" s="41">
        <v>392</v>
      </c>
      <c r="F78" s="41">
        <v>20</v>
      </c>
      <c r="G78" s="41">
        <v>1357</v>
      </c>
      <c r="H78" s="41">
        <v>5958</v>
      </c>
      <c r="I78" s="41">
        <v>243</v>
      </c>
      <c r="J78" s="41">
        <v>401</v>
      </c>
      <c r="K78" s="41">
        <v>20</v>
      </c>
      <c r="L78" s="41">
        <v>79629</v>
      </c>
      <c r="M78" s="41">
        <v>4139</v>
      </c>
    </row>
    <row r="79" ht="15.75" spans="1:13">
      <c r="A79" t="s">
        <v>44</v>
      </c>
      <c r="B79" s="72">
        <v>43939</v>
      </c>
      <c r="C79" s="41">
        <v>8067</v>
      </c>
      <c r="D79" s="41">
        <v>360</v>
      </c>
      <c r="E79" s="41">
        <v>411</v>
      </c>
      <c r="F79" s="41">
        <v>19</v>
      </c>
      <c r="G79" s="41">
        <v>1508</v>
      </c>
      <c r="H79" s="41">
        <v>6148</v>
      </c>
      <c r="I79" s="41">
        <v>258</v>
      </c>
      <c r="J79" s="41">
        <v>419</v>
      </c>
      <c r="K79" s="41">
        <v>21</v>
      </c>
      <c r="L79" s="41">
        <v>85805</v>
      </c>
      <c r="M79" s="41">
        <v>4460</v>
      </c>
    </row>
    <row r="80" ht="15.75" spans="1:13">
      <c r="A80" t="s">
        <v>44</v>
      </c>
      <c r="B80" s="72">
        <v>43940</v>
      </c>
      <c r="C80" s="41">
        <v>8418</v>
      </c>
      <c r="D80" s="41">
        <v>351</v>
      </c>
      <c r="E80" s="41">
        <v>421</v>
      </c>
      <c r="F80" s="41">
        <v>10</v>
      </c>
      <c r="G80" s="41">
        <v>1730</v>
      </c>
      <c r="H80" s="41">
        <v>6267</v>
      </c>
      <c r="I80" s="41">
        <v>248</v>
      </c>
      <c r="J80" s="41">
        <v>438</v>
      </c>
      <c r="K80" s="41">
        <v>22</v>
      </c>
      <c r="L80" s="41">
        <v>90991</v>
      </c>
      <c r="M80" s="41">
        <v>4730</v>
      </c>
    </row>
    <row r="81" ht="15.75" spans="1:13">
      <c r="A81" t="s">
        <v>44</v>
      </c>
      <c r="B81" s="72">
        <v>43941</v>
      </c>
      <c r="C81" s="41">
        <v>8746</v>
      </c>
      <c r="D81" s="41">
        <v>328</v>
      </c>
      <c r="E81" s="41">
        <v>451</v>
      </c>
      <c r="F81" s="41">
        <v>30</v>
      </c>
      <c r="G81" s="41">
        <v>1892</v>
      </c>
      <c r="H81" s="41">
        <v>6403</v>
      </c>
      <c r="I81" s="41">
        <v>256</v>
      </c>
      <c r="J81" s="41">
        <v>455</v>
      </c>
      <c r="K81" s="41">
        <v>23</v>
      </c>
      <c r="L81" s="41">
        <v>93611</v>
      </c>
      <c r="M81" s="41">
        <v>4866</v>
      </c>
    </row>
    <row r="82" ht="15.75" spans="1:13">
      <c r="A82" t="s">
        <v>44</v>
      </c>
      <c r="B82" s="72">
        <v>43942</v>
      </c>
      <c r="C82" s="35">
        <v>8936</v>
      </c>
      <c r="D82" s="35">
        <v>190</v>
      </c>
      <c r="E82" s="35">
        <v>478</v>
      </c>
      <c r="F82" s="35">
        <v>27</v>
      </c>
      <c r="G82" s="35">
        <v>2017</v>
      </c>
      <c r="H82" s="35">
        <v>6441</v>
      </c>
      <c r="I82" s="35">
        <v>261</v>
      </c>
      <c r="J82" s="35">
        <v>465</v>
      </c>
      <c r="K82" s="35">
        <v>25</v>
      </c>
      <c r="L82" s="35">
        <v>98491</v>
      </c>
      <c r="M82" s="35">
        <v>5120</v>
      </c>
    </row>
    <row r="83" ht="15.75" spans="1:13">
      <c r="A83" t="s">
        <v>44</v>
      </c>
      <c r="B83" s="72">
        <v>43943</v>
      </c>
      <c r="C83" s="35">
        <v>9242</v>
      </c>
      <c r="D83" s="35">
        <v>306</v>
      </c>
      <c r="E83" s="35">
        <v>498</v>
      </c>
      <c r="F83" s="35">
        <v>20</v>
      </c>
      <c r="G83" s="35">
        <v>2153</v>
      </c>
      <c r="H83" s="35">
        <v>6591</v>
      </c>
      <c r="I83" s="35">
        <v>245</v>
      </c>
      <c r="J83" s="35">
        <v>480</v>
      </c>
      <c r="K83" s="35">
        <v>26</v>
      </c>
      <c r="L83" s="35">
        <v>101552</v>
      </c>
      <c r="M83" s="35">
        <v>5279</v>
      </c>
    </row>
    <row r="84" ht="15.75" spans="1:13">
      <c r="A84" t="s">
        <v>44</v>
      </c>
      <c r="B84" s="72">
        <v>43944</v>
      </c>
      <c r="C84" s="35">
        <v>9710</v>
      </c>
      <c r="D84" s="35">
        <v>468</v>
      </c>
      <c r="E84" s="35">
        <v>524</v>
      </c>
      <c r="F84" s="35">
        <v>26</v>
      </c>
      <c r="G84" s="35">
        <v>2406</v>
      </c>
      <c r="H84" s="35">
        <v>6780</v>
      </c>
      <c r="I84" s="35">
        <v>288</v>
      </c>
      <c r="J84" s="35">
        <v>505</v>
      </c>
      <c r="K84" s="35">
        <v>27</v>
      </c>
      <c r="L84" s="35">
        <v>106357</v>
      </c>
      <c r="M84" s="35">
        <v>5529</v>
      </c>
    </row>
    <row r="85" ht="15.75" spans="1:13">
      <c r="A85" t="s">
        <v>44</v>
      </c>
      <c r="B85" s="72">
        <v>43945</v>
      </c>
      <c r="C85" s="35">
        <v>10096</v>
      </c>
      <c r="D85" s="35">
        <v>386</v>
      </c>
      <c r="E85" s="35">
        <v>545</v>
      </c>
      <c r="F85" s="35">
        <v>21</v>
      </c>
      <c r="G85" s="35">
        <v>2478</v>
      </c>
      <c r="H85" s="35">
        <v>7073</v>
      </c>
      <c r="I85" s="35">
        <v>236</v>
      </c>
      <c r="J85" s="35">
        <v>525</v>
      </c>
      <c r="K85" s="35">
        <v>28</v>
      </c>
      <c r="L85" s="35">
        <v>113336</v>
      </c>
      <c r="M85" s="35">
        <v>5891</v>
      </c>
    </row>
    <row r="86" ht="15.75" spans="1:13">
      <c r="A86" t="s">
        <v>44</v>
      </c>
      <c r="B86" s="72">
        <v>43946</v>
      </c>
      <c r="C86" s="35">
        <v>10417</v>
      </c>
      <c r="D86" s="35">
        <v>321</v>
      </c>
      <c r="E86" s="35">
        <v>567</v>
      </c>
      <c r="F86" s="35">
        <v>22</v>
      </c>
      <c r="G86" s="35">
        <v>2817</v>
      </c>
      <c r="H86" s="35">
        <v>7033</v>
      </c>
      <c r="I86" s="35">
        <v>241</v>
      </c>
      <c r="J86" s="35">
        <v>541</v>
      </c>
      <c r="K86" s="35">
        <v>29</v>
      </c>
      <c r="L86" s="35">
        <v>121602</v>
      </c>
      <c r="M86" s="35">
        <v>6321</v>
      </c>
    </row>
    <row r="87" ht="15.75" spans="1:13">
      <c r="A87" t="s">
        <v>44</v>
      </c>
      <c r="B87" s="72">
        <v>43947</v>
      </c>
      <c r="C87" s="35">
        <v>10635</v>
      </c>
      <c r="D87" s="35">
        <v>218</v>
      </c>
      <c r="E87" s="35">
        <v>601</v>
      </c>
      <c r="F87" s="35">
        <v>34</v>
      </c>
      <c r="G87" s="35">
        <v>2890</v>
      </c>
      <c r="H87" s="35">
        <v>7144</v>
      </c>
      <c r="I87" s="35">
        <v>235</v>
      </c>
      <c r="J87" s="35">
        <v>553</v>
      </c>
      <c r="K87" s="35">
        <v>31</v>
      </c>
      <c r="L87" s="35">
        <v>126645</v>
      </c>
      <c r="M87" s="35">
        <v>6583</v>
      </c>
    </row>
    <row r="88" ht="15.75" spans="1:13">
      <c r="A88" t="s">
        <v>44</v>
      </c>
      <c r="B88" s="72">
        <v>43948</v>
      </c>
      <c r="C88" s="35">
        <v>11036</v>
      </c>
      <c r="D88" s="35">
        <v>401</v>
      </c>
      <c r="E88" s="35">
        <v>619</v>
      </c>
      <c r="F88" s="35">
        <v>18</v>
      </c>
      <c r="G88" s="35">
        <v>3054</v>
      </c>
      <c r="H88" s="35">
        <v>7363</v>
      </c>
      <c r="I88" s="35">
        <v>236</v>
      </c>
      <c r="J88" s="35">
        <v>574</v>
      </c>
      <c r="K88" s="35">
        <v>32</v>
      </c>
      <c r="L88" s="35">
        <v>136518</v>
      </c>
      <c r="M88" s="35">
        <v>7096</v>
      </c>
    </row>
    <row r="89" spans="1:13">
      <c r="A89" t="s">
        <v>44</v>
      </c>
      <c r="B89" s="72">
        <v>43949</v>
      </c>
      <c r="C89" s="73">
        <v>11339</v>
      </c>
      <c r="D89" s="73">
        <v>303</v>
      </c>
      <c r="E89" s="73">
        <v>641</v>
      </c>
      <c r="F89" s="73">
        <v>22</v>
      </c>
      <c r="G89" s="73">
        <v>3141</v>
      </c>
      <c r="H89" s="73">
        <v>7557</v>
      </c>
      <c r="I89" s="73">
        <v>227</v>
      </c>
      <c r="J89" s="73">
        <v>589</v>
      </c>
      <c r="K89" s="73">
        <v>33</v>
      </c>
      <c r="L89" s="73">
        <v>143834</v>
      </c>
      <c r="M89" s="73">
        <v>7477</v>
      </c>
    </row>
    <row r="90" spans="1:13">
      <c r="A90" t="s">
        <v>44</v>
      </c>
      <c r="B90" s="72">
        <v>43950</v>
      </c>
      <c r="C90" s="73">
        <v>11616</v>
      </c>
      <c r="D90" s="73">
        <v>277</v>
      </c>
      <c r="E90" s="73">
        <v>663</v>
      </c>
      <c r="F90" s="73">
        <v>22</v>
      </c>
      <c r="G90" s="73">
        <v>3404</v>
      </c>
      <c r="H90" s="73">
        <v>7549</v>
      </c>
      <c r="I90" s="73">
        <v>243</v>
      </c>
      <c r="J90" s="73">
        <v>604</v>
      </c>
      <c r="K90" s="73">
        <v>34</v>
      </c>
      <c r="L90" s="73">
        <v>150309</v>
      </c>
      <c r="M90" s="73">
        <v>7813</v>
      </c>
    </row>
    <row r="91" spans="1:13">
      <c r="A91" t="s">
        <v>44</v>
      </c>
      <c r="B91" s="72">
        <v>43951</v>
      </c>
      <c r="C91" s="73">
        <v>11978</v>
      </c>
      <c r="D91" s="73">
        <v>362</v>
      </c>
      <c r="E91" s="73">
        <v>688</v>
      </c>
      <c r="F91" s="73">
        <v>25</v>
      </c>
      <c r="G91" s="73">
        <v>3569</v>
      </c>
      <c r="H91" s="73">
        <v>7721</v>
      </c>
      <c r="I91" s="73">
        <v>247</v>
      </c>
      <c r="J91" s="73">
        <v>623</v>
      </c>
      <c r="K91" s="73">
        <v>36</v>
      </c>
      <c r="L91" s="73">
        <v>166993</v>
      </c>
      <c r="M91" s="73">
        <v>8681</v>
      </c>
    </row>
    <row r="92" ht="14.25" spans="1:13">
      <c r="A92" t="s">
        <v>44</v>
      </c>
      <c r="B92" s="72">
        <v>43952</v>
      </c>
      <c r="C92" s="73">
        <v>12240</v>
      </c>
      <c r="D92" s="73">
        <v>262</v>
      </c>
      <c r="E92" s="73">
        <v>717</v>
      </c>
      <c r="F92" s="73">
        <v>29</v>
      </c>
      <c r="G92" s="73">
        <v>4017</v>
      </c>
      <c r="H92" s="73">
        <v>7506</v>
      </c>
      <c r="I92" s="73">
        <v>221</v>
      </c>
      <c r="J92" s="73">
        <v>636</v>
      </c>
      <c r="K92" s="73">
        <v>37</v>
      </c>
      <c r="L92" s="73">
        <v>175374</v>
      </c>
      <c r="M92" s="73">
        <v>9116</v>
      </c>
    </row>
    <row r="93" ht="15.75" spans="1:13">
      <c r="A93" t="s">
        <v>44</v>
      </c>
      <c r="B93" s="72">
        <v>43953</v>
      </c>
      <c r="C93" s="35">
        <f>Sheet1!AGP94</f>
        <v>12567</v>
      </c>
      <c r="D93" s="35">
        <f>Sheet1!AGQ94</f>
        <v>327</v>
      </c>
      <c r="E93" s="35">
        <f>Sheet1!AGR94</f>
        <v>744</v>
      </c>
      <c r="F93" s="35">
        <f>Sheet1!AGS94</f>
        <v>27</v>
      </c>
      <c r="G93" s="35">
        <f>Sheet1!AGT94</f>
        <v>4328</v>
      </c>
      <c r="H93" s="35">
        <f>Sheet1!AGU94</f>
        <v>7495</v>
      </c>
      <c r="I93" s="35">
        <f>Sheet1!AGV94</f>
        <v>249</v>
      </c>
      <c r="J93" s="35">
        <f>Sheet1!AGW94</f>
        <v>653</v>
      </c>
      <c r="K93" s="35">
        <f>Sheet1!AGX94</f>
        <v>39</v>
      </c>
      <c r="L93" s="35">
        <f>Sheet1!AGY94</f>
        <v>183688</v>
      </c>
      <c r="M93" s="35">
        <f>Sheet1!AGZ94</f>
        <v>9548</v>
      </c>
    </row>
    <row r="94" ht="15.75" spans="1:13">
      <c r="A94" t="s">
        <v>44</v>
      </c>
      <c r="B94" s="72">
        <v>43954</v>
      </c>
      <c r="C94" s="35">
        <f>Sheet1!AGP95</f>
        <v>12732</v>
      </c>
      <c r="D94" s="35">
        <f>Sheet1!AGQ95</f>
        <v>165</v>
      </c>
      <c r="E94" s="35">
        <f>Sheet1!AGR95</f>
        <v>771</v>
      </c>
      <c r="F94" s="35">
        <f>Sheet1!AGS95</f>
        <v>27</v>
      </c>
      <c r="G94" s="35">
        <f>Sheet1!AGT95</f>
        <v>4547</v>
      </c>
      <c r="H94" s="35">
        <f>Sheet1!AGU95</f>
        <v>7414</v>
      </c>
      <c r="I94" s="35">
        <f>Sheet1!AGV95</f>
        <v>265</v>
      </c>
      <c r="J94" s="35">
        <f>Sheet1!AGW95</f>
        <v>662</v>
      </c>
      <c r="K94" s="35">
        <f>Sheet1!AGX95</f>
        <v>40</v>
      </c>
      <c r="L94" s="35">
        <f>Sheet1!AGY95</f>
        <v>190540</v>
      </c>
      <c r="M94" s="35">
        <f>Sheet1!AGZ95</f>
        <v>9905</v>
      </c>
    </row>
    <row r="95" ht="15.75" spans="1:13">
      <c r="A95" t="s">
        <v>44</v>
      </c>
      <c r="B95" s="72">
        <v>43955</v>
      </c>
      <c r="C95" s="35">
        <f>Sheet1!AGP96</f>
        <v>13163</v>
      </c>
      <c r="D95" s="35">
        <f>Sheet1!AGQ96</f>
        <v>431</v>
      </c>
      <c r="E95" s="35">
        <f>Sheet1!AGR96</f>
        <v>790</v>
      </c>
      <c r="F95" s="35">
        <f>Sheet1!AGS96</f>
        <v>19</v>
      </c>
      <c r="G95" s="35">
        <f>Sheet1!AGT96</f>
        <v>4869</v>
      </c>
      <c r="H95" s="35">
        <f>Sheet1!AGU96</f>
        <v>7504</v>
      </c>
      <c r="I95" s="35">
        <f>Sheet1!AGV96</f>
        <v>255</v>
      </c>
      <c r="J95" s="35">
        <f>Sheet1!AGW96</f>
        <v>684</v>
      </c>
      <c r="K95" s="35">
        <f>Sheet1!AGX96</f>
        <v>41</v>
      </c>
      <c r="L95" s="35">
        <f>Sheet1!AGY96</f>
        <v>195508</v>
      </c>
      <c r="M95" s="35">
        <f>Sheet1!AGZ96</f>
        <v>10163</v>
      </c>
    </row>
    <row r="96" ht="15.75" spans="1:13">
      <c r="A96" t="s">
        <v>44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3:13"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3:13"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3:13"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3:13"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45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45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45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45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45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45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45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45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45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45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45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45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45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45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45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45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45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45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45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45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45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45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45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45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45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45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45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45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45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45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45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45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45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45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45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45</v>
      </c>
      <c r="B37" s="72">
        <v>43897</v>
      </c>
      <c r="C37" s="34">
        <v>127</v>
      </c>
      <c r="D37" s="34">
        <v>33</v>
      </c>
      <c r="E37" s="34">
        <v>0</v>
      </c>
      <c r="F37" s="34">
        <v>0</v>
      </c>
      <c r="G37" s="34">
        <v>1</v>
      </c>
      <c r="H37" s="34">
        <v>126</v>
      </c>
      <c r="I37" s="34">
        <v>0</v>
      </c>
      <c r="J37" s="34"/>
      <c r="K37" s="34"/>
      <c r="L37" s="34"/>
      <c r="M37" s="34"/>
    </row>
    <row r="38" ht="15.75" spans="1:13">
      <c r="A38" t="s">
        <v>45</v>
      </c>
      <c r="B38" s="72">
        <v>43898</v>
      </c>
      <c r="C38" s="35">
        <v>156</v>
      </c>
      <c r="D38" s="35">
        <v>29</v>
      </c>
      <c r="E38" s="35">
        <v>0</v>
      </c>
      <c r="F38" s="35">
        <v>0</v>
      </c>
      <c r="G38" s="35">
        <v>0</v>
      </c>
      <c r="H38" s="35">
        <v>156</v>
      </c>
      <c r="I38" s="35">
        <v>0</v>
      </c>
      <c r="J38" s="35">
        <v>28.8</v>
      </c>
      <c r="K38" s="35"/>
      <c r="L38" s="35"/>
      <c r="M38" s="35"/>
    </row>
    <row r="39" ht="15.75" spans="1:13">
      <c r="A39" t="s">
        <v>45</v>
      </c>
      <c r="B39" s="72">
        <v>43899</v>
      </c>
      <c r="C39" s="35">
        <v>176</v>
      </c>
      <c r="D39" s="35">
        <v>20</v>
      </c>
      <c r="E39" s="35">
        <v>0</v>
      </c>
      <c r="F39" s="35">
        <v>0</v>
      </c>
      <c r="G39" s="35">
        <v>1</v>
      </c>
      <c r="H39" s="35">
        <v>175</v>
      </c>
      <c r="I39" s="35">
        <v>0</v>
      </c>
      <c r="J39" s="35">
        <v>32.5</v>
      </c>
      <c r="K39" s="35"/>
      <c r="L39" s="35"/>
      <c r="M39" s="35"/>
    </row>
    <row r="40" ht="15.75" spans="1:13">
      <c r="A40" t="s">
        <v>45</v>
      </c>
      <c r="B40" s="72">
        <v>43900</v>
      </c>
      <c r="C40" s="35">
        <v>227</v>
      </c>
      <c r="D40" s="35">
        <v>51</v>
      </c>
      <c r="E40" s="35">
        <v>0</v>
      </c>
      <c r="F40" s="35">
        <v>0</v>
      </c>
      <c r="G40" s="35">
        <v>1</v>
      </c>
      <c r="H40" s="35">
        <v>226</v>
      </c>
      <c r="I40" s="35">
        <v>0</v>
      </c>
      <c r="J40" s="35">
        <v>41.9</v>
      </c>
      <c r="K40" s="35"/>
      <c r="L40" s="35"/>
      <c r="M40" s="35"/>
    </row>
    <row r="41" ht="15.75" spans="1:13">
      <c r="A41" t="s">
        <v>45</v>
      </c>
      <c r="B41" s="72">
        <v>43901</v>
      </c>
      <c r="C41" s="35">
        <v>400</v>
      </c>
      <c r="D41" s="35">
        <v>173</v>
      </c>
      <c r="E41" s="35">
        <v>0</v>
      </c>
      <c r="F41" s="35">
        <v>0</v>
      </c>
      <c r="G41" s="35">
        <v>1</v>
      </c>
      <c r="H41" s="35">
        <v>399</v>
      </c>
      <c r="I41" s="35">
        <v>0</v>
      </c>
      <c r="J41" s="35">
        <v>73.8</v>
      </c>
      <c r="K41" s="35"/>
      <c r="L41" s="35"/>
      <c r="M41" s="35"/>
    </row>
    <row r="42" ht="15.75" spans="1:13">
      <c r="A42" t="s">
        <v>45</v>
      </c>
      <c r="B42" s="72">
        <v>43902</v>
      </c>
      <c r="C42" s="35">
        <v>629</v>
      </c>
      <c r="D42" s="35">
        <v>229</v>
      </c>
      <c r="E42" s="35">
        <v>0</v>
      </c>
      <c r="F42" s="35">
        <v>0</v>
      </c>
      <c r="G42" s="35">
        <v>1</v>
      </c>
      <c r="H42" s="35">
        <v>628</v>
      </c>
      <c r="I42" s="35">
        <v>0</v>
      </c>
      <c r="J42" s="35">
        <v>116</v>
      </c>
      <c r="K42" s="35"/>
      <c r="L42" s="35"/>
      <c r="M42" s="35"/>
    </row>
    <row r="43" ht="15.75" spans="1:13">
      <c r="A43" t="s">
        <v>45</v>
      </c>
      <c r="B43" s="72">
        <v>43903</v>
      </c>
      <c r="C43" s="35">
        <v>800</v>
      </c>
      <c r="D43" s="35">
        <v>171</v>
      </c>
      <c r="E43" s="35">
        <v>1</v>
      </c>
      <c r="F43" s="35">
        <v>1</v>
      </c>
      <c r="G43" s="35">
        <v>1</v>
      </c>
      <c r="H43" s="35">
        <v>798</v>
      </c>
      <c r="I43" s="35">
        <v>0</v>
      </c>
      <c r="J43" s="35">
        <v>147.6</v>
      </c>
      <c r="K43" s="35"/>
      <c r="L43" s="35"/>
      <c r="M43" s="35"/>
    </row>
    <row r="44" ht="15.75" spans="1:13">
      <c r="A44" t="s">
        <v>45</v>
      </c>
      <c r="B44" s="72">
        <v>43904</v>
      </c>
      <c r="C44" s="35">
        <v>996</v>
      </c>
      <c r="D44" s="35">
        <v>196</v>
      </c>
      <c r="E44" s="35">
        <v>1</v>
      </c>
      <c r="F44" s="35">
        <v>0</v>
      </c>
      <c r="G44" s="35">
        <v>1</v>
      </c>
      <c r="H44" s="35">
        <v>994</v>
      </c>
      <c r="I44" s="35">
        <v>27</v>
      </c>
      <c r="J44" s="35">
        <v>183.7</v>
      </c>
      <c r="K44" s="35"/>
      <c r="L44" s="35"/>
      <c r="M44" s="35"/>
    </row>
    <row r="45" ht="15.75" spans="1:13">
      <c r="A45" t="s">
        <v>45</v>
      </c>
      <c r="B45" s="72">
        <v>43905</v>
      </c>
      <c r="C45" s="35">
        <v>1108</v>
      </c>
      <c r="D45" s="35">
        <v>112</v>
      </c>
      <c r="E45" s="35">
        <v>3</v>
      </c>
      <c r="F45" s="35">
        <v>2</v>
      </c>
      <c r="G45" s="35">
        <v>1</v>
      </c>
      <c r="H45" s="35">
        <v>1104</v>
      </c>
      <c r="I45" s="35">
        <v>27</v>
      </c>
      <c r="J45" s="35">
        <v>204.4</v>
      </c>
      <c r="K45" s="35"/>
      <c r="L45" s="35"/>
      <c r="M45" s="35"/>
    </row>
    <row r="46" ht="15.75" spans="1:13">
      <c r="A46" t="s">
        <v>45</v>
      </c>
      <c r="B46" s="72">
        <v>43906</v>
      </c>
      <c r="C46" s="35">
        <v>1254</v>
      </c>
      <c r="D46" s="35">
        <v>146</v>
      </c>
      <c r="E46" s="35">
        <v>3</v>
      </c>
      <c r="F46" s="35">
        <v>0</v>
      </c>
      <c r="G46" s="35">
        <v>1</v>
      </c>
      <c r="H46" s="35">
        <v>1250</v>
      </c>
      <c r="I46" s="35">
        <v>27</v>
      </c>
      <c r="J46" s="35">
        <v>231.3</v>
      </c>
      <c r="K46" s="35"/>
      <c r="L46" s="35"/>
      <c r="M46" s="35"/>
    </row>
    <row r="47" ht="15.75" spans="1:13">
      <c r="A47" t="s">
        <v>45</v>
      </c>
      <c r="B47" s="72">
        <v>43907</v>
      </c>
      <c r="C47" s="35">
        <v>1337</v>
      </c>
      <c r="D47" s="35">
        <v>83</v>
      </c>
      <c r="E47" s="35">
        <v>3</v>
      </c>
      <c r="F47" s="35">
        <v>0</v>
      </c>
      <c r="G47" s="35">
        <v>1</v>
      </c>
      <c r="H47" s="35">
        <v>1333</v>
      </c>
      <c r="I47" s="35">
        <v>27</v>
      </c>
      <c r="J47" s="35">
        <v>246.6</v>
      </c>
      <c r="K47" s="35"/>
      <c r="L47" s="35"/>
      <c r="M47" s="35"/>
    </row>
    <row r="48" ht="15.75" spans="1:13">
      <c r="A48" t="s">
        <v>45</v>
      </c>
      <c r="B48" s="72">
        <v>43908</v>
      </c>
      <c r="C48" s="35">
        <v>1470</v>
      </c>
      <c r="D48" s="35">
        <v>133</v>
      </c>
      <c r="E48" s="35">
        <v>3</v>
      </c>
      <c r="F48" s="35">
        <v>0</v>
      </c>
      <c r="G48" s="35">
        <v>1</v>
      </c>
      <c r="H48" s="35">
        <v>1466</v>
      </c>
      <c r="I48" s="35">
        <v>27</v>
      </c>
      <c r="J48" s="35">
        <v>271.2</v>
      </c>
      <c r="K48" s="35"/>
      <c r="L48" s="35"/>
      <c r="M48" s="35"/>
    </row>
    <row r="49" ht="15.75" spans="1:13">
      <c r="A49" t="s">
        <v>45</v>
      </c>
      <c r="B49" s="72">
        <v>43909</v>
      </c>
      <c r="C49" s="35">
        <v>1590</v>
      </c>
      <c r="D49" s="35">
        <v>120</v>
      </c>
      <c r="E49" s="35">
        <v>6</v>
      </c>
      <c r="F49" s="35">
        <v>3</v>
      </c>
      <c r="G49" s="35">
        <v>1</v>
      </c>
      <c r="H49" s="35">
        <v>1583</v>
      </c>
      <c r="I49" s="35">
        <v>27</v>
      </c>
      <c r="J49" s="35">
        <v>293</v>
      </c>
      <c r="K49" s="35"/>
      <c r="L49" s="35"/>
      <c r="M49" s="35"/>
    </row>
    <row r="50" ht="15.75" spans="1:13">
      <c r="A50" t="s">
        <v>45</v>
      </c>
      <c r="B50" s="72">
        <v>43910</v>
      </c>
      <c r="C50" s="35">
        <v>1790</v>
      </c>
      <c r="D50" s="35">
        <v>200</v>
      </c>
      <c r="E50" s="35">
        <v>7</v>
      </c>
      <c r="F50" s="35">
        <v>1</v>
      </c>
      <c r="G50" s="35">
        <v>1</v>
      </c>
      <c r="H50" s="35">
        <v>1782</v>
      </c>
      <c r="I50" s="35">
        <v>27</v>
      </c>
      <c r="J50" s="35">
        <v>330</v>
      </c>
      <c r="K50" s="35"/>
      <c r="L50" s="35"/>
      <c r="M50" s="35"/>
    </row>
    <row r="51" ht="15.75" spans="1:13">
      <c r="A51" t="s">
        <v>45</v>
      </c>
      <c r="B51" s="72">
        <v>43911</v>
      </c>
      <c r="C51" s="35">
        <v>1995</v>
      </c>
      <c r="D51" s="35">
        <v>205</v>
      </c>
      <c r="E51" s="35">
        <v>7</v>
      </c>
      <c r="F51" s="35">
        <v>0</v>
      </c>
      <c r="G51" s="35">
        <v>1</v>
      </c>
      <c r="H51" s="35">
        <v>1987</v>
      </c>
      <c r="I51" s="35">
        <v>27</v>
      </c>
      <c r="J51" s="35">
        <v>368</v>
      </c>
      <c r="K51" s="35"/>
      <c r="L51" s="35"/>
      <c r="M51" s="35"/>
    </row>
    <row r="52" ht="15.75" spans="1:13">
      <c r="A52" t="s">
        <v>45</v>
      </c>
      <c r="B52" s="72">
        <v>43912</v>
      </c>
      <c r="C52" s="35">
        <v>2164</v>
      </c>
      <c r="D52" s="35">
        <v>169</v>
      </c>
      <c r="E52" s="35">
        <v>7</v>
      </c>
      <c r="F52" s="35">
        <v>0</v>
      </c>
      <c r="G52" s="35">
        <v>6</v>
      </c>
      <c r="H52" s="35">
        <v>2151</v>
      </c>
      <c r="I52" s="35">
        <v>28</v>
      </c>
      <c r="J52" s="35">
        <v>399</v>
      </c>
      <c r="K52" s="35"/>
      <c r="L52" s="35"/>
      <c r="M52" s="35"/>
    </row>
    <row r="53" ht="15.75" spans="1:13">
      <c r="A53" t="s">
        <v>45</v>
      </c>
      <c r="B53" s="72">
        <v>43913</v>
      </c>
      <c r="C53" s="35">
        <v>2263</v>
      </c>
      <c r="D53" s="35">
        <v>99</v>
      </c>
      <c r="E53" s="35">
        <v>7</v>
      </c>
      <c r="F53" s="35">
        <v>0</v>
      </c>
      <c r="G53" s="35">
        <v>6</v>
      </c>
      <c r="H53" s="35">
        <v>2250</v>
      </c>
      <c r="I53" s="35">
        <v>28</v>
      </c>
      <c r="J53" s="35">
        <v>417</v>
      </c>
      <c r="K53" s="35"/>
      <c r="L53" s="35"/>
      <c r="M53" s="35"/>
    </row>
    <row r="54" ht="15.75" spans="1:13">
      <c r="A54" t="s">
        <v>45</v>
      </c>
      <c r="B54" s="72">
        <v>43914</v>
      </c>
      <c r="C54" s="35">
        <v>2621</v>
      </c>
      <c r="D54" s="35">
        <v>358</v>
      </c>
      <c r="E54" s="35">
        <v>10</v>
      </c>
      <c r="F54" s="35">
        <v>3</v>
      </c>
      <c r="G54" s="35">
        <v>6</v>
      </c>
      <c r="H54" s="35">
        <v>2605</v>
      </c>
      <c r="I54" s="35">
        <v>41</v>
      </c>
      <c r="J54" s="35">
        <v>483</v>
      </c>
      <c r="K54" s="35"/>
      <c r="L54" s="35"/>
      <c r="M54" s="35"/>
    </row>
    <row r="55" ht="15.75" spans="1:13">
      <c r="A55" t="s">
        <v>45</v>
      </c>
      <c r="B55" s="72">
        <v>43915</v>
      </c>
      <c r="C55" s="75">
        <v>2863</v>
      </c>
      <c r="D55" s="75">
        <v>242</v>
      </c>
      <c r="E55" s="75">
        <v>12</v>
      </c>
      <c r="F55" s="75">
        <v>2</v>
      </c>
      <c r="G55" s="75">
        <v>6</v>
      </c>
      <c r="H55" s="75">
        <v>2845</v>
      </c>
      <c r="I55" s="75">
        <v>44</v>
      </c>
      <c r="J55" s="75">
        <v>528</v>
      </c>
      <c r="K55" s="75">
        <v>2</v>
      </c>
      <c r="L55" s="75"/>
      <c r="M55" s="75"/>
    </row>
    <row r="56" ht="15.75" spans="1:13">
      <c r="A56" t="s">
        <v>45</v>
      </c>
      <c r="B56" s="72">
        <v>43916</v>
      </c>
      <c r="C56" s="75">
        <v>3066</v>
      </c>
      <c r="D56" s="75">
        <v>203</v>
      </c>
      <c r="E56" s="75">
        <v>14</v>
      </c>
      <c r="F56" s="75">
        <v>2</v>
      </c>
      <c r="G56" s="75">
        <v>6</v>
      </c>
      <c r="H56" s="75">
        <v>3046</v>
      </c>
      <c r="I56" s="75">
        <v>57</v>
      </c>
      <c r="J56" s="75">
        <v>566</v>
      </c>
      <c r="K56" s="75">
        <v>3</v>
      </c>
      <c r="L56" s="75"/>
      <c r="M56" s="75"/>
    </row>
    <row r="57" ht="15.75" spans="1:13">
      <c r="A57" t="s">
        <v>45</v>
      </c>
      <c r="B57" s="72">
        <v>43917</v>
      </c>
      <c r="C57" s="75">
        <v>3346</v>
      </c>
      <c r="D57" s="75">
        <v>280</v>
      </c>
      <c r="E57" s="75">
        <v>14</v>
      </c>
      <c r="F57" s="75">
        <v>0</v>
      </c>
      <c r="G57" s="75">
        <v>6</v>
      </c>
      <c r="H57" s="75">
        <v>3326</v>
      </c>
      <c r="I57" s="75">
        <v>70</v>
      </c>
      <c r="J57" s="75">
        <v>617</v>
      </c>
      <c r="K57" s="75">
        <v>3</v>
      </c>
      <c r="L57" s="75"/>
      <c r="M57" s="75"/>
    </row>
    <row r="58" ht="15.75" spans="1:13">
      <c r="A58" t="s">
        <v>45</v>
      </c>
      <c r="B58" s="72">
        <v>43918</v>
      </c>
      <c r="C58" s="75">
        <v>3755</v>
      </c>
      <c r="D58" s="75">
        <v>409</v>
      </c>
      <c r="E58" s="75">
        <v>19</v>
      </c>
      <c r="F58" s="75">
        <v>5</v>
      </c>
      <c r="G58" s="75">
        <v>6</v>
      </c>
      <c r="H58" s="75">
        <v>3730</v>
      </c>
      <c r="I58" s="75">
        <v>70</v>
      </c>
      <c r="J58" s="75">
        <v>693</v>
      </c>
      <c r="K58" s="75">
        <v>4</v>
      </c>
      <c r="L58" s="75"/>
      <c r="M58" s="75"/>
    </row>
    <row r="59" ht="15.75" spans="1:13">
      <c r="A59" t="s">
        <v>45</v>
      </c>
      <c r="B59" s="72">
        <v>43919</v>
      </c>
      <c r="C59" s="75">
        <v>4013</v>
      </c>
      <c r="D59" s="75">
        <v>258</v>
      </c>
      <c r="E59" s="75">
        <v>23</v>
      </c>
      <c r="F59" s="75">
        <v>4</v>
      </c>
      <c r="G59" s="75">
        <v>7</v>
      </c>
      <c r="H59" s="75">
        <v>3983</v>
      </c>
      <c r="I59" s="75">
        <v>84</v>
      </c>
      <c r="J59" s="75">
        <v>740</v>
      </c>
      <c r="K59" s="75">
        <v>4</v>
      </c>
      <c r="L59" s="75"/>
      <c r="M59" s="75"/>
    </row>
    <row r="60" ht="15.75" spans="1:13">
      <c r="A60" t="s">
        <v>45</v>
      </c>
      <c r="B60" s="72">
        <v>43920</v>
      </c>
      <c r="C60" s="75">
        <v>4271</v>
      </c>
      <c r="D60" s="75">
        <v>258</v>
      </c>
      <c r="E60" s="75">
        <v>25</v>
      </c>
      <c r="F60" s="75">
        <v>2</v>
      </c>
      <c r="G60" s="75">
        <v>7</v>
      </c>
      <c r="H60" s="75">
        <v>4239</v>
      </c>
      <c r="I60" s="75">
        <v>91</v>
      </c>
      <c r="J60" s="75">
        <v>788</v>
      </c>
      <c r="K60" s="75">
        <v>5</v>
      </c>
      <c r="L60" s="75"/>
      <c r="M60" s="75"/>
    </row>
    <row r="61" ht="15.75" spans="1:13">
      <c r="A61" t="s">
        <v>45</v>
      </c>
      <c r="B61" s="72">
        <v>43921</v>
      </c>
      <c r="C61" s="75">
        <v>4445</v>
      </c>
      <c r="D61" s="75">
        <v>174</v>
      </c>
      <c r="E61" s="75">
        <v>32</v>
      </c>
      <c r="F61" s="75">
        <v>7</v>
      </c>
      <c r="G61" s="75">
        <v>12</v>
      </c>
      <c r="H61" s="75">
        <v>4401</v>
      </c>
      <c r="I61" s="75">
        <v>97</v>
      </c>
      <c r="J61" s="75">
        <v>820</v>
      </c>
      <c r="K61" s="75">
        <v>6</v>
      </c>
      <c r="L61" s="75"/>
      <c r="M61" s="75"/>
    </row>
    <row r="62" ht="15.75" spans="1:13">
      <c r="A62" t="s">
        <v>45</v>
      </c>
      <c r="B62" s="72">
        <v>43922</v>
      </c>
      <c r="C62" s="75">
        <v>4641</v>
      </c>
      <c r="D62" s="75">
        <v>196</v>
      </c>
      <c r="E62" s="75">
        <v>39</v>
      </c>
      <c r="F62" s="75">
        <v>7</v>
      </c>
      <c r="G62" s="75">
        <v>13</v>
      </c>
      <c r="H62" s="75">
        <v>4589</v>
      </c>
      <c r="I62" s="75">
        <v>97</v>
      </c>
      <c r="J62" s="75">
        <v>856</v>
      </c>
      <c r="K62" s="75">
        <v>7</v>
      </c>
      <c r="L62" s="75"/>
      <c r="M62" s="75"/>
    </row>
    <row r="63" ht="15.75" spans="1:13">
      <c r="A63" t="s">
        <v>45</v>
      </c>
      <c r="B63" s="72">
        <v>43923</v>
      </c>
      <c r="C63" s="75">
        <v>4877</v>
      </c>
      <c r="D63" s="75">
        <v>236</v>
      </c>
      <c r="E63" s="75">
        <v>44</v>
      </c>
      <c r="F63" s="75">
        <v>5</v>
      </c>
      <c r="G63" s="75">
        <v>13</v>
      </c>
      <c r="H63" s="75">
        <v>4820</v>
      </c>
      <c r="I63" s="75">
        <v>105</v>
      </c>
      <c r="J63" s="75">
        <v>900</v>
      </c>
      <c r="K63" s="75">
        <v>8</v>
      </c>
      <c r="L63" s="75"/>
      <c r="M63" s="75"/>
    </row>
    <row r="64" ht="15.75" spans="1:13">
      <c r="A64" t="s">
        <v>45</v>
      </c>
      <c r="B64" s="72">
        <v>43924</v>
      </c>
      <c r="C64" s="75">
        <v>5144</v>
      </c>
      <c r="D64" s="75">
        <v>267</v>
      </c>
      <c r="E64" s="75">
        <v>50</v>
      </c>
      <c r="F64" s="75">
        <v>6</v>
      </c>
      <c r="G64" s="75">
        <v>32</v>
      </c>
      <c r="H64" s="75">
        <v>5062</v>
      </c>
      <c r="I64" s="75">
        <v>96</v>
      </c>
      <c r="J64" s="75">
        <v>949</v>
      </c>
      <c r="K64" s="75">
        <v>9</v>
      </c>
      <c r="L64" s="75"/>
      <c r="M64" s="75"/>
    </row>
    <row r="65" ht="15.75" spans="1:13">
      <c r="A65" t="s">
        <v>45</v>
      </c>
      <c r="B65" s="72">
        <v>43925</v>
      </c>
      <c r="C65" s="75">
        <v>5370</v>
      </c>
      <c r="D65" s="75">
        <v>226</v>
      </c>
      <c r="E65" s="75">
        <v>59</v>
      </c>
      <c r="F65" s="75">
        <v>9</v>
      </c>
      <c r="G65" s="75">
        <v>32</v>
      </c>
      <c r="H65" s="75">
        <v>5279</v>
      </c>
      <c r="I65" s="75">
        <v>96</v>
      </c>
      <c r="J65" s="75">
        <v>991</v>
      </c>
      <c r="K65" s="75">
        <v>11</v>
      </c>
      <c r="L65" s="75"/>
      <c r="M65" s="75"/>
    </row>
    <row r="66" ht="15.75" spans="1:13">
      <c r="A66" t="s">
        <v>45</v>
      </c>
      <c r="B66" s="72">
        <v>43926</v>
      </c>
      <c r="C66" s="75">
        <v>5550</v>
      </c>
      <c r="D66" s="75">
        <v>180</v>
      </c>
      <c r="E66" s="75">
        <v>62</v>
      </c>
      <c r="F66" s="75">
        <v>3</v>
      </c>
      <c r="G66" s="75">
        <v>32</v>
      </c>
      <c r="H66" s="75">
        <v>5456</v>
      </c>
      <c r="I66" s="75">
        <v>98</v>
      </c>
      <c r="J66" s="75">
        <v>1024</v>
      </c>
      <c r="K66" s="75">
        <v>11</v>
      </c>
      <c r="L66" s="75">
        <v>105865</v>
      </c>
      <c r="M66" s="75">
        <v>19528</v>
      </c>
    </row>
    <row r="67" ht="15.75" spans="1:13">
      <c r="A67" t="s">
        <v>45</v>
      </c>
      <c r="B67" s="72">
        <v>43927</v>
      </c>
      <c r="C67" s="75">
        <v>5687</v>
      </c>
      <c r="D67" s="75">
        <v>137</v>
      </c>
      <c r="E67" s="75">
        <v>71</v>
      </c>
      <c r="F67" s="75">
        <v>9</v>
      </c>
      <c r="G67" s="75">
        <v>32</v>
      </c>
      <c r="H67" s="75">
        <v>5584</v>
      </c>
      <c r="I67" s="75">
        <v>89</v>
      </c>
      <c r="J67" s="75">
        <v>1049</v>
      </c>
      <c r="K67" s="75">
        <v>13</v>
      </c>
      <c r="L67" s="75">
        <v>105865</v>
      </c>
      <c r="M67" s="75">
        <v>19528</v>
      </c>
    </row>
    <row r="68" ht="15.75" spans="1:13">
      <c r="A68" t="s">
        <v>45</v>
      </c>
      <c r="B68" s="72">
        <v>43928</v>
      </c>
      <c r="C68" s="51">
        <v>5763</v>
      </c>
      <c r="D68" s="51">
        <v>76</v>
      </c>
      <c r="E68" s="51">
        <v>76</v>
      </c>
      <c r="F68" s="51">
        <v>5</v>
      </c>
      <c r="G68" s="51">
        <v>32</v>
      </c>
      <c r="H68" s="51">
        <v>5655</v>
      </c>
      <c r="I68" s="51">
        <v>83</v>
      </c>
      <c r="J68" s="51">
        <v>1063</v>
      </c>
      <c r="K68" s="51">
        <v>14</v>
      </c>
      <c r="L68" s="51">
        <v>111299</v>
      </c>
      <c r="M68" s="51">
        <v>20530</v>
      </c>
    </row>
    <row r="69" ht="15.75" spans="1:13">
      <c r="A69" t="s">
        <v>45</v>
      </c>
      <c r="B69" s="72">
        <v>43929</v>
      </c>
      <c r="C69" s="41">
        <v>5953</v>
      </c>
      <c r="D69" s="41">
        <v>190</v>
      </c>
      <c r="E69" s="41">
        <v>89</v>
      </c>
      <c r="F69" s="41">
        <v>13</v>
      </c>
      <c r="G69" s="41">
        <v>32</v>
      </c>
      <c r="H69" s="41">
        <v>5832</v>
      </c>
      <c r="I69" s="41">
        <v>78</v>
      </c>
      <c r="J69" s="41">
        <v>1098</v>
      </c>
      <c r="K69" s="41">
        <v>16</v>
      </c>
      <c r="L69" s="41">
        <v>113896</v>
      </c>
      <c r="M69" s="41">
        <v>21009</v>
      </c>
    </row>
    <row r="70" ht="15.75" spans="1:13">
      <c r="A70" t="s">
        <v>45</v>
      </c>
      <c r="B70" s="72">
        <v>43930</v>
      </c>
      <c r="C70" s="41">
        <v>6086</v>
      </c>
      <c r="D70" s="41">
        <v>133</v>
      </c>
      <c r="E70" s="41">
        <v>101</v>
      </c>
      <c r="F70" s="41">
        <v>12</v>
      </c>
      <c r="G70" s="41">
        <v>32</v>
      </c>
      <c r="H70" s="41">
        <v>5953</v>
      </c>
      <c r="I70" s="41">
        <v>78</v>
      </c>
      <c r="J70" s="41">
        <v>1123</v>
      </c>
      <c r="K70" s="41">
        <v>19</v>
      </c>
      <c r="L70" s="41">
        <v>113896</v>
      </c>
      <c r="M70" s="41">
        <v>21009</v>
      </c>
    </row>
    <row r="71" ht="15.75" spans="1:13">
      <c r="A71" t="s">
        <v>45</v>
      </c>
      <c r="B71" s="72">
        <v>43931</v>
      </c>
      <c r="C71" s="41">
        <v>6162</v>
      </c>
      <c r="D71" s="41">
        <v>76</v>
      </c>
      <c r="E71" s="41">
        <v>108</v>
      </c>
      <c r="F71" s="41">
        <v>7</v>
      </c>
      <c r="G71" s="41">
        <v>32</v>
      </c>
      <c r="H71" s="41">
        <v>6022</v>
      </c>
      <c r="I71" s="41">
        <v>78</v>
      </c>
      <c r="J71" s="41">
        <v>1137</v>
      </c>
      <c r="K71" s="41">
        <v>20</v>
      </c>
      <c r="L71" s="41">
        <v>121034</v>
      </c>
      <c r="M71" s="41">
        <v>22326</v>
      </c>
    </row>
    <row r="72" ht="15.75" spans="1:13">
      <c r="A72" t="s">
        <v>45</v>
      </c>
      <c r="B72" s="72">
        <v>43932</v>
      </c>
      <c r="C72" s="41">
        <v>6314</v>
      </c>
      <c r="D72" s="41">
        <v>152</v>
      </c>
      <c r="E72" s="41">
        <v>113</v>
      </c>
      <c r="F72" s="41">
        <v>5</v>
      </c>
      <c r="G72" s="41">
        <v>32</v>
      </c>
      <c r="H72" s="41">
        <v>6169</v>
      </c>
      <c r="I72" s="41">
        <v>70</v>
      </c>
      <c r="J72" s="41">
        <v>1165</v>
      </c>
      <c r="K72" s="41">
        <v>21</v>
      </c>
      <c r="L72" s="41">
        <v>123170</v>
      </c>
      <c r="M72" s="41">
        <v>22720</v>
      </c>
    </row>
    <row r="73" ht="15.75" spans="1:13">
      <c r="A73" t="s">
        <v>45</v>
      </c>
      <c r="B73" s="72">
        <v>43933</v>
      </c>
      <c r="C73" s="41">
        <v>6409</v>
      </c>
      <c r="D73" s="41">
        <v>95</v>
      </c>
      <c r="E73" s="41">
        <v>119</v>
      </c>
      <c r="F73" s="41">
        <v>6</v>
      </c>
      <c r="G73" s="41">
        <v>32</v>
      </c>
      <c r="H73" s="41">
        <v>6258</v>
      </c>
      <c r="I73" s="41">
        <v>67</v>
      </c>
      <c r="J73" s="41">
        <v>1182</v>
      </c>
      <c r="K73" s="41">
        <v>22</v>
      </c>
      <c r="L73" s="41">
        <v>124279</v>
      </c>
      <c r="M73" s="41">
        <v>22924</v>
      </c>
    </row>
    <row r="74" ht="15.75" spans="1:13">
      <c r="A74" t="s">
        <v>45</v>
      </c>
      <c r="B74" s="72">
        <v>43934</v>
      </c>
      <c r="C74" s="41">
        <v>6485</v>
      </c>
      <c r="D74" s="41">
        <v>76</v>
      </c>
      <c r="E74" s="41">
        <v>128</v>
      </c>
      <c r="F74" s="41">
        <v>9</v>
      </c>
      <c r="G74" s="41">
        <v>32</v>
      </c>
      <c r="H74" s="41">
        <v>6325</v>
      </c>
      <c r="I74" s="41">
        <v>59</v>
      </c>
      <c r="J74" s="41">
        <v>1196</v>
      </c>
      <c r="K74" s="41">
        <v>24</v>
      </c>
      <c r="L74" s="41">
        <v>126486</v>
      </c>
      <c r="M74" s="41">
        <v>23332</v>
      </c>
    </row>
    <row r="75" ht="15.75" spans="1:13">
      <c r="A75" t="s">
        <v>45</v>
      </c>
      <c r="B75" s="72">
        <v>43935</v>
      </c>
      <c r="C75" s="41">
        <v>6565</v>
      </c>
      <c r="D75" s="41">
        <v>80</v>
      </c>
      <c r="E75" s="41">
        <v>134</v>
      </c>
      <c r="F75" s="41">
        <v>6</v>
      </c>
      <c r="G75" s="41">
        <v>32</v>
      </c>
      <c r="H75" s="41">
        <v>6399</v>
      </c>
      <c r="I75" s="41">
        <v>59</v>
      </c>
      <c r="J75" s="41">
        <v>1211</v>
      </c>
      <c r="K75" s="41">
        <v>25</v>
      </c>
      <c r="L75" s="41">
        <v>127305</v>
      </c>
      <c r="M75" s="41">
        <v>23483</v>
      </c>
    </row>
    <row r="76" ht="15.75" spans="1:13">
      <c r="A76" t="s">
        <v>45</v>
      </c>
      <c r="B76" s="72">
        <v>43936</v>
      </c>
      <c r="C76" s="41">
        <v>6623</v>
      </c>
      <c r="D76" s="41">
        <v>58</v>
      </c>
      <c r="E76" s="41">
        <v>139</v>
      </c>
      <c r="F76" s="41">
        <v>5</v>
      </c>
      <c r="G76" s="41">
        <v>32</v>
      </c>
      <c r="H76" s="41">
        <v>6452</v>
      </c>
      <c r="I76" s="41">
        <v>59</v>
      </c>
      <c r="J76" s="41">
        <v>1222</v>
      </c>
      <c r="K76" s="41">
        <v>26</v>
      </c>
      <c r="L76" s="41">
        <v>128569</v>
      </c>
      <c r="M76" s="41">
        <v>23716</v>
      </c>
    </row>
    <row r="77" ht="15.75" spans="1:13">
      <c r="A77" t="s">
        <v>45</v>
      </c>
      <c r="B77" s="72">
        <v>43937</v>
      </c>
      <c r="C77" s="41">
        <v>6740</v>
      </c>
      <c r="D77" s="41">
        <v>117</v>
      </c>
      <c r="E77" s="41">
        <v>150</v>
      </c>
      <c r="F77" s="41">
        <v>11</v>
      </c>
      <c r="G77" s="41">
        <v>32</v>
      </c>
      <c r="H77" s="41">
        <v>6558</v>
      </c>
      <c r="I77" s="41">
        <v>64</v>
      </c>
      <c r="J77" s="41">
        <v>1243</v>
      </c>
      <c r="K77" s="41">
        <v>28</v>
      </c>
      <c r="L77" s="41">
        <v>130216</v>
      </c>
      <c r="M77" s="41">
        <v>24020</v>
      </c>
    </row>
    <row r="78" ht="15.75" spans="1:13">
      <c r="A78" t="s">
        <v>45</v>
      </c>
      <c r="B78" s="72">
        <v>43938</v>
      </c>
      <c r="C78" s="41">
        <v>6896</v>
      </c>
      <c r="D78" s="41">
        <v>156</v>
      </c>
      <c r="E78" s="41">
        <v>152</v>
      </c>
      <c r="F78" s="41">
        <v>2</v>
      </c>
      <c r="G78" s="41">
        <v>32</v>
      </c>
      <c r="H78" s="41">
        <v>6712</v>
      </c>
      <c r="I78" s="41">
        <v>64</v>
      </c>
      <c r="J78" s="41">
        <v>1272</v>
      </c>
      <c r="K78" s="41">
        <v>28</v>
      </c>
      <c r="L78" s="41">
        <v>133707</v>
      </c>
      <c r="M78" s="41">
        <v>24664</v>
      </c>
    </row>
    <row r="79" ht="15.75" spans="1:13">
      <c r="A79" t="s">
        <v>45</v>
      </c>
      <c r="B79" s="72">
        <v>43939</v>
      </c>
      <c r="C79" s="41">
        <v>6937</v>
      </c>
      <c r="D79" s="41">
        <v>41</v>
      </c>
      <c r="E79" s="41">
        <v>161</v>
      </c>
      <c r="F79" s="41">
        <v>9</v>
      </c>
      <c r="G79" s="41">
        <v>32</v>
      </c>
      <c r="H79" s="41">
        <v>6744</v>
      </c>
      <c r="I79" s="41">
        <v>63</v>
      </c>
      <c r="J79" s="41">
        <v>1280</v>
      </c>
      <c r="K79" s="41">
        <v>30</v>
      </c>
      <c r="L79" s="41">
        <v>136236</v>
      </c>
      <c r="M79" s="41">
        <v>25130</v>
      </c>
    </row>
    <row r="80" ht="15.75" spans="1:13">
      <c r="A80" t="s">
        <v>45</v>
      </c>
      <c r="B80" s="72">
        <v>43940</v>
      </c>
      <c r="C80" s="41">
        <v>7036</v>
      </c>
      <c r="D80" s="41">
        <v>99</v>
      </c>
      <c r="E80" s="41">
        <v>164</v>
      </c>
      <c r="F80" s="41">
        <v>3</v>
      </c>
      <c r="G80" s="41">
        <v>32</v>
      </c>
      <c r="H80" s="41">
        <v>6840</v>
      </c>
      <c r="I80" s="41">
        <v>63</v>
      </c>
      <c r="J80" s="41">
        <v>1298</v>
      </c>
      <c r="K80" s="41">
        <v>30</v>
      </c>
      <c r="L80" s="41">
        <v>139668</v>
      </c>
      <c r="M80" s="41">
        <v>25763</v>
      </c>
    </row>
    <row r="81" ht="15.75" spans="1:13">
      <c r="A81" t="s">
        <v>45</v>
      </c>
      <c r="B81" s="72">
        <v>43941</v>
      </c>
      <c r="C81" s="41">
        <v>7078</v>
      </c>
      <c r="D81" s="41">
        <v>42</v>
      </c>
      <c r="E81" s="41">
        <v>165</v>
      </c>
      <c r="F81" s="41">
        <v>1</v>
      </c>
      <c r="G81" s="41">
        <v>32</v>
      </c>
      <c r="H81" s="41">
        <v>6881</v>
      </c>
      <c r="I81" s="41">
        <v>58</v>
      </c>
      <c r="J81" s="41">
        <v>1306</v>
      </c>
      <c r="K81" s="41">
        <v>30</v>
      </c>
      <c r="L81" s="41">
        <v>142166</v>
      </c>
      <c r="M81" s="41">
        <v>26224</v>
      </c>
    </row>
    <row r="82" ht="15.75" spans="1:13">
      <c r="A82" t="s">
        <v>45</v>
      </c>
      <c r="B82" s="72">
        <v>43942</v>
      </c>
      <c r="C82" s="35">
        <v>7127</v>
      </c>
      <c r="D82" s="35">
        <v>49</v>
      </c>
      <c r="E82" s="35">
        <v>181</v>
      </c>
      <c r="F82" s="35">
        <v>16</v>
      </c>
      <c r="G82" s="35">
        <v>32</v>
      </c>
      <c r="H82" s="35">
        <v>6914</v>
      </c>
      <c r="I82" s="35">
        <v>58</v>
      </c>
      <c r="J82" s="35">
        <v>1315</v>
      </c>
      <c r="K82" s="35">
        <v>33</v>
      </c>
      <c r="L82" s="35">
        <v>143255</v>
      </c>
      <c r="M82" s="35">
        <v>26425</v>
      </c>
    </row>
    <row r="83" ht="15.75" spans="1:13">
      <c r="A83" t="s">
        <v>45</v>
      </c>
      <c r="B83" s="72">
        <v>43943</v>
      </c>
      <c r="C83" s="35">
        <v>7191</v>
      </c>
      <c r="D83" s="35">
        <v>64</v>
      </c>
      <c r="E83" s="35">
        <v>182</v>
      </c>
      <c r="F83" s="35">
        <v>1</v>
      </c>
      <c r="G83" s="35">
        <v>32</v>
      </c>
      <c r="H83" s="35">
        <v>6977</v>
      </c>
      <c r="I83" s="35">
        <v>58</v>
      </c>
      <c r="J83" s="35">
        <v>1326</v>
      </c>
      <c r="K83" s="35">
        <v>34</v>
      </c>
      <c r="L83" s="35">
        <v>145279</v>
      </c>
      <c r="M83" s="35">
        <v>26798</v>
      </c>
    </row>
    <row r="84" ht="15.75" spans="1:13">
      <c r="A84" t="s">
        <v>45</v>
      </c>
      <c r="B84" s="72">
        <v>43944</v>
      </c>
      <c r="C84" s="35">
        <v>7275</v>
      </c>
      <c r="D84" s="35">
        <v>84</v>
      </c>
      <c r="E84" s="35">
        <v>187</v>
      </c>
      <c r="F84" s="35">
        <v>5</v>
      </c>
      <c r="G84" s="35">
        <v>32</v>
      </c>
      <c r="H84" s="35">
        <v>7056</v>
      </c>
      <c r="I84" s="35">
        <v>54</v>
      </c>
      <c r="J84" s="35">
        <v>1342</v>
      </c>
      <c r="K84" s="35">
        <v>34</v>
      </c>
      <c r="L84" s="35">
        <v>148656</v>
      </c>
      <c r="M84" s="35">
        <v>27421</v>
      </c>
    </row>
    <row r="85" ht="15.75" spans="1:13">
      <c r="A85" t="s">
        <v>45</v>
      </c>
      <c r="B85" s="72">
        <v>43945</v>
      </c>
      <c r="C85" s="35">
        <v>7361</v>
      </c>
      <c r="D85" s="35">
        <v>86</v>
      </c>
      <c r="E85" s="35">
        <v>193</v>
      </c>
      <c r="F85" s="35">
        <v>6</v>
      </c>
      <c r="G85" s="35">
        <v>32</v>
      </c>
      <c r="H85" s="35">
        <v>7136</v>
      </c>
      <c r="I85" s="35">
        <v>50</v>
      </c>
      <c r="J85" s="35">
        <v>1358</v>
      </c>
      <c r="K85" s="35">
        <v>36</v>
      </c>
      <c r="L85" s="35">
        <v>152095</v>
      </c>
      <c r="M85" s="35">
        <v>28055</v>
      </c>
    </row>
    <row r="86" ht="15.75" spans="1:13">
      <c r="A86" t="s">
        <v>45</v>
      </c>
      <c r="B86" s="72">
        <v>43946</v>
      </c>
      <c r="C86" s="35">
        <v>7444</v>
      </c>
      <c r="D86" s="35">
        <v>83</v>
      </c>
      <c r="E86" s="35">
        <v>199</v>
      </c>
      <c r="F86" s="35">
        <v>6</v>
      </c>
      <c r="G86" s="35">
        <v>32</v>
      </c>
      <c r="H86" s="35">
        <v>7213</v>
      </c>
      <c r="I86" s="35">
        <v>53</v>
      </c>
      <c r="J86" s="35">
        <v>1373</v>
      </c>
      <c r="K86" s="35">
        <v>37</v>
      </c>
      <c r="L86" s="35">
        <v>155125</v>
      </c>
      <c r="M86" s="35">
        <v>28614</v>
      </c>
    </row>
    <row r="87" ht="15.75" spans="1:13">
      <c r="A87" t="s">
        <v>45</v>
      </c>
      <c r="B87" s="72">
        <v>43947</v>
      </c>
      <c r="C87" s="35">
        <v>7493</v>
      </c>
      <c r="D87" s="35">
        <v>49</v>
      </c>
      <c r="E87" s="35">
        <v>201</v>
      </c>
      <c r="F87" s="35">
        <v>2</v>
      </c>
      <c r="G87" s="35">
        <v>32</v>
      </c>
      <c r="H87" s="35">
        <v>7260</v>
      </c>
      <c r="I87" s="35">
        <v>50</v>
      </c>
      <c r="J87" s="35">
        <v>1382</v>
      </c>
      <c r="K87" s="35">
        <v>37</v>
      </c>
      <c r="L87" s="35">
        <v>155125</v>
      </c>
      <c r="M87" s="35">
        <v>28614</v>
      </c>
    </row>
    <row r="88" ht="15.75" spans="1:13">
      <c r="A88" t="s">
        <v>45</v>
      </c>
      <c r="B88" s="72">
        <v>43948</v>
      </c>
      <c r="C88" s="35">
        <v>7511</v>
      </c>
      <c r="D88" s="35">
        <v>18</v>
      </c>
      <c r="E88" s="35">
        <v>201</v>
      </c>
      <c r="F88" s="35">
        <v>0</v>
      </c>
      <c r="G88" s="35">
        <v>32</v>
      </c>
      <c r="H88" s="35">
        <v>7278</v>
      </c>
      <c r="I88" s="35">
        <v>49</v>
      </c>
      <c r="J88" s="35">
        <v>1385</v>
      </c>
      <c r="K88" s="35">
        <v>37</v>
      </c>
      <c r="L88" s="35">
        <v>155125</v>
      </c>
      <c r="M88" s="35">
        <v>28614</v>
      </c>
    </row>
    <row r="89" spans="1:13">
      <c r="A89" t="s">
        <v>45</v>
      </c>
      <c r="B89" s="72">
        <v>43949</v>
      </c>
      <c r="C89" s="73">
        <v>7554</v>
      </c>
      <c r="D89" s="73">
        <v>43</v>
      </c>
      <c r="E89" s="73">
        <v>205</v>
      </c>
      <c r="F89" s="73">
        <v>4</v>
      </c>
      <c r="G89" s="73">
        <v>32</v>
      </c>
      <c r="H89" s="73">
        <v>7317</v>
      </c>
      <c r="I89" s="73">
        <v>52</v>
      </c>
      <c r="J89" s="73">
        <v>1393</v>
      </c>
      <c r="K89" s="73">
        <v>38</v>
      </c>
      <c r="L89" s="73">
        <v>164316</v>
      </c>
      <c r="M89" s="73">
        <v>30310</v>
      </c>
    </row>
    <row r="90" spans="1:13">
      <c r="A90" t="s">
        <v>45</v>
      </c>
      <c r="B90" s="72">
        <v>43950</v>
      </c>
      <c r="C90" s="73">
        <v>7619</v>
      </c>
      <c r="D90" s="73">
        <v>65</v>
      </c>
      <c r="E90" s="73">
        <v>206</v>
      </c>
      <c r="F90" s="73">
        <v>1</v>
      </c>
      <c r="G90" s="73">
        <v>32</v>
      </c>
      <c r="H90" s="73">
        <v>7381</v>
      </c>
      <c r="I90" s="73">
        <v>44</v>
      </c>
      <c r="J90" s="73">
        <v>1405</v>
      </c>
      <c r="K90" s="73">
        <v>38</v>
      </c>
      <c r="L90" s="73">
        <v>165951</v>
      </c>
      <c r="M90" s="73">
        <v>30611</v>
      </c>
    </row>
    <row r="91" spans="1:13">
      <c r="A91" t="s">
        <v>45</v>
      </c>
      <c r="B91" s="72">
        <v>43951</v>
      </c>
      <c r="C91" s="73">
        <v>7680</v>
      </c>
      <c r="D91" s="73">
        <v>61</v>
      </c>
      <c r="E91" s="73">
        <v>207</v>
      </c>
      <c r="F91" s="73">
        <v>1</v>
      </c>
      <c r="G91" s="73">
        <v>32</v>
      </c>
      <c r="H91" s="73">
        <v>7441</v>
      </c>
      <c r="I91" s="73">
        <v>40</v>
      </c>
      <c r="J91" s="73">
        <v>1417</v>
      </c>
      <c r="K91" s="73">
        <v>38</v>
      </c>
      <c r="L91" s="73">
        <v>169124</v>
      </c>
      <c r="M91" s="73">
        <v>31197</v>
      </c>
    </row>
    <row r="92" ht="14.25" spans="1:13">
      <c r="A92" t="s">
        <v>45</v>
      </c>
      <c r="B92" s="72">
        <v>43952</v>
      </c>
      <c r="C92" s="73">
        <v>7738</v>
      </c>
      <c r="D92" s="73">
        <v>58</v>
      </c>
      <c r="E92" s="73">
        <v>210</v>
      </c>
      <c r="F92" s="73">
        <v>3</v>
      </c>
      <c r="G92" s="73">
        <v>32</v>
      </c>
      <c r="H92" s="73">
        <v>7496</v>
      </c>
      <c r="I92" s="73">
        <v>37</v>
      </c>
      <c r="J92" s="73">
        <v>1427</v>
      </c>
      <c r="K92" s="73">
        <v>39</v>
      </c>
      <c r="L92" s="73">
        <v>172586</v>
      </c>
      <c r="M92" s="73">
        <v>31835</v>
      </c>
    </row>
    <row r="93" ht="15.75" spans="1:13">
      <c r="A93" t="s">
        <v>45</v>
      </c>
      <c r="B93" s="72">
        <v>43953</v>
      </c>
      <c r="C93" s="35">
        <f>Sheet1!EP94</f>
        <v>7770</v>
      </c>
      <c r="D93" s="35">
        <f>Sheet1!EQ94</f>
        <v>32</v>
      </c>
      <c r="E93" s="35">
        <f>Sheet1!ER94</f>
        <v>210</v>
      </c>
      <c r="F93" s="35">
        <f>Sheet1!ES94</f>
        <v>0</v>
      </c>
      <c r="G93" s="35">
        <f>Sheet1!ET94</f>
        <v>32</v>
      </c>
      <c r="H93" s="35">
        <f>Sheet1!EU94</f>
        <v>7528</v>
      </c>
      <c r="I93" s="35">
        <f>Sheet1!EV94</f>
        <v>37</v>
      </c>
      <c r="J93" s="35">
        <f>Sheet1!EW94</f>
        <v>1433</v>
      </c>
      <c r="K93" s="35">
        <f>Sheet1!EX94</f>
        <v>39</v>
      </c>
      <c r="L93" s="35">
        <f>Sheet1!EY94</f>
        <v>172586</v>
      </c>
      <c r="M93" s="35">
        <f>Sheet1!EZ94</f>
        <v>31835</v>
      </c>
    </row>
    <row r="94" ht="15.75" spans="1:13">
      <c r="A94" t="s">
        <v>45</v>
      </c>
      <c r="B94" s="72">
        <v>43954</v>
      </c>
      <c r="C94" s="35">
        <f>Sheet1!EP95</f>
        <v>7801</v>
      </c>
      <c r="D94" s="35">
        <f>Sheet1!EQ95</f>
        <v>31</v>
      </c>
      <c r="E94" s="35">
        <f>Sheet1!ER95</f>
        <v>211</v>
      </c>
      <c r="F94" s="35">
        <f>Sheet1!ES95</f>
        <v>1</v>
      </c>
      <c r="G94" s="35">
        <f>Sheet1!ET95</f>
        <v>32</v>
      </c>
      <c r="H94" s="35">
        <f>Sheet1!EU95</f>
        <v>7558</v>
      </c>
      <c r="I94" s="35">
        <f>Sheet1!EV95</f>
        <v>37</v>
      </c>
      <c r="J94" s="35">
        <f>Sheet1!EW95</f>
        <v>1439</v>
      </c>
      <c r="K94" s="35">
        <f>Sheet1!EX95</f>
        <v>39</v>
      </c>
      <c r="L94" s="35">
        <f>Sheet1!EY95</f>
        <v>172586</v>
      </c>
      <c r="M94" s="35">
        <f>Sheet1!EZ95</f>
        <v>31835</v>
      </c>
    </row>
    <row r="95" ht="15.75" spans="1:13">
      <c r="A95" t="s">
        <v>45</v>
      </c>
      <c r="B95" s="72">
        <v>43955</v>
      </c>
      <c r="C95" s="35">
        <f>Sheet1!EP96</f>
        <v>7833</v>
      </c>
      <c r="D95" s="35">
        <f>Sheet1!EQ96</f>
        <v>32</v>
      </c>
      <c r="E95" s="35">
        <f>Sheet1!ER96</f>
        <v>211</v>
      </c>
      <c r="F95" s="35">
        <f>Sheet1!ES96</f>
        <v>0</v>
      </c>
      <c r="G95" s="35">
        <f>Sheet1!ET96</f>
        <v>32</v>
      </c>
      <c r="H95" s="35">
        <f>Sheet1!EU96</f>
        <v>7590</v>
      </c>
      <c r="I95" s="35">
        <f>Sheet1!EV96</f>
        <v>37</v>
      </c>
      <c r="J95" s="35">
        <f>Sheet1!EW96</f>
        <v>1445</v>
      </c>
      <c r="K95" s="35">
        <f>Sheet1!EX96</f>
        <v>39</v>
      </c>
      <c r="L95" s="35">
        <f>Sheet1!EY96</f>
        <v>172586</v>
      </c>
      <c r="M95" s="35">
        <f>Sheet1!EZ96</f>
        <v>31835</v>
      </c>
    </row>
    <row r="96" ht="15.75" spans="1:13">
      <c r="A96" t="s">
        <v>45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45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45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45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45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45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45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45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46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46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46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46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46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46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46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46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46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46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46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46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46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46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46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46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46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46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46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46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46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46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46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46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46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46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46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46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46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46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46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46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46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46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46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46</v>
      </c>
      <c r="B37" s="72">
        <v>43897</v>
      </c>
      <c r="C37" s="34">
        <v>63</v>
      </c>
      <c r="D37" s="34">
        <v>3</v>
      </c>
      <c r="E37" s="34">
        <v>2</v>
      </c>
      <c r="F37" s="34"/>
      <c r="G37" s="34">
        <v>22</v>
      </c>
      <c r="H37" s="34">
        <v>39</v>
      </c>
      <c r="I37" s="34">
        <v>1</v>
      </c>
      <c r="J37" s="34"/>
      <c r="K37" s="34"/>
      <c r="L37" s="34"/>
      <c r="M37" s="34"/>
    </row>
    <row r="38" ht="15.75" spans="1:13">
      <c r="A38" t="s">
        <v>46</v>
      </c>
      <c r="B38" s="72">
        <v>43898</v>
      </c>
      <c r="C38" s="35">
        <v>74</v>
      </c>
      <c r="D38" s="35">
        <v>11</v>
      </c>
      <c r="E38" s="35">
        <v>3</v>
      </c>
      <c r="F38" s="35">
        <v>1</v>
      </c>
      <c r="G38" s="35">
        <v>22</v>
      </c>
      <c r="H38" s="35">
        <v>49</v>
      </c>
      <c r="I38" s="35">
        <v>1</v>
      </c>
      <c r="J38" s="35">
        <v>2.9</v>
      </c>
      <c r="K38" s="35"/>
      <c r="L38" s="35"/>
      <c r="M38" s="35"/>
    </row>
    <row r="39" ht="15.75" spans="1:13">
      <c r="A39" t="s">
        <v>46</v>
      </c>
      <c r="B39" s="72">
        <v>43899</v>
      </c>
      <c r="C39" s="35">
        <v>80</v>
      </c>
      <c r="D39" s="35">
        <v>6</v>
      </c>
      <c r="E39" s="35">
        <v>3</v>
      </c>
      <c r="F39" s="35">
        <v>0</v>
      </c>
      <c r="G39" s="35">
        <v>22</v>
      </c>
      <c r="H39" s="35">
        <v>55</v>
      </c>
      <c r="I39" s="35">
        <v>1</v>
      </c>
      <c r="J39" s="35">
        <v>3.1</v>
      </c>
      <c r="K39" s="35"/>
      <c r="L39" s="35"/>
      <c r="M39" s="35"/>
    </row>
    <row r="40" ht="15.75" spans="1:13">
      <c r="A40" t="s">
        <v>46</v>
      </c>
      <c r="B40" s="72">
        <v>43900</v>
      </c>
      <c r="C40" s="35">
        <v>93</v>
      </c>
      <c r="D40" s="35">
        <v>13</v>
      </c>
      <c r="E40" s="35">
        <v>3</v>
      </c>
      <c r="F40" s="35">
        <v>0</v>
      </c>
      <c r="G40" s="35">
        <v>22</v>
      </c>
      <c r="H40" s="35">
        <v>68</v>
      </c>
      <c r="I40" s="35">
        <v>1</v>
      </c>
      <c r="J40" s="35">
        <v>3.6</v>
      </c>
      <c r="K40" s="35"/>
      <c r="L40" s="35"/>
      <c r="M40" s="35"/>
    </row>
    <row r="41" ht="15.75" spans="1:13">
      <c r="A41" t="s">
        <v>46</v>
      </c>
      <c r="B41" s="72">
        <v>43901</v>
      </c>
      <c r="C41" s="35">
        <v>116</v>
      </c>
      <c r="D41" s="35">
        <v>23</v>
      </c>
      <c r="E41" s="35">
        <v>3</v>
      </c>
      <c r="F41" s="35">
        <v>0</v>
      </c>
      <c r="G41" s="35">
        <v>22</v>
      </c>
      <c r="H41" s="35">
        <v>91</v>
      </c>
      <c r="I41" s="35">
        <v>1</v>
      </c>
      <c r="J41" s="35">
        <v>4.5</v>
      </c>
      <c r="K41" s="35"/>
      <c r="L41" s="35"/>
      <c r="M41" s="35"/>
    </row>
    <row r="42" ht="15.75" spans="1:13">
      <c r="A42" t="s">
        <v>46</v>
      </c>
      <c r="B42" s="72">
        <v>43902</v>
      </c>
      <c r="C42" s="35">
        <v>127</v>
      </c>
      <c r="D42" s="35">
        <v>11</v>
      </c>
      <c r="E42" s="35">
        <v>3</v>
      </c>
      <c r="F42" s="35">
        <v>0</v>
      </c>
      <c r="G42" s="35">
        <v>24</v>
      </c>
      <c r="H42" s="35">
        <v>100</v>
      </c>
      <c r="I42" s="35">
        <v>1</v>
      </c>
      <c r="J42" s="35">
        <v>5</v>
      </c>
      <c r="K42" s="35"/>
      <c r="L42" s="35"/>
      <c r="M42" s="35"/>
    </row>
    <row r="43" ht="15.75" spans="1:13">
      <c r="A43" t="s">
        <v>46</v>
      </c>
      <c r="B43" s="72">
        <v>43903</v>
      </c>
      <c r="C43" s="35">
        <v>156</v>
      </c>
      <c r="D43" s="35">
        <v>29</v>
      </c>
      <c r="E43" s="35">
        <v>3</v>
      </c>
      <c r="F43" s="35">
        <v>0</v>
      </c>
      <c r="G43" s="35">
        <v>26</v>
      </c>
      <c r="H43" s="35">
        <v>127</v>
      </c>
      <c r="I43" s="35">
        <v>1</v>
      </c>
      <c r="J43" s="35">
        <v>6.1</v>
      </c>
      <c r="K43" s="35"/>
      <c r="L43" s="35"/>
      <c r="M43" s="35"/>
    </row>
    <row r="44" ht="15.75" spans="1:13">
      <c r="A44" t="s">
        <v>46</v>
      </c>
      <c r="B44" s="72">
        <v>43904</v>
      </c>
      <c r="C44" s="35">
        <v>199</v>
      </c>
      <c r="D44" s="35">
        <v>43</v>
      </c>
      <c r="E44" s="35">
        <v>3</v>
      </c>
      <c r="F44" s="35">
        <v>0</v>
      </c>
      <c r="G44" s="35">
        <v>26</v>
      </c>
      <c r="H44" s="35">
        <v>170</v>
      </c>
      <c r="I44" s="35">
        <v>1</v>
      </c>
      <c r="J44" s="35">
        <v>7.8</v>
      </c>
      <c r="K44" s="35"/>
      <c r="L44" s="35"/>
      <c r="M44" s="35"/>
    </row>
    <row r="45" ht="15.75" spans="1:13">
      <c r="A45" t="s">
        <v>46</v>
      </c>
      <c r="B45" s="72">
        <v>43905</v>
      </c>
      <c r="C45" s="35">
        <v>248</v>
      </c>
      <c r="D45" s="35">
        <v>49</v>
      </c>
      <c r="E45" s="35">
        <v>3</v>
      </c>
      <c r="F45" s="35">
        <v>0</v>
      </c>
      <c r="G45" s="35">
        <v>27</v>
      </c>
      <c r="H45" s="35">
        <v>218</v>
      </c>
      <c r="I45" s="35">
        <v>1</v>
      </c>
      <c r="J45" s="35">
        <v>9.7</v>
      </c>
      <c r="K45" s="35"/>
      <c r="L45" s="35"/>
      <c r="M45" s="35"/>
    </row>
    <row r="46" ht="15.75" spans="1:13">
      <c r="A46" t="s">
        <v>46</v>
      </c>
      <c r="B46" s="72">
        <v>43906</v>
      </c>
      <c r="C46" s="35">
        <v>300</v>
      </c>
      <c r="D46" s="35">
        <v>52</v>
      </c>
      <c r="E46" s="35">
        <v>5</v>
      </c>
      <c r="F46" s="35">
        <v>2</v>
      </c>
      <c r="G46" s="35">
        <v>27</v>
      </c>
      <c r="H46" s="35">
        <v>268</v>
      </c>
      <c r="I46" s="35">
        <v>1</v>
      </c>
      <c r="J46" s="35">
        <v>11.8</v>
      </c>
      <c r="K46" s="35"/>
      <c r="L46" s="35"/>
      <c r="M46" s="35"/>
    </row>
    <row r="47" ht="15.75" spans="1:13">
      <c r="A47" t="s">
        <v>46</v>
      </c>
      <c r="B47" s="72">
        <v>43907</v>
      </c>
      <c r="C47" s="35">
        <v>375</v>
      </c>
      <c r="D47" s="35">
        <v>75</v>
      </c>
      <c r="E47" s="35">
        <v>5</v>
      </c>
      <c r="F47" s="35">
        <v>0</v>
      </c>
      <c r="G47" s="35">
        <v>27</v>
      </c>
      <c r="H47" s="35">
        <v>343</v>
      </c>
      <c r="I47" s="35">
        <v>1</v>
      </c>
      <c r="J47" s="35">
        <v>14.7</v>
      </c>
      <c r="K47" s="35"/>
      <c r="L47" s="35"/>
      <c r="M47" s="35"/>
    </row>
    <row r="48" ht="15.75" spans="1:13">
      <c r="A48" t="s">
        <v>46</v>
      </c>
      <c r="B48" s="72">
        <v>43908</v>
      </c>
      <c r="C48" s="35">
        <v>452</v>
      </c>
      <c r="D48" s="35">
        <v>77</v>
      </c>
      <c r="E48" s="35">
        <v>5</v>
      </c>
      <c r="F48" s="35">
        <v>0</v>
      </c>
      <c r="G48" s="35">
        <v>27</v>
      </c>
      <c r="H48" s="35">
        <v>420</v>
      </c>
      <c r="I48" s="35">
        <v>1</v>
      </c>
      <c r="J48" s="35">
        <v>17.7</v>
      </c>
      <c r="K48" s="35"/>
      <c r="L48" s="35"/>
      <c r="M48" s="35"/>
    </row>
    <row r="49" ht="15.75" spans="1:13">
      <c r="A49" t="s">
        <v>46</v>
      </c>
      <c r="B49" s="72">
        <v>43909</v>
      </c>
      <c r="C49" s="35">
        <v>596</v>
      </c>
      <c r="D49" s="35">
        <v>144</v>
      </c>
      <c r="E49" s="35">
        <v>6</v>
      </c>
      <c r="F49" s="35">
        <v>1</v>
      </c>
      <c r="G49" s="35">
        <v>43</v>
      </c>
      <c r="H49" s="35">
        <v>547</v>
      </c>
      <c r="I49" s="35">
        <v>1</v>
      </c>
      <c r="J49" s="35">
        <v>23</v>
      </c>
      <c r="K49" s="35"/>
      <c r="L49" s="35"/>
      <c r="M49" s="35"/>
    </row>
    <row r="50" ht="15.75" spans="1:13">
      <c r="A50" t="s">
        <v>46</v>
      </c>
      <c r="B50" s="72">
        <v>43910</v>
      </c>
      <c r="C50" s="35">
        <v>756</v>
      </c>
      <c r="D50" s="35">
        <v>160</v>
      </c>
      <c r="E50" s="35">
        <v>7</v>
      </c>
      <c r="F50" s="35">
        <v>1</v>
      </c>
      <c r="G50" s="35">
        <v>46</v>
      </c>
      <c r="H50" s="35">
        <v>703</v>
      </c>
      <c r="I50" s="35">
        <v>1</v>
      </c>
      <c r="J50" s="35">
        <v>30</v>
      </c>
      <c r="K50" s="35"/>
      <c r="L50" s="35"/>
      <c r="M50" s="35"/>
    </row>
    <row r="51" ht="15.75" spans="1:13">
      <c r="A51" t="s">
        <v>46</v>
      </c>
      <c r="B51" s="72">
        <v>43911</v>
      </c>
      <c r="C51" s="35">
        <v>1068</v>
      </c>
      <c r="D51" s="35">
        <v>312</v>
      </c>
      <c r="E51" s="35">
        <v>7</v>
      </c>
      <c r="F51" s="35">
        <v>0</v>
      </c>
      <c r="G51" s="35">
        <v>46</v>
      </c>
      <c r="H51" s="35">
        <v>1015</v>
      </c>
      <c r="I51" s="35">
        <v>2</v>
      </c>
      <c r="J51" s="35">
        <v>42</v>
      </c>
      <c r="K51" s="35"/>
      <c r="L51" s="35"/>
      <c r="M51" s="35"/>
    </row>
    <row r="52" ht="15.75" spans="1:13">
      <c r="A52" t="s">
        <v>46</v>
      </c>
      <c r="B52" s="72">
        <v>43912</v>
      </c>
      <c r="C52" s="35">
        <v>1072</v>
      </c>
      <c r="D52" s="35">
        <v>4</v>
      </c>
      <c r="E52" s="35">
        <v>7</v>
      </c>
      <c r="F52" s="35">
        <v>0</v>
      </c>
      <c r="G52" s="35">
        <v>46</v>
      </c>
      <c r="H52" s="35">
        <v>1019</v>
      </c>
      <c r="I52" s="35">
        <v>2</v>
      </c>
      <c r="J52" s="35">
        <v>42</v>
      </c>
      <c r="K52" s="35"/>
      <c r="L52" s="35"/>
      <c r="M52" s="35"/>
    </row>
    <row r="53" ht="15.75" spans="1:13">
      <c r="A53" t="s">
        <v>46</v>
      </c>
      <c r="B53" s="72">
        <v>43913</v>
      </c>
      <c r="C53" s="35">
        <v>1353</v>
      </c>
      <c r="D53" s="35">
        <v>281</v>
      </c>
      <c r="E53" s="35">
        <v>7</v>
      </c>
      <c r="F53" s="35">
        <v>0</v>
      </c>
      <c r="G53" s="35">
        <v>88</v>
      </c>
      <c r="H53" s="35">
        <v>1258</v>
      </c>
      <c r="I53" s="35">
        <v>2</v>
      </c>
      <c r="J53" s="35">
        <v>53</v>
      </c>
      <c r="K53" s="35"/>
      <c r="L53" s="35"/>
      <c r="M53" s="35"/>
    </row>
    <row r="54" ht="15.75" spans="1:13">
      <c r="A54" t="s">
        <v>46</v>
      </c>
      <c r="B54" s="72">
        <v>43914</v>
      </c>
      <c r="C54" s="35">
        <v>1887</v>
      </c>
      <c r="D54" s="35">
        <v>534</v>
      </c>
      <c r="E54" s="35">
        <v>7</v>
      </c>
      <c r="F54" s="35">
        <v>0</v>
      </c>
      <c r="G54" s="35">
        <v>118</v>
      </c>
      <c r="H54" s="35">
        <v>1762</v>
      </c>
      <c r="I54" s="35">
        <v>11</v>
      </c>
      <c r="J54" s="35">
        <v>74</v>
      </c>
      <c r="K54" s="35"/>
      <c r="L54" s="35"/>
      <c r="M54" s="35"/>
    </row>
    <row r="55" ht="15.75" spans="1:13">
      <c r="A55" t="s">
        <v>46</v>
      </c>
      <c r="B55" s="72">
        <v>43915</v>
      </c>
      <c r="C55" s="75">
        <v>2144</v>
      </c>
      <c r="D55" s="75">
        <v>257</v>
      </c>
      <c r="E55" s="75">
        <v>8</v>
      </c>
      <c r="F55" s="75">
        <v>1</v>
      </c>
      <c r="G55" s="75">
        <v>118</v>
      </c>
      <c r="H55" s="75">
        <v>2018</v>
      </c>
      <c r="I55" s="75">
        <v>11</v>
      </c>
      <c r="J55" s="75">
        <v>84</v>
      </c>
      <c r="K55" s="108">
        <v>0.3</v>
      </c>
      <c r="L55" s="75"/>
      <c r="M55" s="75"/>
    </row>
    <row r="56" ht="15.75" spans="1:13">
      <c r="A56" t="s">
        <v>46</v>
      </c>
      <c r="B56" s="72">
        <v>43916</v>
      </c>
      <c r="C56" s="75">
        <v>2431</v>
      </c>
      <c r="D56" s="75">
        <v>287</v>
      </c>
      <c r="E56" s="75">
        <v>9</v>
      </c>
      <c r="F56" s="75">
        <v>1</v>
      </c>
      <c r="G56" s="75">
        <v>118</v>
      </c>
      <c r="H56" s="75">
        <v>2304</v>
      </c>
      <c r="I56" s="75">
        <v>11</v>
      </c>
      <c r="J56" s="75">
        <v>95</v>
      </c>
      <c r="K56" s="108">
        <v>0.4</v>
      </c>
      <c r="L56" s="75"/>
      <c r="M56" s="75"/>
    </row>
    <row r="57" ht="15.75" spans="1:13">
      <c r="A57" t="s">
        <v>46</v>
      </c>
      <c r="B57" s="72">
        <v>43917</v>
      </c>
      <c r="C57" s="75">
        <v>2985</v>
      </c>
      <c r="D57" s="75">
        <v>554</v>
      </c>
      <c r="E57" s="75">
        <v>13</v>
      </c>
      <c r="F57" s="75">
        <v>4</v>
      </c>
      <c r="G57" s="75">
        <v>170</v>
      </c>
      <c r="H57" s="75">
        <v>2802</v>
      </c>
      <c r="I57" s="75">
        <v>11</v>
      </c>
      <c r="J57" s="75">
        <v>117</v>
      </c>
      <c r="K57" s="108">
        <v>0.5</v>
      </c>
      <c r="L57" s="75"/>
      <c r="M57" s="75"/>
    </row>
    <row r="58" ht="15.75" spans="1:13">
      <c r="A58" t="s">
        <v>46</v>
      </c>
      <c r="B58" s="72">
        <v>43918</v>
      </c>
      <c r="C58" s="75">
        <v>3180</v>
      </c>
      <c r="D58" s="75">
        <v>195</v>
      </c>
      <c r="E58" s="75">
        <v>13</v>
      </c>
      <c r="F58" s="75">
        <v>0</v>
      </c>
      <c r="G58" s="75">
        <v>170</v>
      </c>
      <c r="H58" s="75">
        <v>2997</v>
      </c>
      <c r="I58" s="75">
        <v>23</v>
      </c>
      <c r="J58" s="75">
        <v>125</v>
      </c>
      <c r="K58" s="108">
        <v>0.5</v>
      </c>
      <c r="L58"/>
      <c r="M58" s="75"/>
    </row>
    <row r="59" ht="15.75" spans="1:13">
      <c r="A59" t="s">
        <v>46</v>
      </c>
      <c r="B59" s="72">
        <v>43919</v>
      </c>
      <c r="C59" s="75">
        <v>3635</v>
      </c>
      <c r="D59" s="75">
        <v>455</v>
      </c>
      <c r="E59" s="75">
        <v>14</v>
      </c>
      <c r="F59" s="75">
        <v>1</v>
      </c>
      <c r="G59" s="75">
        <v>170</v>
      </c>
      <c r="H59" s="75">
        <v>3451</v>
      </c>
      <c r="I59" s="75">
        <v>23</v>
      </c>
      <c r="J59" s="75">
        <v>143</v>
      </c>
      <c r="K59" s="108">
        <v>0.5</v>
      </c>
      <c r="L59"/>
      <c r="M59" s="75"/>
    </row>
    <row r="60" ht="15.75" spans="1:13">
      <c r="A60" t="s">
        <v>46</v>
      </c>
      <c r="B60" s="72">
        <v>43920</v>
      </c>
      <c r="C60" s="75">
        <v>3980</v>
      </c>
      <c r="D60" s="75">
        <v>345</v>
      </c>
      <c r="E60" s="75">
        <v>16</v>
      </c>
      <c r="F60" s="75">
        <v>2</v>
      </c>
      <c r="G60" s="75">
        <v>226</v>
      </c>
      <c r="H60" s="75">
        <v>3738</v>
      </c>
      <c r="I60" s="75">
        <v>23</v>
      </c>
      <c r="J60" s="75">
        <v>156</v>
      </c>
      <c r="K60" s="108">
        <v>0.6</v>
      </c>
      <c r="L60"/>
      <c r="M60" s="75"/>
    </row>
    <row r="61" ht="15.75" spans="1:13">
      <c r="A61" t="s">
        <v>46</v>
      </c>
      <c r="B61" s="72">
        <v>43921</v>
      </c>
      <c r="C61" s="75">
        <v>4359</v>
      </c>
      <c r="D61" s="75">
        <v>379</v>
      </c>
      <c r="E61" s="75">
        <v>18</v>
      </c>
      <c r="F61" s="75">
        <v>2</v>
      </c>
      <c r="G61" s="75">
        <v>244</v>
      </c>
      <c r="H61" s="75">
        <v>4097</v>
      </c>
      <c r="I61" s="75">
        <v>28</v>
      </c>
      <c r="J61" s="75">
        <v>171</v>
      </c>
      <c r="K61" s="108">
        <v>0.7</v>
      </c>
      <c r="L61"/>
      <c r="M61" s="75"/>
    </row>
    <row r="62" ht="15.75" spans="1:13">
      <c r="A62" t="s">
        <v>46</v>
      </c>
      <c r="B62" s="72">
        <v>43922</v>
      </c>
      <c r="C62" s="75">
        <v>4561</v>
      </c>
      <c r="D62" s="75">
        <v>202</v>
      </c>
      <c r="E62" s="75">
        <v>19</v>
      </c>
      <c r="F62" s="75">
        <v>1</v>
      </c>
      <c r="G62" s="75">
        <v>337</v>
      </c>
      <c r="H62" s="75">
        <v>4205</v>
      </c>
      <c r="I62" s="75">
        <v>28</v>
      </c>
      <c r="J62" s="75">
        <v>179</v>
      </c>
      <c r="K62" s="108">
        <v>0.7</v>
      </c>
      <c r="L62"/>
      <c r="M62" s="75"/>
    </row>
    <row r="63" ht="15.75" spans="1:13">
      <c r="A63" t="s">
        <v>46</v>
      </c>
      <c r="B63" s="72">
        <v>43923</v>
      </c>
      <c r="C63" s="75">
        <v>4980</v>
      </c>
      <c r="D63" s="75">
        <v>419</v>
      </c>
      <c r="E63" s="75">
        <v>22</v>
      </c>
      <c r="F63" s="75">
        <v>3</v>
      </c>
      <c r="G63" s="75">
        <v>345</v>
      </c>
      <c r="H63" s="75">
        <v>4613</v>
      </c>
      <c r="I63" s="75">
        <v>50</v>
      </c>
      <c r="J63" s="75">
        <v>195</v>
      </c>
      <c r="K63" s="75">
        <v>0.9</v>
      </c>
      <c r="L63"/>
      <c r="M63" s="75"/>
    </row>
    <row r="64" ht="15.75" spans="1:13">
      <c r="A64" t="s">
        <v>46</v>
      </c>
      <c r="B64" s="72">
        <v>43924</v>
      </c>
      <c r="C64" s="75">
        <v>5230</v>
      </c>
      <c r="D64" s="75">
        <v>250</v>
      </c>
      <c r="E64" s="75">
        <v>27</v>
      </c>
      <c r="F64" s="75">
        <v>5</v>
      </c>
      <c r="G64" s="75">
        <v>585</v>
      </c>
      <c r="H64" s="75">
        <v>4618</v>
      </c>
      <c r="I64" s="75">
        <v>50</v>
      </c>
      <c r="J64" s="75">
        <v>205</v>
      </c>
      <c r="K64" s="75">
        <v>1</v>
      </c>
      <c r="L64"/>
      <c r="M64" s="75"/>
    </row>
    <row r="65" ht="15.75" spans="1:13">
      <c r="A65" t="s">
        <v>46</v>
      </c>
      <c r="B65" s="72">
        <v>43925</v>
      </c>
      <c r="C65" s="75">
        <v>5350</v>
      </c>
      <c r="D65" s="75">
        <v>120</v>
      </c>
      <c r="E65" s="75">
        <v>28</v>
      </c>
      <c r="F65" s="75">
        <v>1</v>
      </c>
      <c r="G65" s="75">
        <v>585</v>
      </c>
      <c r="H65" s="75">
        <v>4737</v>
      </c>
      <c r="I65" s="75">
        <v>85</v>
      </c>
      <c r="J65" s="75">
        <v>210</v>
      </c>
      <c r="K65" s="75">
        <v>1</v>
      </c>
      <c r="L65"/>
      <c r="M65" s="75"/>
    </row>
    <row r="66" ht="15.75" spans="1:13">
      <c r="A66" t="s">
        <v>46</v>
      </c>
      <c r="B66" s="72">
        <v>43926</v>
      </c>
      <c r="C66" s="75">
        <v>5550</v>
      </c>
      <c r="D66" s="75">
        <v>200</v>
      </c>
      <c r="E66" s="75">
        <v>30</v>
      </c>
      <c r="F66" s="75">
        <v>2</v>
      </c>
      <c r="G66" s="75">
        <v>585</v>
      </c>
      <c r="H66" s="75">
        <v>4935</v>
      </c>
      <c r="I66" s="75">
        <v>85</v>
      </c>
      <c r="J66" s="75">
        <v>218</v>
      </c>
      <c r="K66" s="75">
        <v>1</v>
      </c>
      <c r="L66" s="75">
        <v>285675</v>
      </c>
      <c r="M66" s="75">
        <v>11203</v>
      </c>
    </row>
    <row r="67" ht="15.75" spans="1:13">
      <c r="A67" t="s">
        <v>46</v>
      </c>
      <c r="B67" s="72">
        <v>43927</v>
      </c>
      <c r="C67" s="75">
        <v>5687</v>
      </c>
      <c r="D67" s="75">
        <v>137</v>
      </c>
      <c r="E67" s="75">
        <v>35</v>
      </c>
      <c r="F67" s="75">
        <v>5</v>
      </c>
      <c r="G67" s="75">
        <v>2315</v>
      </c>
      <c r="H67" s="75">
        <v>3337</v>
      </c>
      <c r="I67" s="75">
        <v>91</v>
      </c>
      <c r="J67" s="75">
        <v>223</v>
      </c>
      <c r="K67" s="75">
        <v>1</v>
      </c>
      <c r="L67" s="75">
        <v>297154</v>
      </c>
      <c r="M67" s="75">
        <v>11653</v>
      </c>
    </row>
    <row r="68" ht="15.75" spans="1:13">
      <c r="A68" t="s">
        <v>46</v>
      </c>
      <c r="B68" s="72">
        <v>43928</v>
      </c>
      <c r="C68" s="51">
        <v>5795</v>
      </c>
      <c r="D68" s="51">
        <v>108</v>
      </c>
      <c r="E68" s="51">
        <v>41</v>
      </c>
      <c r="F68" s="51">
        <v>6</v>
      </c>
      <c r="G68" s="51">
        <v>2432</v>
      </c>
      <c r="H68" s="51">
        <v>3322</v>
      </c>
      <c r="I68" s="51">
        <v>96</v>
      </c>
      <c r="J68" s="51">
        <v>227</v>
      </c>
      <c r="K68" s="51">
        <v>2</v>
      </c>
      <c r="L68" s="51">
        <v>303536</v>
      </c>
      <c r="M68" s="51">
        <v>11903</v>
      </c>
    </row>
    <row r="69" ht="15.75" spans="1:13">
      <c r="A69" t="s">
        <v>46</v>
      </c>
      <c r="B69" s="72">
        <v>43929</v>
      </c>
      <c r="C69" s="41">
        <v>5919</v>
      </c>
      <c r="D69" s="41">
        <v>124</v>
      </c>
      <c r="E69" s="41">
        <v>48</v>
      </c>
      <c r="F69" s="41">
        <v>7</v>
      </c>
      <c r="G69" s="41">
        <v>2547</v>
      </c>
      <c r="H69" s="41">
        <v>3324</v>
      </c>
      <c r="I69" s="41">
        <v>93</v>
      </c>
      <c r="J69" s="41">
        <v>232</v>
      </c>
      <c r="K69" s="41">
        <v>2</v>
      </c>
      <c r="L69" s="41">
        <v>310700</v>
      </c>
      <c r="M69" s="41">
        <v>12184</v>
      </c>
    </row>
    <row r="70" ht="15.75" spans="1:13">
      <c r="A70" t="s">
        <v>46</v>
      </c>
      <c r="B70" s="72">
        <v>43930</v>
      </c>
      <c r="C70" s="41">
        <v>6013</v>
      </c>
      <c r="D70" s="41">
        <v>94</v>
      </c>
      <c r="E70" s="41">
        <v>50</v>
      </c>
      <c r="F70" s="41">
        <v>2</v>
      </c>
      <c r="G70" s="41">
        <v>2813</v>
      </c>
      <c r="H70" s="41">
        <v>3150</v>
      </c>
      <c r="I70" s="41">
        <v>87</v>
      </c>
      <c r="J70" s="41">
        <v>236</v>
      </c>
      <c r="K70" s="41">
        <v>2</v>
      </c>
      <c r="L70" s="41">
        <v>319784</v>
      </c>
      <c r="M70" s="41">
        <v>12541</v>
      </c>
    </row>
    <row r="71" ht="15.75" spans="1:13">
      <c r="A71" t="s">
        <v>46</v>
      </c>
      <c r="B71" s="72">
        <v>43931</v>
      </c>
      <c r="C71" s="41">
        <v>6104</v>
      </c>
      <c r="D71" s="41">
        <v>91</v>
      </c>
      <c r="E71" s="41">
        <v>51</v>
      </c>
      <c r="F71" s="41">
        <v>1</v>
      </c>
      <c r="G71" s="41">
        <v>2987</v>
      </c>
      <c r="H71" s="41">
        <v>3066</v>
      </c>
      <c r="I71" s="41">
        <v>81</v>
      </c>
      <c r="J71" s="41">
        <v>239</v>
      </c>
      <c r="K71" s="41">
        <v>2</v>
      </c>
      <c r="L71" s="41">
        <v>330134</v>
      </c>
      <c r="M71" s="41">
        <v>12946</v>
      </c>
    </row>
    <row r="72" ht="15.75" spans="1:13">
      <c r="A72" t="s">
        <v>46</v>
      </c>
      <c r="B72" s="72">
        <v>43932</v>
      </c>
      <c r="C72" s="41">
        <v>6203</v>
      </c>
      <c r="D72" s="41">
        <v>99</v>
      </c>
      <c r="E72" s="41">
        <v>53</v>
      </c>
      <c r="F72" s="41">
        <v>2</v>
      </c>
      <c r="G72" s="41">
        <v>3141</v>
      </c>
      <c r="H72" s="41">
        <v>3009</v>
      </c>
      <c r="I72" s="41">
        <v>74</v>
      </c>
      <c r="J72" s="41">
        <v>243</v>
      </c>
      <c r="K72" s="41">
        <v>2</v>
      </c>
      <c r="L72" s="41">
        <v>338346</v>
      </c>
      <c r="M72" s="41">
        <v>13269</v>
      </c>
    </row>
    <row r="73" ht="15.75" spans="1:13">
      <c r="A73" t="s">
        <v>46</v>
      </c>
      <c r="B73" s="72">
        <v>43933</v>
      </c>
      <c r="C73" s="41">
        <v>6303</v>
      </c>
      <c r="D73" s="41">
        <v>100</v>
      </c>
      <c r="E73" s="41">
        <v>56</v>
      </c>
      <c r="F73" s="41">
        <v>3</v>
      </c>
      <c r="G73" s="41">
        <v>3265</v>
      </c>
      <c r="H73" s="41">
        <v>2982</v>
      </c>
      <c r="I73" s="41">
        <v>80</v>
      </c>
      <c r="J73" s="41">
        <v>247</v>
      </c>
      <c r="K73" s="41">
        <v>2</v>
      </c>
      <c r="L73" s="41">
        <v>351380</v>
      </c>
      <c r="M73" s="41">
        <v>13780</v>
      </c>
    </row>
    <row r="74" ht="15.75" spans="1:13">
      <c r="A74" t="s">
        <v>46</v>
      </c>
      <c r="B74" s="72">
        <v>43934</v>
      </c>
      <c r="C74" s="41">
        <v>6313</v>
      </c>
      <c r="D74" s="41">
        <v>10</v>
      </c>
      <c r="E74" s="41">
        <v>59</v>
      </c>
      <c r="F74" s="41">
        <v>3</v>
      </c>
      <c r="G74" s="41">
        <v>3338</v>
      </c>
      <c r="H74" s="41">
        <v>2916</v>
      </c>
      <c r="I74" s="41">
        <v>81</v>
      </c>
      <c r="J74" s="41">
        <v>248</v>
      </c>
      <c r="K74" s="41">
        <v>2</v>
      </c>
      <c r="L74" s="41">
        <v>353941</v>
      </c>
      <c r="M74" s="41">
        <v>13880</v>
      </c>
    </row>
    <row r="75" ht="15.75" spans="1:13">
      <c r="A75" t="s">
        <v>46</v>
      </c>
      <c r="B75" s="72">
        <v>43935</v>
      </c>
      <c r="C75" s="41">
        <v>6359</v>
      </c>
      <c r="D75" s="41">
        <v>46</v>
      </c>
      <c r="E75" s="41">
        <v>61</v>
      </c>
      <c r="F75" s="41">
        <v>2</v>
      </c>
      <c r="G75" s="41">
        <v>3494</v>
      </c>
      <c r="H75" s="41">
        <v>2804</v>
      </c>
      <c r="I75" s="41">
        <v>79</v>
      </c>
      <c r="J75" s="41">
        <v>249</v>
      </c>
      <c r="K75" s="41">
        <v>2</v>
      </c>
      <c r="L75" s="41">
        <v>362136</v>
      </c>
      <c r="M75" s="41">
        <v>14201</v>
      </c>
    </row>
    <row r="76" ht="15.75" spans="1:13">
      <c r="A76" t="s">
        <v>46</v>
      </c>
      <c r="B76" s="72">
        <v>43936</v>
      </c>
      <c r="C76" s="41">
        <v>6400</v>
      </c>
      <c r="D76" s="41">
        <v>41</v>
      </c>
      <c r="E76" s="41">
        <v>61</v>
      </c>
      <c r="F76" s="41">
        <v>0</v>
      </c>
      <c r="G76" s="41">
        <v>3598</v>
      </c>
      <c r="H76" s="41">
        <v>2741</v>
      </c>
      <c r="I76" s="41">
        <v>80</v>
      </c>
      <c r="J76" s="41">
        <v>251</v>
      </c>
      <c r="K76" s="41">
        <v>2</v>
      </c>
      <c r="L76" s="41">
        <v>366493</v>
      </c>
      <c r="M76" s="41">
        <v>14372</v>
      </c>
    </row>
    <row r="77" ht="15.75" spans="1:13">
      <c r="A77" t="s">
        <v>46</v>
      </c>
      <c r="B77" s="72">
        <v>43937</v>
      </c>
      <c r="C77" s="41">
        <v>6447</v>
      </c>
      <c r="D77" s="41">
        <v>47</v>
      </c>
      <c r="E77" s="41">
        <v>63</v>
      </c>
      <c r="F77" s="41">
        <v>2</v>
      </c>
      <c r="G77" s="41">
        <v>3686</v>
      </c>
      <c r="H77" s="41">
        <v>2698</v>
      </c>
      <c r="I77" s="41">
        <v>76</v>
      </c>
      <c r="J77" s="41">
        <v>253</v>
      </c>
      <c r="K77" s="41">
        <v>2</v>
      </c>
      <c r="L77" s="41">
        <v>371377</v>
      </c>
      <c r="M77" s="41">
        <v>14564</v>
      </c>
    </row>
    <row r="78" ht="15.75" spans="1:13">
      <c r="A78" t="s">
        <v>46</v>
      </c>
      <c r="B78" s="72">
        <v>43938</v>
      </c>
      <c r="C78" s="41">
        <v>6468</v>
      </c>
      <c r="D78" s="41">
        <v>21</v>
      </c>
      <c r="E78" s="41">
        <v>63</v>
      </c>
      <c r="F78" s="41">
        <v>0</v>
      </c>
      <c r="G78" s="41">
        <v>3747</v>
      </c>
      <c r="H78" s="41">
        <v>2658</v>
      </c>
      <c r="I78" s="41">
        <v>66</v>
      </c>
      <c r="J78" s="41">
        <v>254</v>
      </c>
      <c r="K78" s="41">
        <v>2</v>
      </c>
      <c r="L78" s="41">
        <v>380003</v>
      </c>
      <c r="M78" s="41">
        <v>14902</v>
      </c>
    </row>
    <row r="79" ht="15.75" spans="1:13">
      <c r="A79" t="s">
        <v>46</v>
      </c>
      <c r="B79" s="72">
        <v>43939</v>
      </c>
      <c r="C79" s="41">
        <v>6526</v>
      </c>
      <c r="D79" s="41">
        <v>58</v>
      </c>
      <c r="E79" s="41">
        <v>65</v>
      </c>
      <c r="F79" s="41">
        <v>2</v>
      </c>
      <c r="G79" s="41">
        <v>3821</v>
      </c>
      <c r="H79" s="41">
        <v>2640</v>
      </c>
      <c r="I79" s="41">
        <v>60</v>
      </c>
      <c r="J79" s="41">
        <v>256</v>
      </c>
      <c r="K79" s="41">
        <v>3</v>
      </c>
      <c r="L79" s="41">
        <v>391530</v>
      </c>
      <c r="M79" s="41">
        <v>15354</v>
      </c>
    </row>
    <row r="80" ht="15.75" spans="1:13">
      <c r="A80" t="s">
        <v>46</v>
      </c>
      <c r="B80" s="72">
        <v>43940</v>
      </c>
      <c r="C80" s="41">
        <v>6565</v>
      </c>
      <c r="D80" s="41">
        <v>39</v>
      </c>
      <c r="E80" s="41">
        <v>69</v>
      </c>
      <c r="F80" s="41">
        <v>4</v>
      </c>
      <c r="G80" s="41">
        <v>4163</v>
      </c>
      <c r="H80" s="41">
        <v>2333</v>
      </c>
      <c r="I80" s="41">
        <v>55</v>
      </c>
      <c r="J80" s="41">
        <v>257</v>
      </c>
      <c r="K80" s="41">
        <v>3</v>
      </c>
      <c r="L80" s="41">
        <v>406510</v>
      </c>
      <c r="M80" s="41">
        <v>15942</v>
      </c>
    </row>
    <row r="81" ht="15.75" spans="1:13">
      <c r="A81" t="s">
        <v>46</v>
      </c>
      <c r="B81" s="72">
        <v>43941</v>
      </c>
      <c r="C81" s="41">
        <v>6612</v>
      </c>
      <c r="D81" s="41">
        <v>47</v>
      </c>
      <c r="E81" s="41">
        <v>71</v>
      </c>
      <c r="F81" s="41">
        <v>2</v>
      </c>
      <c r="G81" s="41">
        <v>4230</v>
      </c>
      <c r="H81" s="41">
        <v>2311</v>
      </c>
      <c r="I81" s="41">
        <v>48</v>
      </c>
      <c r="J81" s="41">
        <v>259</v>
      </c>
      <c r="K81" s="41">
        <v>3</v>
      </c>
      <c r="L81" s="41">
        <v>420996</v>
      </c>
      <c r="M81" s="41">
        <v>16510</v>
      </c>
    </row>
    <row r="82" ht="15.75" spans="1:13">
      <c r="A82" t="s">
        <v>46</v>
      </c>
      <c r="B82" s="72">
        <v>43942</v>
      </c>
      <c r="C82" s="35">
        <v>6619</v>
      </c>
      <c r="D82" s="35">
        <v>7</v>
      </c>
      <c r="E82" s="35">
        <v>71</v>
      </c>
      <c r="F82" s="35">
        <v>0</v>
      </c>
      <c r="G82" s="35">
        <v>4258</v>
      </c>
      <c r="H82" s="35">
        <v>2290</v>
      </c>
      <c r="I82" s="35">
        <v>49</v>
      </c>
      <c r="J82" s="35">
        <v>260</v>
      </c>
      <c r="K82" s="35">
        <v>3</v>
      </c>
      <c r="L82" s="35">
        <v>431734</v>
      </c>
      <c r="M82" s="35">
        <v>16931</v>
      </c>
    </row>
    <row r="83" ht="15.75" spans="1:13">
      <c r="A83" t="s">
        <v>46</v>
      </c>
      <c r="B83" s="72">
        <v>43943</v>
      </c>
      <c r="C83" s="35">
        <v>6645</v>
      </c>
      <c r="D83" s="35">
        <v>26</v>
      </c>
      <c r="E83" s="35">
        <v>71</v>
      </c>
      <c r="F83" s="35">
        <v>0</v>
      </c>
      <c r="G83" s="35">
        <v>4685</v>
      </c>
      <c r="H83" s="35">
        <v>1889</v>
      </c>
      <c r="I83" s="35">
        <v>49</v>
      </c>
      <c r="J83" s="35">
        <v>261</v>
      </c>
      <c r="K83" s="35">
        <v>3</v>
      </c>
      <c r="L83" s="35">
        <v>439000</v>
      </c>
      <c r="M83" s="35">
        <v>17216</v>
      </c>
    </row>
    <row r="84" ht="15.75" spans="1:13">
      <c r="A84" t="s">
        <v>46</v>
      </c>
      <c r="B84" s="72">
        <v>43944</v>
      </c>
      <c r="C84" s="35">
        <v>6649</v>
      </c>
      <c r="D84" s="35">
        <v>4</v>
      </c>
      <c r="E84" s="35">
        <v>74</v>
      </c>
      <c r="F84" s="35">
        <v>3</v>
      </c>
      <c r="G84" s="35">
        <v>4920</v>
      </c>
      <c r="H84" s="35">
        <v>1655</v>
      </c>
      <c r="I84" s="35">
        <v>47</v>
      </c>
      <c r="J84" s="35">
        <v>261</v>
      </c>
      <c r="K84" s="35">
        <v>3</v>
      </c>
      <c r="L84" s="35">
        <v>452441</v>
      </c>
      <c r="M84" s="35">
        <v>17743</v>
      </c>
    </row>
    <row r="85" ht="15.75" spans="1:13">
      <c r="A85" t="s">
        <v>46</v>
      </c>
      <c r="B85" s="72">
        <v>43945</v>
      </c>
      <c r="C85" s="35">
        <v>6661</v>
      </c>
      <c r="D85" s="35">
        <v>12</v>
      </c>
      <c r="E85" s="35">
        <v>75</v>
      </c>
      <c r="F85" s="35">
        <v>1</v>
      </c>
      <c r="G85" s="35">
        <v>5045</v>
      </c>
      <c r="H85" s="35">
        <v>1541</v>
      </c>
      <c r="I85" s="35">
        <v>45</v>
      </c>
      <c r="J85" s="35">
        <v>261</v>
      </c>
      <c r="K85" s="35">
        <v>3</v>
      </c>
      <c r="L85" s="35">
        <v>466659</v>
      </c>
      <c r="M85" s="35">
        <v>18300</v>
      </c>
    </row>
    <row r="86" ht="15.75" spans="1:13">
      <c r="A86" t="s">
        <v>46</v>
      </c>
      <c r="B86" s="72">
        <v>43946</v>
      </c>
      <c r="C86" s="35">
        <v>6675</v>
      </c>
      <c r="D86" s="35">
        <v>14</v>
      </c>
      <c r="E86" s="35">
        <v>79</v>
      </c>
      <c r="F86" s="35">
        <v>4</v>
      </c>
      <c r="G86" s="35">
        <v>5136</v>
      </c>
      <c r="H86" s="35">
        <v>1460</v>
      </c>
      <c r="I86" s="35">
        <v>43</v>
      </c>
      <c r="J86" s="35">
        <v>262</v>
      </c>
      <c r="K86" s="35">
        <v>3</v>
      </c>
      <c r="L86" s="35">
        <v>482371</v>
      </c>
      <c r="M86" s="35">
        <v>18917</v>
      </c>
    </row>
    <row r="87" ht="15.75" spans="1:13">
      <c r="A87" t="s">
        <v>46</v>
      </c>
      <c r="B87" s="72">
        <v>43947</v>
      </c>
      <c r="C87" s="35">
        <v>6695</v>
      </c>
      <c r="D87" s="35">
        <v>20</v>
      </c>
      <c r="E87" s="35">
        <v>80</v>
      </c>
      <c r="F87" s="35">
        <v>1</v>
      </c>
      <c r="G87" s="35">
        <v>5372</v>
      </c>
      <c r="H87" s="35">
        <v>1243</v>
      </c>
      <c r="I87" s="35">
        <v>43</v>
      </c>
      <c r="J87" s="35">
        <v>263</v>
      </c>
      <c r="K87" s="35">
        <v>3</v>
      </c>
      <c r="L87" s="35">
        <v>494257</v>
      </c>
      <c r="M87" s="35">
        <v>19383</v>
      </c>
    </row>
    <row r="88" ht="15.75" spans="1:13">
      <c r="A88" t="s">
        <v>46</v>
      </c>
      <c r="B88" s="72">
        <v>43948</v>
      </c>
      <c r="C88" s="35">
        <v>6711</v>
      </c>
      <c r="D88" s="35">
        <v>16</v>
      </c>
      <c r="E88" s="35">
        <v>83</v>
      </c>
      <c r="F88" s="35">
        <v>3</v>
      </c>
      <c r="G88" s="35">
        <v>5539</v>
      </c>
      <c r="H88" s="35">
        <v>1089</v>
      </c>
      <c r="I88" s="35">
        <v>42</v>
      </c>
      <c r="J88" s="35">
        <v>263</v>
      </c>
      <c r="K88" s="35">
        <v>3</v>
      </c>
      <c r="L88" s="35">
        <v>506449</v>
      </c>
      <c r="M88" s="35">
        <v>19861</v>
      </c>
    </row>
    <row r="89" spans="1:13">
      <c r="A89" t="s">
        <v>46</v>
      </c>
      <c r="B89" s="72">
        <v>43949</v>
      </c>
      <c r="C89" s="73">
        <v>6720</v>
      </c>
      <c r="D89" s="73">
        <v>9</v>
      </c>
      <c r="E89" s="73">
        <v>83</v>
      </c>
      <c r="F89" s="73">
        <v>0</v>
      </c>
      <c r="G89" s="73">
        <v>5586</v>
      </c>
      <c r="H89" s="73">
        <v>1051</v>
      </c>
      <c r="I89" s="73">
        <v>43</v>
      </c>
      <c r="J89" s="73">
        <v>264</v>
      </c>
      <c r="K89" s="73">
        <v>3</v>
      </c>
      <c r="L89" s="73">
        <v>517063</v>
      </c>
      <c r="M89" s="73">
        <v>20277</v>
      </c>
    </row>
    <row r="90" spans="1:13">
      <c r="A90" t="s">
        <v>46</v>
      </c>
      <c r="B90" s="72">
        <v>43950</v>
      </c>
      <c r="C90" s="73">
        <v>6731</v>
      </c>
      <c r="D90" s="73">
        <v>11</v>
      </c>
      <c r="E90" s="73">
        <v>84</v>
      </c>
      <c r="F90" s="73">
        <v>1</v>
      </c>
      <c r="G90" s="73">
        <v>5626</v>
      </c>
      <c r="H90" s="73">
        <v>1021</v>
      </c>
      <c r="I90" s="73">
        <v>42</v>
      </c>
      <c r="J90" s="73">
        <v>264</v>
      </c>
      <c r="K90" s="73">
        <v>3</v>
      </c>
      <c r="L90" s="73">
        <v>530679</v>
      </c>
      <c r="M90" s="73">
        <v>20811</v>
      </c>
    </row>
    <row r="91" spans="1:13">
      <c r="A91" t="s">
        <v>46</v>
      </c>
      <c r="B91" s="72">
        <v>43951</v>
      </c>
      <c r="C91" s="73">
        <v>6746</v>
      </c>
      <c r="D91" s="73">
        <v>15</v>
      </c>
      <c r="E91" s="73">
        <v>89</v>
      </c>
      <c r="F91" s="73">
        <v>5</v>
      </c>
      <c r="G91" s="73">
        <v>5667</v>
      </c>
      <c r="H91" s="73">
        <v>990</v>
      </c>
      <c r="I91" s="73">
        <v>38</v>
      </c>
      <c r="J91" s="73">
        <v>265</v>
      </c>
      <c r="K91" s="73">
        <v>3</v>
      </c>
      <c r="L91" s="73">
        <v>544410</v>
      </c>
      <c r="M91" s="73">
        <v>21350</v>
      </c>
    </row>
    <row r="92" ht="14.25" spans="1:13">
      <c r="A92" t="s">
        <v>46</v>
      </c>
      <c r="B92" s="72">
        <v>43952</v>
      </c>
      <c r="C92" s="73">
        <v>6753</v>
      </c>
      <c r="D92" s="73">
        <v>7</v>
      </c>
      <c r="E92" s="73">
        <v>91</v>
      </c>
      <c r="F92" s="73">
        <v>2</v>
      </c>
      <c r="G92" s="73">
        <v>5715</v>
      </c>
      <c r="H92" s="73">
        <v>947</v>
      </c>
      <c r="I92" s="73">
        <v>34</v>
      </c>
      <c r="J92" s="73">
        <v>265</v>
      </c>
      <c r="K92" s="73">
        <v>4</v>
      </c>
      <c r="L92" s="73">
        <v>563641</v>
      </c>
      <c r="M92" s="73">
        <v>22104</v>
      </c>
    </row>
    <row r="93" ht="15.75" spans="1:13">
      <c r="A93" t="s">
        <v>46</v>
      </c>
      <c r="B93" s="72">
        <v>43953</v>
      </c>
      <c r="C93" s="35">
        <f>Sheet1!AJO94</f>
        <v>6767</v>
      </c>
      <c r="D93" s="35">
        <f>Sheet1!AJP94</f>
        <v>14</v>
      </c>
      <c r="E93" s="35">
        <f>Sheet1!AJQ94</f>
        <v>93</v>
      </c>
      <c r="F93" s="35">
        <f>Sheet1!AJR94</f>
        <v>2</v>
      </c>
      <c r="G93" s="35">
        <f>Sheet1!AJS94</f>
        <v>5745</v>
      </c>
      <c r="H93" s="35">
        <f>Sheet1!AJT94</f>
        <v>929</v>
      </c>
      <c r="I93" s="35">
        <f>Sheet1!AJU94</f>
        <v>28</v>
      </c>
      <c r="J93" s="35">
        <f>Sheet1!AJV94</f>
        <v>265</v>
      </c>
      <c r="K93" s="35">
        <f>Sheet1!AJW94</f>
        <v>4</v>
      </c>
      <c r="L93" s="35">
        <f>Sheet1!AJX94</f>
        <v>588868</v>
      </c>
      <c r="M93" s="35">
        <f>Sheet1!AJY94</f>
        <v>23093</v>
      </c>
    </row>
    <row r="94" ht="15.75" spans="1:13">
      <c r="A94" t="s">
        <v>46</v>
      </c>
      <c r="B94" s="72">
        <v>43954</v>
      </c>
      <c r="C94" s="35">
        <f>Sheet1!AJO95</f>
        <v>6783</v>
      </c>
      <c r="D94" s="35">
        <f>Sheet1!AJP95</f>
        <v>16</v>
      </c>
      <c r="E94" s="35">
        <f>Sheet1!AJQ95</f>
        <v>93</v>
      </c>
      <c r="F94" s="35">
        <f>Sheet1!AJR95</f>
        <v>0</v>
      </c>
      <c r="G94" s="35">
        <f>Sheet1!AJS95</f>
        <v>5789</v>
      </c>
      <c r="H94" s="35">
        <f>Sheet1!AJT95</f>
        <v>901</v>
      </c>
      <c r="I94" s="35">
        <f>Sheet1!AJU95</f>
        <v>28</v>
      </c>
      <c r="J94" s="35">
        <f>Sheet1!AJV95</f>
        <v>266</v>
      </c>
      <c r="K94" s="35">
        <f>Sheet1!AJW95</f>
        <v>4</v>
      </c>
      <c r="L94" s="35">
        <f>Sheet1!AJX95</f>
        <v>611583</v>
      </c>
      <c r="M94" s="35">
        <f>Sheet1!AJY95</f>
        <v>23984</v>
      </c>
    </row>
    <row r="95" ht="15.75" spans="1:13">
      <c r="A95" t="s">
        <v>46</v>
      </c>
      <c r="B95" s="72">
        <v>43955</v>
      </c>
      <c r="C95" s="35">
        <f>Sheet1!AJO96</f>
        <v>6801</v>
      </c>
      <c r="D95" s="35">
        <f>Sheet1!AJP96</f>
        <v>18</v>
      </c>
      <c r="E95" s="35">
        <f>Sheet1!AJQ96</f>
        <v>95</v>
      </c>
      <c r="F95" s="35">
        <f>Sheet1!AJR96</f>
        <v>2</v>
      </c>
      <c r="G95" s="35">
        <f>Sheet1!AJS96</f>
        <v>5817</v>
      </c>
      <c r="H95" s="35">
        <f>Sheet1!AJT96</f>
        <v>889</v>
      </c>
      <c r="I95" s="35">
        <f>Sheet1!AJU96</f>
        <v>29</v>
      </c>
      <c r="J95" s="35">
        <f>Sheet1!AJV96</f>
        <v>267</v>
      </c>
      <c r="K95" s="35">
        <f>Sheet1!AJW96</f>
        <v>4</v>
      </c>
      <c r="L95" s="35">
        <f>Sheet1!AJX96</f>
        <v>633107</v>
      </c>
      <c r="M95" s="35">
        <f>Sheet1!AJY96</f>
        <v>24828</v>
      </c>
    </row>
    <row r="96" ht="15.75" spans="1:13">
      <c r="A96" t="s">
        <v>46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46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46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46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46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46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46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1:13">
      <c r="A110" t="s">
        <v>46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47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47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47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47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47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47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47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47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47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47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47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47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47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47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47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47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47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47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47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47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47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47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47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47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47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47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47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47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47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47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47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47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47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47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47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47</v>
      </c>
      <c r="B37" s="72">
        <v>43897</v>
      </c>
      <c r="C37" s="34">
        <v>23</v>
      </c>
      <c r="D37" s="34">
        <v>3</v>
      </c>
      <c r="E37" s="34">
        <v>0</v>
      </c>
      <c r="F37" s="34">
        <v>0</v>
      </c>
      <c r="G37" s="34">
        <v>1</v>
      </c>
      <c r="H37" s="34">
        <v>22</v>
      </c>
      <c r="I37" s="34">
        <v>0</v>
      </c>
      <c r="J37" s="34"/>
      <c r="K37" s="34"/>
      <c r="L37" s="34"/>
      <c r="M37" s="34"/>
    </row>
    <row r="38" ht="15.75" spans="1:13">
      <c r="A38" t="s">
        <v>47</v>
      </c>
      <c r="B38" s="72">
        <v>43898</v>
      </c>
      <c r="C38" s="35">
        <v>27</v>
      </c>
      <c r="D38" s="35">
        <v>4</v>
      </c>
      <c r="E38" s="35">
        <v>0</v>
      </c>
      <c r="F38" s="35">
        <v>0</v>
      </c>
      <c r="G38" s="35">
        <v>1</v>
      </c>
      <c r="H38" s="35">
        <v>26</v>
      </c>
      <c r="I38" s="35">
        <v>0</v>
      </c>
      <c r="J38" s="35">
        <v>4.7</v>
      </c>
      <c r="K38" s="35"/>
      <c r="L38" s="35"/>
      <c r="M38" s="35"/>
    </row>
    <row r="39" ht="15.75" spans="1:13">
      <c r="A39" t="s">
        <v>47</v>
      </c>
      <c r="B39" s="72">
        <v>43899</v>
      </c>
      <c r="C39" s="35">
        <v>35</v>
      </c>
      <c r="D39" s="35">
        <v>8</v>
      </c>
      <c r="E39" s="35">
        <v>0</v>
      </c>
      <c r="F39" s="35">
        <v>0</v>
      </c>
      <c r="G39" s="35">
        <v>1</v>
      </c>
      <c r="H39" s="35">
        <v>34</v>
      </c>
      <c r="I39" s="35">
        <v>0</v>
      </c>
      <c r="J39" s="35">
        <v>6</v>
      </c>
      <c r="K39" s="35"/>
      <c r="L39" s="35"/>
      <c r="M39" s="35"/>
    </row>
    <row r="40" ht="15.75" spans="1:13">
      <c r="A40" t="s">
        <v>47</v>
      </c>
      <c r="B40" s="72">
        <v>43900</v>
      </c>
      <c r="C40" s="35">
        <v>90</v>
      </c>
      <c r="D40" s="35">
        <v>55</v>
      </c>
      <c r="E40" s="35">
        <v>0</v>
      </c>
      <c r="F40" s="35">
        <v>0</v>
      </c>
      <c r="G40" s="35">
        <v>1</v>
      </c>
      <c r="H40" s="35">
        <v>89</v>
      </c>
      <c r="I40" s="35">
        <v>0</v>
      </c>
      <c r="J40" s="35">
        <v>15.5</v>
      </c>
      <c r="K40" s="35"/>
      <c r="L40" s="35"/>
      <c r="M40" s="35"/>
    </row>
    <row r="41" ht="15.75" spans="1:13">
      <c r="A41" t="s">
        <v>47</v>
      </c>
      <c r="B41" s="72">
        <v>43901</v>
      </c>
      <c r="C41" s="35">
        <v>262</v>
      </c>
      <c r="D41" s="35">
        <v>172</v>
      </c>
      <c r="E41" s="35">
        <v>0</v>
      </c>
      <c r="F41" s="35">
        <v>0</v>
      </c>
      <c r="G41" s="35">
        <v>1</v>
      </c>
      <c r="H41" s="35">
        <v>261</v>
      </c>
      <c r="I41" s="35">
        <v>0</v>
      </c>
      <c r="J41" s="35">
        <v>45.2</v>
      </c>
      <c r="K41" s="35"/>
      <c r="L41" s="35"/>
      <c r="M41" s="35"/>
    </row>
    <row r="42" ht="15.75" spans="1:13">
      <c r="A42" t="s">
        <v>47</v>
      </c>
      <c r="B42" s="72">
        <v>43902</v>
      </c>
      <c r="C42" s="35">
        <v>514</v>
      </c>
      <c r="D42" s="35">
        <v>252</v>
      </c>
      <c r="E42" s="35">
        <v>0</v>
      </c>
      <c r="F42" s="35">
        <v>0</v>
      </c>
      <c r="G42" s="35">
        <v>1</v>
      </c>
      <c r="H42" s="35">
        <v>513</v>
      </c>
      <c r="I42" s="35">
        <v>0</v>
      </c>
      <c r="J42" s="35">
        <v>88.7</v>
      </c>
      <c r="K42" s="35"/>
      <c r="L42" s="35"/>
      <c r="M42" s="35"/>
    </row>
    <row r="43" ht="15.75" spans="1:13">
      <c r="A43" t="s">
        <v>47</v>
      </c>
      <c r="B43" s="72">
        <v>43903</v>
      </c>
      <c r="C43" s="35">
        <v>674</v>
      </c>
      <c r="D43" s="35">
        <v>160</v>
      </c>
      <c r="E43" s="35">
        <v>0</v>
      </c>
      <c r="F43" s="35">
        <v>0</v>
      </c>
      <c r="G43" s="35">
        <v>1</v>
      </c>
      <c r="H43" s="35">
        <v>673</v>
      </c>
      <c r="I43" s="35">
        <v>2</v>
      </c>
      <c r="J43" s="35">
        <v>116.4</v>
      </c>
      <c r="K43" s="35"/>
      <c r="L43" s="35"/>
      <c r="M43" s="35"/>
    </row>
    <row r="44" ht="15.75" spans="1:13">
      <c r="A44" t="s">
        <v>47</v>
      </c>
      <c r="B44" s="72">
        <v>43904</v>
      </c>
      <c r="C44" s="35">
        <v>801</v>
      </c>
      <c r="D44" s="35">
        <v>127</v>
      </c>
      <c r="E44" s="35">
        <v>0</v>
      </c>
      <c r="F44" s="35">
        <v>0</v>
      </c>
      <c r="G44" s="35">
        <v>1</v>
      </c>
      <c r="H44" s="35">
        <v>800</v>
      </c>
      <c r="I44" s="35">
        <v>2</v>
      </c>
      <c r="J44" s="35">
        <v>138.3</v>
      </c>
      <c r="K44" s="35"/>
      <c r="L44" s="35"/>
      <c r="M44" s="35"/>
    </row>
    <row r="45" ht="15.75" spans="1:13">
      <c r="A45" t="s">
        <v>47</v>
      </c>
      <c r="B45" s="72">
        <v>43905</v>
      </c>
      <c r="C45" s="35">
        <v>827</v>
      </c>
      <c r="D45" s="35">
        <v>26</v>
      </c>
      <c r="E45" s="35">
        <v>1</v>
      </c>
      <c r="F45" s="35">
        <v>1</v>
      </c>
      <c r="G45" s="35">
        <v>1</v>
      </c>
      <c r="H45" s="35">
        <v>825</v>
      </c>
      <c r="I45" s="35">
        <v>2</v>
      </c>
      <c r="J45" s="35">
        <v>142.8</v>
      </c>
      <c r="K45" s="35"/>
      <c r="L45" s="35"/>
      <c r="M45" s="35"/>
    </row>
    <row r="46" ht="15.75" spans="1:13">
      <c r="A46" t="s">
        <v>47</v>
      </c>
      <c r="B46" s="72">
        <v>43906</v>
      </c>
      <c r="C46" s="35">
        <v>864</v>
      </c>
      <c r="D46" s="35">
        <v>37</v>
      </c>
      <c r="E46" s="35">
        <v>2</v>
      </c>
      <c r="F46" s="35">
        <v>1</v>
      </c>
      <c r="G46" s="35">
        <v>1</v>
      </c>
      <c r="H46" s="35">
        <v>861</v>
      </c>
      <c r="I46" s="35">
        <v>2</v>
      </c>
      <c r="J46" s="35">
        <v>149.2</v>
      </c>
      <c r="K46" s="35"/>
      <c r="L46" s="35"/>
      <c r="M46" s="35"/>
    </row>
    <row r="47" ht="15.75" spans="1:13">
      <c r="A47" t="s">
        <v>47</v>
      </c>
      <c r="B47" s="72">
        <v>43907</v>
      </c>
      <c r="C47" s="35">
        <v>914</v>
      </c>
      <c r="D47" s="35">
        <v>50</v>
      </c>
      <c r="E47" s="35">
        <v>4</v>
      </c>
      <c r="F47" s="35">
        <v>2</v>
      </c>
      <c r="G47" s="35">
        <v>1</v>
      </c>
      <c r="H47" s="35">
        <v>909</v>
      </c>
      <c r="I47" s="35">
        <v>10</v>
      </c>
      <c r="J47" s="35">
        <v>157.8</v>
      </c>
      <c r="K47" s="35"/>
      <c r="L47" s="35"/>
      <c r="M47" s="35"/>
    </row>
    <row r="48" ht="15.75" spans="1:13">
      <c r="A48" t="s">
        <v>47</v>
      </c>
      <c r="B48" s="72">
        <v>43908</v>
      </c>
      <c r="C48" s="35">
        <v>977</v>
      </c>
      <c r="D48" s="35">
        <v>63</v>
      </c>
      <c r="E48" s="35">
        <v>4</v>
      </c>
      <c r="F48" s="35">
        <v>0</v>
      </c>
      <c r="G48" s="35">
        <v>1</v>
      </c>
      <c r="H48" s="35">
        <v>972</v>
      </c>
      <c r="I48" s="35">
        <v>18</v>
      </c>
      <c r="J48" s="35">
        <v>168.7</v>
      </c>
      <c r="K48" s="35"/>
      <c r="L48" s="35"/>
      <c r="M48" s="35"/>
    </row>
    <row r="49" ht="15.75" spans="1:13">
      <c r="A49" t="s">
        <v>47</v>
      </c>
      <c r="B49" s="72">
        <v>43909</v>
      </c>
      <c r="C49" s="35">
        <v>1057</v>
      </c>
      <c r="D49" s="35">
        <v>80</v>
      </c>
      <c r="E49" s="35">
        <v>4</v>
      </c>
      <c r="F49" s="35">
        <v>0</v>
      </c>
      <c r="G49" s="35">
        <v>1</v>
      </c>
      <c r="H49" s="35">
        <v>1052</v>
      </c>
      <c r="I49" s="35">
        <v>24</v>
      </c>
      <c r="J49" s="35">
        <v>182</v>
      </c>
      <c r="K49" s="35"/>
      <c r="L49" s="35"/>
      <c r="M49" s="35"/>
    </row>
    <row r="50" ht="15.75" spans="1:13">
      <c r="A50" t="s">
        <v>47</v>
      </c>
      <c r="B50" s="72">
        <v>43910</v>
      </c>
      <c r="C50" s="35">
        <v>1151</v>
      </c>
      <c r="D50" s="35">
        <v>94</v>
      </c>
      <c r="E50" s="35">
        <v>6</v>
      </c>
      <c r="F50" s="35">
        <v>2</v>
      </c>
      <c r="G50" s="35">
        <v>1</v>
      </c>
      <c r="H50" s="35">
        <v>1144</v>
      </c>
      <c r="I50" s="35">
        <v>30</v>
      </c>
      <c r="J50" s="35">
        <v>199</v>
      </c>
      <c r="K50" s="35"/>
      <c r="L50" s="35"/>
      <c r="M50" s="35"/>
    </row>
    <row r="51" ht="15.75" spans="1:13">
      <c r="A51" t="s">
        <v>47</v>
      </c>
      <c r="B51" s="72">
        <v>43911</v>
      </c>
      <c r="C51" s="35">
        <v>1255</v>
      </c>
      <c r="D51" s="35">
        <v>104</v>
      </c>
      <c r="E51" s="35">
        <v>9</v>
      </c>
      <c r="F51" s="35">
        <v>3</v>
      </c>
      <c r="G51" s="35">
        <v>1</v>
      </c>
      <c r="H51" s="35">
        <v>1245</v>
      </c>
      <c r="I51" s="35">
        <v>37</v>
      </c>
      <c r="J51" s="35">
        <v>217</v>
      </c>
      <c r="K51" s="35"/>
      <c r="L51" s="35"/>
      <c r="M51" s="35"/>
    </row>
    <row r="52" ht="15.75" spans="1:13">
      <c r="A52" t="s">
        <v>47</v>
      </c>
      <c r="B52" s="72">
        <v>43912</v>
      </c>
      <c r="C52" s="35">
        <v>1326</v>
      </c>
      <c r="D52" s="35">
        <v>71</v>
      </c>
      <c r="E52" s="35">
        <v>13</v>
      </c>
      <c r="F52" s="35">
        <v>4</v>
      </c>
      <c r="G52" s="35">
        <v>1</v>
      </c>
      <c r="H52" s="35">
        <v>1312</v>
      </c>
      <c r="I52" s="35">
        <v>42</v>
      </c>
      <c r="J52" s="35">
        <v>229</v>
      </c>
      <c r="K52" s="35"/>
      <c r="L52" s="35"/>
      <c r="M52" s="35"/>
    </row>
    <row r="53" ht="15.75" spans="1:13">
      <c r="A53" t="s">
        <v>47</v>
      </c>
      <c r="B53" s="72">
        <v>43913</v>
      </c>
      <c r="C53" s="35">
        <v>1395</v>
      </c>
      <c r="D53" s="35">
        <v>69</v>
      </c>
      <c r="E53" s="35">
        <v>13</v>
      </c>
      <c r="F53" s="35">
        <v>0</v>
      </c>
      <c r="G53" s="35">
        <v>1</v>
      </c>
      <c r="H53" s="35">
        <v>1381</v>
      </c>
      <c r="I53" s="35">
        <v>42</v>
      </c>
      <c r="J53" s="35">
        <v>241</v>
      </c>
      <c r="K53" s="35"/>
      <c r="L53" s="35"/>
      <c r="M53" s="35"/>
    </row>
    <row r="54" ht="15.75" spans="1:13">
      <c r="A54" t="s">
        <v>47</v>
      </c>
      <c r="B54" s="72">
        <v>43914</v>
      </c>
      <c r="C54" s="35">
        <v>1450</v>
      </c>
      <c r="D54" s="35">
        <v>55</v>
      </c>
      <c r="E54" s="35">
        <v>24</v>
      </c>
      <c r="F54" s="35">
        <v>11</v>
      </c>
      <c r="G54" s="35">
        <v>1</v>
      </c>
      <c r="H54" s="35">
        <v>1425</v>
      </c>
      <c r="I54" s="35">
        <v>55</v>
      </c>
      <c r="J54" s="35">
        <v>250</v>
      </c>
      <c r="K54" s="35"/>
      <c r="L54" s="35"/>
      <c r="M54" s="35"/>
    </row>
    <row r="55" ht="15.75" spans="1:13">
      <c r="A55" t="s">
        <v>47</v>
      </c>
      <c r="B55" s="72">
        <v>43915</v>
      </c>
      <c r="C55" s="75">
        <v>1591</v>
      </c>
      <c r="D55" s="75">
        <v>141</v>
      </c>
      <c r="E55" s="75">
        <v>32</v>
      </c>
      <c r="F55" s="75">
        <v>8</v>
      </c>
      <c r="G55" s="75">
        <v>1</v>
      </c>
      <c r="H55" s="75">
        <v>1558</v>
      </c>
      <c r="I55" s="75">
        <v>69</v>
      </c>
      <c r="J55" s="75">
        <v>275</v>
      </c>
      <c r="K55" s="75">
        <v>6</v>
      </c>
      <c r="L55" s="75"/>
      <c r="M55" s="75"/>
    </row>
    <row r="56" ht="15.75" spans="1:13">
      <c r="A56" t="s">
        <v>47</v>
      </c>
      <c r="B56" s="72">
        <v>43916</v>
      </c>
      <c r="C56" s="75">
        <v>1724</v>
      </c>
      <c r="D56" s="75">
        <v>133</v>
      </c>
      <c r="E56" s="75">
        <v>34</v>
      </c>
      <c r="F56" s="75">
        <v>2</v>
      </c>
      <c r="G56" s="75">
        <v>1</v>
      </c>
      <c r="H56" s="75">
        <v>1689</v>
      </c>
      <c r="I56" s="75">
        <v>69</v>
      </c>
      <c r="J56" s="75">
        <v>298</v>
      </c>
      <c r="K56" s="75">
        <v>6</v>
      </c>
      <c r="L56" s="75"/>
      <c r="M56" s="75"/>
    </row>
    <row r="57" ht="15.75" spans="1:13">
      <c r="A57" t="s">
        <v>47</v>
      </c>
      <c r="B57" s="72">
        <v>43917</v>
      </c>
      <c r="C57" s="75">
        <v>1877</v>
      </c>
      <c r="D57" s="75">
        <v>153</v>
      </c>
      <c r="E57" s="75">
        <v>41</v>
      </c>
      <c r="F57" s="75">
        <v>7</v>
      </c>
      <c r="G57" s="75">
        <v>1</v>
      </c>
      <c r="H57" s="75">
        <v>1835</v>
      </c>
      <c r="I57" s="75">
        <v>94</v>
      </c>
      <c r="J57" s="75">
        <v>324</v>
      </c>
      <c r="K57" s="75">
        <v>7</v>
      </c>
      <c r="L57" s="75"/>
      <c r="M57" s="75"/>
    </row>
    <row r="58" ht="15.75" spans="1:13">
      <c r="A58" t="s">
        <v>47</v>
      </c>
      <c r="B58" s="72">
        <v>43918</v>
      </c>
      <c r="C58" s="75">
        <v>2046</v>
      </c>
      <c r="D58" s="75">
        <v>169</v>
      </c>
      <c r="E58" s="75">
        <v>52</v>
      </c>
      <c r="F58" s="75">
        <v>11</v>
      </c>
      <c r="G58" s="75">
        <v>1</v>
      </c>
      <c r="H58" s="75">
        <v>1993</v>
      </c>
      <c r="I58" s="75">
        <v>109</v>
      </c>
      <c r="J58" s="75">
        <v>353</v>
      </c>
      <c r="K58" s="75">
        <v>9</v>
      </c>
      <c r="L58"/>
      <c r="M58" s="75"/>
    </row>
    <row r="59" ht="15.75" spans="1:13">
      <c r="A59" t="s">
        <v>47</v>
      </c>
      <c r="B59" s="72">
        <v>43919</v>
      </c>
      <c r="C59" s="75">
        <v>2201</v>
      </c>
      <c r="D59" s="75">
        <v>155</v>
      </c>
      <c r="E59" s="75">
        <v>65</v>
      </c>
      <c r="F59" s="75">
        <v>13</v>
      </c>
      <c r="G59" s="75">
        <v>1</v>
      </c>
      <c r="H59" s="75">
        <v>2135</v>
      </c>
      <c r="I59" s="75">
        <v>109</v>
      </c>
      <c r="J59" s="75">
        <v>380</v>
      </c>
      <c r="K59" s="75">
        <v>11</v>
      </c>
      <c r="L59"/>
      <c r="M59" s="75"/>
    </row>
    <row r="60" ht="15.75" spans="1:13">
      <c r="A60" t="s">
        <v>47</v>
      </c>
      <c r="B60" s="72">
        <v>43920</v>
      </c>
      <c r="C60" s="75">
        <v>2395</v>
      </c>
      <c r="D60" s="75">
        <v>194</v>
      </c>
      <c r="E60" s="75">
        <v>72</v>
      </c>
      <c r="F60" s="75">
        <v>7</v>
      </c>
      <c r="G60" s="75">
        <v>1</v>
      </c>
      <c r="H60" s="75">
        <v>2322</v>
      </c>
      <c r="I60" s="75">
        <v>113</v>
      </c>
      <c r="J60" s="75">
        <v>413</v>
      </c>
      <c r="K60" s="75">
        <v>12</v>
      </c>
      <c r="L60"/>
      <c r="M60" s="75"/>
    </row>
    <row r="61" ht="15.75" spans="1:13">
      <c r="A61" t="s">
        <v>47</v>
      </c>
      <c r="B61" s="72">
        <v>43921</v>
      </c>
      <c r="C61" s="75">
        <v>2577</v>
      </c>
      <c r="D61" s="75">
        <v>182</v>
      </c>
      <c r="E61" s="75">
        <v>77</v>
      </c>
      <c r="F61" s="75">
        <v>5</v>
      </c>
      <c r="G61" s="75">
        <v>1</v>
      </c>
      <c r="H61" s="75">
        <v>2499</v>
      </c>
      <c r="I61" s="75">
        <v>137</v>
      </c>
      <c r="J61" s="75">
        <v>445</v>
      </c>
      <c r="K61" s="75">
        <v>13</v>
      </c>
      <c r="L61"/>
      <c r="M61" s="75"/>
    </row>
    <row r="62" ht="15.75" spans="1:13">
      <c r="A62" t="s">
        <v>47</v>
      </c>
      <c r="B62" s="72">
        <v>43922</v>
      </c>
      <c r="C62" s="75">
        <v>2860</v>
      </c>
      <c r="D62" s="75">
        <v>283</v>
      </c>
      <c r="E62" s="75">
        <v>90</v>
      </c>
      <c r="F62" s="75">
        <v>13</v>
      </c>
      <c r="G62" s="75">
        <v>1</v>
      </c>
      <c r="H62" s="75">
        <v>2769</v>
      </c>
      <c r="I62" s="75">
        <v>145</v>
      </c>
      <c r="J62" s="75">
        <v>494</v>
      </c>
      <c r="K62" s="75">
        <v>16</v>
      </c>
      <c r="L62"/>
      <c r="M62" s="75"/>
    </row>
    <row r="63" ht="15.75" spans="1:13">
      <c r="A63" t="s">
        <v>47</v>
      </c>
      <c r="B63" s="72">
        <v>43923</v>
      </c>
      <c r="C63" s="75">
        <v>3107</v>
      </c>
      <c r="D63" s="75">
        <v>247</v>
      </c>
      <c r="E63" s="75">
        <v>104</v>
      </c>
      <c r="F63" s="75">
        <v>14</v>
      </c>
      <c r="G63" s="75">
        <v>894</v>
      </c>
      <c r="H63" s="75">
        <v>2109</v>
      </c>
      <c r="I63" s="75">
        <v>145</v>
      </c>
      <c r="J63" s="75">
        <v>536</v>
      </c>
      <c r="K63" s="75">
        <v>18</v>
      </c>
      <c r="L63"/>
      <c r="M63" s="75"/>
    </row>
    <row r="64" ht="15.75" spans="1:13">
      <c r="A64" t="s">
        <v>47</v>
      </c>
      <c r="B64" s="72">
        <v>43924</v>
      </c>
      <c r="C64" s="75">
        <v>3386</v>
      </c>
      <c r="D64" s="75">
        <v>279</v>
      </c>
      <c r="E64" s="75">
        <v>123</v>
      </c>
      <c r="F64" s="75">
        <v>19</v>
      </c>
      <c r="G64" s="75">
        <v>1089</v>
      </c>
      <c r="H64" s="75">
        <v>2174</v>
      </c>
      <c r="I64" s="75">
        <v>153</v>
      </c>
      <c r="J64" s="75">
        <v>585</v>
      </c>
      <c r="K64" s="75">
        <v>21</v>
      </c>
      <c r="L64"/>
      <c r="M64" s="75"/>
    </row>
    <row r="65" ht="15.75" spans="1:13">
      <c r="A65" t="s">
        <v>47</v>
      </c>
      <c r="B65" s="72">
        <v>43925</v>
      </c>
      <c r="C65" s="75">
        <v>3757</v>
      </c>
      <c r="D65" s="75">
        <v>371</v>
      </c>
      <c r="E65" s="75">
        <v>139</v>
      </c>
      <c r="F65" s="75">
        <v>16</v>
      </c>
      <c r="G65" s="75">
        <v>1193</v>
      </c>
      <c r="H65" s="75">
        <v>2425</v>
      </c>
      <c r="I65" s="75">
        <v>153</v>
      </c>
      <c r="J65" s="75">
        <v>649</v>
      </c>
      <c r="K65" s="75">
        <v>24</v>
      </c>
      <c r="L65"/>
      <c r="M65" s="75"/>
    </row>
    <row r="66" ht="15.75" spans="1:13">
      <c r="A66" t="s">
        <v>47</v>
      </c>
      <c r="B66" s="72">
        <v>43926</v>
      </c>
      <c r="C66" s="75">
        <v>4077</v>
      </c>
      <c r="D66" s="75">
        <v>320</v>
      </c>
      <c r="E66" s="75">
        <v>161</v>
      </c>
      <c r="F66" s="75">
        <v>22</v>
      </c>
      <c r="G66" s="75">
        <v>1283</v>
      </c>
      <c r="H66" s="75">
        <v>2633</v>
      </c>
      <c r="I66" s="75">
        <v>142</v>
      </c>
      <c r="J66" s="75">
        <v>704</v>
      </c>
      <c r="K66" s="75">
        <v>28</v>
      </c>
      <c r="L66" s="75">
        <v>40863</v>
      </c>
      <c r="M66" s="75">
        <v>7055</v>
      </c>
    </row>
    <row r="67" ht="15.75" spans="1:13">
      <c r="A67" t="s">
        <v>47</v>
      </c>
      <c r="B67" s="72">
        <v>43927</v>
      </c>
      <c r="C67" s="75">
        <v>4369</v>
      </c>
      <c r="D67" s="75">
        <v>292</v>
      </c>
      <c r="E67" s="75">
        <v>179</v>
      </c>
      <c r="F67" s="75">
        <v>18</v>
      </c>
      <c r="G67" s="75">
        <v>1327</v>
      </c>
      <c r="H67" s="75">
        <v>2863</v>
      </c>
      <c r="I67" s="75">
        <v>142</v>
      </c>
      <c r="J67" s="75">
        <v>754</v>
      </c>
      <c r="K67" s="75">
        <v>31</v>
      </c>
      <c r="L67" s="75">
        <v>49249</v>
      </c>
      <c r="M67" s="75">
        <v>8503</v>
      </c>
    </row>
    <row r="68" ht="15.75" spans="1:13">
      <c r="A68" t="s">
        <v>47</v>
      </c>
      <c r="B68" s="72">
        <v>43928</v>
      </c>
      <c r="C68" s="51">
        <v>4681</v>
      </c>
      <c r="D68" s="51">
        <v>312</v>
      </c>
      <c r="E68" s="51">
        <v>187</v>
      </c>
      <c r="F68" s="51">
        <v>8</v>
      </c>
      <c r="G68" s="51">
        <v>1378</v>
      </c>
      <c r="H68" s="51">
        <v>3116</v>
      </c>
      <c r="I68" s="51">
        <v>144</v>
      </c>
      <c r="J68" s="51">
        <v>808</v>
      </c>
      <c r="K68" s="51">
        <v>32</v>
      </c>
      <c r="L68" s="51">
        <v>52936</v>
      </c>
      <c r="M68" s="51">
        <v>9139</v>
      </c>
    </row>
    <row r="69" ht="15.75" spans="1:13">
      <c r="A69" t="s">
        <v>47</v>
      </c>
      <c r="B69" s="72">
        <v>43929</v>
      </c>
      <c r="C69" s="41">
        <v>5071</v>
      </c>
      <c r="D69" s="41">
        <v>390</v>
      </c>
      <c r="E69" s="41">
        <v>203</v>
      </c>
      <c r="F69" s="41">
        <v>16</v>
      </c>
      <c r="G69" s="41">
        <v>1491</v>
      </c>
      <c r="H69" s="41">
        <v>3377</v>
      </c>
      <c r="I69" s="41">
        <v>127</v>
      </c>
      <c r="J69" s="41">
        <v>875</v>
      </c>
      <c r="K69" s="41">
        <v>35</v>
      </c>
      <c r="L69" s="41">
        <v>58419</v>
      </c>
      <c r="M69" s="41">
        <v>10086</v>
      </c>
    </row>
    <row r="70" ht="15.75" spans="1:13">
      <c r="A70" t="s">
        <v>47</v>
      </c>
      <c r="B70" s="72">
        <v>43930</v>
      </c>
      <c r="C70" s="41">
        <v>5402</v>
      </c>
      <c r="D70" s="41">
        <v>331</v>
      </c>
      <c r="E70" s="41">
        <v>218</v>
      </c>
      <c r="F70" s="41">
        <v>15</v>
      </c>
      <c r="G70" s="41">
        <v>1621</v>
      </c>
      <c r="H70" s="41">
        <v>3563</v>
      </c>
      <c r="I70" s="41">
        <v>127</v>
      </c>
      <c r="J70" s="41">
        <v>933</v>
      </c>
      <c r="K70" s="41">
        <v>38</v>
      </c>
      <c r="L70" s="41">
        <v>64002</v>
      </c>
      <c r="M70" s="41">
        <v>11050</v>
      </c>
    </row>
    <row r="71" ht="15.75" spans="1:13">
      <c r="A71" t="s">
        <v>47</v>
      </c>
      <c r="B71" s="72">
        <v>43931</v>
      </c>
      <c r="C71" s="41">
        <v>5635</v>
      </c>
      <c r="D71" s="41">
        <v>233</v>
      </c>
      <c r="E71" s="41">
        <v>237</v>
      </c>
      <c r="F71" s="41">
        <v>19</v>
      </c>
      <c r="G71" s="41">
        <v>1736</v>
      </c>
      <c r="H71" s="41">
        <v>3662</v>
      </c>
      <c r="I71" s="41">
        <v>120</v>
      </c>
      <c r="J71" s="41">
        <v>973</v>
      </c>
      <c r="K71" s="41">
        <v>41</v>
      </c>
      <c r="L71" s="41">
        <v>64002</v>
      </c>
      <c r="M71" s="41">
        <v>11050</v>
      </c>
    </row>
    <row r="72" ht="15.75" spans="1:13">
      <c r="A72" t="s">
        <v>47</v>
      </c>
      <c r="B72" s="72">
        <v>43932</v>
      </c>
      <c r="C72" s="41">
        <v>5819</v>
      </c>
      <c r="D72" s="41">
        <v>184</v>
      </c>
      <c r="E72" s="41">
        <v>247</v>
      </c>
      <c r="F72" s="41">
        <v>10</v>
      </c>
      <c r="G72" s="41">
        <v>1773</v>
      </c>
      <c r="H72" s="41">
        <v>3799</v>
      </c>
      <c r="I72" s="41">
        <v>113</v>
      </c>
      <c r="J72" s="41">
        <v>1005</v>
      </c>
      <c r="K72" s="41">
        <v>43</v>
      </c>
      <c r="L72" s="41">
        <v>64731</v>
      </c>
      <c r="M72" s="41">
        <v>11176</v>
      </c>
    </row>
    <row r="73" ht="15.75" spans="1:13">
      <c r="A73" t="s">
        <v>47</v>
      </c>
      <c r="B73" s="72">
        <v>43933</v>
      </c>
      <c r="C73" s="41">
        <v>5996</v>
      </c>
      <c r="D73" s="41">
        <v>177</v>
      </c>
      <c r="E73" s="41">
        <v>260</v>
      </c>
      <c r="F73" s="41">
        <v>13</v>
      </c>
      <c r="G73" s="41">
        <v>1955</v>
      </c>
      <c r="H73" s="41">
        <v>3781</v>
      </c>
      <c r="I73" s="41">
        <v>106</v>
      </c>
      <c r="J73" s="41">
        <v>1035</v>
      </c>
      <c r="K73" s="41">
        <v>45</v>
      </c>
      <c r="L73" s="41">
        <v>67771</v>
      </c>
      <c r="M73" s="41">
        <v>11700</v>
      </c>
    </row>
    <row r="74" ht="15.75" spans="1:13">
      <c r="A74" t="s">
        <v>47</v>
      </c>
      <c r="B74" s="72">
        <v>43934</v>
      </c>
      <c r="C74" s="41">
        <v>6174</v>
      </c>
      <c r="D74" s="41">
        <v>178</v>
      </c>
      <c r="E74" s="41">
        <v>273</v>
      </c>
      <c r="F74" s="41">
        <v>13</v>
      </c>
      <c r="G74" s="41">
        <v>2123</v>
      </c>
      <c r="H74" s="41">
        <v>3778</v>
      </c>
      <c r="I74" s="41">
        <v>104</v>
      </c>
      <c r="J74" s="41">
        <v>1066</v>
      </c>
      <c r="K74" s="41">
        <v>47</v>
      </c>
      <c r="L74" s="41">
        <v>70125</v>
      </c>
      <c r="M74" s="41">
        <v>12107</v>
      </c>
    </row>
    <row r="75" ht="15.75" spans="1:13">
      <c r="A75" t="s">
        <v>47</v>
      </c>
      <c r="B75" s="72">
        <v>43935</v>
      </c>
      <c r="C75" s="41">
        <v>6318</v>
      </c>
      <c r="D75" s="41">
        <v>144</v>
      </c>
      <c r="E75" s="41">
        <v>285</v>
      </c>
      <c r="F75" s="41">
        <v>12</v>
      </c>
      <c r="G75" s="41">
        <v>2235</v>
      </c>
      <c r="H75" s="41">
        <v>3798</v>
      </c>
      <c r="I75" s="41">
        <v>100</v>
      </c>
      <c r="J75" s="41">
        <v>1091</v>
      </c>
      <c r="K75" s="41">
        <v>49</v>
      </c>
      <c r="L75" s="41">
        <v>72099</v>
      </c>
      <c r="M75" s="41">
        <v>12448</v>
      </c>
    </row>
    <row r="76" ht="15.75" spans="1:13">
      <c r="A76" t="s">
        <v>47</v>
      </c>
      <c r="B76" s="72">
        <v>43936</v>
      </c>
      <c r="C76" s="41">
        <v>6511</v>
      </c>
      <c r="D76" s="41">
        <v>193</v>
      </c>
      <c r="E76" s="41">
        <v>299</v>
      </c>
      <c r="F76" s="41">
        <v>14</v>
      </c>
      <c r="G76" s="41">
        <v>2515</v>
      </c>
      <c r="H76" s="41">
        <v>3697</v>
      </c>
      <c r="I76" s="41">
        <v>100</v>
      </c>
      <c r="J76" s="41">
        <v>1124</v>
      </c>
      <c r="K76" s="41">
        <v>52</v>
      </c>
      <c r="L76" s="41">
        <v>74210</v>
      </c>
      <c r="M76" s="41">
        <v>12812</v>
      </c>
    </row>
    <row r="77" ht="15.75" spans="1:13">
      <c r="A77" t="s">
        <v>47</v>
      </c>
      <c r="B77" s="72">
        <v>43937</v>
      </c>
      <c r="C77" s="41">
        <v>6681</v>
      </c>
      <c r="D77" s="41">
        <v>170</v>
      </c>
      <c r="E77" s="41">
        <v>309</v>
      </c>
      <c r="F77" s="41">
        <v>10</v>
      </c>
      <c r="G77" s="41">
        <v>2748</v>
      </c>
      <c r="H77" s="41">
        <v>3624</v>
      </c>
      <c r="I77" s="41">
        <v>89</v>
      </c>
      <c r="J77" s="41">
        <v>1153</v>
      </c>
      <c r="K77" s="41">
        <v>53</v>
      </c>
      <c r="L77" s="41">
        <v>77712</v>
      </c>
      <c r="M77" s="41">
        <v>13417</v>
      </c>
    </row>
    <row r="78" ht="15.75" spans="1:13">
      <c r="A78" t="s">
        <v>47</v>
      </c>
      <c r="B78" s="72">
        <v>43938</v>
      </c>
      <c r="C78" s="41">
        <v>6879</v>
      </c>
      <c r="D78" s="41">
        <v>198</v>
      </c>
      <c r="E78" s="41">
        <v>321</v>
      </c>
      <c r="F78" s="41">
        <v>12</v>
      </c>
      <c r="G78" s="41">
        <v>3023</v>
      </c>
      <c r="H78" s="41">
        <v>3535</v>
      </c>
      <c r="I78" s="41">
        <v>92</v>
      </c>
      <c r="J78" s="41">
        <v>1188</v>
      </c>
      <c r="K78" s="41">
        <v>55</v>
      </c>
      <c r="L78" s="41">
        <v>82380</v>
      </c>
      <c r="M78" s="41">
        <v>14223</v>
      </c>
    </row>
    <row r="79" ht="15.75" spans="1:13">
      <c r="A79" t="s">
        <v>47</v>
      </c>
      <c r="B79" s="72">
        <v>43939</v>
      </c>
      <c r="C79" s="41">
        <v>7073</v>
      </c>
      <c r="D79" s="41">
        <v>194</v>
      </c>
      <c r="E79" s="41">
        <v>336</v>
      </c>
      <c r="F79" s="41">
        <v>15</v>
      </c>
      <c r="G79" s="41">
        <v>3389</v>
      </c>
      <c r="H79" s="41">
        <v>3348</v>
      </c>
      <c r="I79" s="41">
        <v>93</v>
      </c>
      <c r="J79" s="41">
        <v>1221</v>
      </c>
      <c r="K79" s="41">
        <v>58</v>
      </c>
      <c r="L79" s="41">
        <v>87024</v>
      </c>
      <c r="M79" s="41">
        <v>15024</v>
      </c>
    </row>
    <row r="80" ht="15.75" spans="1:13">
      <c r="A80" t="s">
        <v>47</v>
      </c>
      <c r="B80" s="72">
        <v>43940</v>
      </c>
      <c r="C80" s="41">
        <v>7242</v>
      </c>
      <c r="D80" s="41">
        <v>169</v>
      </c>
      <c r="E80" s="41">
        <v>346</v>
      </c>
      <c r="F80" s="41">
        <v>10</v>
      </c>
      <c r="G80" s="41">
        <v>3847</v>
      </c>
      <c r="H80" s="41">
        <v>3049</v>
      </c>
      <c r="I80" s="41">
        <v>76</v>
      </c>
      <c r="J80" s="41">
        <v>1250</v>
      </c>
      <c r="K80" s="41">
        <v>60</v>
      </c>
      <c r="L80" s="41">
        <v>91437</v>
      </c>
      <c r="M80" s="41">
        <v>15786</v>
      </c>
    </row>
    <row r="81" ht="15.75" spans="1:13">
      <c r="A81" t="s">
        <v>47</v>
      </c>
      <c r="B81" s="72">
        <v>43941</v>
      </c>
      <c r="C81" s="41">
        <v>7384</v>
      </c>
      <c r="D81" s="41">
        <v>142</v>
      </c>
      <c r="E81" s="41">
        <v>355</v>
      </c>
      <c r="F81" s="41">
        <v>9</v>
      </c>
      <c r="G81" s="41">
        <v>4141</v>
      </c>
      <c r="H81" s="41">
        <v>2888</v>
      </c>
      <c r="I81" s="41">
        <v>84</v>
      </c>
      <c r="J81" s="41">
        <v>1275</v>
      </c>
      <c r="K81" s="41">
        <v>61</v>
      </c>
      <c r="L81" s="41">
        <v>94277</v>
      </c>
      <c r="M81" s="41">
        <v>16277</v>
      </c>
    </row>
    <row r="82" ht="15.75" spans="1:13">
      <c r="A82" t="s">
        <v>47</v>
      </c>
      <c r="B82" s="72">
        <v>43942</v>
      </c>
      <c r="C82" s="35">
        <v>7515</v>
      </c>
      <c r="D82" s="35">
        <v>131</v>
      </c>
      <c r="E82" s="35">
        <v>364</v>
      </c>
      <c r="F82" s="35">
        <v>9</v>
      </c>
      <c r="G82" s="35">
        <v>4312</v>
      </c>
      <c r="H82" s="35">
        <v>2839</v>
      </c>
      <c r="I82" s="35">
        <v>84</v>
      </c>
      <c r="J82" s="35">
        <v>1297</v>
      </c>
      <c r="K82" s="35">
        <v>63</v>
      </c>
      <c r="L82" s="35">
        <v>96244</v>
      </c>
      <c r="M82" s="35">
        <v>16616</v>
      </c>
    </row>
    <row r="83" ht="15.75" spans="1:13">
      <c r="A83" t="s">
        <v>47</v>
      </c>
      <c r="B83" s="72">
        <v>43943</v>
      </c>
      <c r="C83" s="35">
        <v>7695</v>
      </c>
      <c r="D83" s="35">
        <v>180</v>
      </c>
      <c r="E83" s="35">
        <v>370</v>
      </c>
      <c r="F83" s="35">
        <v>6</v>
      </c>
      <c r="G83" s="35">
        <v>4700</v>
      </c>
      <c r="H83" s="35">
        <v>2625</v>
      </c>
      <c r="I83" s="35">
        <v>81</v>
      </c>
      <c r="J83" s="35">
        <v>1329</v>
      </c>
      <c r="K83" s="35">
        <v>64</v>
      </c>
      <c r="L83" s="35">
        <v>100543</v>
      </c>
      <c r="M83" s="35">
        <v>17358</v>
      </c>
    </row>
    <row r="84" ht="15.75" spans="1:13">
      <c r="A84" t="s">
        <v>47</v>
      </c>
      <c r="B84" s="72">
        <v>43944</v>
      </c>
      <c r="C84" s="35">
        <v>7912</v>
      </c>
      <c r="D84" s="35">
        <v>217</v>
      </c>
      <c r="E84" s="35">
        <v>384</v>
      </c>
      <c r="F84" s="35">
        <v>14</v>
      </c>
      <c r="G84" s="35">
        <v>5087</v>
      </c>
      <c r="H84" s="35">
        <v>2441</v>
      </c>
      <c r="I84" s="35">
        <v>80</v>
      </c>
      <c r="J84" s="35">
        <v>1366</v>
      </c>
      <c r="K84" s="35">
        <v>66</v>
      </c>
      <c r="L84" s="35">
        <v>108465</v>
      </c>
      <c r="M84" s="35">
        <v>18726</v>
      </c>
    </row>
    <row r="85" ht="15.75" spans="1:13">
      <c r="A85" t="s">
        <v>47</v>
      </c>
      <c r="B85" s="72">
        <v>43945</v>
      </c>
      <c r="C85" s="35">
        <v>8073</v>
      </c>
      <c r="D85" s="35">
        <v>161</v>
      </c>
      <c r="E85" s="35">
        <v>394</v>
      </c>
      <c r="F85" s="35">
        <v>10</v>
      </c>
      <c r="G85" s="35">
        <v>5384</v>
      </c>
      <c r="H85" s="35">
        <v>2295</v>
      </c>
      <c r="I85" s="35">
        <v>74</v>
      </c>
      <c r="J85" s="35">
        <v>1394</v>
      </c>
      <c r="K85" s="35">
        <v>68</v>
      </c>
      <c r="L85" s="35">
        <v>116621</v>
      </c>
      <c r="M85" s="35">
        <v>20134</v>
      </c>
    </row>
    <row r="86" ht="15.75" spans="1:13">
      <c r="A86" t="s">
        <v>47</v>
      </c>
      <c r="B86" s="72">
        <v>43946</v>
      </c>
      <c r="C86" s="35">
        <v>8210</v>
      </c>
      <c r="D86" s="35">
        <v>137</v>
      </c>
      <c r="E86" s="35">
        <v>403</v>
      </c>
      <c r="F86" s="35">
        <v>9</v>
      </c>
      <c r="G86" s="35">
        <v>5526</v>
      </c>
      <c r="H86" s="35">
        <v>2281</v>
      </c>
      <c r="I86" s="35">
        <v>69</v>
      </c>
      <c r="J86" s="35">
        <v>1417</v>
      </c>
      <c r="K86" s="35">
        <v>70</v>
      </c>
      <c r="L86" s="35">
        <v>125329</v>
      </c>
      <c r="M86" s="35">
        <v>21638</v>
      </c>
    </row>
    <row r="87" ht="15.75" spans="1:13">
      <c r="A87" t="s">
        <v>47</v>
      </c>
      <c r="B87" s="72">
        <v>43947</v>
      </c>
      <c r="C87" s="35">
        <v>8445</v>
      </c>
      <c r="D87" s="35">
        <v>235</v>
      </c>
      <c r="E87" s="35">
        <v>418</v>
      </c>
      <c r="F87" s="35">
        <v>15</v>
      </c>
      <c r="G87" s="35">
        <v>5669</v>
      </c>
      <c r="H87" s="35">
        <v>2358</v>
      </c>
      <c r="I87" s="35">
        <v>70</v>
      </c>
      <c r="J87" s="35">
        <v>1458</v>
      </c>
      <c r="K87" s="35">
        <v>72</v>
      </c>
      <c r="L87" s="35">
        <v>136738</v>
      </c>
      <c r="M87" s="35">
        <v>23607</v>
      </c>
    </row>
    <row r="88" ht="15.75" spans="1:13">
      <c r="A88" t="s">
        <v>47</v>
      </c>
      <c r="B88" s="72">
        <v>43948</v>
      </c>
      <c r="C88" s="35">
        <v>8575</v>
      </c>
      <c r="D88" s="35">
        <v>130</v>
      </c>
      <c r="E88" s="35">
        <v>422</v>
      </c>
      <c r="F88" s="35">
        <v>4</v>
      </c>
      <c r="G88" s="35">
        <v>5805</v>
      </c>
      <c r="H88" s="35">
        <v>2348</v>
      </c>
      <c r="I88" s="35">
        <v>70</v>
      </c>
      <c r="J88" s="35">
        <v>1480</v>
      </c>
      <c r="K88" s="35">
        <v>73</v>
      </c>
      <c r="L88" s="35">
        <v>146915</v>
      </c>
      <c r="M88" s="35">
        <v>25364</v>
      </c>
    </row>
    <row r="89" spans="1:13">
      <c r="A89" t="s">
        <v>47</v>
      </c>
      <c r="B89" s="72">
        <v>43949</v>
      </c>
      <c r="C89" s="73">
        <v>8698</v>
      </c>
      <c r="D89" s="73">
        <v>123</v>
      </c>
      <c r="E89" s="73">
        <v>427</v>
      </c>
      <c r="F89" s="73">
        <v>5</v>
      </c>
      <c r="G89" s="73">
        <v>5959</v>
      </c>
      <c r="H89" s="73">
        <v>2312</v>
      </c>
      <c r="I89" s="73">
        <v>72</v>
      </c>
      <c r="J89" s="73">
        <v>1502</v>
      </c>
      <c r="K89" s="73">
        <v>74</v>
      </c>
      <c r="L89" s="73">
        <v>155810</v>
      </c>
      <c r="M89" s="73">
        <v>26900</v>
      </c>
    </row>
    <row r="90" spans="1:13">
      <c r="A90" t="s">
        <v>47</v>
      </c>
      <c r="B90" s="72">
        <v>43950</v>
      </c>
      <c r="C90" s="73">
        <v>8851</v>
      </c>
      <c r="D90" s="73">
        <v>153</v>
      </c>
      <c r="E90" s="73">
        <v>434</v>
      </c>
      <c r="F90" s="73">
        <v>7</v>
      </c>
      <c r="G90" s="73">
        <v>6121</v>
      </c>
      <c r="H90" s="73">
        <v>2296</v>
      </c>
      <c r="I90" s="73">
        <v>66</v>
      </c>
      <c r="J90" s="73">
        <v>1528</v>
      </c>
      <c r="K90" s="73">
        <v>75</v>
      </c>
      <c r="L90" s="73">
        <v>166846</v>
      </c>
      <c r="M90" s="73">
        <v>28805</v>
      </c>
    </row>
    <row r="91" spans="1:13">
      <c r="A91" t="s">
        <v>47</v>
      </c>
      <c r="B91" s="72">
        <v>43951</v>
      </c>
      <c r="C91" s="73">
        <v>9008</v>
      </c>
      <c r="D91" s="73">
        <v>157</v>
      </c>
      <c r="E91" s="73">
        <v>443</v>
      </c>
      <c r="F91" s="73">
        <v>9</v>
      </c>
      <c r="G91" s="73">
        <v>6366</v>
      </c>
      <c r="H91" s="73">
        <v>2199</v>
      </c>
      <c r="I91" s="73">
        <v>66</v>
      </c>
      <c r="J91" s="73">
        <v>1555</v>
      </c>
      <c r="K91" s="73">
        <v>76</v>
      </c>
      <c r="L91" s="73">
        <v>180062</v>
      </c>
      <c r="M91" s="73">
        <v>31087</v>
      </c>
    </row>
    <row r="92" ht="14.25" spans="1:13">
      <c r="A92" t="s">
        <v>47</v>
      </c>
      <c r="B92" s="72">
        <v>43952</v>
      </c>
      <c r="C92" s="73">
        <v>9158</v>
      </c>
      <c r="D92" s="73">
        <v>150</v>
      </c>
      <c r="E92" s="73">
        <v>452</v>
      </c>
      <c r="F92" s="73">
        <v>9</v>
      </c>
      <c r="G92" s="73">
        <v>6546</v>
      </c>
      <c r="H92" s="73">
        <v>2160</v>
      </c>
      <c r="I92" s="73">
        <v>62</v>
      </c>
      <c r="J92" s="73">
        <v>1581</v>
      </c>
      <c r="K92" s="73">
        <v>78</v>
      </c>
      <c r="L92" s="73">
        <v>193165</v>
      </c>
      <c r="M92" s="73">
        <v>33349</v>
      </c>
    </row>
    <row r="93" ht="15.75" spans="1:13">
      <c r="A93" t="s">
        <v>47</v>
      </c>
      <c r="B93" s="72">
        <v>43953</v>
      </c>
      <c r="C93" s="35">
        <f>Sheet1!FA94</f>
        <v>9311</v>
      </c>
      <c r="D93" s="35">
        <f>Sheet1!FB94</f>
        <v>153</v>
      </c>
      <c r="E93" s="35">
        <f>Sheet1!FC94</f>
        <v>460</v>
      </c>
      <c r="F93" s="35">
        <f>Sheet1!FD94</f>
        <v>8</v>
      </c>
      <c r="G93" s="35">
        <f>Sheet1!FE94</f>
        <v>6729</v>
      </c>
      <c r="H93" s="35">
        <f>Sheet1!FF94</f>
        <v>2122</v>
      </c>
      <c r="I93" s="35">
        <f>Sheet1!FG94</f>
        <v>61</v>
      </c>
      <c r="J93" s="35">
        <f>Sheet1!FH94</f>
        <v>1608</v>
      </c>
      <c r="K93" s="35">
        <f>Sheet1!FI94</f>
        <v>79</v>
      </c>
      <c r="L93" s="35">
        <f>Sheet1!FJ94</f>
        <v>206576</v>
      </c>
      <c r="M93" s="35">
        <f>Sheet1!FK94</f>
        <v>35665</v>
      </c>
    </row>
    <row r="94" ht="15.75" spans="1:13">
      <c r="A94" t="s">
        <v>47</v>
      </c>
      <c r="B94" s="72">
        <v>43954</v>
      </c>
      <c r="C94" s="35">
        <f>Sheet1!FA95</f>
        <v>9407</v>
      </c>
      <c r="D94" s="35">
        <f>Sheet1!FB95</f>
        <v>96</v>
      </c>
      <c r="E94" s="35">
        <f>Sheet1!FC95</f>
        <v>475</v>
      </c>
      <c r="F94" s="35">
        <f>Sheet1!FD95</f>
        <v>15</v>
      </c>
      <c r="G94" s="35">
        <f>Sheet1!FE95</f>
        <v>6889</v>
      </c>
      <c r="H94" s="35">
        <f>Sheet1!FF95</f>
        <v>2043</v>
      </c>
      <c r="I94" s="35">
        <f>Sheet1!FG95</f>
        <v>60</v>
      </c>
      <c r="J94" s="35">
        <f>Sheet1!FH95</f>
        <v>1624</v>
      </c>
      <c r="K94" s="35">
        <f>Sheet1!FI95</f>
        <v>82</v>
      </c>
      <c r="L94" s="35">
        <f>Sheet1!FJ95</f>
        <v>221912</v>
      </c>
      <c r="M94" s="35">
        <f>Sheet1!FK95</f>
        <v>38312</v>
      </c>
    </row>
    <row r="95" ht="15.75" spans="1:13">
      <c r="A95" t="s">
        <v>47</v>
      </c>
      <c r="B95" s="72">
        <v>43955</v>
      </c>
      <c r="C95" s="35">
        <f>Sheet1!FA96</f>
        <v>9523</v>
      </c>
      <c r="D95" s="35">
        <f>Sheet1!FB96</f>
        <v>116</v>
      </c>
      <c r="E95" s="35">
        <f>Sheet1!FC96</f>
        <v>484</v>
      </c>
      <c r="F95" s="35">
        <f>Sheet1!FD96</f>
        <v>9</v>
      </c>
      <c r="G95" s="35">
        <f>Sheet1!FE96</f>
        <v>6987</v>
      </c>
      <c r="H95" s="35">
        <f>Sheet1!FF96</f>
        <v>2052</v>
      </c>
      <c r="I95" s="35">
        <f>Sheet1!FG96</f>
        <v>62</v>
      </c>
      <c r="J95" s="35">
        <f>Sheet1!FH96</f>
        <v>1644</v>
      </c>
      <c r="K95" s="35">
        <f>Sheet1!FI96</f>
        <v>84</v>
      </c>
      <c r="L95" s="35">
        <f>Sheet1!FJ96</f>
        <v>233799</v>
      </c>
      <c r="M95" s="35">
        <f>Sheet1!FK96</f>
        <v>40364</v>
      </c>
    </row>
    <row r="96" ht="15.75" spans="1:13">
      <c r="A96" t="s">
        <v>47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47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47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47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47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5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4.25" spans="1:2">
      <c r="A2" t="s">
        <v>48</v>
      </c>
      <c r="B2" s="72">
        <v>43862</v>
      </c>
    </row>
    <row r="3" ht="15.75" spans="1:13">
      <c r="A3" t="s">
        <v>48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48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48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48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48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48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48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48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48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48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48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48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48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48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48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48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48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48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48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48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48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48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48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48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48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48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48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48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48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48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48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48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48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48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48</v>
      </c>
      <c r="B37" s="72">
        <v>43897</v>
      </c>
      <c r="C37" s="35">
        <v>19</v>
      </c>
      <c r="D37" s="35">
        <v>7</v>
      </c>
      <c r="E37" s="35"/>
      <c r="F37" s="35"/>
      <c r="G37" s="35"/>
      <c r="H37" s="35">
        <v>19</v>
      </c>
      <c r="I37" s="35"/>
      <c r="J37" s="35"/>
      <c r="K37" s="35"/>
      <c r="L37" s="35"/>
      <c r="M37" s="35"/>
    </row>
    <row r="38" ht="15.75" spans="1:13">
      <c r="A38" t="s">
        <v>48</v>
      </c>
      <c r="B38" s="72">
        <v>43898</v>
      </c>
      <c r="C38" s="34">
        <v>26</v>
      </c>
      <c r="D38" s="34">
        <v>7</v>
      </c>
      <c r="E38" s="34"/>
      <c r="F38" s="34"/>
      <c r="G38" s="34"/>
      <c r="H38" s="34">
        <v>26</v>
      </c>
      <c r="I38" s="34"/>
      <c r="J38" s="34">
        <v>2.4</v>
      </c>
      <c r="K38" s="34"/>
      <c r="L38" s="34"/>
      <c r="M38" s="34"/>
    </row>
    <row r="39" ht="15.75" spans="1:13">
      <c r="A39" t="s">
        <v>48</v>
      </c>
      <c r="B39" s="72">
        <v>43899</v>
      </c>
      <c r="C39" s="35">
        <v>32</v>
      </c>
      <c r="D39" s="35">
        <v>6</v>
      </c>
      <c r="E39" s="35"/>
      <c r="F39" s="35"/>
      <c r="G39" s="35"/>
      <c r="H39" s="35">
        <v>32</v>
      </c>
      <c r="I39" s="35"/>
      <c r="J39" s="35">
        <v>3</v>
      </c>
      <c r="K39" s="35"/>
      <c r="L39" s="35"/>
      <c r="M39" s="35"/>
    </row>
    <row r="40" ht="15.75" spans="1:13">
      <c r="A40" t="s">
        <v>48</v>
      </c>
      <c r="B40" s="72">
        <v>43900</v>
      </c>
      <c r="C40" s="35">
        <v>38</v>
      </c>
      <c r="D40" s="35">
        <v>6</v>
      </c>
      <c r="E40" s="35"/>
      <c r="F40" s="35"/>
      <c r="G40" s="35"/>
      <c r="H40" s="35">
        <v>38</v>
      </c>
      <c r="I40" s="35"/>
      <c r="J40" s="35">
        <v>3.5</v>
      </c>
      <c r="K40" s="35"/>
      <c r="L40" s="35"/>
      <c r="M40" s="35"/>
    </row>
    <row r="41" ht="15.75" spans="1:13">
      <c r="A41" t="s">
        <v>48</v>
      </c>
      <c r="B41" s="72">
        <v>43901</v>
      </c>
      <c r="C41" s="35">
        <v>63</v>
      </c>
      <c r="D41" s="35">
        <v>25</v>
      </c>
      <c r="E41" s="35"/>
      <c r="F41" s="35"/>
      <c r="G41" s="35"/>
      <c r="H41" s="35">
        <v>63</v>
      </c>
      <c r="I41" s="35"/>
      <c r="J41" s="35">
        <v>5.9</v>
      </c>
      <c r="K41" s="35"/>
      <c r="L41" s="35"/>
      <c r="M41" s="35"/>
    </row>
    <row r="42" ht="15.75" spans="1:13">
      <c r="A42" t="s">
        <v>48</v>
      </c>
      <c r="B42" s="72">
        <v>43902</v>
      </c>
      <c r="C42" s="35">
        <v>94</v>
      </c>
      <c r="D42" s="35">
        <v>31</v>
      </c>
      <c r="E42" s="35"/>
      <c r="F42" s="35"/>
      <c r="G42" s="35"/>
      <c r="H42" s="35">
        <v>94</v>
      </c>
      <c r="I42" s="35"/>
      <c r="J42" s="35">
        <v>8.8</v>
      </c>
      <c r="K42" s="35"/>
      <c r="L42" s="35"/>
      <c r="M42" s="35"/>
    </row>
    <row r="43" ht="15.75" spans="1:13">
      <c r="A43" t="s">
        <v>48</v>
      </c>
      <c r="B43" s="72">
        <v>43903</v>
      </c>
      <c r="C43" s="35">
        <v>113</v>
      </c>
      <c r="D43" s="35">
        <v>19</v>
      </c>
      <c r="E43" s="35"/>
      <c r="F43" s="35"/>
      <c r="G43" s="35"/>
      <c r="H43" s="35">
        <v>113</v>
      </c>
      <c r="I43" s="35"/>
      <c r="J43" s="35">
        <v>10.6</v>
      </c>
      <c r="K43" s="35"/>
      <c r="L43" s="35"/>
      <c r="M43" s="35"/>
    </row>
    <row r="44" ht="15.75" spans="1:13">
      <c r="A44" t="s">
        <v>48</v>
      </c>
      <c r="B44" s="72">
        <v>43904</v>
      </c>
      <c r="C44" s="35">
        <v>141</v>
      </c>
      <c r="D44" s="35">
        <v>28</v>
      </c>
      <c r="E44" s="35"/>
      <c r="F44" s="35"/>
      <c r="G44" s="35"/>
      <c r="H44" s="35">
        <v>141</v>
      </c>
      <c r="I44" s="35">
        <v>2</v>
      </c>
      <c r="J44" s="35">
        <v>13.2</v>
      </c>
      <c r="K44" s="35"/>
      <c r="L44" s="35"/>
      <c r="M44" s="35"/>
    </row>
    <row r="45" ht="15.75" spans="1:13">
      <c r="A45" t="s">
        <v>48</v>
      </c>
      <c r="B45" s="72">
        <v>43905</v>
      </c>
      <c r="C45" s="35">
        <v>189</v>
      </c>
      <c r="D45" s="35">
        <v>48</v>
      </c>
      <c r="E45" s="35"/>
      <c r="F45" s="35"/>
      <c r="G45" s="35"/>
      <c r="H45" s="35">
        <v>189</v>
      </c>
      <c r="I45" s="35">
        <v>2</v>
      </c>
      <c r="J45" s="35">
        <v>17.6</v>
      </c>
      <c r="K45" s="35"/>
      <c r="L45" s="35"/>
      <c r="M45" s="35"/>
    </row>
    <row r="46" ht="15.75" spans="1:13">
      <c r="A46" t="s">
        <v>48</v>
      </c>
      <c r="B46" s="72">
        <v>43906</v>
      </c>
      <c r="C46" s="35">
        <v>293</v>
      </c>
      <c r="D46" s="35">
        <v>104</v>
      </c>
      <c r="E46" s="35"/>
      <c r="F46" s="35"/>
      <c r="G46" s="35"/>
      <c r="H46" s="35">
        <v>293</v>
      </c>
      <c r="I46" s="35">
        <v>2</v>
      </c>
      <c r="J46" s="35">
        <v>27.4</v>
      </c>
      <c r="K46" s="35"/>
      <c r="L46" s="35"/>
      <c r="M46" s="35"/>
    </row>
    <row r="47" ht="15.75" spans="1:13">
      <c r="A47" t="s">
        <v>48</v>
      </c>
      <c r="B47" s="72">
        <v>43907</v>
      </c>
      <c r="C47" s="35">
        <v>344</v>
      </c>
      <c r="D47" s="35">
        <v>51</v>
      </c>
      <c r="E47" s="35"/>
      <c r="F47" s="35"/>
      <c r="G47" s="35">
        <v>3</v>
      </c>
      <c r="H47" s="35">
        <v>341</v>
      </c>
      <c r="I47" s="35">
        <v>2</v>
      </c>
      <c r="J47" s="35">
        <v>32.1</v>
      </c>
      <c r="K47" s="35"/>
      <c r="L47" s="35"/>
      <c r="M47" s="35"/>
    </row>
    <row r="48" ht="15.75" spans="1:13">
      <c r="A48" t="s">
        <v>48</v>
      </c>
      <c r="B48" s="72">
        <v>43908</v>
      </c>
      <c r="C48" s="35">
        <v>434</v>
      </c>
      <c r="D48" s="35">
        <v>90</v>
      </c>
      <c r="E48" s="35"/>
      <c r="F48" s="35"/>
      <c r="G48" s="35">
        <v>3</v>
      </c>
      <c r="H48" s="35">
        <v>431</v>
      </c>
      <c r="I48" s="35">
        <v>2</v>
      </c>
      <c r="J48" s="35">
        <v>40.5</v>
      </c>
      <c r="K48" s="35"/>
      <c r="L48" s="35"/>
      <c r="M48" s="35"/>
    </row>
    <row r="49" ht="15.75" spans="1:13">
      <c r="A49" t="s">
        <v>48</v>
      </c>
      <c r="B49" s="72">
        <v>43909</v>
      </c>
      <c r="C49" s="35">
        <v>522</v>
      </c>
      <c r="D49" s="35">
        <v>88</v>
      </c>
      <c r="E49" s="35"/>
      <c r="F49" s="35"/>
      <c r="G49" s="35">
        <v>3</v>
      </c>
      <c r="H49" s="35">
        <v>519</v>
      </c>
      <c r="I49" s="35">
        <v>5</v>
      </c>
      <c r="J49" s="35">
        <v>49</v>
      </c>
      <c r="K49" s="35"/>
      <c r="L49" s="35"/>
      <c r="M49" s="35"/>
    </row>
    <row r="50" ht="15.75" spans="1:13">
      <c r="A50" t="s">
        <v>48</v>
      </c>
      <c r="B50" s="72">
        <v>43910</v>
      </c>
      <c r="C50" s="35">
        <v>694</v>
      </c>
      <c r="D50" s="35">
        <v>172</v>
      </c>
      <c r="E50" s="35"/>
      <c r="F50" s="35"/>
      <c r="G50" s="35">
        <v>3</v>
      </c>
      <c r="H50" s="35">
        <v>691</v>
      </c>
      <c r="I50" s="35">
        <v>6</v>
      </c>
      <c r="J50" s="35">
        <v>65</v>
      </c>
      <c r="K50" s="35"/>
      <c r="L50" s="35"/>
      <c r="M50" s="35"/>
    </row>
    <row r="51" ht="15.75" spans="1:13">
      <c r="A51" t="s">
        <v>48</v>
      </c>
      <c r="B51" s="72">
        <v>43911</v>
      </c>
      <c r="C51" s="35">
        <v>904</v>
      </c>
      <c r="D51" s="35">
        <v>210</v>
      </c>
      <c r="E51" s="35"/>
      <c r="F51" s="35"/>
      <c r="G51" s="35">
        <v>4</v>
      </c>
      <c r="H51" s="35">
        <v>900</v>
      </c>
      <c r="I51" s="35">
        <v>6</v>
      </c>
      <c r="J51" s="35">
        <v>84</v>
      </c>
      <c r="K51" s="35"/>
      <c r="L51" s="35"/>
      <c r="M51" s="35"/>
    </row>
    <row r="52" ht="15.75" spans="1:13">
      <c r="A52" t="s">
        <v>48</v>
      </c>
      <c r="B52" s="72">
        <v>43912</v>
      </c>
      <c r="C52" s="35">
        <v>995</v>
      </c>
      <c r="D52" s="35">
        <v>91</v>
      </c>
      <c r="E52" s="35"/>
      <c r="F52" s="35"/>
      <c r="G52" s="35">
        <v>6</v>
      </c>
      <c r="H52" s="35">
        <v>989</v>
      </c>
      <c r="I52" s="35">
        <v>7</v>
      </c>
      <c r="J52" s="35">
        <v>93</v>
      </c>
      <c r="K52" s="35"/>
      <c r="L52" s="35"/>
      <c r="M52" s="35"/>
    </row>
    <row r="53" ht="15.75" spans="1:13">
      <c r="A53" t="s">
        <v>48</v>
      </c>
      <c r="B53" s="72">
        <v>43913</v>
      </c>
      <c r="C53" s="35">
        <v>1120</v>
      </c>
      <c r="D53" s="35">
        <v>125</v>
      </c>
      <c r="E53" s="35">
        <v>1</v>
      </c>
      <c r="F53" s="35">
        <v>1</v>
      </c>
      <c r="G53" s="35">
        <v>6</v>
      </c>
      <c r="H53" s="35">
        <v>1113</v>
      </c>
      <c r="I53" s="35">
        <v>19</v>
      </c>
      <c r="J53" s="35">
        <v>105</v>
      </c>
      <c r="K53" s="35"/>
      <c r="L53" s="35"/>
      <c r="M53" s="35"/>
    </row>
    <row r="54" ht="15.75" spans="1:13">
      <c r="A54" t="s">
        <v>48</v>
      </c>
      <c r="B54" s="72">
        <v>43914</v>
      </c>
      <c r="C54" s="35">
        <v>1236</v>
      </c>
      <c r="D54" s="35">
        <v>116</v>
      </c>
      <c r="E54" s="35">
        <v>1</v>
      </c>
      <c r="F54" s="35"/>
      <c r="G54" s="35">
        <v>7</v>
      </c>
      <c r="H54" s="35">
        <v>1228</v>
      </c>
      <c r="I54" s="35">
        <v>19</v>
      </c>
      <c r="J54" s="35">
        <v>115</v>
      </c>
      <c r="K54" s="35"/>
      <c r="L54" s="35"/>
      <c r="M54" s="35"/>
    </row>
    <row r="55" ht="15.75" spans="1:13">
      <c r="A55" t="s">
        <v>48</v>
      </c>
      <c r="B55" s="72">
        <v>43915</v>
      </c>
      <c r="C55" s="35">
        <v>1394</v>
      </c>
      <c r="D55" s="35">
        <v>158</v>
      </c>
      <c r="E55" s="35">
        <v>3</v>
      </c>
      <c r="F55" s="35">
        <v>2</v>
      </c>
      <c r="G55" s="35">
        <v>10</v>
      </c>
      <c r="H55" s="35">
        <v>1381</v>
      </c>
      <c r="I55" s="35">
        <v>19</v>
      </c>
      <c r="J55" s="35">
        <v>130</v>
      </c>
      <c r="K55" s="49">
        <v>0.3</v>
      </c>
      <c r="L55" s="35"/>
      <c r="M55" s="35"/>
    </row>
    <row r="56" ht="15.75" spans="1:13">
      <c r="A56" t="s">
        <v>48</v>
      </c>
      <c r="B56" s="72">
        <v>43916</v>
      </c>
      <c r="C56" s="75">
        <v>1654</v>
      </c>
      <c r="D56" s="75">
        <v>260</v>
      </c>
      <c r="E56" s="75">
        <v>6</v>
      </c>
      <c r="F56" s="75">
        <v>3</v>
      </c>
      <c r="G56" s="75">
        <v>10</v>
      </c>
      <c r="H56" s="75">
        <v>1638</v>
      </c>
      <c r="I56" s="75">
        <v>19</v>
      </c>
      <c r="J56" s="75">
        <v>154</v>
      </c>
      <c r="K56" s="49">
        <v>0.6</v>
      </c>
      <c r="L56" s="75"/>
      <c r="M56" s="75"/>
    </row>
    <row r="57" ht="15.75" spans="1:13">
      <c r="A57" t="s">
        <v>48</v>
      </c>
      <c r="B57" s="72">
        <v>43917</v>
      </c>
      <c r="C57" s="75">
        <v>1925</v>
      </c>
      <c r="D57" s="75">
        <v>271</v>
      </c>
      <c r="E57" s="75">
        <v>9</v>
      </c>
      <c r="F57" s="75">
        <v>3</v>
      </c>
      <c r="G57" s="75">
        <v>10</v>
      </c>
      <c r="H57" s="75">
        <v>1906</v>
      </c>
      <c r="I57" s="75">
        <v>34</v>
      </c>
      <c r="J57" s="75">
        <v>180</v>
      </c>
      <c r="K57" s="49">
        <v>0.8</v>
      </c>
      <c r="L57" s="75"/>
      <c r="M57" s="75"/>
    </row>
    <row r="58" ht="15.75" spans="1:13">
      <c r="A58" t="s">
        <v>48</v>
      </c>
      <c r="B58" s="72">
        <v>43918</v>
      </c>
      <c r="C58" s="75">
        <v>2279</v>
      </c>
      <c r="D58" s="75">
        <v>354</v>
      </c>
      <c r="E58" s="75">
        <v>9</v>
      </c>
      <c r="F58" s="75"/>
      <c r="G58" s="75">
        <v>11</v>
      </c>
      <c r="H58" s="75">
        <v>2259</v>
      </c>
      <c r="I58" s="75">
        <v>34</v>
      </c>
      <c r="J58" s="75">
        <v>213</v>
      </c>
      <c r="K58" s="49">
        <v>0.8</v>
      </c>
      <c r="L58" s="75"/>
      <c r="M58" s="75"/>
    </row>
    <row r="59" ht="15.75" spans="1:13">
      <c r="A59" t="s">
        <v>48</v>
      </c>
      <c r="B59" s="72">
        <v>43919</v>
      </c>
      <c r="C59" s="75">
        <v>2541</v>
      </c>
      <c r="D59" s="75">
        <v>262</v>
      </c>
      <c r="E59" s="75">
        <v>11</v>
      </c>
      <c r="F59" s="75">
        <v>2</v>
      </c>
      <c r="G59" s="75">
        <v>11</v>
      </c>
      <c r="H59" s="75">
        <v>2519</v>
      </c>
      <c r="I59" s="75">
        <v>250</v>
      </c>
      <c r="J59" s="75">
        <v>237</v>
      </c>
      <c r="K59" s="75">
        <v>1</v>
      </c>
      <c r="L59"/>
      <c r="M59"/>
    </row>
    <row r="60" ht="15.75" spans="1:13">
      <c r="A60" t="s">
        <v>48</v>
      </c>
      <c r="B60" s="72">
        <v>43920</v>
      </c>
      <c r="C60" s="75">
        <v>2775</v>
      </c>
      <c r="D60" s="75">
        <v>234</v>
      </c>
      <c r="E60" s="75">
        <v>16</v>
      </c>
      <c r="F60" s="75">
        <v>5</v>
      </c>
      <c r="G60" s="75">
        <v>11</v>
      </c>
      <c r="H60" s="75">
        <v>2748</v>
      </c>
      <c r="I60" s="75">
        <v>45</v>
      </c>
      <c r="J60" s="75">
        <v>259</v>
      </c>
      <c r="K60" s="75">
        <v>1</v>
      </c>
      <c r="L60"/>
      <c r="M60"/>
    </row>
    <row r="61" ht="15.75" spans="1:13">
      <c r="A61" t="s">
        <v>48</v>
      </c>
      <c r="B61" s="72">
        <v>43921</v>
      </c>
      <c r="C61" s="75">
        <v>2976</v>
      </c>
      <c r="D61" s="75">
        <v>201</v>
      </c>
      <c r="E61" s="75">
        <v>23</v>
      </c>
      <c r="F61" s="75">
        <v>7</v>
      </c>
      <c r="G61" s="75">
        <v>25</v>
      </c>
      <c r="H61" s="75">
        <v>2928</v>
      </c>
      <c r="I61" s="75">
        <v>52</v>
      </c>
      <c r="J61" s="75">
        <v>278</v>
      </c>
      <c r="K61" s="75">
        <v>2</v>
      </c>
      <c r="L61"/>
      <c r="M61"/>
    </row>
    <row r="62" ht="15.75" spans="1:13">
      <c r="A62" t="s">
        <v>48</v>
      </c>
      <c r="B62" s="72">
        <v>43922</v>
      </c>
      <c r="C62" s="75">
        <v>3257</v>
      </c>
      <c r="D62" s="75">
        <v>281</v>
      </c>
      <c r="E62" s="75">
        <v>31</v>
      </c>
      <c r="F62" s="75">
        <v>8</v>
      </c>
      <c r="G62" s="75">
        <v>45</v>
      </c>
      <c r="H62" s="75">
        <v>3181</v>
      </c>
      <c r="I62" s="75">
        <v>64</v>
      </c>
      <c r="J62" s="75">
        <v>304</v>
      </c>
      <c r="K62" s="75">
        <v>3</v>
      </c>
      <c r="L62"/>
      <c r="M62"/>
    </row>
    <row r="63" ht="15.75" spans="1:13">
      <c r="A63" t="s">
        <v>48</v>
      </c>
      <c r="B63" s="72">
        <v>43923</v>
      </c>
      <c r="C63" s="75">
        <v>3508</v>
      </c>
      <c r="D63" s="75">
        <v>251</v>
      </c>
      <c r="E63" s="75">
        <v>39</v>
      </c>
      <c r="F63" s="75">
        <v>8</v>
      </c>
      <c r="G63" s="75">
        <v>61</v>
      </c>
      <c r="H63" s="75">
        <v>3408</v>
      </c>
      <c r="I63" s="75">
        <v>70</v>
      </c>
      <c r="J63" s="75">
        <v>328</v>
      </c>
      <c r="K63" s="75">
        <v>4</v>
      </c>
      <c r="L63"/>
      <c r="M63"/>
    </row>
    <row r="64" ht="15.75" spans="1:13">
      <c r="A64" t="s">
        <v>48</v>
      </c>
      <c r="B64" s="72">
        <v>43924</v>
      </c>
      <c r="C64" s="75">
        <v>3805</v>
      </c>
      <c r="D64" s="75">
        <v>297</v>
      </c>
      <c r="E64" s="75">
        <v>44</v>
      </c>
      <c r="F64" s="75">
        <v>5</v>
      </c>
      <c r="G64" s="75">
        <v>67</v>
      </c>
      <c r="H64" s="75">
        <v>3694</v>
      </c>
      <c r="I64" s="75">
        <v>72</v>
      </c>
      <c r="J64" s="75">
        <v>355</v>
      </c>
      <c r="K64" s="75">
        <v>4</v>
      </c>
      <c r="L64"/>
      <c r="M64"/>
    </row>
    <row r="65" ht="15.75" spans="1:13">
      <c r="A65" t="s">
        <v>48</v>
      </c>
      <c r="B65" s="72">
        <v>43925</v>
      </c>
      <c r="C65" s="75">
        <v>4091</v>
      </c>
      <c r="D65" s="75">
        <v>286</v>
      </c>
      <c r="E65" s="75">
        <v>53</v>
      </c>
      <c r="F65" s="75">
        <v>9</v>
      </c>
      <c r="G65" s="75">
        <v>72</v>
      </c>
      <c r="H65" s="75">
        <v>3966</v>
      </c>
      <c r="I65" s="75">
        <v>77</v>
      </c>
      <c r="J65" s="75">
        <v>382</v>
      </c>
      <c r="K65" s="75">
        <v>5</v>
      </c>
      <c r="L65"/>
      <c r="M65"/>
    </row>
    <row r="66" ht="15.75" spans="1:13">
      <c r="A66" t="s">
        <v>48</v>
      </c>
      <c r="B66" s="72">
        <v>43926</v>
      </c>
      <c r="C66" s="75">
        <v>4362</v>
      </c>
      <c r="D66" s="75">
        <v>271</v>
      </c>
      <c r="E66" s="75">
        <v>59</v>
      </c>
      <c r="F66" s="75">
        <v>6</v>
      </c>
      <c r="G66" s="75">
        <v>78</v>
      </c>
      <c r="H66" s="75">
        <v>4225</v>
      </c>
      <c r="I66" s="75">
        <v>87</v>
      </c>
      <c r="J66" s="75">
        <v>407</v>
      </c>
      <c r="K66" s="75">
        <v>6</v>
      </c>
      <c r="L66" s="75">
        <v>74170</v>
      </c>
      <c r="M66" s="75">
        <v>6926</v>
      </c>
    </row>
    <row r="67" ht="15.75" spans="1:13">
      <c r="A67" t="s">
        <v>48</v>
      </c>
      <c r="B67" s="72">
        <v>43927</v>
      </c>
      <c r="C67" s="75">
        <v>4543</v>
      </c>
      <c r="D67" s="75">
        <v>181</v>
      </c>
      <c r="E67" s="75">
        <v>67</v>
      </c>
      <c r="F67" s="75">
        <v>8</v>
      </c>
      <c r="G67" s="75">
        <v>96</v>
      </c>
      <c r="H67" s="75">
        <v>4380</v>
      </c>
      <c r="I67" s="75">
        <v>86</v>
      </c>
      <c r="J67" s="75">
        <v>424</v>
      </c>
      <c r="K67" s="75">
        <v>6</v>
      </c>
      <c r="L67" s="75">
        <v>80304</v>
      </c>
      <c r="M67" s="75">
        <v>7499</v>
      </c>
    </row>
    <row r="68" ht="15.75" spans="1:13">
      <c r="A68" t="s">
        <v>48</v>
      </c>
      <c r="B68" s="72">
        <v>43928</v>
      </c>
      <c r="C68" s="75">
        <v>4735</v>
      </c>
      <c r="D68" s="75">
        <v>192</v>
      </c>
      <c r="E68" s="75">
        <v>78</v>
      </c>
      <c r="F68" s="75">
        <v>11</v>
      </c>
      <c r="G68" s="75">
        <v>121</v>
      </c>
      <c r="H68" s="75">
        <v>4536</v>
      </c>
      <c r="I68" s="75">
        <v>84</v>
      </c>
      <c r="J68" s="75">
        <v>442</v>
      </c>
      <c r="K68" s="75">
        <v>7</v>
      </c>
      <c r="L68" s="75">
        <v>85014</v>
      </c>
      <c r="M68" s="75">
        <v>7939</v>
      </c>
    </row>
    <row r="69" ht="15.75" spans="1:13">
      <c r="A69" t="s">
        <v>48</v>
      </c>
      <c r="B69" s="72">
        <v>43929</v>
      </c>
      <c r="C69" s="51">
        <v>4944</v>
      </c>
      <c r="D69" s="51">
        <v>209</v>
      </c>
      <c r="E69" s="51">
        <v>88</v>
      </c>
      <c r="F69" s="51">
        <v>10</v>
      </c>
      <c r="G69" s="51">
        <v>172</v>
      </c>
      <c r="H69" s="51">
        <v>4684</v>
      </c>
      <c r="I69" s="51">
        <v>86</v>
      </c>
      <c r="J69" s="51">
        <v>462</v>
      </c>
      <c r="K69" s="51">
        <v>8</v>
      </c>
      <c r="L69" s="51">
        <v>91247</v>
      </c>
      <c r="M69" s="51">
        <v>8521</v>
      </c>
    </row>
    <row r="70" ht="15.75" spans="1:13">
      <c r="A70" t="s">
        <v>48</v>
      </c>
      <c r="B70" s="72">
        <v>43930</v>
      </c>
      <c r="C70" s="41">
        <v>5221</v>
      </c>
      <c r="D70" s="41">
        <v>277</v>
      </c>
      <c r="E70" s="41">
        <v>99</v>
      </c>
      <c r="F70" s="41">
        <v>11</v>
      </c>
      <c r="G70" s="41">
        <v>233</v>
      </c>
      <c r="H70" s="41">
        <v>4889</v>
      </c>
      <c r="I70" s="41">
        <v>103</v>
      </c>
      <c r="J70" s="41">
        <v>488</v>
      </c>
      <c r="K70" s="41">
        <v>9</v>
      </c>
      <c r="L70" s="41">
        <v>98681</v>
      </c>
      <c r="M70" s="41">
        <v>9215</v>
      </c>
    </row>
    <row r="71" ht="15.75" spans="1:13">
      <c r="A71" t="s">
        <v>48</v>
      </c>
      <c r="B71" s="72">
        <v>43931</v>
      </c>
      <c r="C71" s="41">
        <v>5467</v>
      </c>
      <c r="D71" s="41">
        <v>246</v>
      </c>
      <c r="E71" s="41">
        <v>112</v>
      </c>
      <c r="F71" s="41">
        <v>13</v>
      </c>
      <c r="G71" s="41">
        <v>301</v>
      </c>
      <c r="H71" s="41">
        <v>5054</v>
      </c>
      <c r="I71" s="41">
        <v>96</v>
      </c>
      <c r="J71" s="41">
        <v>511</v>
      </c>
      <c r="K71" s="41">
        <v>10</v>
      </c>
      <c r="L71" s="41">
        <v>106845</v>
      </c>
      <c r="M71" s="41">
        <v>9977</v>
      </c>
    </row>
    <row r="72" ht="15.75" spans="1:13">
      <c r="A72" t="s">
        <v>48</v>
      </c>
      <c r="B72" s="72">
        <v>43932</v>
      </c>
      <c r="C72" s="41">
        <v>5674</v>
      </c>
      <c r="D72" s="41">
        <v>207</v>
      </c>
      <c r="E72" s="41">
        <v>119</v>
      </c>
      <c r="F72" s="41">
        <v>7</v>
      </c>
      <c r="G72" s="41">
        <v>346</v>
      </c>
      <c r="H72" s="41">
        <v>5209</v>
      </c>
      <c r="I72" s="41">
        <v>98</v>
      </c>
      <c r="J72" s="41">
        <v>530</v>
      </c>
      <c r="K72" s="41">
        <v>11</v>
      </c>
      <c r="L72" s="41">
        <v>114854</v>
      </c>
      <c r="M72" s="41">
        <v>10725</v>
      </c>
    </row>
    <row r="73" ht="15.75" spans="1:13">
      <c r="A73" t="s">
        <v>48</v>
      </c>
      <c r="B73" s="72">
        <v>43933</v>
      </c>
      <c r="C73" s="41">
        <v>5831</v>
      </c>
      <c r="D73" s="41">
        <v>157</v>
      </c>
      <c r="E73" s="41">
        <v>129</v>
      </c>
      <c r="F73" s="41">
        <v>10</v>
      </c>
      <c r="G73" s="41">
        <v>411</v>
      </c>
      <c r="H73" s="41">
        <v>5291</v>
      </c>
      <c r="I73" s="41">
        <v>92</v>
      </c>
      <c r="J73" s="41">
        <v>544</v>
      </c>
      <c r="K73" s="41">
        <v>12</v>
      </c>
      <c r="L73" s="41">
        <v>120285</v>
      </c>
      <c r="M73" s="41">
        <v>11232</v>
      </c>
    </row>
    <row r="74" ht="15.75" spans="1:13">
      <c r="A74" t="s">
        <v>48</v>
      </c>
      <c r="B74" s="72">
        <v>43934</v>
      </c>
      <c r="C74" s="41">
        <v>5952</v>
      </c>
      <c r="D74" s="41">
        <v>121</v>
      </c>
      <c r="E74" s="41">
        <v>138</v>
      </c>
      <c r="F74" s="41">
        <v>9</v>
      </c>
      <c r="G74" s="41">
        <v>464</v>
      </c>
      <c r="H74" s="41">
        <v>5350</v>
      </c>
      <c r="I74" s="41">
        <v>87</v>
      </c>
      <c r="J74" s="41">
        <v>556</v>
      </c>
      <c r="K74" s="41">
        <v>13</v>
      </c>
      <c r="L74" s="41">
        <v>125126</v>
      </c>
      <c r="M74" s="41">
        <v>11684</v>
      </c>
    </row>
    <row r="75" ht="15.75" spans="1:13">
      <c r="A75" t="s">
        <v>48</v>
      </c>
      <c r="B75" s="72">
        <v>43935</v>
      </c>
      <c r="C75" s="41">
        <v>6022</v>
      </c>
      <c r="D75" s="41">
        <v>70</v>
      </c>
      <c r="E75" s="41">
        <v>143</v>
      </c>
      <c r="F75" s="41">
        <v>5</v>
      </c>
      <c r="G75" s="41">
        <v>519</v>
      </c>
      <c r="H75" s="41">
        <v>5360</v>
      </c>
      <c r="I75" s="41">
        <v>87</v>
      </c>
      <c r="J75" s="41">
        <v>562</v>
      </c>
      <c r="K75" s="41">
        <v>13</v>
      </c>
      <c r="L75" s="41">
        <v>128359</v>
      </c>
      <c r="M75" s="41">
        <v>11986</v>
      </c>
    </row>
    <row r="76" ht="15.75" spans="1:13">
      <c r="A76" t="s">
        <v>48</v>
      </c>
      <c r="B76" s="72">
        <v>43936</v>
      </c>
      <c r="C76" s="41">
        <v>6111</v>
      </c>
      <c r="D76" s="41">
        <v>89</v>
      </c>
      <c r="E76" s="41">
        <v>161</v>
      </c>
      <c r="F76" s="41">
        <v>18</v>
      </c>
      <c r="G76" s="41">
        <v>642</v>
      </c>
      <c r="H76" s="41">
        <v>5308</v>
      </c>
      <c r="I76" s="41">
        <v>92</v>
      </c>
      <c r="J76" s="41">
        <v>571</v>
      </c>
      <c r="K76" s="41">
        <v>15</v>
      </c>
      <c r="L76" s="41">
        <v>131542</v>
      </c>
      <c r="M76" s="41">
        <v>12283</v>
      </c>
    </row>
    <row r="77" ht="15.75" spans="1:13">
      <c r="A77" t="s">
        <v>48</v>
      </c>
      <c r="B77" s="72">
        <v>43937</v>
      </c>
      <c r="C77" s="41">
        <v>6216</v>
      </c>
      <c r="D77" s="41">
        <v>105</v>
      </c>
      <c r="E77" s="41">
        <v>166</v>
      </c>
      <c r="F77" s="41">
        <v>5</v>
      </c>
      <c r="G77" s="41">
        <v>819</v>
      </c>
      <c r="H77" s="41">
        <v>5231</v>
      </c>
      <c r="I77" s="41">
        <v>84</v>
      </c>
      <c r="J77" s="41">
        <v>580</v>
      </c>
      <c r="K77" s="41">
        <v>16</v>
      </c>
      <c r="L77" s="41">
        <v>137672</v>
      </c>
      <c r="M77" s="41">
        <v>12856</v>
      </c>
    </row>
    <row r="78" ht="15.75" spans="1:13">
      <c r="A78" t="s">
        <v>48</v>
      </c>
      <c r="B78" s="72">
        <v>43938</v>
      </c>
      <c r="C78" s="41">
        <v>6433</v>
      </c>
      <c r="D78" s="41">
        <v>217</v>
      </c>
      <c r="E78" s="41">
        <v>169</v>
      </c>
      <c r="F78" s="41">
        <v>3</v>
      </c>
      <c r="G78" s="41">
        <v>972</v>
      </c>
      <c r="H78" s="41">
        <v>5292</v>
      </c>
      <c r="I78" s="41">
        <v>75</v>
      </c>
      <c r="J78" s="41">
        <v>601</v>
      </c>
      <c r="K78" s="41">
        <v>16</v>
      </c>
      <c r="L78" s="41">
        <v>146004</v>
      </c>
      <c r="M78" s="41">
        <v>13634</v>
      </c>
    </row>
    <row r="79" ht="15.75" spans="1:13">
      <c r="A79" t="s">
        <v>48</v>
      </c>
      <c r="B79" s="72">
        <v>43939</v>
      </c>
      <c r="C79" s="41">
        <v>6499</v>
      </c>
      <c r="D79" s="41">
        <v>66</v>
      </c>
      <c r="E79" s="41">
        <v>173</v>
      </c>
      <c r="F79" s="41">
        <v>4</v>
      </c>
      <c r="G79" s="41">
        <v>1174</v>
      </c>
      <c r="H79" s="41">
        <v>5152</v>
      </c>
      <c r="I79" s="41">
        <v>82</v>
      </c>
      <c r="J79" s="41">
        <v>607</v>
      </c>
      <c r="K79" s="41">
        <v>16</v>
      </c>
      <c r="L79" s="41">
        <v>154307</v>
      </c>
      <c r="M79" s="41">
        <v>14409</v>
      </c>
    </row>
    <row r="80" ht="15.75" spans="1:13">
      <c r="A80" t="s">
        <v>48</v>
      </c>
      <c r="B80" s="72">
        <v>43940</v>
      </c>
      <c r="C80" s="41">
        <v>6606</v>
      </c>
      <c r="D80" s="41">
        <v>107</v>
      </c>
      <c r="E80" s="41">
        <v>181</v>
      </c>
      <c r="F80" s="41">
        <v>8</v>
      </c>
      <c r="G80" s="41">
        <v>1227</v>
      </c>
      <c r="H80" s="41">
        <v>5198</v>
      </c>
      <c r="I80" s="41">
        <v>86</v>
      </c>
      <c r="J80" s="41">
        <v>617</v>
      </c>
      <c r="K80" s="41">
        <v>17</v>
      </c>
      <c r="L80" s="41">
        <v>162533</v>
      </c>
      <c r="M80" s="41">
        <v>15177</v>
      </c>
    </row>
    <row r="81" ht="15.75" spans="1:13">
      <c r="A81" t="s">
        <v>48</v>
      </c>
      <c r="B81" s="72">
        <v>43941</v>
      </c>
      <c r="C81" s="41">
        <v>6701</v>
      </c>
      <c r="D81" s="41">
        <v>95</v>
      </c>
      <c r="E81" s="41">
        <v>186</v>
      </c>
      <c r="F81" s="41">
        <v>5</v>
      </c>
      <c r="G81" s="41">
        <v>1298</v>
      </c>
      <c r="H81" s="41">
        <v>5217</v>
      </c>
      <c r="I81" s="41">
        <v>84</v>
      </c>
      <c r="J81" s="41">
        <v>626</v>
      </c>
      <c r="K81" s="41">
        <v>17</v>
      </c>
      <c r="L81" s="41">
        <v>168096</v>
      </c>
      <c r="M81" s="41">
        <v>15697</v>
      </c>
    </row>
    <row r="82" ht="15.75" spans="1:13">
      <c r="A82" t="s">
        <v>48</v>
      </c>
      <c r="B82" s="72">
        <v>43942</v>
      </c>
      <c r="C82" s="35">
        <v>6838</v>
      </c>
      <c r="D82" s="35">
        <v>137</v>
      </c>
      <c r="E82" s="35">
        <v>194</v>
      </c>
      <c r="F82" s="35">
        <v>8</v>
      </c>
      <c r="G82" s="35">
        <v>1559</v>
      </c>
      <c r="H82" s="35">
        <v>5085</v>
      </c>
      <c r="I82" s="35">
        <v>84</v>
      </c>
      <c r="J82" s="35">
        <v>639</v>
      </c>
      <c r="K82" s="35">
        <v>18</v>
      </c>
      <c r="L82" s="35">
        <v>172123</v>
      </c>
      <c r="M82" s="35">
        <v>16073</v>
      </c>
    </row>
    <row r="83" ht="15.75" spans="1:13">
      <c r="A83" t="s">
        <v>48</v>
      </c>
      <c r="B83" s="72">
        <v>43943</v>
      </c>
      <c r="C83" s="35">
        <v>6961</v>
      </c>
      <c r="D83" s="35">
        <v>123</v>
      </c>
      <c r="E83" s="35">
        <v>201</v>
      </c>
      <c r="F83" s="35">
        <v>7</v>
      </c>
      <c r="G83" s="35">
        <v>1753</v>
      </c>
      <c r="H83" s="35">
        <v>5007</v>
      </c>
      <c r="I83" s="35">
        <v>75</v>
      </c>
      <c r="J83" s="35">
        <v>650</v>
      </c>
      <c r="K83" s="35">
        <v>19</v>
      </c>
      <c r="L83" s="35">
        <v>178617</v>
      </c>
      <c r="M83" s="35">
        <v>16679</v>
      </c>
    </row>
    <row r="84" ht="15.75" spans="1:13">
      <c r="A84" t="s">
        <v>48</v>
      </c>
      <c r="B84" s="72">
        <v>43944</v>
      </c>
      <c r="C84" s="35">
        <v>7087</v>
      </c>
      <c r="D84" s="35">
        <v>126</v>
      </c>
      <c r="E84" s="35">
        <v>208</v>
      </c>
      <c r="F84" s="35">
        <v>7</v>
      </c>
      <c r="G84" s="35">
        <v>1989</v>
      </c>
      <c r="H84" s="35">
        <v>4890</v>
      </c>
      <c r="I84" s="35">
        <v>80</v>
      </c>
      <c r="J84" s="35">
        <v>662</v>
      </c>
      <c r="K84" s="35">
        <v>19</v>
      </c>
      <c r="L84" s="35">
        <v>186918</v>
      </c>
      <c r="M84" s="35">
        <v>17454</v>
      </c>
    </row>
    <row r="85" ht="15.75" spans="1:13">
      <c r="A85" t="s">
        <v>48</v>
      </c>
      <c r="B85" s="72">
        <v>43945</v>
      </c>
      <c r="C85" s="35">
        <v>7138</v>
      </c>
      <c r="D85" s="35">
        <v>51</v>
      </c>
      <c r="E85" s="35">
        <v>210</v>
      </c>
      <c r="F85" s="35">
        <v>2</v>
      </c>
      <c r="G85" s="35">
        <v>2152</v>
      </c>
      <c r="H85" s="35">
        <v>4776</v>
      </c>
      <c r="I85" s="35">
        <v>76</v>
      </c>
      <c r="J85" s="35">
        <v>667</v>
      </c>
      <c r="K85" s="35">
        <v>20</v>
      </c>
      <c r="L85" s="35">
        <v>195725</v>
      </c>
      <c r="M85" s="35">
        <v>18277</v>
      </c>
    </row>
    <row r="86" ht="15.75" spans="1:13">
      <c r="A86" t="s">
        <v>48</v>
      </c>
      <c r="B86" s="72">
        <v>43946</v>
      </c>
      <c r="C86" s="35">
        <v>7236</v>
      </c>
      <c r="D86" s="35">
        <v>98</v>
      </c>
      <c r="E86" s="35">
        <v>214</v>
      </c>
      <c r="F86" s="35">
        <v>4</v>
      </c>
      <c r="G86" s="35">
        <v>2371</v>
      </c>
      <c r="H86" s="35">
        <v>4651</v>
      </c>
      <c r="I86" s="35">
        <v>76</v>
      </c>
      <c r="J86" s="35">
        <v>676</v>
      </c>
      <c r="K86" s="35">
        <v>20</v>
      </c>
      <c r="L86" s="35">
        <v>203622</v>
      </c>
      <c r="M86" s="35">
        <v>19014</v>
      </c>
    </row>
    <row r="87" ht="15.75" spans="1:13">
      <c r="A87" t="s">
        <v>48</v>
      </c>
      <c r="B87" s="72">
        <v>43947</v>
      </c>
      <c r="C87" s="35">
        <v>7333</v>
      </c>
      <c r="D87" s="35">
        <v>97</v>
      </c>
      <c r="E87" s="35">
        <v>218</v>
      </c>
      <c r="F87" s="35">
        <v>4</v>
      </c>
      <c r="G87" s="35">
        <v>2453</v>
      </c>
      <c r="H87" s="35">
        <v>4662</v>
      </c>
      <c r="I87" s="35">
        <v>71</v>
      </c>
      <c r="J87" s="35">
        <v>685</v>
      </c>
      <c r="K87" s="35">
        <v>20</v>
      </c>
      <c r="L87" s="35">
        <v>210705</v>
      </c>
      <c r="M87" s="35">
        <v>19676</v>
      </c>
    </row>
    <row r="88" ht="15.75" spans="1:13">
      <c r="A88" t="s">
        <v>48</v>
      </c>
      <c r="B88" s="72">
        <v>43948</v>
      </c>
      <c r="C88" s="35">
        <v>7387</v>
      </c>
      <c r="D88" s="35">
        <v>54</v>
      </c>
      <c r="E88" s="35">
        <v>220</v>
      </c>
      <c r="F88" s="35">
        <v>2</v>
      </c>
      <c r="G88" s="35">
        <v>2545</v>
      </c>
      <c r="H88" s="35">
        <v>4622</v>
      </c>
      <c r="I88" s="35">
        <v>79</v>
      </c>
      <c r="J88" s="35">
        <v>690</v>
      </c>
      <c r="K88" s="35">
        <v>21</v>
      </c>
      <c r="L88" s="35">
        <v>215116</v>
      </c>
      <c r="M88" s="35">
        <v>20087</v>
      </c>
    </row>
    <row r="89" spans="1:13">
      <c r="A89" t="s">
        <v>48</v>
      </c>
      <c r="B89" s="72">
        <v>43949</v>
      </c>
      <c r="C89" s="73">
        <v>7431</v>
      </c>
      <c r="D89" s="73">
        <v>44</v>
      </c>
      <c r="E89" s="73">
        <v>222</v>
      </c>
      <c r="F89" s="73">
        <v>2</v>
      </c>
      <c r="G89" s="73">
        <v>2826</v>
      </c>
      <c r="H89" s="73">
        <v>4383</v>
      </c>
      <c r="I89" s="73">
        <v>73</v>
      </c>
      <c r="J89" s="73">
        <v>694</v>
      </c>
      <c r="K89" s="73">
        <v>21</v>
      </c>
      <c r="L89" s="73">
        <v>218474</v>
      </c>
      <c r="M89" s="73">
        <v>20401</v>
      </c>
    </row>
    <row r="90" spans="1:13">
      <c r="A90" t="s">
        <v>48</v>
      </c>
      <c r="B90" s="72">
        <v>43950</v>
      </c>
      <c r="C90" s="73">
        <v>7486</v>
      </c>
      <c r="D90" s="73">
        <v>55</v>
      </c>
      <c r="E90" s="73">
        <v>225</v>
      </c>
      <c r="F90" s="73">
        <v>3</v>
      </c>
      <c r="G90" s="73">
        <v>2942</v>
      </c>
      <c r="H90" s="73">
        <v>4319</v>
      </c>
      <c r="I90" s="73">
        <v>73</v>
      </c>
      <c r="J90" s="73">
        <v>699</v>
      </c>
      <c r="K90" s="73">
        <v>21</v>
      </c>
      <c r="L90" s="73">
        <v>226255</v>
      </c>
      <c r="M90" s="73">
        <v>21128</v>
      </c>
    </row>
    <row r="91" spans="1:13">
      <c r="A91" t="s">
        <v>48</v>
      </c>
      <c r="B91" s="72">
        <v>43951</v>
      </c>
      <c r="C91" s="73">
        <v>7563</v>
      </c>
      <c r="D91" s="73">
        <v>77</v>
      </c>
      <c r="E91" s="73">
        <v>227</v>
      </c>
      <c r="F91" s="73">
        <v>2</v>
      </c>
      <c r="G91" s="73">
        <v>3096</v>
      </c>
      <c r="H91" s="73">
        <v>4240</v>
      </c>
      <c r="I91" s="73">
        <v>71</v>
      </c>
      <c r="J91" s="73">
        <v>706</v>
      </c>
      <c r="K91" s="73">
        <v>21</v>
      </c>
      <c r="L91" s="73">
        <v>234985</v>
      </c>
      <c r="M91" s="73">
        <v>21943</v>
      </c>
    </row>
    <row r="92" ht="14.25" spans="1:13">
      <c r="A92" t="s">
        <v>48</v>
      </c>
      <c r="B92" s="72">
        <v>43952</v>
      </c>
      <c r="C92" s="73">
        <v>7642</v>
      </c>
      <c r="D92" s="73">
        <v>79</v>
      </c>
      <c r="E92" s="73">
        <v>235</v>
      </c>
      <c r="F92" s="73">
        <v>8</v>
      </c>
      <c r="G92" s="73">
        <v>3281</v>
      </c>
      <c r="H92" s="73">
        <v>4126</v>
      </c>
      <c r="I92" s="73">
        <v>68</v>
      </c>
      <c r="J92" s="73">
        <v>714</v>
      </c>
      <c r="K92" s="73">
        <v>22</v>
      </c>
      <c r="L92" s="73">
        <v>242088</v>
      </c>
      <c r="M92" s="73">
        <v>22606</v>
      </c>
    </row>
    <row r="93" ht="15.75" spans="1:13">
      <c r="A93" t="s">
        <v>48</v>
      </c>
      <c r="B93" s="72">
        <v>43953</v>
      </c>
      <c r="C93" s="35">
        <f>Sheet1!ADF94</f>
        <v>7726</v>
      </c>
      <c r="D93" s="35">
        <f>Sheet1!ADG94</f>
        <v>84</v>
      </c>
      <c r="E93" s="35">
        <f>Sheet1!ADH94</f>
        <v>240</v>
      </c>
      <c r="F93" s="35">
        <f>Sheet1!ADI94</f>
        <v>5</v>
      </c>
      <c r="G93" s="35">
        <f>Sheet1!ADJ94</f>
        <v>3359</v>
      </c>
      <c r="H93" s="35">
        <f>Sheet1!ADK94</f>
        <v>4127</v>
      </c>
      <c r="I93" s="35">
        <f>Sheet1!ADL94</f>
        <v>67</v>
      </c>
      <c r="J93" s="35">
        <f>Sheet1!ADM94</f>
        <v>721</v>
      </c>
      <c r="K93" s="35">
        <f>Sheet1!ADN94</f>
        <v>22</v>
      </c>
      <c r="L93" s="35">
        <f>Sheet1!ADO94</f>
        <v>249634</v>
      </c>
      <c r="M93" s="35">
        <f>Sheet1!ADP94</f>
        <v>23311</v>
      </c>
    </row>
    <row r="94" ht="15.75" spans="1:13">
      <c r="A94" t="s">
        <v>48</v>
      </c>
      <c r="B94" s="72">
        <v>43954</v>
      </c>
      <c r="C94" s="35">
        <f>Sheet1!ADF95</f>
        <v>7750</v>
      </c>
      <c r="D94" s="35">
        <f>Sheet1!ADG95</f>
        <v>24</v>
      </c>
      <c r="E94" s="35">
        <f>Sheet1!ADH95</f>
        <v>245</v>
      </c>
      <c r="F94" s="35">
        <f>Sheet1!ADI95</f>
        <v>5</v>
      </c>
      <c r="G94" s="35">
        <f>Sheet1!ADJ95</f>
        <v>3446</v>
      </c>
      <c r="H94" s="35">
        <f>Sheet1!ADK95</f>
        <v>4059</v>
      </c>
      <c r="I94" s="35">
        <f>Sheet1!ADL95</f>
        <v>67</v>
      </c>
      <c r="J94" s="35">
        <f>Sheet1!ADM95</f>
        <v>724</v>
      </c>
      <c r="K94" s="35">
        <f>Sheet1!ADN95</f>
        <v>23</v>
      </c>
      <c r="L94" s="35">
        <f>Sheet1!ADO95</f>
        <v>253826</v>
      </c>
      <c r="M94" s="35">
        <f>Sheet1!ADP95</f>
        <v>23702</v>
      </c>
    </row>
    <row r="95" ht="15.75" spans="1:13">
      <c r="A95" t="s">
        <v>48</v>
      </c>
      <c r="B95" s="72">
        <v>43955</v>
      </c>
      <c r="C95" s="35">
        <f>Sheet1!ADF96</f>
        <v>7764</v>
      </c>
      <c r="D95" s="35">
        <f>Sheet1!ADG96</f>
        <v>14</v>
      </c>
      <c r="E95" s="35">
        <f>Sheet1!ADH96</f>
        <v>245</v>
      </c>
      <c r="F95" s="35">
        <f>Sheet1!ADI96</f>
        <v>0</v>
      </c>
      <c r="G95" s="35">
        <f>Sheet1!ADJ96</f>
        <v>3584</v>
      </c>
      <c r="H95" s="35">
        <f>Sheet1!ADK96</f>
        <v>3935</v>
      </c>
      <c r="I95" s="35">
        <f>Sheet1!ADL96</f>
        <v>62</v>
      </c>
      <c r="J95" s="35">
        <f>Sheet1!ADM96</f>
        <v>725</v>
      </c>
      <c r="K95" s="35">
        <f>Sheet1!ADN96</f>
        <v>23</v>
      </c>
      <c r="L95" s="35">
        <f>Sheet1!ADO96</f>
        <v>257678</v>
      </c>
      <c r="M95" s="35">
        <f>Sheet1!ADP96</f>
        <v>24062</v>
      </c>
    </row>
    <row r="96" ht="15.75" spans="1:13">
      <c r="A96" t="s">
        <v>48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48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48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48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48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48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48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48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48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48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48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48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1:13">
      <c r="A108" t="s">
        <v>48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1:13">
      <c r="A109" t="s">
        <v>48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1:13">
      <c r="A110" t="s">
        <v>48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1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49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49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49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49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49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49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49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49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49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49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49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49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49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49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49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49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49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49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49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49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49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49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49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49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49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49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49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49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49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49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49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49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49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49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49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49</v>
      </c>
      <c r="B37" s="72">
        <v>43897</v>
      </c>
      <c r="C37" s="34">
        <v>6</v>
      </c>
      <c r="D37" s="34">
        <v>1</v>
      </c>
      <c r="E37" s="34"/>
      <c r="F37" s="34"/>
      <c r="G37" s="34">
        <v>1</v>
      </c>
      <c r="H37" s="34">
        <v>5</v>
      </c>
      <c r="I37" s="34"/>
      <c r="J37" s="34"/>
      <c r="K37" s="34"/>
      <c r="L37" s="34"/>
      <c r="M37" s="34"/>
    </row>
    <row r="38" ht="15.75" spans="1:13">
      <c r="A38" t="s">
        <v>49</v>
      </c>
      <c r="B38" s="72">
        <v>43898</v>
      </c>
      <c r="C38" s="35">
        <v>6</v>
      </c>
      <c r="D38" s="35">
        <v>0</v>
      </c>
      <c r="E38" s="35"/>
      <c r="F38" s="35"/>
      <c r="G38" s="35">
        <v>1</v>
      </c>
      <c r="H38" s="35">
        <v>5</v>
      </c>
      <c r="I38" s="35"/>
      <c r="J38" s="35"/>
      <c r="K38" s="35"/>
      <c r="L38" s="35"/>
      <c r="M38" s="35"/>
    </row>
    <row r="39" ht="15.75" spans="1:13">
      <c r="A39" t="s">
        <v>49</v>
      </c>
      <c r="B39" s="72">
        <v>43899</v>
      </c>
      <c r="C39" s="35">
        <v>7</v>
      </c>
      <c r="D39" s="35">
        <v>1</v>
      </c>
      <c r="E39" s="35"/>
      <c r="F39" s="35"/>
      <c r="G39" s="35">
        <v>1</v>
      </c>
      <c r="H39" s="35">
        <v>6</v>
      </c>
      <c r="I39" s="35"/>
      <c r="J39" s="35"/>
      <c r="K39" s="35"/>
      <c r="L39" s="35"/>
      <c r="M39" s="35"/>
    </row>
    <row r="40" ht="15.75" spans="1:13">
      <c r="A40" t="s">
        <v>49</v>
      </c>
      <c r="B40" s="72">
        <v>43900</v>
      </c>
      <c r="C40" s="35">
        <v>16</v>
      </c>
      <c r="D40" s="35">
        <v>9</v>
      </c>
      <c r="E40" s="35"/>
      <c r="F40" s="35"/>
      <c r="G40" s="35">
        <v>1</v>
      </c>
      <c r="H40" s="35">
        <v>15</v>
      </c>
      <c r="I40" s="35"/>
      <c r="J40" s="35">
        <v>0.1</v>
      </c>
      <c r="K40" s="35"/>
      <c r="L40" s="35"/>
      <c r="M40" s="35"/>
    </row>
    <row r="41" ht="15.75" spans="1:13">
      <c r="A41" t="s">
        <v>49</v>
      </c>
      <c r="B41" s="72">
        <v>43901</v>
      </c>
      <c r="C41" s="35">
        <v>19</v>
      </c>
      <c r="D41" s="35">
        <v>3</v>
      </c>
      <c r="E41" s="35"/>
      <c r="F41" s="35"/>
      <c r="G41" s="35">
        <v>2</v>
      </c>
      <c r="H41" s="35">
        <v>17</v>
      </c>
      <c r="I41" s="35"/>
      <c r="J41" s="35">
        <v>0.1</v>
      </c>
      <c r="K41" s="35"/>
      <c r="L41" s="35"/>
      <c r="M41" s="35"/>
    </row>
    <row r="42" ht="15.75" spans="1:13">
      <c r="A42" t="s">
        <v>49</v>
      </c>
      <c r="B42" s="72">
        <v>43902</v>
      </c>
      <c r="C42" s="35">
        <v>19</v>
      </c>
      <c r="D42" s="35">
        <v>0</v>
      </c>
      <c r="E42" s="35"/>
      <c r="F42" s="35"/>
      <c r="G42" s="35">
        <v>2</v>
      </c>
      <c r="H42" s="35">
        <v>17</v>
      </c>
      <c r="I42" s="35"/>
      <c r="J42" s="35">
        <v>0.1</v>
      </c>
      <c r="K42" s="35"/>
      <c r="L42" s="35"/>
      <c r="M42" s="35"/>
    </row>
    <row r="43" ht="15.75" spans="1:13">
      <c r="A43" t="s">
        <v>49</v>
      </c>
      <c r="B43" s="72">
        <v>43903</v>
      </c>
      <c r="C43" s="35">
        <v>21</v>
      </c>
      <c r="D43" s="35">
        <v>2</v>
      </c>
      <c r="E43" s="35"/>
      <c r="F43" s="35"/>
      <c r="G43" s="35">
        <v>2</v>
      </c>
      <c r="H43" s="35">
        <v>19</v>
      </c>
      <c r="I43" s="35"/>
      <c r="J43" s="35">
        <v>0.1</v>
      </c>
      <c r="K43" s="35"/>
      <c r="L43" s="35"/>
      <c r="M43" s="35"/>
    </row>
    <row r="44" ht="15.75" spans="1:13">
      <c r="A44" t="s">
        <v>49</v>
      </c>
      <c r="B44" s="72">
        <v>43904</v>
      </c>
      <c r="C44" s="35">
        <v>28</v>
      </c>
      <c r="D44" s="35">
        <v>7</v>
      </c>
      <c r="E44" s="35"/>
      <c r="F44" s="35"/>
      <c r="G44" s="35">
        <v>2</v>
      </c>
      <c r="H44" s="35">
        <v>26</v>
      </c>
      <c r="I44" s="35"/>
      <c r="J44" s="35">
        <v>0.1</v>
      </c>
      <c r="K44" s="35"/>
      <c r="L44" s="35"/>
      <c r="M44" s="35"/>
    </row>
    <row r="45" ht="15.75" spans="1:13">
      <c r="A45" t="s">
        <v>49</v>
      </c>
      <c r="B45" s="72">
        <v>43905</v>
      </c>
      <c r="C45" s="35">
        <v>31</v>
      </c>
      <c r="D45" s="35">
        <v>3</v>
      </c>
      <c r="E45" s="35"/>
      <c r="F45" s="35"/>
      <c r="G45" s="35">
        <v>2</v>
      </c>
      <c r="H45" s="35">
        <v>29</v>
      </c>
      <c r="I45" s="35"/>
      <c r="J45" s="35">
        <v>0.1</v>
      </c>
      <c r="K45" s="35"/>
      <c r="L45" s="35"/>
      <c r="M45" s="35"/>
    </row>
    <row r="46" ht="15.75" spans="1:13">
      <c r="A46" t="s">
        <v>49</v>
      </c>
      <c r="B46" s="72">
        <v>43906</v>
      </c>
      <c r="C46" s="35">
        <v>53</v>
      </c>
      <c r="D46" s="35">
        <v>22</v>
      </c>
      <c r="E46" s="35"/>
      <c r="F46" s="35"/>
      <c r="G46" s="35">
        <v>2</v>
      </c>
      <c r="H46" s="35">
        <v>51</v>
      </c>
      <c r="I46" s="35"/>
      <c r="J46" s="35">
        <v>0.2</v>
      </c>
      <c r="K46" s="35"/>
      <c r="L46" s="35"/>
      <c r="M46" s="35"/>
    </row>
    <row r="47" ht="15.75" spans="1:13">
      <c r="A47" t="s">
        <v>49</v>
      </c>
      <c r="B47" s="72">
        <v>43907</v>
      </c>
      <c r="C47" s="35">
        <v>184</v>
      </c>
      <c r="D47" s="35">
        <v>131</v>
      </c>
      <c r="E47" s="35">
        <v>1</v>
      </c>
      <c r="F47" s="35">
        <v>1</v>
      </c>
      <c r="G47" s="35">
        <v>2</v>
      </c>
      <c r="H47" s="35">
        <v>181</v>
      </c>
      <c r="I47" s="35"/>
      <c r="J47" s="35">
        <v>0.8</v>
      </c>
      <c r="K47" s="35"/>
      <c r="L47" s="35"/>
      <c r="M47" s="35"/>
    </row>
    <row r="48" ht="15.75" spans="1:13">
      <c r="A48" t="s">
        <v>49</v>
      </c>
      <c r="B48" s="72">
        <v>43908</v>
      </c>
      <c r="C48" s="35">
        <v>247</v>
      </c>
      <c r="D48" s="35">
        <v>63</v>
      </c>
      <c r="E48" s="35"/>
      <c r="F48" s="35">
        <v>-1</v>
      </c>
      <c r="G48" s="35">
        <v>2</v>
      </c>
      <c r="H48" s="35">
        <v>245</v>
      </c>
      <c r="I48" s="35"/>
      <c r="J48" s="35">
        <v>1.1</v>
      </c>
      <c r="K48" s="35"/>
      <c r="L48" s="35"/>
      <c r="M48" s="35"/>
    </row>
    <row r="49" ht="15.75" spans="1:13">
      <c r="A49" t="s">
        <v>49</v>
      </c>
      <c r="B49" s="72">
        <v>43909</v>
      </c>
      <c r="C49" s="35">
        <v>307</v>
      </c>
      <c r="D49" s="35">
        <v>60</v>
      </c>
      <c r="E49" s="35">
        <v>2</v>
      </c>
      <c r="F49" s="35">
        <v>2</v>
      </c>
      <c r="G49" s="35">
        <v>13</v>
      </c>
      <c r="H49" s="35">
        <v>292</v>
      </c>
      <c r="I49" s="35"/>
      <c r="J49" s="35">
        <v>1</v>
      </c>
      <c r="K49" s="35"/>
      <c r="L49" s="35"/>
      <c r="M49" s="35"/>
    </row>
    <row r="50" ht="15.75" spans="1:13">
      <c r="A50" t="s">
        <v>49</v>
      </c>
      <c r="B50" s="72">
        <v>43910</v>
      </c>
      <c r="C50" s="35">
        <v>454</v>
      </c>
      <c r="D50" s="35">
        <v>147</v>
      </c>
      <c r="E50" s="35">
        <v>2</v>
      </c>
      <c r="F50" s="35">
        <v>0</v>
      </c>
      <c r="G50" s="35">
        <v>13</v>
      </c>
      <c r="H50" s="35">
        <v>439</v>
      </c>
      <c r="I50" s="35"/>
      <c r="J50" s="35">
        <v>2</v>
      </c>
      <c r="K50" s="35"/>
      <c r="L50" s="35"/>
      <c r="M50" s="35"/>
    </row>
    <row r="51" ht="15.75" spans="1:13">
      <c r="A51" t="s">
        <v>49</v>
      </c>
      <c r="B51" s="72">
        <v>43911</v>
      </c>
      <c r="C51" s="35">
        <v>534</v>
      </c>
      <c r="D51" s="35">
        <v>80</v>
      </c>
      <c r="E51" s="35">
        <v>3</v>
      </c>
      <c r="F51" s="35">
        <v>1</v>
      </c>
      <c r="G51" s="35">
        <v>13</v>
      </c>
      <c r="H51" s="35">
        <v>518</v>
      </c>
      <c r="I51" s="35"/>
      <c r="J51" s="35">
        <v>2</v>
      </c>
      <c r="K51" s="35"/>
      <c r="L51" s="35"/>
      <c r="M51" s="35"/>
    </row>
    <row r="52" ht="15.75" spans="1:13">
      <c r="A52" t="s">
        <v>49</v>
      </c>
      <c r="B52" s="72">
        <v>43912</v>
      </c>
      <c r="C52" s="35">
        <v>645</v>
      </c>
      <c r="D52" s="35">
        <v>111</v>
      </c>
      <c r="E52" s="35">
        <v>3</v>
      </c>
      <c r="F52" s="35">
        <v>0</v>
      </c>
      <c r="G52" s="35">
        <v>13</v>
      </c>
      <c r="H52" s="35">
        <v>629</v>
      </c>
      <c r="I52" s="35"/>
      <c r="J52" s="35">
        <v>3</v>
      </c>
      <c r="K52" s="35"/>
      <c r="L52" s="35"/>
      <c r="M52" s="35"/>
    </row>
    <row r="53" ht="15.75" spans="1:13">
      <c r="A53" t="s">
        <v>49</v>
      </c>
      <c r="B53" s="72">
        <v>43913</v>
      </c>
      <c r="C53" s="35">
        <v>776</v>
      </c>
      <c r="D53" s="35">
        <v>131</v>
      </c>
      <c r="E53" s="35">
        <v>4</v>
      </c>
      <c r="F53" s="35">
        <v>1</v>
      </c>
      <c r="G53" s="35">
        <v>13</v>
      </c>
      <c r="H53" s="35">
        <v>759</v>
      </c>
      <c r="I53" s="35"/>
      <c r="J53" s="35">
        <v>4</v>
      </c>
      <c r="K53" s="35"/>
      <c r="L53" s="35"/>
      <c r="M53" s="35"/>
    </row>
    <row r="54" ht="15.75" spans="1:13">
      <c r="A54" t="s">
        <v>49</v>
      </c>
      <c r="B54" s="72">
        <v>43914</v>
      </c>
      <c r="C54" s="35">
        <v>875</v>
      </c>
      <c r="D54" s="35">
        <v>99</v>
      </c>
      <c r="E54" s="35">
        <v>6</v>
      </c>
      <c r="F54" s="35">
        <v>2</v>
      </c>
      <c r="G54" s="35">
        <v>13</v>
      </c>
      <c r="H54" s="35">
        <v>856</v>
      </c>
      <c r="I54" s="35"/>
      <c r="J54" s="35">
        <v>4</v>
      </c>
      <c r="K54" s="35"/>
      <c r="L54" s="35"/>
      <c r="M54" s="35"/>
    </row>
    <row r="55" ht="15.75" spans="1:13">
      <c r="A55" t="s">
        <v>49</v>
      </c>
      <c r="B55" s="72">
        <v>43915</v>
      </c>
      <c r="C55" s="75">
        <v>972</v>
      </c>
      <c r="D55" s="75">
        <v>97</v>
      </c>
      <c r="E55" s="75">
        <v>7</v>
      </c>
      <c r="F55" s="75">
        <v>1</v>
      </c>
      <c r="G55" s="75">
        <v>18</v>
      </c>
      <c r="H55" s="75">
        <v>947</v>
      </c>
      <c r="I55" s="75">
        <v>5</v>
      </c>
      <c r="J55" s="75">
        <v>4</v>
      </c>
      <c r="K55" s="112">
        <v>0.03</v>
      </c>
      <c r="L55" s="75"/>
      <c r="M55" s="75"/>
    </row>
    <row r="56" ht="15.75" spans="1:13">
      <c r="A56" t="s">
        <v>49</v>
      </c>
      <c r="B56" s="72">
        <v>43916</v>
      </c>
      <c r="C56" s="75">
        <v>1063</v>
      </c>
      <c r="D56" s="75">
        <v>91</v>
      </c>
      <c r="E56" s="75">
        <v>8</v>
      </c>
      <c r="F56" s="75">
        <v>1</v>
      </c>
      <c r="G56" s="75">
        <v>21</v>
      </c>
      <c r="H56" s="75">
        <v>1034</v>
      </c>
      <c r="I56" s="75">
        <v>5</v>
      </c>
      <c r="J56" s="75">
        <v>5</v>
      </c>
      <c r="K56" s="112">
        <v>0.04</v>
      </c>
      <c r="L56" s="75"/>
      <c r="M56" s="75"/>
    </row>
    <row r="57" ht="15.75" spans="1:13">
      <c r="A57" t="s">
        <v>49</v>
      </c>
      <c r="B57" s="72">
        <v>43917</v>
      </c>
      <c r="C57" s="75">
        <v>1179</v>
      </c>
      <c r="D57" s="75">
        <v>116</v>
      </c>
      <c r="E57" s="75">
        <v>9</v>
      </c>
      <c r="F57" s="75">
        <v>1</v>
      </c>
      <c r="G57" s="75">
        <v>21</v>
      </c>
      <c r="H57" s="75">
        <v>1149</v>
      </c>
      <c r="I57" s="75">
        <v>5</v>
      </c>
      <c r="J57" s="75">
        <v>5</v>
      </c>
      <c r="K57" s="112">
        <v>0.04</v>
      </c>
      <c r="L57" s="75"/>
      <c r="M57" s="75"/>
    </row>
    <row r="58" ht="15.75" spans="1:13">
      <c r="A58" t="s">
        <v>49</v>
      </c>
      <c r="B58" s="72">
        <v>43918</v>
      </c>
      <c r="C58" s="75">
        <v>1331</v>
      </c>
      <c r="D58" s="75">
        <v>152</v>
      </c>
      <c r="E58" s="75">
        <v>10</v>
      </c>
      <c r="F58" s="75">
        <v>1</v>
      </c>
      <c r="G58" s="75">
        <v>23</v>
      </c>
      <c r="H58" s="75">
        <v>1298</v>
      </c>
      <c r="I58" s="75">
        <v>7</v>
      </c>
      <c r="J58" s="75">
        <v>6</v>
      </c>
      <c r="K58" s="112">
        <v>0.05</v>
      </c>
      <c r="L58"/>
      <c r="M58" s="75"/>
    </row>
    <row r="59" ht="15.75" spans="1:13">
      <c r="A59" t="s">
        <v>49</v>
      </c>
      <c r="B59" s="72">
        <v>43919</v>
      </c>
      <c r="C59" s="75">
        <v>1495</v>
      </c>
      <c r="D59" s="75">
        <v>164</v>
      </c>
      <c r="E59" s="75">
        <v>12</v>
      </c>
      <c r="F59" s="75">
        <v>2</v>
      </c>
      <c r="G59" s="75">
        <v>29</v>
      </c>
      <c r="H59" s="75">
        <v>1454</v>
      </c>
      <c r="I59" s="75">
        <v>7</v>
      </c>
      <c r="J59" s="75">
        <v>7</v>
      </c>
      <c r="K59" s="112">
        <v>0.05</v>
      </c>
      <c r="L59"/>
      <c r="M59" s="75"/>
    </row>
    <row r="60" ht="15.75" spans="1:13">
      <c r="A60" t="s">
        <v>49</v>
      </c>
      <c r="B60" s="72">
        <v>43920</v>
      </c>
      <c r="C60" s="75">
        <v>1597</v>
      </c>
      <c r="D60" s="75">
        <v>102</v>
      </c>
      <c r="E60" s="75">
        <v>14</v>
      </c>
      <c r="F60" s="75">
        <v>2</v>
      </c>
      <c r="G60" s="75">
        <v>29</v>
      </c>
      <c r="H60" s="75">
        <v>1554</v>
      </c>
      <c r="I60" s="75">
        <v>11</v>
      </c>
      <c r="J60" s="75">
        <v>7</v>
      </c>
      <c r="K60" s="112">
        <v>0.06</v>
      </c>
      <c r="L60"/>
      <c r="M60" s="75"/>
    </row>
    <row r="61" ht="15.75" spans="1:13">
      <c r="A61" t="s">
        <v>49</v>
      </c>
      <c r="B61" s="72">
        <v>43921</v>
      </c>
      <c r="C61" s="75">
        <v>1717</v>
      </c>
      <c r="D61" s="75">
        <v>120</v>
      </c>
      <c r="E61" s="75">
        <v>21</v>
      </c>
      <c r="F61" s="75">
        <v>7</v>
      </c>
      <c r="G61" s="75">
        <v>76</v>
      </c>
      <c r="H61" s="75">
        <v>1620</v>
      </c>
      <c r="I61" s="75">
        <v>11</v>
      </c>
      <c r="J61" s="75">
        <v>8</v>
      </c>
      <c r="K61" s="108">
        <v>0.1</v>
      </c>
      <c r="L61"/>
      <c r="M61" s="75"/>
    </row>
    <row r="62" ht="15.75" spans="1:13">
      <c r="A62" t="s">
        <v>49</v>
      </c>
      <c r="B62" s="72">
        <v>43922</v>
      </c>
      <c r="C62" s="75">
        <v>1938</v>
      </c>
      <c r="D62" s="75">
        <v>221</v>
      </c>
      <c r="E62" s="75">
        <v>26</v>
      </c>
      <c r="F62" s="75">
        <v>5</v>
      </c>
      <c r="G62" s="75">
        <v>76</v>
      </c>
      <c r="H62" s="75">
        <v>1836</v>
      </c>
      <c r="I62" s="75">
        <v>12</v>
      </c>
      <c r="J62" s="75">
        <v>9</v>
      </c>
      <c r="K62" s="108">
        <v>0.1</v>
      </c>
      <c r="L62"/>
      <c r="M62" s="75"/>
    </row>
    <row r="63" ht="15.75" spans="1:13">
      <c r="A63" t="s">
        <v>49</v>
      </c>
      <c r="B63" s="72">
        <v>43923</v>
      </c>
      <c r="C63" s="75">
        <v>2118</v>
      </c>
      <c r="D63" s="75">
        <v>180</v>
      </c>
      <c r="E63" s="75">
        <v>27</v>
      </c>
      <c r="F63" s="75">
        <v>1</v>
      </c>
      <c r="G63" s="75">
        <v>94</v>
      </c>
      <c r="H63" s="75">
        <v>1997</v>
      </c>
      <c r="I63" s="75">
        <v>12</v>
      </c>
      <c r="J63" s="75">
        <v>10</v>
      </c>
      <c r="K63" s="108">
        <v>0.1</v>
      </c>
      <c r="L63"/>
      <c r="M63" s="75"/>
    </row>
    <row r="64" ht="15.75" spans="1:13">
      <c r="A64" t="s">
        <v>49</v>
      </c>
      <c r="B64" s="72">
        <v>43924</v>
      </c>
      <c r="C64" s="75">
        <v>2421</v>
      </c>
      <c r="D64" s="75">
        <v>303</v>
      </c>
      <c r="E64" s="75">
        <v>34</v>
      </c>
      <c r="F64" s="75">
        <v>7</v>
      </c>
      <c r="G64" s="75">
        <v>125</v>
      </c>
      <c r="H64" s="75">
        <v>2262</v>
      </c>
      <c r="I64" s="75">
        <v>9</v>
      </c>
      <c r="J64" s="75">
        <v>11</v>
      </c>
      <c r="K64" s="108">
        <v>0.2</v>
      </c>
      <c r="L64"/>
      <c r="M64" s="75"/>
    </row>
    <row r="65" ht="15.75" spans="1:13">
      <c r="A65" t="s">
        <v>49</v>
      </c>
      <c r="B65" s="72">
        <v>43925</v>
      </c>
      <c r="C65" s="75">
        <v>2686</v>
      </c>
      <c r="D65" s="75">
        <v>265</v>
      </c>
      <c r="E65" s="75">
        <v>40</v>
      </c>
      <c r="F65" s="75">
        <v>6</v>
      </c>
      <c r="G65" s="75">
        <v>126</v>
      </c>
      <c r="H65" s="75">
        <v>2520</v>
      </c>
      <c r="I65" s="75">
        <v>10</v>
      </c>
      <c r="J65" s="75">
        <v>12</v>
      </c>
      <c r="K65" s="108">
        <v>0.2</v>
      </c>
      <c r="L65" s="75"/>
      <c r="M65" s="75"/>
    </row>
    <row r="66" ht="15.75" spans="1:13">
      <c r="A66" t="s">
        <v>49</v>
      </c>
      <c r="B66" s="72">
        <v>43926</v>
      </c>
      <c r="C66" s="75">
        <v>2818</v>
      </c>
      <c r="D66" s="75">
        <v>132</v>
      </c>
      <c r="E66" s="75">
        <v>41</v>
      </c>
      <c r="F66" s="75">
        <v>1</v>
      </c>
      <c r="G66" s="75">
        <v>131</v>
      </c>
      <c r="H66" s="75">
        <v>2646</v>
      </c>
      <c r="I66" s="75">
        <v>13</v>
      </c>
      <c r="J66" s="75">
        <v>13</v>
      </c>
      <c r="K66" s="108">
        <v>0.2</v>
      </c>
      <c r="L66" s="75">
        <v>30308</v>
      </c>
      <c r="M66" s="75">
        <v>137</v>
      </c>
    </row>
    <row r="67" ht="15.75" spans="1:13">
      <c r="A67" t="s">
        <v>49</v>
      </c>
      <c r="B67" s="72">
        <v>43927</v>
      </c>
      <c r="C67" s="75">
        <v>3157</v>
      </c>
      <c r="D67" s="75">
        <v>339</v>
      </c>
      <c r="E67" s="75">
        <v>47</v>
      </c>
      <c r="F67" s="75">
        <v>6</v>
      </c>
      <c r="G67" s="75">
        <v>211</v>
      </c>
      <c r="H67" s="75">
        <v>2899</v>
      </c>
      <c r="I67" s="75">
        <v>18</v>
      </c>
      <c r="J67" s="75">
        <v>14</v>
      </c>
      <c r="K67" s="108">
        <v>0.2</v>
      </c>
      <c r="L67" s="75">
        <v>34885</v>
      </c>
      <c r="M67" s="75">
        <v>158</v>
      </c>
    </row>
    <row r="68" ht="15.75" spans="1:13">
      <c r="A68" t="s">
        <v>49</v>
      </c>
      <c r="B68" s="72">
        <v>43928</v>
      </c>
      <c r="C68" s="51">
        <v>3766</v>
      </c>
      <c r="D68" s="51">
        <v>609</v>
      </c>
      <c r="E68" s="51">
        <v>53</v>
      </c>
      <c r="F68" s="51">
        <v>6</v>
      </c>
      <c r="G68" s="51">
        <v>259</v>
      </c>
      <c r="H68" s="51">
        <v>3454</v>
      </c>
      <c r="I68" s="51">
        <v>17</v>
      </c>
      <c r="J68" s="51">
        <v>17</v>
      </c>
      <c r="K68" s="113">
        <v>0.2</v>
      </c>
      <c r="L68" s="51">
        <v>35875</v>
      </c>
      <c r="M68" s="51">
        <v>162</v>
      </c>
    </row>
    <row r="69" ht="15.75" spans="1:13">
      <c r="A69" t="s">
        <v>49</v>
      </c>
      <c r="B69" s="72">
        <v>43929</v>
      </c>
      <c r="C69" s="41">
        <v>4035</v>
      </c>
      <c r="D69" s="41">
        <v>269</v>
      </c>
      <c r="E69" s="41">
        <v>57</v>
      </c>
      <c r="F69" s="41">
        <v>4</v>
      </c>
      <c r="G69" s="41">
        <v>429</v>
      </c>
      <c r="H69" s="41">
        <v>3549</v>
      </c>
      <c r="I69" s="41">
        <v>28</v>
      </c>
      <c r="J69" s="41">
        <v>18</v>
      </c>
      <c r="K69" s="41">
        <v>0.3</v>
      </c>
      <c r="L69" s="41">
        <v>39183</v>
      </c>
      <c r="M69" s="41">
        <v>177</v>
      </c>
    </row>
    <row r="70" ht="15.75" spans="1:13">
      <c r="A70" t="s">
        <v>49</v>
      </c>
      <c r="B70" s="72">
        <v>43930</v>
      </c>
      <c r="C70" s="41">
        <v>4263</v>
      </c>
      <c r="D70" s="41">
        <v>228</v>
      </c>
      <c r="E70" s="41">
        <v>61</v>
      </c>
      <c r="F70" s="41">
        <v>4</v>
      </c>
      <c r="G70" s="41">
        <v>467</v>
      </c>
      <c r="H70" s="41">
        <v>3735</v>
      </c>
      <c r="I70" s="41">
        <v>25</v>
      </c>
      <c r="J70" s="41">
        <v>19</v>
      </c>
      <c r="K70" s="41">
        <v>0.3</v>
      </c>
      <c r="L70" s="41">
        <v>42159</v>
      </c>
      <c r="M70" s="41">
        <v>191</v>
      </c>
    </row>
    <row r="71" ht="15.75" spans="1:13">
      <c r="A71" t="s">
        <v>49</v>
      </c>
      <c r="B71" s="72">
        <v>43931</v>
      </c>
      <c r="C71" s="41">
        <v>4489</v>
      </c>
      <c r="D71" s="41">
        <v>226</v>
      </c>
      <c r="E71" s="41">
        <v>65</v>
      </c>
      <c r="F71" s="41">
        <v>4</v>
      </c>
      <c r="G71" s="41">
        <v>572</v>
      </c>
      <c r="H71" s="41">
        <v>3852</v>
      </c>
      <c r="I71" s="41">
        <v>31</v>
      </c>
      <c r="J71" s="41">
        <v>20</v>
      </c>
      <c r="K71" s="41">
        <v>0.3</v>
      </c>
      <c r="L71" s="41">
        <v>44896</v>
      </c>
      <c r="M71" s="41">
        <v>203</v>
      </c>
    </row>
    <row r="72" ht="15.75" spans="1:13">
      <c r="A72" t="s">
        <v>49</v>
      </c>
      <c r="B72" s="72">
        <v>43932</v>
      </c>
      <c r="C72" s="41">
        <v>4695</v>
      </c>
      <c r="D72" s="41">
        <v>206</v>
      </c>
      <c r="E72" s="41">
        <v>66</v>
      </c>
      <c r="F72" s="41">
        <v>1</v>
      </c>
      <c r="G72" s="41">
        <v>727</v>
      </c>
      <c r="H72" s="41">
        <v>3902</v>
      </c>
      <c r="I72" s="41">
        <v>45</v>
      </c>
      <c r="J72" s="41">
        <v>21</v>
      </c>
      <c r="K72" s="41">
        <v>0.3</v>
      </c>
      <c r="L72" s="41">
        <v>54706</v>
      </c>
      <c r="M72" s="41">
        <v>248</v>
      </c>
    </row>
    <row r="73" ht="15.75" spans="1:13">
      <c r="A73" t="s">
        <v>49</v>
      </c>
      <c r="B73" s="72">
        <v>43933</v>
      </c>
      <c r="C73" s="41">
        <v>5011</v>
      </c>
      <c r="D73" s="41">
        <v>316</v>
      </c>
      <c r="E73" s="41">
        <v>86</v>
      </c>
      <c r="F73" s="41">
        <v>20</v>
      </c>
      <c r="G73" s="41">
        <v>762</v>
      </c>
      <c r="H73" s="41">
        <v>4163</v>
      </c>
      <c r="I73" s="41">
        <v>50</v>
      </c>
      <c r="J73" s="41">
        <v>23</v>
      </c>
      <c r="K73" s="41">
        <v>0.4</v>
      </c>
      <c r="L73" s="41">
        <v>57836</v>
      </c>
      <c r="M73" s="41">
        <v>262</v>
      </c>
    </row>
    <row r="74" ht="15.75" spans="1:13">
      <c r="A74" t="s">
        <v>49</v>
      </c>
      <c r="B74" s="72">
        <v>43934</v>
      </c>
      <c r="C74" s="41">
        <v>5230</v>
      </c>
      <c r="D74" s="41">
        <v>219</v>
      </c>
      <c r="E74" s="41">
        <v>91</v>
      </c>
      <c r="F74" s="41">
        <v>5</v>
      </c>
      <c r="G74" s="41">
        <v>1028</v>
      </c>
      <c r="H74" s="41">
        <v>4111</v>
      </c>
      <c r="I74" s="41">
        <v>37</v>
      </c>
      <c r="J74" s="41">
        <v>24</v>
      </c>
      <c r="K74" s="41">
        <v>0.4</v>
      </c>
      <c r="L74" s="41">
        <v>61801</v>
      </c>
      <c r="M74" s="41">
        <v>280</v>
      </c>
    </row>
    <row r="75" ht="15.75" spans="1:13">
      <c r="A75" t="s">
        <v>49</v>
      </c>
      <c r="B75" s="72">
        <v>43935</v>
      </c>
      <c r="C75" s="41">
        <v>5496</v>
      </c>
      <c r="D75" s="41">
        <v>266</v>
      </c>
      <c r="E75" s="41">
        <v>93</v>
      </c>
      <c r="F75" s="41">
        <v>2</v>
      </c>
      <c r="G75" s="41">
        <v>1095</v>
      </c>
      <c r="H75" s="41">
        <v>4308</v>
      </c>
      <c r="I75" s="41">
        <v>44</v>
      </c>
      <c r="J75" s="41">
        <v>25</v>
      </c>
      <c r="K75" s="41">
        <v>0.4</v>
      </c>
      <c r="L75" s="41">
        <v>65114</v>
      </c>
      <c r="M75" s="41">
        <v>295</v>
      </c>
    </row>
    <row r="76" ht="15.75" spans="1:13">
      <c r="A76" t="s">
        <v>49</v>
      </c>
      <c r="B76" s="72">
        <v>43936</v>
      </c>
      <c r="C76" s="41">
        <v>5837</v>
      </c>
      <c r="D76" s="41">
        <v>341</v>
      </c>
      <c r="E76" s="41">
        <v>96</v>
      </c>
      <c r="F76" s="41">
        <v>3</v>
      </c>
      <c r="G76" s="41">
        <v>1378</v>
      </c>
      <c r="H76" s="41">
        <v>4363</v>
      </c>
      <c r="I76" s="41">
        <v>46</v>
      </c>
      <c r="J76" s="41">
        <v>26</v>
      </c>
      <c r="K76" s="41">
        <v>0.4</v>
      </c>
      <c r="L76" s="41">
        <v>69928</v>
      </c>
      <c r="M76" s="41">
        <v>317</v>
      </c>
    </row>
    <row r="77" ht="15.75" spans="1:13">
      <c r="A77" t="s">
        <v>49</v>
      </c>
      <c r="B77" s="72">
        <v>43937</v>
      </c>
      <c r="C77" s="41">
        <v>6383</v>
      </c>
      <c r="D77" s="41">
        <v>546</v>
      </c>
      <c r="E77" s="41">
        <v>111</v>
      </c>
      <c r="F77" s="41">
        <v>15</v>
      </c>
      <c r="G77" s="41">
        <v>1446</v>
      </c>
      <c r="H77" s="41">
        <v>4826</v>
      </c>
      <c r="I77" s="41">
        <v>46</v>
      </c>
      <c r="J77" s="41">
        <v>29</v>
      </c>
      <c r="K77" s="41">
        <v>0.5</v>
      </c>
      <c r="L77" s="41">
        <v>73439</v>
      </c>
      <c r="M77" s="41">
        <v>332</v>
      </c>
    </row>
    <row r="78" ht="15.75" spans="1:13">
      <c r="A78" t="s">
        <v>49</v>
      </c>
      <c r="B78" s="72">
        <v>43938</v>
      </c>
      <c r="C78" s="41">
        <v>6919</v>
      </c>
      <c r="D78" s="41">
        <v>536</v>
      </c>
      <c r="E78" s="41">
        <v>128</v>
      </c>
      <c r="F78" s="41">
        <v>17</v>
      </c>
      <c r="G78" s="41">
        <v>1645</v>
      </c>
      <c r="H78" s="41">
        <v>5146</v>
      </c>
      <c r="I78" s="41">
        <v>46</v>
      </c>
      <c r="J78" s="41">
        <v>31</v>
      </c>
      <c r="K78" s="41">
        <v>0.6</v>
      </c>
      <c r="L78" s="41">
        <v>78979</v>
      </c>
      <c r="M78" s="41">
        <v>358</v>
      </c>
    </row>
    <row r="79" ht="15.75" spans="1:13">
      <c r="A79" t="s">
        <v>49</v>
      </c>
      <c r="B79" s="72">
        <v>43939</v>
      </c>
      <c r="C79" s="41">
        <v>7025</v>
      </c>
      <c r="D79" s="41">
        <v>106</v>
      </c>
      <c r="E79" s="41">
        <v>135</v>
      </c>
      <c r="F79" s="41">
        <v>7</v>
      </c>
      <c r="G79" s="41">
        <v>1765</v>
      </c>
      <c r="H79" s="41">
        <v>5125</v>
      </c>
      <c r="I79" s="41">
        <v>46</v>
      </c>
      <c r="J79" s="41">
        <v>32</v>
      </c>
      <c r="K79" s="41">
        <v>0.6</v>
      </c>
      <c r="L79" s="41">
        <v>84704</v>
      </c>
      <c r="M79" s="41">
        <v>383</v>
      </c>
    </row>
    <row r="80" ht="15.75" spans="1:13">
      <c r="A80" t="s">
        <v>49</v>
      </c>
      <c r="B80" s="72">
        <v>43940</v>
      </c>
      <c r="C80" s="41">
        <v>7638</v>
      </c>
      <c r="D80" s="41">
        <v>613</v>
      </c>
      <c r="E80" s="41">
        <v>143</v>
      </c>
      <c r="F80" s="41">
        <v>8</v>
      </c>
      <c r="G80" s="41">
        <v>1832</v>
      </c>
      <c r="H80" s="41">
        <v>5663</v>
      </c>
      <c r="I80" s="41">
        <v>46</v>
      </c>
      <c r="J80" s="41">
        <v>35</v>
      </c>
      <c r="K80" s="41">
        <v>0.6</v>
      </c>
      <c r="L80" s="41">
        <v>92548</v>
      </c>
      <c r="M80" s="41">
        <v>419</v>
      </c>
    </row>
    <row r="81" ht="15.75" spans="1:13">
      <c r="A81" t="s">
        <v>49</v>
      </c>
      <c r="B81" s="72">
        <v>43941</v>
      </c>
      <c r="C81" s="41">
        <v>8348</v>
      </c>
      <c r="D81" s="41">
        <v>710</v>
      </c>
      <c r="E81" s="41">
        <v>168</v>
      </c>
      <c r="F81" s="41">
        <v>25</v>
      </c>
      <c r="G81" s="41">
        <v>1868</v>
      </c>
      <c r="H81" s="41">
        <v>6312</v>
      </c>
      <c r="I81" s="41">
        <v>46</v>
      </c>
      <c r="J81" s="41">
        <v>38</v>
      </c>
      <c r="K81" s="41">
        <v>0.8</v>
      </c>
      <c r="L81" s="41">
        <v>98522</v>
      </c>
      <c r="M81" s="41">
        <v>446</v>
      </c>
    </row>
    <row r="82" ht="15.75" spans="1:13">
      <c r="A82" t="s">
        <v>49</v>
      </c>
      <c r="B82" s="72">
        <v>43942</v>
      </c>
      <c r="C82" s="35">
        <v>8418</v>
      </c>
      <c r="D82" s="35">
        <v>70</v>
      </c>
      <c r="E82" s="35">
        <v>176</v>
      </c>
      <c r="F82" s="35">
        <v>8</v>
      </c>
      <c r="G82" s="35">
        <v>1970</v>
      </c>
      <c r="H82" s="35">
        <v>6272</v>
      </c>
      <c r="I82" s="35">
        <v>46</v>
      </c>
      <c r="J82" s="35">
        <v>38</v>
      </c>
      <c r="K82" s="35">
        <v>0.8</v>
      </c>
      <c r="L82" s="35">
        <v>104302</v>
      </c>
      <c r="M82" s="35">
        <v>472</v>
      </c>
    </row>
    <row r="83" ht="15.75" spans="1:13">
      <c r="A83" t="s">
        <v>49</v>
      </c>
      <c r="B83" s="72">
        <v>43943</v>
      </c>
      <c r="C83" s="35">
        <v>9565</v>
      </c>
      <c r="D83" s="35">
        <v>1147</v>
      </c>
      <c r="E83" s="35">
        <v>201</v>
      </c>
      <c r="F83" s="35">
        <v>25</v>
      </c>
      <c r="G83" s="35">
        <v>2073</v>
      </c>
      <c r="H83" s="35">
        <v>7291</v>
      </c>
      <c r="I83" s="35">
        <v>46</v>
      </c>
      <c r="J83" s="35">
        <v>43</v>
      </c>
      <c r="K83" s="35">
        <v>0.9</v>
      </c>
      <c r="L83" s="35">
        <v>111806</v>
      </c>
      <c r="M83" s="35">
        <v>506</v>
      </c>
    </row>
    <row r="84" ht="15.75" spans="1:13">
      <c r="A84" t="s">
        <v>49</v>
      </c>
      <c r="B84" s="72">
        <v>43944</v>
      </c>
      <c r="C84" s="35">
        <v>10076</v>
      </c>
      <c r="D84" s="35">
        <v>511</v>
      </c>
      <c r="E84" s="35">
        <v>212</v>
      </c>
      <c r="F84" s="35">
        <v>11</v>
      </c>
      <c r="G84" s="35">
        <v>2156</v>
      </c>
      <c r="H84" s="35">
        <v>7708</v>
      </c>
      <c r="I84" s="35">
        <v>58</v>
      </c>
      <c r="J84" s="35">
        <v>46</v>
      </c>
      <c r="K84" s="35">
        <v>1</v>
      </c>
      <c r="L84" s="35">
        <v>118020</v>
      </c>
      <c r="M84" s="35">
        <v>534</v>
      </c>
    </row>
    <row r="85" ht="15.75" spans="1:13">
      <c r="A85" t="s">
        <v>49</v>
      </c>
      <c r="B85" s="72">
        <v>43945</v>
      </c>
      <c r="C85" s="35">
        <v>11057</v>
      </c>
      <c r="D85" s="35">
        <v>981</v>
      </c>
      <c r="E85" s="35">
        <v>235</v>
      </c>
      <c r="F85" s="35">
        <v>23</v>
      </c>
      <c r="G85" s="35">
        <v>2337</v>
      </c>
      <c r="H85" s="35">
        <v>8485</v>
      </c>
      <c r="I85" s="35">
        <v>60</v>
      </c>
      <c r="J85" s="35">
        <v>50</v>
      </c>
      <c r="K85" s="35">
        <v>1</v>
      </c>
      <c r="L85" s="35">
        <v>124549</v>
      </c>
      <c r="M85" s="35">
        <v>564</v>
      </c>
    </row>
    <row r="86" ht="15.75" spans="1:13">
      <c r="A86" t="s">
        <v>49</v>
      </c>
      <c r="B86" s="72">
        <v>43946</v>
      </c>
      <c r="C86" s="35">
        <v>11940</v>
      </c>
      <c r="D86" s="35">
        <v>883</v>
      </c>
      <c r="E86" s="35">
        <v>253</v>
      </c>
      <c r="F86" s="35">
        <v>18</v>
      </c>
      <c r="G86" s="35">
        <v>2755</v>
      </c>
      <c r="H86" s="35">
        <v>8932</v>
      </c>
      <c r="I86" s="35">
        <v>111</v>
      </c>
      <c r="J86" s="35">
        <v>54</v>
      </c>
      <c r="K86" s="35">
        <v>1</v>
      </c>
      <c r="L86" s="35">
        <v>131365</v>
      </c>
      <c r="M86" s="35">
        <v>595</v>
      </c>
    </row>
    <row r="87" ht="15.75" spans="1:13">
      <c r="A87" t="s">
        <v>49</v>
      </c>
      <c r="B87" s="72">
        <v>43947</v>
      </c>
      <c r="C87" s="35">
        <v>12644</v>
      </c>
      <c r="D87" s="35">
        <v>704</v>
      </c>
      <c r="E87" s="35">
        <v>268</v>
      </c>
      <c r="F87" s="35">
        <v>15</v>
      </c>
      <c r="G87" s="35">
        <v>2755</v>
      </c>
      <c r="H87" s="35">
        <v>9621</v>
      </c>
      <c r="I87" s="35">
        <v>111</v>
      </c>
      <c r="J87" s="35">
        <v>57</v>
      </c>
      <c r="K87" s="35">
        <v>1</v>
      </c>
      <c r="L87" s="35">
        <v>138147</v>
      </c>
      <c r="M87" s="35">
        <v>625</v>
      </c>
    </row>
    <row r="88" ht="15.75" spans="1:13">
      <c r="A88" t="s">
        <v>49</v>
      </c>
      <c r="B88" s="72">
        <v>43948</v>
      </c>
      <c r="C88" s="35">
        <v>13328</v>
      </c>
      <c r="D88" s="35">
        <v>684</v>
      </c>
      <c r="E88" s="35">
        <v>281</v>
      </c>
      <c r="F88" s="35">
        <v>13</v>
      </c>
      <c r="G88" s="35">
        <v>2936</v>
      </c>
      <c r="H88" s="35">
        <v>10111</v>
      </c>
      <c r="I88" s="35">
        <v>111</v>
      </c>
      <c r="J88" s="35">
        <v>60</v>
      </c>
      <c r="K88" s="35">
        <v>1</v>
      </c>
      <c r="L88" s="35">
        <v>144365</v>
      </c>
      <c r="M88" s="35">
        <v>654</v>
      </c>
    </row>
    <row r="89" spans="1:13">
      <c r="A89" t="s">
        <v>49</v>
      </c>
      <c r="B89" s="72">
        <v>43949</v>
      </c>
      <c r="C89" s="73">
        <v>13915</v>
      </c>
      <c r="D89" s="73">
        <v>587</v>
      </c>
      <c r="E89" s="73">
        <v>292</v>
      </c>
      <c r="F89" s="73">
        <v>11</v>
      </c>
      <c r="G89" s="73">
        <v>3029</v>
      </c>
      <c r="H89" s="73">
        <v>10594</v>
      </c>
      <c r="I89" s="73">
        <v>111</v>
      </c>
      <c r="J89" s="73">
        <v>63</v>
      </c>
      <c r="K89" s="73">
        <v>1</v>
      </c>
      <c r="L89" s="73">
        <v>150756</v>
      </c>
      <c r="M89" s="73">
        <v>682</v>
      </c>
    </row>
    <row r="90" spans="1:13">
      <c r="A90" t="s">
        <v>49</v>
      </c>
      <c r="B90" s="72">
        <v>43950</v>
      </c>
      <c r="C90" s="73">
        <v>14612</v>
      </c>
      <c r="D90" s="73">
        <v>697</v>
      </c>
      <c r="E90" s="73">
        <v>312</v>
      </c>
      <c r="F90" s="73">
        <v>20</v>
      </c>
      <c r="G90" s="73">
        <v>3233</v>
      </c>
      <c r="H90" s="73">
        <v>11067</v>
      </c>
      <c r="I90" s="73">
        <v>111</v>
      </c>
      <c r="J90" s="73">
        <v>66</v>
      </c>
      <c r="K90" s="73">
        <v>1</v>
      </c>
      <c r="L90" s="73">
        <v>157223</v>
      </c>
      <c r="M90" s="73">
        <v>712</v>
      </c>
    </row>
    <row r="91" spans="1:13">
      <c r="A91" t="s">
        <v>49</v>
      </c>
      <c r="B91" s="72">
        <v>43951</v>
      </c>
      <c r="C91" s="73">
        <v>15525</v>
      </c>
      <c r="D91" s="73">
        <v>913</v>
      </c>
      <c r="E91" s="73">
        <v>343</v>
      </c>
      <c r="F91" s="73">
        <v>31</v>
      </c>
      <c r="G91" s="73">
        <v>3425</v>
      </c>
      <c r="H91" s="73">
        <v>11757</v>
      </c>
      <c r="I91" s="73">
        <v>111</v>
      </c>
      <c r="J91" s="73">
        <v>70</v>
      </c>
      <c r="K91" s="73">
        <v>2</v>
      </c>
      <c r="L91" s="73">
        <v>165911</v>
      </c>
      <c r="M91" s="73">
        <v>751</v>
      </c>
    </row>
    <row r="92" ht="14.25" spans="1:13">
      <c r="A92" t="s">
        <v>49</v>
      </c>
      <c r="B92" s="72">
        <v>43952</v>
      </c>
      <c r="C92" s="73">
        <v>16473</v>
      </c>
      <c r="D92" s="73">
        <v>948</v>
      </c>
      <c r="E92" s="73">
        <v>361</v>
      </c>
      <c r="F92" s="73">
        <v>18</v>
      </c>
      <c r="G92" s="73">
        <v>4105</v>
      </c>
      <c r="H92" s="73">
        <v>12007</v>
      </c>
      <c r="I92" s="73">
        <v>111</v>
      </c>
      <c r="J92" s="73">
        <v>75</v>
      </c>
      <c r="K92" s="73">
        <v>2</v>
      </c>
      <c r="L92" s="73">
        <v>174160</v>
      </c>
      <c r="M92" s="73">
        <v>788</v>
      </c>
    </row>
    <row r="93" ht="15.75" spans="1:13">
      <c r="A93" t="s">
        <v>49</v>
      </c>
      <c r="B93" s="72">
        <v>43953</v>
      </c>
      <c r="C93" s="35">
        <f>Sheet1!LL94</f>
        <v>18092</v>
      </c>
      <c r="D93" s="35">
        <f>Sheet1!LM94</f>
        <v>1619</v>
      </c>
      <c r="E93" s="35">
        <f>Sheet1!LN94</f>
        <v>417</v>
      </c>
      <c r="F93" s="35">
        <f>Sheet1!LO94</f>
        <v>56</v>
      </c>
      <c r="G93" s="35">
        <f>Sheet1!LP94</f>
        <v>4351</v>
      </c>
      <c r="H93" s="35">
        <f>Sheet1!LQ94</f>
        <v>13324</v>
      </c>
      <c r="I93" s="35">
        <f>Sheet1!LR94</f>
        <v>111</v>
      </c>
      <c r="J93" s="35">
        <f>Sheet1!LS94</f>
        <v>82</v>
      </c>
      <c r="K93" s="35">
        <f>Sheet1!LT94</f>
        <v>2</v>
      </c>
      <c r="L93" s="35">
        <f>Sheet1!LU94</f>
        <v>182131</v>
      </c>
      <c r="M93" s="35">
        <f>Sheet1!LV94</f>
        <v>825</v>
      </c>
    </row>
    <row r="94" ht="15.75" spans="1:13">
      <c r="A94" t="s">
        <v>49</v>
      </c>
      <c r="B94" s="72">
        <v>43954</v>
      </c>
      <c r="C94" s="35">
        <f>Sheet1!LL95</f>
        <v>19022</v>
      </c>
      <c r="D94" s="35">
        <f>Sheet1!LM95</f>
        <v>930</v>
      </c>
      <c r="E94" s="35">
        <f>Sheet1!LN95</f>
        <v>437</v>
      </c>
      <c r="F94" s="35">
        <f>Sheet1!LO95</f>
        <v>20</v>
      </c>
      <c r="G94" s="35">
        <f>Sheet1!LP95</f>
        <v>4753</v>
      </c>
      <c r="H94" s="35">
        <f>Sheet1!LQ95</f>
        <v>13832</v>
      </c>
      <c r="I94" s="35">
        <f>Sheet1!LR95</f>
        <v>111</v>
      </c>
      <c r="J94" s="35">
        <f>Sheet1!LS95</f>
        <v>86</v>
      </c>
      <c r="K94" s="35">
        <f>Sheet1!LT95</f>
        <v>2</v>
      </c>
      <c r="L94" s="35">
        <f>Sheet1!LU95</f>
        <v>193859</v>
      </c>
      <c r="M94" s="35">
        <f>Sheet1!LV95</f>
        <v>878</v>
      </c>
    </row>
    <row r="95" ht="15.75" spans="1:13">
      <c r="A95" t="s">
        <v>49</v>
      </c>
      <c r="B95" s="72">
        <v>43955</v>
      </c>
      <c r="C95" s="35">
        <f>Sheet1!LL96</f>
        <v>20084</v>
      </c>
      <c r="D95" s="35">
        <f>Sheet1!LM96</f>
        <v>1062</v>
      </c>
      <c r="E95" s="35">
        <f>Sheet1!LN96</f>
        <v>457</v>
      </c>
      <c r="F95" s="35">
        <f>Sheet1!LO96</f>
        <v>20</v>
      </c>
      <c r="G95" s="35">
        <f>Sheet1!LP96</f>
        <v>5114</v>
      </c>
      <c r="H95" s="35">
        <f>Sheet1!LQ96</f>
        <v>14513</v>
      </c>
      <c r="I95" s="35">
        <f>Sheet1!LR96</f>
        <v>111</v>
      </c>
      <c r="J95" s="35">
        <f>Sheet1!LS96</f>
        <v>91</v>
      </c>
      <c r="K95" s="35">
        <f>Sheet1!LT96</f>
        <v>2</v>
      </c>
      <c r="L95" s="35">
        <f>Sheet1!LU96</f>
        <v>203025</v>
      </c>
      <c r="M95" s="35">
        <f>Sheet1!LV96</f>
        <v>919</v>
      </c>
    </row>
    <row r="96" ht="15.75" spans="1:13">
      <c r="A96" t="s">
        <v>49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49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49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49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49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49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49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49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3:13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3:13"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3:13"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1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50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50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50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50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50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50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50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50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50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50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50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50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50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50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50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50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50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50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50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50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50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50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50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50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50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50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50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50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50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50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50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50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50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50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50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50</v>
      </c>
      <c r="B37" s="72">
        <v>43897</v>
      </c>
      <c r="C37" s="34">
        <v>6</v>
      </c>
      <c r="D37" s="34"/>
      <c r="E37" s="34"/>
      <c r="F37" s="34"/>
      <c r="G37" s="34">
        <v>1</v>
      </c>
      <c r="H37" s="34">
        <v>5</v>
      </c>
      <c r="I37" s="34"/>
      <c r="J37" s="34"/>
      <c r="K37" s="34"/>
      <c r="L37" s="34"/>
      <c r="M37" s="34"/>
    </row>
    <row r="38" ht="15.75" spans="1:13">
      <c r="A38" t="s">
        <v>50</v>
      </c>
      <c r="B38" s="72">
        <v>43898</v>
      </c>
      <c r="C38" s="35">
        <v>6</v>
      </c>
      <c r="D38" s="35"/>
      <c r="E38" s="35"/>
      <c r="F38" s="35"/>
      <c r="G38" s="35">
        <v>1</v>
      </c>
      <c r="H38" s="35">
        <v>5</v>
      </c>
      <c r="I38" s="35"/>
      <c r="J38" s="35"/>
      <c r="K38" s="35"/>
      <c r="L38" s="35"/>
      <c r="M38" s="35"/>
    </row>
    <row r="39" ht="15.75" spans="1:13">
      <c r="A39" t="s">
        <v>50</v>
      </c>
      <c r="B39" s="72">
        <v>43899</v>
      </c>
      <c r="C39" s="35">
        <v>7</v>
      </c>
      <c r="D39" s="35">
        <v>1</v>
      </c>
      <c r="E39" s="35"/>
      <c r="F39" s="35"/>
      <c r="G39" s="35">
        <v>1</v>
      </c>
      <c r="H39" s="35">
        <v>6</v>
      </c>
      <c r="I39" s="35">
        <v>1</v>
      </c>
      <c r="J39" s="35">
        <v>0.1</v>
      </c>
      <c r="K39" s="35"/>
      <c r="L39" s="35"/>
      <c r="M39" s="35"/>
    </row>
    <row r="40" ht="15.75" spans="1:13">
      <c r="A40" t="s">
        <v>50</v>
      </c>
      <c r="B40" s="72">
        <v>43900</v>
      </c>
      <c r="C40" s="35">
        <v>7</v>
      </c>
      <c r="D40" s="35">
        <v>0</v>
      </c>
      <c r="E40" s="35"/>
      <c r="F40" s="35"/>
      <c r="G40" s="35">
        <v>1</v>
      </c>
      <c r="H40" s="35">
        <v>6</v>
      </c>
      <c r="I40" s="35">
        <v>1</v>
      </c>
      <c r="J40" s="35">
        <v>0.1</v>
      </c>
      <c r="K40" s="35"/>
      <c r="L40" s="35"/>
      <c r="M40" s="35"/>
    </row>
    <row r="41" ht="15.75" spans="1:13">
      <c r="A41" t="s">
        <v>50</v>
      </c>
      <c r="B41" s="72">
        <v>43901</v>
      </c>
      <c r="C41" s="35">
        <v>7</v>
      </c>
      <c r="D41" s="35">
        <v>0</v>
      </c>
      <c r="E41" s="35"/>
      <c r="F41" s="35"/>
      <c r="G41" s="35">
        <v>4</v>
      </c>
      <c r="H41" s="35">
        <v>3</v>
      </c>
      <c r="I41" s="35">
        <v>1</v>
      </c>
      <c r="J41" s="35">
        <v>0.1</v>
      </c>
      <c r="K41" s="35"/>
      <c r="L41" s="35"/>
      <c r="M41" s="35"/>
    </row>
    <row r="42" ht="15.75" spans="1:13">
      <c r="A42" t="s">
        <v>50</v>
      </c>
      <c r="B42" s="72">
        <v>43902</v>
      </c>
      <c r="C42" s="35">
        <v>8</v>
      </c>
      <c r="D42" s="35">
        <v>1</v>
      </c>
      <c r="E42" s="35"/>
      <c r="F42" s="35"/>
      <c r="G42" s="35">
        <v>4</v>
      </c>
      <c r="H42" s="35">
        <v>4</v>
      </c>
      <c r="I42" s="35">
        <v>1</v>
      </c>
      <c r="J42" s="35">
        <v>0.1</v>
      </c>
      <c r="K42" s="35"/>
      <c r="L42" s="35"/>
      <c r="M42" s="35"/>
    </row>
    <row r="43" ht="15.75" spans="1:13">
      <c r="A43" t="s">
        <v>50</v>
      </c>
      <c r="B43" s="72">
        <v>43903</v>
      </c>
      <c r="C43" s="35">
        <v>12</v>
      </c>
      <c r="D43" s="35">
        <v>4</v>
      </c>
      <c r="E43" s="35"/>
      <c r="F43" s="35"/>
      <c r="G43" s="35">
        <v>4</v>
      </c>
      <c r="H43" s="35">
        <v>8</v>
      </c>
      <c r="I43" s="35">
        <v>1</v>
      </c>
      <c r="J43" s="35">
        <v>0.1</v>
      </c>
      <c r="K43" s="35"/>
      <c r="L43" s="35"/>
      <c r="M43" s="35"/>
    </row>
    <row r="44" ht="15.75" spans="1:13">
      <c r="A44" t="s">
        <v>50</v>
      </c>
      <c r="B44" s="72">
        <v>43904</v>
      </c>
      <c r="C44" s="35">
        <v>12</v>
      </c>
      <c r="D44" s="35">
        <v>0</v>
      </c>
      <c r="E44" s="35"/>
      <c r="F44" s="35"/>
      <c r="G44" s="35">
        <v>4</v>
      </c>
      <c r="H44" s="35">
        <v>8</v>
      </c>
      <c r="I44" s="35">
        <v>1</v>
      </c>
      <c r="J44" s="35">
        <v>0.1</v>
      </c>
      <c r="K44" s="35"/>
      <c r="L44" s="35"/>
      <c r="M44" s="35"/>
    </row>
    <row r="45" ht="15.75" spans="1:13">
      <c r="A45" t="s">
        <v>50</v>
      </c>
      <c r="B45" s="72">
        <v>43905</v>
      </c>
      <c r="C45" s="35">
        <v>26</v>
      </c>
      <c r="D45" s="35">
        <v>14</v>
      </c>
      <c r="E45" s="35"/>
      <c r="F45" s="35"/>
      <c r="G45" s="35">
        <v>4</v>
      </c>
      <c r="H45" s="35">
        <v>22</v>
      </c>
      <c r="I45" s="35">
        <v>1</v>
      </c>
      <c r="J45" s="35">
        <v>0.2</v>
      </c>
      <c r="K45" s="35"/>
      <c r="L45" s="35"/>
      <c r="M45" s="35"/>
    </row>
    <row r="46" ht="15.75" spans="1:13">
      <c r="A46" t="s">
        <v>50</v>
      </c>
      <c r="B46" s="72">
        <v>43906</v>
      </c>
      <c r="C46" s="35">
        <v>43</v>
      </c>
      <c r="D46" s="35">
        <v>17</v>
      </c>
      <c r="E46" s="35"/>
      <c r="F46" s="35"/>
      <c r="G46" s="35">
        <v>4</v>
      </c>
      <c r="H46" s="35">
        <v>39</v>
      </c>
      <c r="I46" s="35">
        <v>1</v>
      </c>
      <c r="J46" s="35">
        <v>0.3</v>
      </c>
      <c r="K46" s="35"/>
      <c r="L46" s="35"/>
      <c r="M46" s="35"/>
    </row>
    <row r="47" ht="15.75" spans="1:13">
      <c r="A47" t="s">
        <v>50</v>
      </c>
      <c r="B47" s="72">
        <v>43907</v>
      </c>
      <c r="C47" s="35">
        <v>53</v>
      </c>
      <c r="D47" s="35">
        <v>10</v>
      </c>
      <c r="E47" s="35"/>
      <c r="F47" s="35"/>
      <c r="G47" s="35">
        <v>4</v>
      </c>
      <c r="H47" s="35">
        <v>49</v>
      </c>
      <c r="I47" s="35">
        <v>1</v>
      </c>
      <c r="J47" s="35">
        <v>0.4</v>
      </c>
      <c r="K47" s="35"/>
      <c r="L47" s="35"/>
      <c r="M47" s="35"/>
    </row>
    <row r="48" ht="15.75" spans="1:13">
      <c r="A48" t="s">
        <v>50</v>
      </c>
      <c r="B48" s="72">
        <v>43908</v>
      </c>
      <c r="C48" s="35">
        <v>82</v>
      </c>
      <c r="D48" s="35">
        <v>29</v>
      </c>
      <c r="E48" s="35"/>
      <c r="F48" s="35"/>
      <c r="G48" s="35">
        <v>4</v>
      </c>
      <c r="H48" s="35">
        <v>78</v>
      </c>
      <c r="I48" s="35">
        <v>1</v>
      </c>
      <c r="J48" s="35">
        <v>0.6</v>
      </c>
      <c r="K48" s="35"/>
      <c r="L48" s="35"/>
      <c r="M48" s="35"/>
    </row>
    <row r="49" ht="15.75" spans="1:13">
      <c r="A49" t="s">
        <v>50</v>
      </c>
      <c r="B49" s="72">
        <v>43909</v>
      </c>
      <c r="C49" s="35">
        <v>93</v>
      </c>
      <c r="D49" s="35">
        <v>11</v>
      </c>
      <c r="E49" s="35"/>
      <c r="F49" s="35"/>
      <c r="G49" s="35">
        <v>4</v>
      </c>
      <c r="H49" s="35">
        <v>89</v>
      </c>
      <c r="I49" s="35">
        <v>1</v>
      </c>
      <c r="J49" s="35">
        <v>0.7</v>
      </c>
      <c r="K49" s="35"/>
      <c r="L49" s="35"/>
      <c r="M49" s="35"/>
    </row>
    <row r="50" ht="15.75" spans="1:13">
      <c r="A50" t="s">
        <v>50</v>
      </c>
      <c r="B50" s="72">
        <v>43910</v>
      </c>
      <c r="C50" s="35">
        <v>118</v>
      </c>
      <c r="D50" s="35">
        <v>25</v>
      </c>
      <c r="E50" s="35">
        <v>1</v>
      </c>
      <c r="F50" s="35">
        <v>1</v>
      </c>
      <c r="G50" s="35">
        <v>4</v>
      </c>
      <c r="H50" s="35">
        <v>113</v>
      </c>
      <c r="I50" s="35">
        <v>1</v>
      </c>
      <c r="J50" s="35">
        <v>0.9</v>
      </c>
      <c r="K50" s="35"/>
      <c r="L50" s="35"/>
      <c r="M50" s="35"/>
    </row>
    <row r="51" ht="15.75" spans="1:13">
      <c r="A51" t="s">
        <v>50</v>
      </c>
      <c r="B51" s="72">
        <v>43911</v>
      </c>
      <c r="C51" s="35">
        <v>203</v>
      </c>
      <c r="D51" s="35">
        <v>85</v>
      </c>
      <c r="E51" s="35">
        <v>2</v>
      </c>
      <c r="F51" s="35">
        <v>1</v>
      </c>
      <c r="G51" s="35">
        <v>4</v>
      </c>
      <c r="H51" s="35">
        <v>197</v>
      </c>
      <c r="I51" s="35">
        <v>1</v>
      </c>
      <c r="J51" s="35">
        <v>2</v>
      </c>
      <c r="K51" s="35"/>
      <c r="L51" s="35"/>
      <c r="M51" s="35"/>
    </row>
    <row r="52" ht="15.75" spans="1:13">
      <c r="A52" t="s">
        <v>50</v>
      </c>
      <c r="B52" s="72">
        <v>43912</v>
      </c>
      <c r="C52" s="35">
        <v>203</v>
      </c>
      <c r="D52" s="35">
        <v>0</v>
      </c>
      <c r="E52" s="35">
        <v>2</v>
      </c>
      <c r="F52" s="35">
        <v>0</v>
      </c>
      <c r="G52" s="35">
        <v>4</v>
      </c>
      <c r="H52" s="35">
        <v>197</v>
      </c>
      <c r="I52" s="35">
        <v>1</v>
      </c>
      <c r="J52" s="35">
        <v>2</v>
      </c>
      <c r="K52" s="35"/>
      <c r="L52" s="35"/>
      <c r="M52" s="35"/>
    </row>
    <row r="53" ht="15.75" spans="1:13">
      <c r="A53" t="s">
        <v>50</v>
      </c>
      <c r="B53" s="72">
        <v>43913</v>
      </c>
      <c r="C53" s="35">
        <v>251</v>
      </c>
      <c r="D53" s="35">
        <v>48</v>
      </c>
      <c r="E53" s="35">
        <v>2</v>
      </c>
      <c r="F53" s="35">
        <v>0</v>
      </c>
      <c r="G53" s="35">
        <v>4</v>
      </c>
      <c r="H53" s="35">
        <v>245</v>
      </c>
      <c r="I53" s="35">
        <v>1</v>
      </c>
      <c r="J53" s="35">
        <v>2</v>
      </c>
      <c r="K53" s="35"/>
      <c r="L53" s="35"/>
      <c r="M53" s="35"/>
    </row>
    <row r="54" ht="15.75" spans="1:13">
      <c r="A54" t="s">
        <v>50</v>
      </c>
      <c r="B54" s="72">
        <v>43914</v>
      </c>
      <c r="C54" s="35">
        <v>316</v>
      </c>
      <c r="D54" s="35">
        <v>65</v>
      </c>
      <c r="E54" s="35">
        <v>3</v>
      </c>
      <c r="F54" s="35">
        <v>1</v>
      </c>
      <c r="G54" s="35">
        <v>4</v>
      </c>
      <c r="H54" s="35">
        <v>309</v>
      </c>
      <c r="I54" s="35">
        <v>1</v>
      </c>
      <c r="J54" s="35">
        <v>2</v>
      </c>
      <c r="K54" s="35"/>
      <c r="L54" s="35"/>
      <c r="M54" s="35"/>
    </row>
    <row r="55" ht="15.75" spans="1:13">
      <c r="A55" t="s">
        <v>50</v>
      </c>
      <c r="B55" s="72">
        <v>43915</v>
      </c>
      <c r="C55" s="75">
        <v>367</v>
      </c>
      <c r="D55" s="75">
        <v>51</v>
      </c>
      <c r="E55" s="75">
        <v>4</v>
      </c>
      <c r="F55" s="75">
        <v>1</v>
      </c>
      <c r="G55" s="75">
        <v>4</v>
      </c>
      <c r="H55" s="75">
        <v>359</v>
      </c>
      <c r="I55" s="75">
        <v>1</v>
      </c>
      <c r="J55" s="75">
        <v>3</v>
      </c>
      <c r="K55" s="110">
        <v>0.03</v>
      </c>
      <c r="L55" s="75"/>
      <c r="M55" s="75"/>
    </row>
    <row r="56" ht="15.75" spans="1:13">
      <c r="A56" t="s">
        <v>50</v>
      </c>
      <c r="B56" s="72">
        <v>43916</v>
      </c>
      <c r="C56" s="75">
        <v>405</v>
      </c>
      <c r="D56" s="75">
        <v>38</v>
      </c>
      <c r="E56" s="75">
        <v>5</v>
      </c>
      <c r="F56" s="75">
        <v>1</v>
      </c>
      <c r="G56" s="75">
        <v>4</v>
      </c>
      <c r="H56" s="75">
        <v>396</v>
      </c>
      <c r="I56" s="75">
        <v>1</v>
      </c>
      <c r="J56" s="75">
        <v>3</v>
      </c>
      <c r="K56" s="110">
        <v>0.04</v>
      </c>
      <c r="L56" s="75"/>
      <c r="M56" s="75"/>
    </row>
    <row r="57" ht="15.75" spans="1:13">
      <c r="A57" t="s">
        <v>50</v>
      </c>
      <c r="B57" s="72">
        <v>43917</v>
      </c>
      <c r="C57" s="75">
        <v>475</v>
      </c>
      <c r="D57" s="75">
        <v>70</v>
      </c>
      <c r="E57" s="75">
        <v>6</v>
      </c>
      <c r="F57" s="75">
        <v>1</v>
      </c>
      <c r="G57" s="75">
        <v>4</v>
      </c>
      <c r="H57" s="75">
        <v>465</v>
      </c>
      <c r="I57" s="75">
        <v>1</v>
      </c>
      <c r="J57" s="75">
        <v>4</v>
      </c>
      <c r="K57" s="110">
        <v>0.05</v>
      </c>
      <c r="L57" s="75"/>
      <c r="M57" s="75"/>
    </row>
    <row r="58" ht="15.75" spans="1:13">
      <c r="A58" t="s">
        <v>50</v>
      </c>
      <c r="B58" s="72">
        <v>43918</v>
      </c>
      <c r="C58" s="75">
        <v>585</v>
      </c>
      <c r="D58" s="75">
        <v>110</v>
      </c>
      <c r="E58" s="75">
        <v>8</v>
      </c>
      <c r="F58" s="75">
        <v>2</v>
      </c>
      <c r="G58" s="75">
        <v>4</v>
      </c>
      <c r="H58" s="75">
        <v>573</v>
      </c>
      <c r="I58" s="75">
        <v>1</v>
      </c>
      <c r="J58" s="75">
        <v>5</v>
      </c>
      <c r="K58" s="110">
        <v>0.06</v>
      </c>
      <c r="L58" s="75"/>
      <c r="M58" s="75"/>
    </row>
    <row r="59" ht="15.75" spans="1:13">
      <c r="A59" t="s">
        <v>50</v>
      </c>
      <c r="B59" s="72">
        <v>43919</v>
      </c>
      <c r="C59" s="75">
        <v>717</v>
      </c>
      <c r="D59" s="75">
        <v>132</v>
      </c>
      <c r="E59" s="75">
        <v>12</v>
      </c>
      <c r="F59" s="75">
        <v>4</v>
      </c>
      <c r="G59" s="75">
        <v>4</v>
      </c>
      <c r="H59" s="75">
        <v>701</v>
      </c>
      <c r="I59" s="75">
        <v>1</v>
      </c>
      <c r="J59" s="75">
        <v>6</v>
      </c>
      <c r="K59" s="110">
        <v>0.09</v>
      </c>
      <c r="L59"/>
      <c r="M59" s="75"/>
    </row>
    <row r="60" ht="15.75" spans="1:13">
      <c r="A60" t="s">
        <v>50</v>
      </c>
      <c r="B60" s="72">
        <v>43920</v>
      </c>
      <c r="C60" s="75">
        <v>848</v>
      </c>
      <c r="D60" s="75">
        <v>131</v>
      </c>
      <c r="E60" s="75">
        <v>16</v>
      </c>
      <c r="F60" s="75">
        <v>4</v>
      </c>
      <c r="G60" s="75">
        <v>4</v>
      </c>
      <c r="H60" s="75">
        <v>828</v>
      </c>
      <c r="I60" s="75">
        <v>1</v>
      </c>
      <c r="J60" s="75">
        <v>7</v>
      </c>
      <c r="K60" s="109">
        <v>0.1</v>
      </c>
      <c r="L60"/>
      <c r="M60" s="75"/>
    </row>
    <row r="61" ht="15.75" spans="1:13">
      <c r="A61" t="s">
        <v>50</v>
      </c>
      <c r="B61" s="72">
        <v>43921</v>
      </c>
      <c r="C61" s="75">
        <v>993</v>
      </c>
      <c r="D61" s="75">
        <v>145</v>
      </c>
      <c r="E61" s="75">
        <v>20</v>
      </c>
      <c r="F61" s="75">
        <v>4</v>
      </c>
      <c r="G61" s="75">
        <v>35</v>
      </c>
      <c r="H61" s="75">
        <v>938</v>
      </c>
      <c r="I61" s="75">
        <v>1</v>
      </c>
      <c r="J61" s="75">
        <v>8</v>
      </c>
      <c r="K61" s="109">
        <v>0.2</v>
      </c>
      <c r="L61"/>
      <c r="M61" s="75"/>
    </row>
    <row r="62" ht="15.75" spans="1:13">
      <c r="A62" t="s">
        <v>50</v>
      </c>
      <c r="B62" s="72">
        <v>43922</v>
      </c>
      <c r="C62" s="75">
        <v>1094</v>
      </c>
      <c r="D62" s="75">
        <v>101</v>
      </c>
      <c r="E62" s="75">
        <v>28</v>
      </c>
      <c r="F62" s="75">
        <v>8</v>
      </c>
      <c r="G62" s="75">
        <v>35</v>
      </c>
      <c r="H62" s="75">
        <v>1031</v>
      </c>
      <c r="I62" s="75">
        <v>1</v>
      </c>
      <c r="J62" s="75">
        <v>8</v>
      </c>
      <c r="K62" s="109">
        <v>0.2</v>
      </c>
      <c r="L62"/>
      <c r="M62" s="75"/>
    </row>
    <row r="63" ht="15.75" spans="1:13">
      <c r="A63" t="s">
        <v>50</v>
      </c>
      <c r="B63" s="72">
        <v>43923</v>
      </c>
      <c r="C63" s="75">
        <v>1215</v>
      </c>
      <c r="D63" s="75">
        <v>121</v>
      </c>
      <c r="E63" s="75">
        <v>29</v>
      </c>
      <c r="F63" s="75">
        <v>1</v>
      </c>
      <c r="G63" s="75">
        <v>35</v>
      </c>
      <c r="H63" s="75">
        <v>1151</v>
      </c>
      <c r="I63" s="75">
        <v>1</v>
      </c>
      <c r="J63" s="75">
        <v>9</v>
      </c>
      <c r="K63" s="109">
        <v>0.2</v>
      </c>
      <c r="L63"/>
      <c r="M63" s="75"/>
    </row>
    <row r="64" ht="15.75" spans="1:13">
      <c r="A64" t="s">
        <v>50</v>
      </c>
      <c r="B64" s="72">
        <v>43924</v>
      </c>
      <c r="C64" s="75">
        <v>1378</v>
      </c>
      <c r="D64" s="75">
        <v>163</v>
      </c>
      <c r="E64" s="75">
        <v>37</v>
      </c>
      <c r="F64" s="75">
        <v>8</v>
      </c>
      <c r="G64" s="75">
        <v>35</v>
      </c>
      <c r="H64" s="75">
        <v>1306</v>
      </c>
      <c r="I64" s="75">
        <v>1</v>
      </c>
      <c r="J64" s="75">
        <v>11</v>
      </c>
      <c r="K64" s="109">
        <v>0.3</v>
      </c>
      <c r="L64"/>
      <c r="M64" s="75"/>
    </row>
    <row r="65" ht="15.75" spans="1:13">
      <c r="A65" t="s">
        <v>50</v>
      </c>
      <c r="B65" s="72">
        <v>43925</v>
      </c>
      <c r="C65" s="75">
        <v>1510</v>
      </c>
      <c r="D65" s="75">
        <v>132</v>
      </c>
      <c r="E65" s="75">
        <v>50</v>
      </c>
      <c r="F65" s="75">
        <v>13</v>
      </c>
      <c r="G65" s="75">
        <v>633</v>
      </c>
      <c r="H65" s="75">
        <v>827</v>
      </c>
      <c r="I65" s="75">
        <v>1</v>
      </c>
      <c r="J65" s="75">
        <v>12</v>
      </c>
      <c r="K65" s="109">
        <v>0.4</v>
      </c>
      <c r="L65"/>
      <c r="M65" s="75"/>
    </row>
    <row r="66" ht="15.75" spans="1:13">
      <c r="A66" t="s">
        <v>50</v>
      </c>
      <c r="B66" s="72">
        <v>43926</v>
      </c>
      <c r="C66" s="75">
        <v>1688</v>
      </c>
      <c r="D66" s="75">
        <v>178</v>
      </c>
      <c r="E66" s="75">
        <v>60</v>
      </c>
      <c r="F66" s="75">
        <v>10</v>
      </c>
      <c r="G66" s="75">
        <v>633</v>
      </c>
      <c r="H66" s="75">
        <v>995</v>
      </c>
      <c r="I66" s="75">
        <v>1</v>
      </c>
      <c r="J66" s="75">
        <v>13</v>
      </c>
      <c r="K66" s="109">
        <v>0.5</v>
      </c>
      <c r="L66" s="75">
        <v>15668</v>
      </c>
      <c r="M66" s="75">
        <v>122</v>
      </c>
    </row>
    <row r="67" ht="15.75" spans="1:13">
      <c r="A67" t="s">
        <v>50</v>
      </c>
      <c r="B67" s="72">
        <v>43927</v>
      </c>
      <c r="C67" s="75">
        <v>1890</v>
      </c>
      <c r="D67" s="75">
        <v>202</v>
      </c>
      <c r="E67" s="75">
        <v>79</v>
      </c>
      <c r="F67" s="75">
        <v>19</v>
      </c>
      <c r="G67" s="75">
        <v>633</v>
      </c>
      <c r="H67" s="75">
        <v>1178</v>
      </c>
      <c r="I67" s="75">
        <v>1</v>
      </c>
      <c r="J67" s="75">
        <v>15</v>
      </c>
      <c r="K67" s="109">
        <v>0.6</v>
      </c>
      <c r="L67" s="75">
        <v>15668</v>
      </c>
      <c r="M67" s="75">
        <v>122</v>
      </c>
    </row>
    <row r="68" ht="15.75" spans="1:13">
      <c r="A68" t="s">
        <v>50</v>
      </c>
      <c r="B68" s="72">
        <v>43928</v>
      </c>
      <c r="C68" s="51">
        <v>2143</v>
      </c>
      <c r="D68" s="51">
        <v>253</v>
      </c>
      <c r="E68" s="51">
        <v>94</v>
      </c>
      <c r="F68" s="51">
        <v>15</v>
      </c>
      <c r="G68" s="51">
        <v>633</v>
      </c>
      <c r="H68" s="51">
        <v>1416</v>
      </c>
      <c r="I68" s="51">
        <v>293</v>
      </c>
      <c r="J68" s="51">
        <v>17</v>
      </c>
      <c r="K68" s="111">
        <v>0.7</v>
      </c>
      <c r="L68" s="51">
        <v>18034</v>
      </c>
      <c r="M68" s="51">
        <v>140</v>
      </c>
    </row>
    <row r="69" ht="15.75" spans="1:13">
      <c r="A69" t="s">
        <v>50</v>
      </c>
      <c r="B69" s="72">
        <v>43929</v>
      </c>
      <c r="C69" s="41">
        <v>2439</v>
      </c>
      <c r="D69" s="41">
        <v>296</v>
      </c>
      <c r="E69" s="41">
        <v>125</v>
      </c>
      <c r="F69" s="41">
        <v>31</v>
      </c>
      <c r="G69" s="41">
        <v>633</v>
      </c>
      <c r="H69" s="41">
        <v>1681</v>
      </c>
      <c r="I69" s="41">
        <v>89</v>
      </c>
      <c r="J69" s="41">
        <v>19</v>
      </c>
      <c r="K69" s="41">
        <v>1</v>
      </c>
      <c r="L69" s="41">
        <v>20475</v>
      </c>
      <c r="M69" s="41">
        <v>159</v>
      </c>
    </row>
    <row r="70" ht="15.75" spans="1:13">
      <c r="A70" t="s">
        <v>50</v>
      </c>
      <c r="B70" s="72">
        <v>43930</v>
      </c>
      <c r="C70" s="41">
        <v>2785</v>
      </c>
      <c r="D70" s="41">
        <v>346</v>
      </c>
      <c r="E70" s="41">
        <v>141</v>
      </c>
      <c r="F70" s="41">
        <v>16</v>
      </c>
      <c r="G70" s="41">
        <v>633</v>
      </c>
      <c r="H70" s="41">
        <v>2011</v>
      </c>
      <c r="I70" s="41">
        <v>89</v>
      </c>
      <c r="J70" s="41">
        <v>22</v>
      </c>
      <c r="K70" s="41">
        <v>1</v>
      </c>
      <c r="L70" s="41">
        <v>25410</v>
      </c>
      <c r="M70" s="41">
        <v>197</v>
      </c>
    </row>
    <row r="71" ht="15.75" spans="1:13">
      <c r="A71" t="s">
        <v>50</v>
      </c>
      <c r="B71" s="72">
        <v>43931</v>
      </c>
      <c r="C71" s="41">
        <v>3181</v>
      </c>
      <c r="D71" s="41">
        <v>396</v>
      </c>
      <c r="E71" s="41">
        <v>174</v>
      </c>
      <c r="F71" s="41">
        <v>33</v>
      </c>
      <c r="G71" s="41">
        <v>633</v>
      </c>
      <c r="H71" s="41">
        <v>2374</v>
      </c>
      <c r="I71" s="41">
        <v>89</v>
      </c>
      <c r="J71" s="41">
        <v>25</v>
      </c>
      <c r="K71" s="41">
        <v>1</v>
      </c>
      <c r="L71" s="41">
        <v>25410</v>
      </c>
      <c r="M71" s="41">
        <v>197</v>
      </c>
    </row>
    <row r="72" ht="15.75" spans="1:13">
      <c r="A72" t="s">
        <v>50</v>
      </c>
      <c r="B72" s="72">
        <v>43932</v>
      </c>
      <c r="C72" s="41">
        <v>3441</v>
      </c>
      <c r="D72" s="41">
        <v>260</v>
      </c>
      <c r="E72" s="41">
        <v>194</v>
      </c>
      <c r="F72" s="41">
        <v>20</v>
      </c>
      <c r="G72" s="41">
        <v>633</v>
      </c>
      <c r="H72" s="41">
        <v>2614</v>
      </c>
      <c r="I72" s="41">
        <v>89</v>
      </c>
      <c r="J72" s="41">
        <v>27</v>
      </c>
      <c r="K72" s="41">
        <v>2</v>
      </c>
      <c r="L72" s="41">
        <v>31492</v>
      </c>
      <c r="M72" s="41">
        <v>244</v>
      </c>
    </row>
    <row r="73" ht="15.75" spans="1:13">
      <c r="A73" t="s">
        <v>50</v>
      </c>
      <c r="B73" s="72">
        <v>43933</v>
      </c>
      <c r="C73" s="41">
        <v>3844</v>
      </c>
      <c r="D73" s="41">
        <v>403</v>
      </c>
      <c r="E73" s="41">
        <v>233</v>
      </c>
      <c r="F73" s="41">
        <v>39</v>
      </c>
      <c r="G73" s="41">
        <v>633</v>
      </c>
      <c r="H73" s="41">
        <v>2978</v>
      </c>
      <c r="I73" s="41">
        <v>89</v>
      </c>
      <c r="J73" s="41">
        <v>30</v>
      </c>
      <c r="K73" s="41">
        <v>2</v>
      </c>
      <c r="L73" s="41">
        <v>31492</v>
      </c>
      <c r="M73" s="41">
        <v>244</v>
      </c>
    </row>
    <row r="74" ht="15.75" spans="1:13">
      <c r="A74" t="s">
        <v>50</v>
      </c>
      <c r="B74" s="72">
        <v>43934</v>
      </c>
      <c r="C74" s="41">
        <v>4219</v>
      </c>
      <c r="D74" s="41">
        <v>375</v>
      </c>
      <c r="E74" s="41">
        <v>273</v>
      </c>
      <c r="F74" s="41">
        <v>40</v>
      </c>
      <c r="G74" s="41">
        <v>1772</v>
      </c>
      <c r="H74" s="41">
        <v>2174</v>
      </c>
      <c r="I74" s="41">
        <v>89</v>
      </c>
      <c r="J74" s="41">
        <v>33</v>
      </c>
      <c r="K74" s="41">
        <v>2</v>
      </c>
      <c r="L74" s="41">
        <v>35479</v>
      </c>
      <c r="M74" s="41">
        <v>275</v>
      </c>
    </row>
    <row r="75" ht="15.75" spans="1:13">
      <c r="A75" t="s">
        <v>50</v>
      </c>
      <c r="B75" s="72">
        <v>43935</v>
      </c>
      <c r="C75" s="41">
        <v>4661</v>
      </c>
      <c r="D75" s="41">
        <v>442</v>
      </c>
      <c r="E75" s="41">
        <v>296</v>
      </c>
      <c r="F75" s="41">
        <v>23</v>
      </c>
      <c r="G75" s="41">
        <v>1843</v>
      </c>
      <c r="H75" s="41">
        <v>2522</v>
      </c>
      <c r="I75" s="41">
        <v>185</v>
      </c>
      <c r="J75" s="41">
        <v>36</v>
      </c>
      <c r="K75" s="41">
        <v>2</v>
      </c>
      <c r="L75" s="41">
        <v>36594</v>
      </c>
      <c r="M75" s="41">
        <v>284</v>
      </c>
    </row>
    <row r="76" ht="15.75" spans="1:13">
      <c r="A76" t="s">
        <v>50</v>
      </c>
      <c r="B76" s="72">
        <v>43936</v>
      </c>
      <c r="C76" s="41">
        <v>5014</v>
      </c>
      <c r="D76" s="41">
        <v>353</v>
      </c>
      <c r="E76" s="41">
        <v>332</v>
      </c>
      <c r="F76" s="41">
        <v>36</v>
      </c>
      <c r="G76" s="41">
        <v>1964</v>
      </c>
      <c r="H76" s="41">
        <v>2718</v>
      </c>
      <c r="I76" s="41">
        <v>207</v>
      </c>
      <c r="J76" s="41">
        <v>39</v>
      </c>
      <c r="K76" s="41">
        <v>3</v>
      </c>
      <c r="L76" s="41">
        <v>37395</v>
      </c>
      <c r="M76" s="41">
        <v>290</v>
      </c>
    </row>
    <row r="77" ht="15.75" spans="1:13">
      <c r="A77" t="s">
        <v>50</v>
      </c>
      <c r="B77" s="72">
        <v>43937</v>
      </c>
      <c r="C77" s="41">
        <v>5399</v>
      </c>
      <c r="D77" s="41">
        <v>385</v>
      </c>
      <c r="E77" s="41">
        <v>406</v>
      </c>
      <c r="F77" s="41">
        <v>74</v>
      </c>
      <c r="G77" s="41">
        <v>2125</v>
      </c>
      <c r="H77" s="41">
        <v>2868</v>
      </c>
      <c r="I77" s="41">
        <v>207</v>
      </c>
      <c r="J77" s="41">
        <v>42</v>
      </c>
      <c r="K77" s="41">
        <v>3</v>
      </c>
      <c r="L77" s="41">
        <v>40091</v>
      </c>
      <c r="M77" s="41">
        <v>311</v>
      </c>
    </row>
    <row r="78" ht="15.75" spans="1:13">
      <c r="A78" t="s">
        <v>50</v>
      </c>
      <c r="B78" s="72">
        <v>43938</v>
      </c>
      <c r="C78" s="41">
        <v>5847</v>
      </c>
      <c r="D78" s="41">
        <v>448</v>
      </c>
      <c r="E78" s="41">
        <v>449</v>
      </c>
      <c r="F78" s="41">
        <v>43</v>
      </c>
      <c r="G78" s="41">
        <v>2125</v>
      </c>
      <c r="H78" s="41">
        <v>3273</v>
      </c>
      <c r="I78" s="41">
        <v>207</v>
      </c>
      <c r="J78" s="41">
        <v>45</v>
      </c>
      <c r="K78" s="41">
        <v>3</v>
      </c>
      <c r="L78" s="41">
        <v>40091</v>
      </c>
      <c r="M78" s="41">
        <v>311</v>
      </c>
    </row>
    <row r="79" ht="15.75" spans="1:13">
      <c r="A79" t="s">
        <v>50</v>
      </c>
      <c r="B79" s="72">
        <v>43939</v>
      </c>
      <c r="C79" s="41">
        <v>6297</v>
      </c>
      <c r="D79" s="41">
        <v>450</v>
      </c>
      <c r="E79" s="41">
        <v>486</v>
      </c>
      <c r="F79" s="41">
        <v>37</v>
      </c>
      <c r="G79" s="41">
        <v>2125</v>
      </c>
      <c r="H79" s="41">
        <v>3686</v>
      </c>
      <c r="I79" s="41">
        <v>207</v>
      </c>
      <c r="J79" s="41">
        <v>49</v>
      </c>
      <c r="K79" s="41">
        <v>4</v>
      </c>
      <c r="L79" s="41">
        <v>40091</v>
      </c>
      <c r="M79" s="41">
        <v>311</v>
      </c>
    </row>
    <row r="80" ht="15.75" spans="1:13">
      <c r="A80" t="s">
        <v>50</v>
      </c>
      <c r="B80" s="72">
        <v>43940</v>
      </c>
      <c r="C80" s="41">
        <v>6875</v>
      </c>
      <c r="D80" s="41">
        <v>578</v>
      </c>
      <c r="E80" s="41">
        <v>546</v>
      </c>
      <c r="F80" s="41">
        <v>60</v>
      </c>
      <c r="G80" s="41">
        <v>2125</v>
      </c>
      <c r="H80" s="41">
        <v>4204</v>
      </c>
      <c r="I80" s="41">
        <v>207</v>
      </c>
      <c r="J80" s="41">
        <v>53</v>
      </c>
      <c r="K80" s="41">
        <v>4</v>
      </c>
      <c r="L80" s="41">
        <v>48365</v>
      </c>
      <c r="M80" s="41">
        <v>375</v>
      </c>
    </row>
    <row r="81" ht="15.75" spans="1:13">
      <c r="A81" t="s">
        <v>50</v>
      </c>
      <c r="B81" s="72">
        <v>43941</v>
      </c>
      <c r="C81" s="41">
        <v>7497</v>
      </c>
      <c r="D81" s="41">
        <v>622</v>
      </c>
      <c r="E81" s="41">
        <v>650</v>
      </c>
      <c r="F81" s="41">
        <v>104</v>
      </c>
      <c r="G81" s="41">
        <v>2627</v>
      </c>
      <c r="H81" s="41">
        <v>4220</v>
      </c>
      <c r="I81" s="41">
        <v>207</v>
      </c>
      <c r="J81" s="41">
        <v>58</v>
      </c>
      <c r="K81" s="41">
        <v>5</v>
      </c>
      <c r="L81" s="41">
        <v>49167</v>
      </c>
      <c r="M81" s="41">
        <v>381</v>
      </c>
    </row>
    <row r="82" ht="15.75" spans="1:13">
      <c r="A82" t="s">
        <v>50</v>
      </c>
      <c r="B82" s="72">
        <v>43942</v>
      </c>
      <c r="C82" s="35">
        <v>8261</v>
      </c>
      <c r="D82" s="35">
        <v>764</v>
      </c>
      <c r="E82" s="35">
        <v>686</v>
      </c>
      <c r="F82" s="35">
        <v>36</v>
      </c>
      <c r="G82" s="35">
        <v>2627</v>
      </c>
      <c r="H82" s="35">
        <v>4948</v>
      </c>
      <c r="I82" s="35">
        <v>207</v>
      </c>
      <c r="J82" s="35">
        <v>64</v>
      </c>
      <c r="K82" s="35">
        <v>5</v>
      </c>
      <c r="L82" s="35">
        <v>49570</v>
      </c>
      <c r="M82" s="35">
        <v>384</v>
      </c>
    </row>
    <row r="83" ht="15.75" spans="1:13">
      <c r="A83" t="s">
        <v>50</v>
      </c>
      <c r="B83" s="72">
        <v>43943</v>
      </c>
      <c r="C83" s="35">
        <v>8772</v>
      </c>
      <c r="D83" s="35">
        <v>511</v>
      </c>
      <c r="E83" s="35">
        <v>712</v>
      </c>
      <c r="F83" s="35">
        <v>26</v>
      </c>
      <c r="G83" s="35">
        <v>2627</v>
      </c>
      <c r="H83" s="35">
        <v>5433</v>
      </c>
      <c r="I83" s="35">
        <v>378</v>
      </c>
      <c r="J83" s="35">
        <v>68</v>
      </c>
      <c r="K83" s="35">
        <v>6</v>
      </c>
      <c r="L83" s="35">
        <v>49570</v>
      </c>
      <c r="M83" s="35">
        <v>384</v>
      </c>
    </row>
    <row r="84" ht="15.75" spans="1:13">
      <c r="A84" t="s">
        <v>50</v>
      </c>
      <c r="B84" s="72">
        <v>43944</v>
      </c>
      <c r="C84" s="35">
        <v>9501</v>
      </c>
      <c r="D84" s="35">
        <v>729</v>
      </c>
      <c r="E84" s="35">
        <v>857</v>
      </c>
      <c r="F84" s="35">
        <v>145</v>
      </c>
      <c r="G84" s="35">
        <v>2627</v>
      </c>
      <c r="H84" s="35">
        <v>6017</v>
      </c>
      <c r="I84" s="35">
        <v>378</v>
      </c>
      <c r="J84" s="35">
        <v>74</v>
      </c>
      <c r="K84" s="35">
        <v>7</v>
      </c>
      <c r="L84" s="35">
        <v>49570</v>
      </c>
      <c r="M84" s="35">
        <v>384</v>
      </c>
    </row>
    <row r="85" ht="15.75" spans="1:13">
      <c r="A85" t="s">
        <v>50</v>
      </c>
      <c r="B85" s="72">
        <v>43945</v>
      </c>
      <c r="C85" s="35">
        <v>10544</v>
      </c>
      <c r="D85" s="35">
        <v>1043</v>
      </c>
      <c r="E85" s="35">
        <v>970</v>
      </c>
      <c r="F85" s="35">
        <v>113</v>
      </c>
      <c r="G85" s="35">
        <v>2627</v>
      </c>
      <c r="H85" s="35">
        <v>6947</v>
      </c>
      <c r="I85" s="35">
        <v>378</v>
      </c>
      <c r="J85" s="35">
        <v>82</v>
      </c>
      <c r="K85" s="35">
        <v>8</v>
      </c>
      <c r="L85" s="35">
        <v>49570</v>
      </c>
      <c r="M85" s="35">
        <v>384</v>
      </c>
    </row>
    <row r="86" ht="15.75" spans="1:13">
      <c r="A86" t="s">
        <v>50</v>
      </c>
      <c r="B86" s="72">
        <v>43946</v>
      </c>
      <c r="C86" s="35">
        <v>11633</v>
      </c>
      <c r="D86" s="35">
        <v>1089</v>
      </c>
      <c r="E86" s="35">
        <v>1069</v>
      </c>
      <c r="F86" s="35">
        <v>99</v>
      </c>
      <c r="G86" s="35">
        <v>2627</v>
      </c>
      <c r="H86" s="35">
        <v>7937</v>
      </c>
      <c r="I86" s="35">
        <v>378</v>
      </c>
      <c r="J86" s="35">
        <v>90</v>
      </c>
      <c r="K86" s="35">
        <v>8</v>
      </c>
      <c r="L86" s="35">
        <v>51297</v>
      </c>
      <c r="M86" s="35">
        <v>398</v>
      </c>
    </row>
    <row r="87" ht="15.75" spans="1:13">
      <c r="A87" t="s">
        <v>50</v>
      </c>
      <c r="B87" s="72">
        <v>43947</v>
      </c>
      <c r="C87" s="35">
        <v>12872</v>
      </c>
      <c r="D87" s="35">
        <v>1239</v>
      </c>
      <c r="E87" s="35">
        <v>1221</v>
      </c>
      <c r="F87" s="35">
        <v>152</v>
      </c>
      <c r="G87" s="35">
        <v>7149</v>
      </c>
      <c r="H87" s="35">
        <v>4502</v>
      </c>
      <c r="I87" s="35">
        <v>378</v>
      </c>
      <c r="J87" s="35">
        <v>100</v>
      </c>
      <c r="K87" s="35">
        <v>9</v>
      </c>
      <c r="L87" s="35">
        <v>51297</v>
      </c>
      <c r="M87" s="35">
        <v>398</v>
      </c>
    </row>
    <row r="88" ht="15.75" spans="1:13">
      <c r="A88" t="s">
        <v>50</v>
      </c>
      <c r="B88" s="72">
        <v>43948</v>
      </c>
      <c r="C88" s="35">
        <v>13842</v>
      </c>
      <c r="D88" s="35">
        <v>970</v>
      </c>
      <c r="E88" s="35">
        <v>1305</v>
      </c>
      <c r="F88" s="35">
        <v>84</v>
      </c>
      <c r="G88" s="35">
        <v>7149</v>
      </c>
      <c r="H88" s="35">
        <v>5388</v>
      </c>
      <c r="I88" s="35">
        <v>378</v>
      </c>
      <c r="J88" s="35">
        <v>107</v>
      </c>
      <c r="K88" s="35">
        <v>10</v>
      </c>
      <c r="L88" s="35">
        <v>65500</v>
      </c>
      <c r="M88" s="35">
        <v>508</v>
      </c>
    </row>
    <row r="89" spans="1:13">
      <c r="A89" t="s">
        <v>50</v>
      </c>
      <c r="B89" s="72">
        <v>43949</v>
      </c>
      <c r="C89" s="73">
        <v>14677</v>
      </c>
      <c r="D89" s="73">
        <v>835</v>
      </c>
      <c r="E89" s="73">
        <v>1351</v>
      </c>
      <c r="F89" s="73">
        <v>46</v>
      </c>
      <c r="G89" s="73">
        <v>8354</v>
      </c>
      <c r="H89" s="73">
        <v>4972</v>
      </c>
      <c r="I89" s="73">
        <v>378</v>
      </c>
      <c r="J89" s="73">
        <v>114</v>
      </c>
      <c r="K89" s="73">
        <v>10</v>
      </c>
      <c r="L89" s="73">
        <v>67635</v>
      </c>
      <c r="M89" s="73">
        <v>525</v>
      </c>
    </row>
    <row r="90" spans="1:13">
      <c r="A90" t="s">
        <v>50</v>
      </c>
      <c r="B90" s="72">
        <v>43950</v>
      </c>
      <c r="C90" s="73">
        <v>15529</v>
      </c>
      <c r="D90" s="73">
        <v>852</v>
      </c>
      <c r="E90" s="73">
        <v>1434</v>
      </c>
      <c r="F90" s="73">
        <v>83</v>
      </c>
      <c r="G90" s="73">
        <v>9086</v>
      </c>
      <c r="H90" s="73">
        <v>5009</v>
      </c>
      <c r="I90" s="73">
        <v>378</v>
      </c>
      <c r="J90" s="73">
        <v>120</v>
      </c>
      <c r="K90" s="73">
        <v>11</v>
      </c>
      <c r="L90" s="73">
        <v>71103</v>
      </c>
      <c r="M90" s="73">
        <v>551</v>
      </c>
    </row>
    <row r="91" spans="1:13">
      <c r="A91" t="s">
        <v>50</v>
      </c>
      <c r="B91" s="72">
        <v>43951</v>
      </c>
      <c r="C91" s="73">
        <v>16752</v>
      </c>
      <c r="D91" s="73">
        <v>1223</v>
      </c>
      <c r="E91" s="73">
        <v>1569</v>
      </c>
      <c r="F91" s="73">
        <v>135</v>
      </c>
      <c r="G91" s="73">
        <v>11423</v>
      </c>
      <c r="H91" s="73">
        <v>3760</v>
      </c>
      <c r="I91" s="73">
        <v>378</v>
      </c>
      <c r="J91" s="73">
        <v>130</v>
      </c>
      <c r="K91" s="73">
        <v>12</v>
      </c>
      <c r="L91" s="73">
        <v>77005</v>
      </c>
      <c r="M91" s="73">
        <v>597</v>
      </c>
    </row>
    <row r="92" ht="14.25" spans="1:13">
      <c r="A92" t="s">
        <v>50</v>
      </c>
      <c r="B92" s="72">
        <v>43952</v>
      </c>
      <c r="C92" s="73">
        <v>17799</v>
      </c>
      <c r="D92" s="73">
        <v>1047</v>
      </c>
      <c r="E92" s="73">
        <v>1732</v>
      </c>
      <c r="F92" s="73">
        <v>163</v>
      </c>
      <c r="G92" s="73">
        <v>11423</v>
      </c>
      <c r="H92" s="73">
        <v>4644</v>
      </c>
      <c r="I92" s="73">
        <v>378</v>
      </c>
      <c r="J92" s="73">
        <v>138</v>
      </c>
      <c r="K92" s="73">
        <v>13</v>
      </c>
      <c r="L92" s="73">
        <v>81912</v>
      </c>
      <c r="M92" s="73">
        <v>635</v>
      </c>
    </row>
    <row r="93" ht="15.75" spans="1:13">
      <c r="A93" t="s">
        <v>50</v>
      </c>
      <c r="B93" s="72">
        <v>43953</v>
      </c>
      <c r="C93" s="35">
        <f>Sheet1!ALG94</f>
        <v>19224</v>
      </c>
      <c r="D93" s="35">
        <f>Sheet1!ALH94</f>
        <v>1425</v>
      </c>
      <c r="E93" s="35">
        <f>Sheet1!ALI94</f>
        <v>1859</v>
      </c>
      <c r="F93" s="35">
        <f>Sheet1!ALJ94</f>
        <v>127</v>
      </c>
      <c r="G93" s="35">
        <f>Sheet1!ALK94</f>
        <v>11423</v>
      </c>
      <c r="H93" s="35">
        <f>Sheet1!ALL94</f>
        <v>5942</v>
      </c>
      <c r="I93" s="35">
        <f>Sheet1!ALM94</f>
        <v>378</v>
      </c>
      <c r="J93" s="35">
        <f>Sheet1!ALN94</f>
        <v>149</v>
      </c>
      <c r="K93" s="35">
        <f>Sheet1!ALO94</f>
        <v>14</v>
      </c>
      <c r="L93" s="35">
        <f>Sheet1!ALP94</f>
        <v>81912</v>
      </c>
      <c r="M93" s="35">
        <f>Sheet1!ALQ94</f>
        <v>635</v>
      </c>
    </row>
    <row r="94" ht="15.75" spans="1:13">
      <c r="A94" t="s">
        <v>50</v>
      </c>
      <c r="B94" s="72">
        <v>43954</v>
      </c>
      <c r="C94" s="35">
        <f>Sheet1!ALG95</f>
        <v>20739</v>
      </c>
      <c r="D94" s="35">
        <f>Sheet1!ALH95</f>
        <v>1515</v>
      </c>
      <c r="E94" s="35">
        <f>Sheet1!ALI95</f>
        <v>1972</v>
      </c>
      <c r="F94" s="35">
        <f>Sheet1!ALJ95</f>
        <v>113</v>
      </c>
      <c r="G94" s="35">
        <f>Sheet1!ALK95</f>
        <v>12377</v>
      </c>
      <c r="H94" s="35">
        <f>Sheet1!ALL95</f>
        <v>6390</v>
      </c>
      <c r="I94" s="35">
        <f>Sheet1!ALM95</f>
        <v>378</v>
      </c>
      <c r="J94" s="35">
        <f>Sheet1!ALN95</f>
        <v>161</v>
      </c>
      <c r="K94" s="35">
        <f>Sheet1!ALO95</f>
        <v>15</v>
      </c>
      <c r="L94" s="35">
        <f>Sheet1!ALP95</f>
        <v>91188</v>
      </c>
      <c r="M94" s="35">
        <f>Sheet1!ALQ95</f>
        <v>707</v>
      </c>
    </row>
    <row r="95" ht="15.75" spans="1:13">
      <c r="A95" t="s">
        <v>50</v>
      </c>
      <c r="B95" s="72">
        <v>43955</v>
      </c>
      <c r="C95" s="35">
        <f>Sheet1!ALG96</f>
        <v>22088</v>
      </c>
      <c r="D95" s="35">
        <f>Sheet1!ALH96</f>
        <v>1349</v>
      </c>
      <c r="E95" s="35">
        <f>Sheet1!ALI96</f>
        <v>2061</v>
      </c>
      <c r="F95" s="35">
        <f>Sheet1!ALJ96</f>
        <v>89</v>
      </c>
      <c r="G95" s="35">
        <f>Sheet1!ALK96</f>
        <v>13447</v>
      </c>
      <c r="H95" s="35">
        <f>Sheet1!ALL96</f>
        <v>6580</v>
      </c>
      <c r="I95" s="35">
        <f>Sheet1!ALM96</f>
        <v>378</v>
      </c>
      <c r="J95" s="35">
        <f>Sheet1!ALN96</f>
        <v>171</v>
      </c>
      <c r="K95" s="35">
        <f>Sheet1!ALO96</f>
        <v>16</v>
      </c>
      <c r="L95" s="35">
        <f>Sheet1!ALP96</f>
        <v>93791</v>
      </c>
      <c r="M95" s="35">
        <f>Sheet1!ALQ96</f>
        <v>727</v>
      </c>
    </row>
    <row r="96" ht="15.75" spans="1:13">
      <c r="A96" t="s">
        <v>50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50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50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50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50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50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50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50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50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50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50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51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51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51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51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51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51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51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51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51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51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51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51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51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51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51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51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51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51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51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51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51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51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51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51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51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51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51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51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51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51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51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51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51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51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51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51</v>
      </c>
      <c r="B37" s="72">
        <v>43897</v>
      </c>
      <c r="C37" s="34">
        <v>5</v>
      </c>
      <c r="D37" s="34"/>
      <c r="E37" s="34"/>
      <c r="F37" s="34"/>
      <c r="G37" s="34">
        <v>1</v>
      </c>
      <c r="H37" s="34">
        <v>4</v>
      </c>
      <c r="I37" s="34"/>
      <c r="J37" s="34"/>
      <c r="K37" s="34"/>
      <c r="L37" s="34"/>
      <c r="M37" s="34"/>
    </row>
    <row r="38" ht="15.75" spans="1:13">
      <c r="A38" t="s">
        <v>51</v>
      </c>
      <c r="B38" s="72">
        <v>43898</v>
      </c>
      <c r="C38" s="35">
        <v>7</v>
      </c>
      <c r="D38" s="35">
        <v>2</v>
      </c>
      <c r="E38" s="35"/>
      <c r="F38" s="35"/>
      <c r="G38" s="35">
        <v>1</v>
      </c>
      <c r="H38" s="35">
        <v>6</v>
      </c>
      <c r="I38" s="35"/>
      <c r="J38" s="35"/>
      <c r="K38" s="35"/>
      <c r="L38" s="35"/>
      <c r="M38" s="35"/>
    </row>
    <row r="39" ht="15.75" spans="1:13">
      <c r="A39" t="s">
        <v>51</v>
      </c>
      <c r="B39" s="72">
        <v>43899</v>
      </c>
      <c r="C39" s="35">
        <v>11</v>
      </c>
      <c r="D39" s="35">
        <v>4</v>
      </c>
      <c r="E39" s="35"/>
      <c r="F39" s="35"/>
      <c r="G39" s="35">
        <v>1</v>
      </c>
      <c r="H39" s="35">
        <v>10</v>
      </c>
      <c r="I39" s="35"/>
      <c r="J39" s="35">
        <v>0.3</v>
      </c>
      <c r="K39" s="35"/>
      <c r="L39" s="35"/>
      <c r="M39" s="35"/>
    </row>
    <row r="40" ht="15.75" spans="1:13">
      <c r="A40" t="s">
        <v>51</v>
      </c>
      <c r="B40" s="72">
        <v>43900</v>
      </c>
      <c r="C40" s="35">
        <v>20</v>
      </c>
      <c r="D40" s="35">
        <v>9</v>
      </c>
      <c r="E40" s="35"/>
      <c r="F40" s="35"/>
      <c r="G40" s="35">
        <v>1</v>
      </c>
      <c r="H40" s="35">
        <v>19</v>
      </c>
      <c r="I40" s="35"/>
      <c r="J40" s="35">
        <v>0.6</v>
      </c>
      <c r="K40" s="35"/>
      <c r="L40" s="35"/>
      <c r="M40" s="35"/>
    </row>
    <row r="41" ht="15.75" spans="1:13">
      <c r="A41" t="s">
        <v>51</v>
      </c>
      <c r="B41" s="72">
        <v>43901</v>
      </c>
      <c r="C41" s="35">
        <v>20</v>
      </c>
      <c r="D41" s="35">
        <v>0</v>
      </c>
      <c r="E41" s="35"/>
      <c r="F41" s="35"/>
      <c r="G41" s="35">
        <v>1</v>
      </c>
      <c r="H41" s="35">
        <v>19</v>
      </c>
      <c r="I41" s="35"/>
      <c r="J41" s="35">
        <v>0.6</v>
      </c>
      <c r="K41" s="35"/>
      <c r="L41" s="35"/>
      <c r="M41" s="35"/>
    </row>
    <row r="42" ht="15.75" spans="1:13">
      <c r="A42" t="s">
        <v>51</v>
      </c>
      <c r="B42" s="72">
        <v>43902</v>
      </c>
      <c r="C42" s="35">
        <v>45</v>
      </c>
      <c r="D42" s="35">
        <v>25</v>
      </c>
      <c r="E42" s="35"/>
      <c r="F42" s="35"/>
      <c r="G42" s="35">
        <v>1</v>
      </c>
      <c r="H42" s="35">
        <v>44</v>
      </c>
      <c r="I42" s="35"/>
      <c r="J42" s="35">
        <v>1.3</v>
      </c>
      <c r="K42" s="35"/>
      <c r="L42" s="35"/>
      <c r="M42" s="35"/>
    </row>
    <row r="43" ht="15.75" spans="1:13">
      <c r="A43" t="s">
        <v>51</v>
      </c>
      <c r="B43" s="72">
        <v>43903</v>
      </c>
      <c r="C43" s="35">
        <v>45</v>
      </c>
      <c r="D43" s="35">
        <v>0</v>
      </c>
      <c r="E43" s="35"/>
      <c r="F43" s="35"/>
      <c r="G43" s="35">
        <v>1</v>
      </c>
      <c r="H43" s="35">
        <v>44</v>
      </c>
      <c r="I43" s="35"/>
      <c r="J43" s="35">
        <v>1.3</v>
      </c>
      <c r="K43" s="35"/>
      <c r="L43" s="35"/>
      <c r="M43" s="35"/>
    </row>
    <row r="44" ht="15.75" spans="1:13">
      <c r="A44" t="s">
        <v>51</v>
      </c>
      <c r="B44" s="72">
        <v>43904</v>
      </c>
      <c r="C44" s="35">
        <v>86</v>
      </c>
      <c r="D44" s="35">
        <v>41</v>
      </c>
      <c r="E44" s="35"/>
      <c r="F44" s="35"/>
      <c r="G44" s="35">
        <v>1</v>
      </c>
      <c r="H44" s="35">
        <v>85</v>
      </c>
      <c r="I44" s="35"/>
      <c r="J44" s="35">
        <v>2.5</v>
      </c>
      <c r="K44" s="35"/>
      <c r="L44" s="35"/>
      <c r="M44" s="35"/>
    </row>
    <row r="45" ht="15.75" spans="1:13">
      <c r="A45" t="s">
        <v>51</v>
      </c>
      <c r="B45" s="72">
        <v>43905</v>
      </c>
      <c r="C45" s="35">
        <v>103</v>
      </c>
      <c r="D45" s="35">
        <v>17</v>
      </c>
      <c r="E45" s="35"/>
      <c r="F45" s="35"/>
      <c r="G45" s="35">
        <v>1</v>
      </c>
      <c r="H45" s="35">
        <v>102</v>
      </c>
      <c r="I45" s="35"/>
      <c r="J45" s="35">
        <v>3</v>
      </c>
      <c r="K45" s="35"/>
      <c r="L45" s="35"/>
      <c r="M45" s="35"/>
    </row>
    <row r="46" ht="15.75" spans="1:13">
      <c r="A46" t="s">
        <v>51</v>
      </c>
      <c r="B46" s="72">
        <v>43906</v>
      </c>
      <c r="C46" s="35">
        <v>118</v>
      </c>
      <c r="D46" s="35">
        <v>15</v>
      </c>
      <c r="E46" s="35"/>
      <c r="F46" s="35"/>
      <c r="G46" s="35">
        <v>2</v>
      </c>
      <c r="H46" s="35">
        <v>116</v>
      </c>
      <c r="I46" s="35"/>
      <c r="J46" s="35">
        <v>3.4</v>
      </c>
      <c r="K46" s="35"/>
      <c r="L46" s="35"/>
      <c r="M46" s="35"/>
    </row>
    <row r="47" ht="15.75" spans="1:13">
      <c r="A47" t="s">
        <v>51</v>
      </c>
      <c r="B47" s="72">
        <v>43907</v>
      </c>
      <c r="C47" s="35">
        <v>133</v>
      </c>
      <c r="D47" s="35">
        <v>15</v>
      </c>
      <c r="E47" s="35"/>
      <c r="F47" s="35"/>
      <c r="G47" s="35">
        <v>6</v>
      </c>
      <c r="H47" s="35">
        <v>127</v>
      </c>
      <c r="I47" s="35"/>
      <c r="J47" s="35">
        <v>3.8</v>
      </c>
      <c r="K47" s="35"/>
      <c r="L47" s="35"/>
      <c r="M47" s="35"/>
    </row>
    <row r="48" ht="15.75" spans="1:13">
      <c r="A48" t="s">
        <v>51</v>
      </c>
      <c r="B48" s="72">
        <v>43908</v>
      </c>
      <c r="C48" s="35">
        <v>171</v>
      </c>
      <c r="D48" s="35">
        <v>38</v>
      </c>
      <c r="E48" s="35"/>
      <c r="F48" s="35"/>
      <c r="G48" s="35">
        <v>6</v>
      </c>
      <c r="H48" s="35">
        <v>165</v>
      </c>
      <c r="I48" s="35"/>
      <c r="J48" s="35">
        <v>4.9</v>
      </c>
      <c r="K48" s="35"/>
      <c r="L48" s="35"/>
      <c r="M48" s="35"/>
    </row>
    <row r="49" ht="15.75" spans="1:13">
      <c r="A49" t="s">
        <v>51</v>
      </c>
      <c r="B49" s="72">
        <v>43909</v>
      </c>
      <c r="C49" s="35">
        <v>238</v>
      </c>
      <c r="D49" s="35">
        <v>67</v>
      </c>
      <c r="E49" s="35"/>
      <c r="F49" s="35"/>
      <c r="G49" s="35">
        <v>6</v>
      </c>
      <c r="H49" s="35">
        <v>232</v>
      </c>
      <c r="I49" s="35"/>
      <c r="J49" s="35">
        <v>7</v>
      </c>
      <c r="K49" s="35"/>
      <c r="L49" s="35"/>
      <c r="M49" s="35"/>
    </row>
    <row r="50" ht="15.75" spans="1:13">
      <c r="A50" t="s">
        <v>51</v>
      </c>
      <c r="B50" s="72">
        <v>43910</v>
      </c>
      <c r="C50" s="35">
        <v>274</v>
      </c>
      <c r="D50" s="35">
        <v>36</v>
      </c>
      <c r="E50" s="35"/>
      <c r="F50" s="35"/>
      <c r="G50" s="35">
        <v>8</v>
      </c>
      <c r="H50" s="35">
        <v>266</v>
      </c>
      <c r="I50" s="35"/>
      <c r="J50" s="35">
        <v>8</v>
      </c>
      <c r="K50" s="35"/>
      <c r="L50" s="35"/>
      <c r="M50" s="35"/>
    </row>
    <row r="51" ht="15.75" spans="1:13">
      <c r="A51" t="s">
        <v>51</v>
      </c>
      <c r="B51" s="72">
        <v>43911</v>
      </c>
      <c r="C51" s="35">
        <v>344</v>
      </c>
      <c r="D51" s="35">
        <v>70</v>
      </c>
      <c r="E51" s="35"/>
      <c r="F51" s="35"/>
      <c r="G51" s="35">
        <v>8</v>
      </c>
      <c r="H51" s="35">
        <v>336</v>
      </c>
      <c r="I51" s="35"/>
      <c r="J51" s="35">
        <v>10</v>
      </c>
      <c r="K51" s="35"/>
      <c r="L51" s="35"/>
      <c r="M51" s="35"/>
    </row>
    <row r="52" ht="15.75" spans="1:13">
      <c r="A52" t="s">
        <v>51</v>
      </c>
      <c r="B52" s="72">
        <v>43912</v>
      </c>
      <c r="C52" s="35">
        <v>392</v>
      </c>
      <c r="D52" s="35">
        <v>48</v>
      </c>
      <c r="E52" s="35"/>
      <c r="F52" s="35"/>
      <c r="G52" s="35">
        <v>16</v>
      </c>
      <c r="H52" s="35">
        <v>376</v>
      </c>
      <c r="I52" s="35"/>
      <c r="J52" s="35">
        <v>11</v>
      </c>
      <c r="K52" s="35"/>
      <c r="L52" s="35"/>
      <c r="M52" s="35"/>
    </row>
    <row r="53" ht="15.75" spans="1:13">
      <c r="A53" t="s">
        <v>51</v>
      </c>
      <c r="B53" s="72">
        <v>43913</v>
      </c>
      <c r="C53" s="35">
        <v>511</v>
      </c>
      <c r="D53" s="35">
        <v>119</v>
      </c>
      <c r="E53" s="35"/>
      <c r="F53" s="35"/>
      <c r="G53" s="35">
        <v>17</v>
      </c>
      <c r="H53" s="35">
        <v>494</v>
      </c>
      <c r="I53" s="35"/>
      <c r="J53" s="35">
        <v>15</v>
      </c>
      <c r="K53" s="35"/>
      <c r="L53" s="35"/>
      <c r="M53" s="35"/>
    </row>
    <row r="54" ht="15.75" spans="1:13">
      <c r="A54" t="s">
        <v>51</v>
      </c>
      <c r="B54" s="72">
        <v>43914</v>
      </c>
      <c r="C54" s="35">
        <v>562</v>
      </c>
      <c r="D54" s="35">
        <v>51</v>
      </c>
      <c r="E54" s="35"/>
      <c r="F54" s="35"/>
      <c r="G54" s="35">
        <v>19</v>
      </c>
      <c r="H54" s="35">
        <v>543</v>
      </c>
      <c r="I54" s="35"/>
      <c r="J54" s="35">
        <v>16</v>
      </c>
      <c r="K54" s="35"/>
      <c r="L54" s="35"/>
      <c r="M54" s="35"/>
    </row>
    <row r="55" ht="15.75" spans="1:13">
      <c r="A55" t="s">
        <v>51</v>
      </c>
      <c r="B55" s="72">
        <v>43915</v>
      </c>
      <c r="C55" s="75">
        <v>767</v>
      </c>
      <c r="D55" s="75">
        <v>205</v>
      </c>
      <c r="E55" s="75">
        <v>1</v>
      </c>
      <c r="F55" s="75">
        <v>1</v>
      </c>
      <c r="G55" s="75">
        <v>28</v>
      </c>
      <c r="H55" s="75">
        <v>738</v>
      </c>
      <c r="I55" s="75"/>
      <c r="J55" s="75">
        <v>22</v>
      </c>
      <c r="K55" s="108">
        <v>0.03</v>
      </c>
      <c r="L55" s="75"/>
      <c r="M55" s="75"/>
    </row>
    <row r="56" ht="15.75" spans="1:13">
      <c r="A56" t="s">
        <v>51</v>
      </c>
      <c r="B56" s="72">
        <v>43916</v>
      </c>
      <c r="C56" s="75">
        <v>900</v>
      </c>
      <c r="D56" s="75">
        <v>133</v>
      </c>
      <c r="E56" s="75">
        <v>2</v>
      </c>
      <c r="F56" s="75">
        <v>1</v>
      </c>
      <c r="G56" s="75">
        <v>29</v>
      </c>
      <c r="H56" s="75">
        <v>869</v>
      </c>
      <c r="I56" s="75"/>
      <c r="J56" s="75">
        <v>26</v>
      </c>
      <c r="K56" s="108">
        <v>0.06</v>
      </c>
      <c r="L56" s="75"/>
      <c r="M56" s="75"/>
    </row>
    <row r="57" ht="15.75" spans="1:13">
      <c r="A57" t="s">
        <v>51</v>
      </c>
      <c r="B57" s="72">
        <v>43917</v>
      </c>
      <c r="C57" s="75">
        <v>1012</v>
      </c>
      <c r="D57" s="75">
        <v>112</v>
      </c>
      <c r="E57" s="75">
        <v>3</v>
      </c>
      <c r="F57" s="75">
        <v>1</v>
      </c>
      <c r="G57" s="75">
        <v>33</v>
      </c>
      <c r="H57" s="75">
        <v>976</v>
      </c>
      <c r="I57" s="75">
        <v>6</v>
      </c>
      <c r="J57" s="75">
        <v>29</v>
      </c>
      <c r="K57" s="108">
        <v>0.09</v>
      </c>
      <c r="L57" s="75"/>
      <c r="M57" s="75"/>
    </row>
    <row r="58" ht="15.75" spans="1:13">
      <c r="A58" t="s">
        <v>51</v>
      </c>
      <c r="B58" s="72">
        <v>43918</v>
      </c>
      <c r="C58" s="75">
        <v>1104</v>
      </c>
      <c r="D58" s="75">
        <v>92</v>
      </c>
      <c r="E58" s="75">
        <v>3</v>
      </c>
      <c r="F58" s="75">
        <v>0</v>
      </c>
      <c r="G58" s="75">
        <v>35</v>
      </c>
      <c r="H58" s="75">
        <v>1066</v>
      </c>
      <c r="I58" s="75">
        <v>6</v>
      </c>
      <c r="J58" s="75">
        <v>32</v>
      </c>
      <c r="K58" s="108">
        <v>0.09</v>
      </c>
      <c r="L58" s="75"/>
      <c r="M58" s="75"/>
    </row>
    <row r="59" ht="15.75" spans="1:13">
      <c r="A59" t="s">
        <v>51</v>
      </c>
      <c r="B59" s="72">
        <v>43919</v>
      </c>
      <c r="C59" s="75">
        <v>1203</v>
      </c>
      <c r="D59" s="75">
        <v>99</v>
      </c>
      <c r="E59" s="75">
        <v>4</v>
      </c>
      <c r="F59" s="75">
        <v>1</v>
      </c>
      <c r="G59" s="75">
        <v>37</v>
      </c>
      <c r="H59" s="75">
        <v>1162</v>
      </c>
      <c r="I59" s="75">
        <v>6</v>
      </c>
      <c r="J59" s="75">
        <v>35</v>
      </c>
      <c r="K59" s="108">
        <v>0.1</v>
      </c>
      <c r="L59" s="75"/>
      <c r="M59" s="75"/>
    </row>
    <row r="60" ht="15.75" spans="1:13">
      <c r="A60" t="s">
        <v>51</v>
      </c>
      <c r="B60" s="72">
        <v>43920</v>
      </c>
      <c r="C60" s="75">
        <v>1299</v>
      </c>
      <c r="D60" s="75">
        <v>96</v>
      </c>
      <c r="E60" s="75">
        <v>8</v>
      </c>
      <c r="F60" s="75">
        <v>4</v>
      </c>
      <c r="G60" s="75">
        <v>66</v>
      </c>
      <c r="H60" s="75">
        <v>1225</v>
      </c>
      <c r="I60" s="75">
        <v>12</v>
      </c>
      <c r="J60" s="75">
        <v>37</v>
      </c>
      <c r="K60" s="108">
        <v>0.2</v>
      </c>
      <c r="L60" s="75"/>
      <c r="M60" s="75"/>
    </row>
    <row r="61" ht="15.75" spans="1:13">
      <c r="A61" t="s">
        <v>51</v>
      </c>
      <c r="B61" s="72">
        <v>43921</v>
      </c>
      <c r="C61" s="75">
        <v>1453</v>
      </c>
      <c r="D61" s="75">
        <v>154</v>
      </c>
      <c r="E61" s="75">
        <v>8</v>
      </c>
      <c r="F61" s="75">
        <v>0</v>
      </c>
      <c r="G61" s="75">
        <v>115</v>
      </c>
      <c r="H61" s="75">
        <v>1330</v>
      </c>
      <c r="I61" s="75">
        <v>12</v>
      </c>
      <c r="J61" s="75">
        <v>42</v>
      </c>
      <c r="K61" s="108">
        <v>0.2</v>
      </c>
      <c r="L61" s="75"/>
      <c r="M61" s="75"/>
    </row>
    <row r="62" ht="15.75" spans="1:13">
      <c r="A62" t="s">
        <v>51</v>
      </c>
      <c r="B62" s="72">
        <v>43922</v>
      </c>
      <c r="C62" s="75">
        <v>1563</v>
      </c>
      <c r="D62" s="75">
        <v>110</v>
      </c>
      <c r="E62" s="75">
        <v>10</v>
      </c>
      <c r="F62" s="75">
        <v>2</v>
      </c>
      <c r="G62" s="75">
        <v>165</v>
      </c>
      <c r="H62" s="75">
        <v>1388</v>
      </c>
      <c r="I62" s="75">
        <v>31</v>
      </c>
      <c r="J62" s="75">
        <v>45</v>
      </c>
      <c r="K62" s="108">
        <v>0.3</v>
      </c>
      <c r="L62" s="75"/>
      <c r="M62" s="75"/>
    </row>
    <row r="63" ht="15.75" spans="1:13">
      <c r="A63" t="s">
        <v>51</v>
      </c>
      <c r="B63" s="72">
        <v>43923</v>
      </c>
      <c r="C63" s="75">
        <v>1720</v>
      </c>
      <c r="D63" s="75">
        <v>157</v>
      </c>
      <c r="E63" s="75">
        <v>16</v>
      </c>
      <c r="F63" s="75">
        <v>6</v>
      </c>
      <c r="G63" s="75">
        <v>264</v>
      </c>
      <c r="H63" s="75">
        <v>1440</v>
      </c>
      <c r="I63" s="75">
        <v>31</v>
      </c>
      <c r="J63" s="75">
        <v>49</v>
      </c>
      <c r="K63" s="108">
        <v>0.5</v>
      </c>
      <c r="L63" s="75"/>
      <c r="M63" s="75"/>
    </row>
    <row r="64" ht="15.75" spans="1:13">
      <c r="A64" t="s">
        <v>51</v>
      </c>
      <c r="B64" s="72">
        <v>43924</v>
      </c>
      <c r="C64" s="75">
        <v>1885</v>
      </c>
      <c r="D64" s="75">
        <v>165</v>
      </c>
      <c r="E64" s="75">
        <v>21</v>
      </c>
      <c r="F64" s="75">
        <v>5</v>
      </c>
      <c r="G64" s="75">
        <v>328</v>
      </c>
      <c r="H64" s="75">
        <v>1536</v>
      </c>
      <c r="I64" s="75">
        <v>31</v>
      </c>
      <c r="J64" s="75">
        <v>54</v>
      </c>
      <c r="K64" s="108">
        <v>0.6</v>
      </c>
      <c r="L64" s="75"/>
      <c r="M64" s="75"/>
    </row>
    <row r="65" ht="15.75" spans="1:13">
      <c r="A65" t="s">
        <v>51</v>
      </c>
      <c r="B65" s="72">
        <v>43925</v>
      </c>
      <c r="C65" s="75">
        <v>2039</v>
      </c>
      <c r="D65" s="75">
        <v>154</v>
      </c>
      <c r="E65" s="75">
        <v>25</v>
      </c>
      <c r="F65" s="75">
        <v>4</v>
      </c>
      <c r="G65" s="75">
        <v>351</v>
      </c>
      <c r="H65" s="75">
        <v>1663</v>
      </c>
      <c r="I65" s="75">
        <v>41</v>
      </c>
      <c r="J65" s="75">
        <v>59</v>
      </c>
      <c r="K65" s="108">
        <v>0.7</v>
      </c>
      <c r="L65" s="75"/>
      <c r="M65" s="75"/>
    </row>
    <row r="66" ht="15.75" spans="1:13">
      <c r="A66" t="s">
        <v>51</v>
      </c>
      <c r="B66" s="72">
        <v>43926</v>
      </c>
      <c r="C66" s="75">
        <v>2179</v>
      </c>
      <c r="D66" s="75">
        <v>140</v>
      </c>
      <c r="E66" s="75">
        <v>29</v>
      </c>
      <c r="F66" s="75">
        <v>4</v>
      </c>
      <c r="G66" s="75">
        <v>420</v>
      </c>
      <c r="H66" s="75">
        <v>1730</v>
      </c>
      <c r="I66" s="75">
        <v>41</v>
      </c>
      <c r="J66" s="75">
        <v>63</v>
      </c>
      <c r="K66" s="108">
        <v>0.8</v>
      </c>
      <c r="L66" s="75"/>
      <c r="M66" s="75"/>
    </row>
    <row r="67" ht="15.75" spans="1:13">
      <c r="A67" t="s">
        <v>51</v>
      </c>
      <c r="B67" s="72">
        <v>43927</v>
      </c>
      <c r="C67" s="75">
        <v>2402</v>
      </c>
      <c r="D67" s="75">
        <v>223</v>
      </c>
      <c r="E67" s="75">
        <v>34</v>
      </c>
      <c r="F67" s="75">
        <v>5</v>
      </c>
      <c r="G67" s="75">
        <v>488</v>
      </c>
      <c r="H67" s="75">
        <v>1880</v>
      </c>
      <c r="I67" s="75">
        <v>41</v>
      </c>
      <c r="J67" s="75">
        <v>69</v>
      </c>
      <c r="K67" s="75">
        <v>1</v>
      </c>
      <c r="L67" s="75"/>
      <c r="M67" s="75"/>
    </row>
    <row r="68" ht="15.75" spans="1:13">
      <c r="A68" t="s">
        <v>51</v>
      </c>
      <c r="B68" s="72">
        <v>43928</v>
      </c>
      <c r="C68" s="51">
        <v>2605</v>
      </c>
      <c r="D68" s="51">
        <v>203</v>
      </c>
      <c r="E68" s="51">
        <v>38</v>
      </c>
      <c r="F68" s="51">
        <v>4</v>
      </c>
      <c r="G68" s="51">
        <v>551</v>
      </c>
      <c r="H68" s="51">
        <v>2016</v>
      </c>
      <c r="I68" s="51">
        <v>41</v>
      </c>
      <c r="J68" s="51">
        <v>75</v>
      </c>
      <c r="K68" s="51">
        <v>1</v>
      </c>
      <c r="L68" s="51"/>
      <c r="M68" s="51"/>
    </row>
    <row r="69" ht="15.75" spans="1:13">
      <c r="A69" t="s">
        <v>51</v>
      </c>
      <c r="B69" s="72">
        <v>43929</v>
      </c>
      <c r="C69" s="41">
        <v>2795</v>
      </c>
      <c r="D69" s="41">
        <v>190</v>
      </c>
      <c r="E69" s="41">
        <v>41</v>
      </c>
      <c r="F69" s="41">
        <v>3</v>
      </c>
      <c r="G69" s="41">
        <v>615</v>
      </c>
      <c r="H69" s="41">
        <v>2139</v>
      </c>
      <c r="I69" s="41">
        <v>41</v>
      </c>
      <c r="J69" s="41">
        <v>80</v>
      </c>
      <c r="K69" s="41">
        <v>1</v>
      </c>
      <c r="L69" s="41"/>
      <c r="M69" s="41"/>
    </row>
    <row r="70" ht="15.75" spans="1:13">
      <c r="A70" t="s">
        <v>51</v>
      </c>
      <c r="B70" s="72">
        <v>43930</v>
      </c>
      <c r="C70" s="41">
        <v>3122</v>
      </c>
      <c r="D70" s="41">
        <v>327</v>
      </c>
      <c r="E70" s="41">
        <v>41</v>
      </c>
      <c r="F70" s="41">
        <v>0</v>
      </c>
      <c r="G70" s="41">
        <v>631</v>
      </c>
      <c r="H70" s="41">
        <v>2450</v>
      </c>
      <c r="I70" s="41">
        <v>41</v>
      </c>
      <c r="J70" s="41">
        <v>90</v>
      </c>
      <c r="K70" s="41">
        <v>1</v>
      </c>
      <c r="L70" s="41"/>
      <c r="M70" s="41"/>
    </row>
    <row r="71" ht="15.75" spans="1:13">
      <c r="A71" t="s">
        <v>51</v>
      </c>
      <c r="B71" s="72">
        <v>43931</v>
      </c>
      <c r="C71" s="41">
        <v>3287</v>
      </c>
      <c r="D71" s="41">
        <v>165</v>
      </c>
      <c r="E71" s="41">
        <v>44</v>
      </c>
      <c r="F71" s="41">
        <v>3</v>
      </c>
      <c r="G71" s="41">
        <v>666</v>
      </c>
      <c r="H71" s="41">
        <v>2577</v>
      </c>
      <c r="I71" s="41">
        <v>41</v>
      </c>
      <c r="J71" s="41">
        <v>94</v>
      </c>
      <c r="K71" s="41">
        <v>1</v>
      </c>
      <c r="L71" s="41">
        <v>115585</v>
      </c>
      <c r="M71" s="41">
        <v>3320</v>
      </c>
    </row>
    <row r="72" ht="15.75" spans="1:13">
      <c r="A72" t="s">
        <v>51</v>
      </c>
      <c r="B72" s="72">
        <v>43932</v>
      </c>
      <c r="C72" s="41">
        <v>3651</v>
      </c>
      <c r="D72" s="41">
        <v>364</v>
      </c>
      <c r="E72" s="41">
        <v>47</v>
      </c>
      <c r="F72" s="41">
        <v>3</v>
      </c>
      <c r="G72" s="41">
        <v>685</v>
      </c>
      <c r="H72" s="41">
        <v>2919</v>
      </c>
      <c r="I72" s="41">
        <v>57</v>
      </c>
      <c r="J72" s="41">
        <v>105</v>
      </c>
      <c r="K72" s="41">
        <v>1</v>
      </c>
      <c r="L72" s="41">
        <v>115585</v>
      </c>
      <c r="M72" s="41">
        <v>3320</v>
      </c>
    </row>
    <row r="73" ht="15.75" spans="1:13">
      <c r="A73" t="s">
        <v>51</v>
      </c>
      <c r="B73" s="72">
        <v>43933</v>
      </c>
      <c r="C73" s="41">
        <v>4033</v>
      </c>
      <c r="D73" s="41">
        <v>382</v>
      </c>
      <c r="E73" s="41">
        <v>52</v>
      </c>
      <c r="F73" s="41">
        <v>5</v>
      </c>
      <c r="G73" s="41">
        <v>720</v>
      </c>
      <c r="H73" s="41">
        <v>3261</v>
      </c>
      <c r="I73" s="41">
        <v>67</v>
      </c>
      <c r="J73" s="41">
        <v>116</v>
      </c>
      <c r="K73" s="41">
        <v>1</v>
      </c>
      <c r="L73" s="41">
        <v>115585</v>
      </c>
      <c r="M73" s="41">
        <v>3320</v>
      </c>
    </row>
    <row r="74" ht="15.75" spans="1:13">
      <c r="A74" t="s">
        <v>51</v>
      </c>
      <c r="B74" s="72">
        <v>43934</v>
      </c>
      <c r="C74" s="41">
        <v>4462</v>
      </c>
      <c r="D74" s="41">
        <v>429</v>
      </c>
      <c r="E74" s="41">
        <v>59</v>
      </c>
      <c r="F74" s="41">
        <v>7</v>
      </c>
      <c r="G74" s="41">
        <v>761</v>
      </c>
      <c r="H74" s="41">
        <v>3642</v>
      </c>
      <c r="I74" s="41">
        <v>67</v>
      </c>
      <c r="J74" s="41">
        <v>128</v>
      </c>
      <c r="K74" s="41">
        <v>2</v>
      </c>
      <c r="L74" s="41">
        <v>115585</v>
      </c>
      <c r="M74" s="41">
        <v>3320</v>
      </c>
    </row>
    <row r="75" ht="15.75" spans="1:13">
      <c r="A75" t="s">
        <v>51</v>
      </c>
      <c r="B75" s="72">
        <v>43935</v>
      </c>
      <c r="C75" s="41">
        <v>4934</v>
      </c>
      <c r="D75" s="41">
        <v>472</v>
      </c>
      <c r="E75" s="41">
        <v>65</v>
      </c>
      <c r="F75" s="41">
        <v>6</v>
      </c>
      <c r="G75" s="41">
        <v>805</v>
      </c>
      <c r="H75" s="41">
        <v>4064</v>
      </c>
      <c r="I75" s="41">
        <v>59</v>
      </c>
      <c r="J75" s="41">
        <v>142</v>
      </c>
      <c r="K75" s="41">
        <v>2</v>
      </c>
      <c r="L75" s="41">
        <v>115585</v>
      </c>
      <c r="M75" s="41">
        <v>3320</v>
      </c>
    </row>
    <row r="76" ht="15.75" spans="1:13">
      <c r="A76" t="s">
        <v>51</v>
      </c>
      <c r="B76" s="72">
        <v>43936</v>
      </c>
      <c r="C76" s="41">
        <v>5369</v>
      </c>
      <c r="D76" s="41">
        <v>435</v>
      </c>
      <c r="E76" s="41">
        <v>73</v>
      </c>
      <c r="F76" s="41">
        <v>8</v>
      </c>
      <c r="G76" s="41">
        <v>889</v>
      </c>
      <c r="H76" s="41">
        <v>4407</v>
      </c>
      <c r="I76" s="41">
        <v>59</v>
      </c>
      <c r="J76" s="41">
        <v>154</v>
      </c>
      <c r="K76" s="41">
        <v>2</v>
      </c>
      <c r="L76" s="41">
        <v>150000</v>
      </c>
      <c r="M76" s="41">
        <v>4309</v>
      </c>
    </row>
    <row r="77" ht="15.75" spans="1:13">
      <c r="A77" t="s">
        <v>51</v>
      </c>
      <c r="B77" s="72">
        <v>43937</v>
      </c>
      <c r="C77" s="41">
        <v>5862</v>
      </c>
      <c r="D77" s="41">
        <v>493</v>
      </c>
      <c r="E77" s="41">
        <v>79</v>
      </c>
      <c r="F77" s="41">
        <v>6</v>
      </c>
      <c r="G77" s="41">
        <v>931</v>
      </c>
      <c r="H77" s="41">
        <v>4852</v>
      </c>
      <c r="I77" s="41">
        <v>71</v>
      </c>
      <c r="J77" s="41">
        <v>168</v>
      </c>
      <c r="K77" s="41">
        <v>2</v>
      </c>
      <c r="L77" s="41">
        <v>150000</v>
      </c>
      <c r="M77" s="41">
        <v>4309</v>
      </c>
    </row>
    <row r="78" ht="15.75" spans="1:13">
      <c r="A78" t="s">
        <v>51</v>
      </c>
      <c r="B78" s="72">
        <v>43938</v>
      </c>
      <c r="C78" s="41">
        <v>6380</v>
      </c>
      <c r="D78" s="41">
        <v>518</v>
      </c>
      <c r="E78" s="41">
        <v>83</v>
      </c>
      <c r="F78" s="41">
        <v>4</v>
      </c>
      <c r="G78" s="41">
        <v>990</v>
      </c>
      <c r="H78" s="41">
        <v>5307</v>
      </c>
      <c r="I78" s="41">
        <v>71</v>
      </c>
      <c r="J78" s="41">
        <v>183</v>
      </c>
      <c r="K78" s="41">
        <v>2</v>
      </c>
      <c r="L78" s="41">
        <v>150000</v>
      </c>
      <c r="M78" s="41">
        <v>4309</v>
      </c>
    </row>
    <row r="79" ht="15.75" spans="1:13">
      <c r="A79" t="s">
        <v>51</v>
      </c>
      <c r="B79" s="72">
        <v>43939</v>
      </c>
      <c r="C79" s="41">
        <v>7142</v>
      </c>
      <c r="D79" s="41">
        <v>762</v>
      </c>
      <c r="E79" s="41">
        <v>87</v>
      </c>
      <c r="F79" s="41">
        <v>4</v>
      </c>
      <c r="G79" s="41">
        <v>1049</v>
      </c>
      <c r="H79" s="41">
        <v>6006</v>
      </c>
      <c r="I79" s="41">
        <v>74</v>
      </c>
      <c r="J79" s="41">
        <v>205</v>
      </c>
      <c r="K79" s="41">
        <v>2</v>
      </c>
      <c r="L79" s="41">
        <v>150000</v>
      </c>
      <c r="M79" s="41">
        <v>4309</v>
      </c>
    </row>
    <row r="80" ht="15.75" spans="1:13">
      <c r="A80" t="s">
        <v>51</v>
      </c>
      <c r="B80" s="72">
        <v>43940</v>
      </c>
      <c r="C80" s="41">
        <v>8274</v>
      </c>
      <c r="D80" s="41">
        <v>1132</v>
      </c>
      <c r="E80" s="41">
        <v>92</v>
      </c>
      <c r="F80" s="41">
        <v>5</v>
      </c>
      <c r="G80" s="41">
        <v>1329</v>
      </c>
      <c r="H80" s="41">
        <v>6853</v>
      </c>
      <c r="I80" s="41">
        <v>78</v>
      </c>
      <c r="J80" s="41">
        <v>238</v>
      </c>
      <c r="K80" s="41">
        <v>3</v>
      </c>
      <c r="L80" s="41">
        <v>150000</v>
      </c>
      <c r="M80" s="41">
        <v>4309</v>
      </c>
    </row>
    <row r="81" ht="15.75" spans="1:13">
      <c r="A81" t="s">
        <v>51</v>
      </c>
      <c r="B81" s="72">
        <v>43941</v>
      </c>
      <c r="C81" s="41">
        <v>9362</v>
      </c>
      <c r="D81" s="41">
        <v>1088</v>
      </c>
      <c r="E81" s="41">
        <v>97</v>
      </c>
      <c r="F81" s="41">
        <v>5</v>
      </c>
      <c r="G81" s="41">
        <v>1398</v>
      </c>
      <c r="H81" s="41">
        <v>7867</v>
      </c>
      <c r="I81" s="41">
        <v>97</v>
      </c>
      <c r="J81" s="41">
        <v>269</v>
      </c>
      <c r="K81" s="41">
        <v>3</v>
      </c>
      <c r="L81" s="41">
        <v>180000</v>
      </c>
      <c r="M81" s="41">
        <v>5170</v>
      </c>
    </row>
    <row r="82" ht="15.75" spans="1:13">
      <c r="A82" t="s">
        <v>51</v>
      </c>
      <c r="B82" s="72">
        <v>43942</v>
      </c>
      <c r="C82" s="35">
        <v>10484</v>
      </c>
      <c r="D82" s="35">
        <v>1122</v>
      </c>
      <c r="E82" s="35">
        <v>103</v>
      </c>
      <c r="F82" s="35">
        <v>6</v>
      </c>
      <c r="G82" s="35">
        <v>1490</v>
      </c>
      <c r="H82" s="35">
        <v>8891</v>
      </c>
      <c r="I82" s="35">
        <v>88</v>
      </c>
      <c r="J82" s="35">
        <v>301</v>
      </c>
      <c r="K82" s="35">
        <v>3</v>
      </c>
      <c r="L82" s="35">
        <v>180000</v>
      </c>
      <c r="M82" s="35">
        <v>5170</v>
      </c>
    </row>
    <row r="83" ht="15.75" spans="1:13">
      <c r="A83" t="s">
        <v>51</v>
      </c>
      <c r="B83" s="72">
        <v>43943</v>
      </c>
      <c r="C83" s="35">
        <v>11631</v>
      </c>
      <c r="D83" s="35">
        <v>1147</v>
      </c>
      <c r="E83" s="35">
        <v>109</v>
      </c>
      <c r="F83" s="35">
        <v>6</v>
      </c>
      <c r="G83" s="35">
        <v>1640</v>
      </c>
      <c r="H83" s="35">
        <v>9882</v>
      </c>
      <c r="I83" s="35">
        <v>81</v>
      </c>
      <c r="J83" s="35">
        <v>334</v>
      </c>
      <c r="K83" s="35">
        <v>3</v>
      </c>
      <c r="L83" s="35">
        <v>500000</v>
      </c>
      <c r="M83" s="35">
        <v>14362</v>
      </c>
    </row>
    <row r="84" ht="15.75" spans="1:13">
      <c r="A84" t="s">
        <v>51</v>
      </c>
      <c r="B84" s="72">
        <v>43944</v>
      </c>
      <c r="C84" s="35">
        <v>12772</v>
      </c>
      <c r="D84" s="35">
        <v>1141</v>
      </c>
      <c r="E84" s="35">
        <v>114</v>
      </c>
      <c r="F84" s="35">
        <v>5</v>
      </c>
      <c r="G84" s="35">
        <v>1812</v>
      </c>
      <c r="H84" s="35">
        <v>10846</v>
      </c>
      <c r="I84" s="35">
        <v>82</v>
      </c>
      <c r="J84" s="35">
        <v>367</v>
      </c>
      <c r="K84" s="35">
        <v>3</v>
      </c>
      <c r="L84" s="35">
        <v>200000</v>
      </c>
      <c r="M84" s="35">
        <v>5745</v>
      </c>
    </row>
    <row r="85" ht="15.75" spans="1:13">
      <c r="A85" t="s">
        <v>51</v>
      </c>
      <c r="B85" s="72">
        <v>43945</v>
      </c>
      <c r="C85" s="35">
        <v>13930</v>
      </c>
      <c r="D85" s="35">
        <v>1158</v>
      </c>
      <c r="E85" s="35">
        <v>121</v>
      </c>
      <c r="F85" s="35">
        <v>7</v>
      </c>
      <c r="G85" s="35">
        <v>1925</v>
      </c>
      <c r="H85" s="35">
        <v>11884</v>
      </c>
      <c r="I85" s="35">
        <v>93</v>
      </c>
      <c r="J85" s="35">
        <v>400</v>
      </c>
      <c r="K85" s="35">
        <v>3</v>
      </c>
      <c r="L85" s="35">
        <v>200000</v>
      </c>
      <c r="M85" s="35">
        <v>5745</v>
      </c>
    </row>
    <row r="86" ht="15.75" spans="1:13">
      <c r="A86" t="s">
        <v>51</v>
      </c>
      <c r="B86" s="72">
        <v>43946</v>
      </c>
      <c r="C86" s="35">
        <v>15102</v>
      </c>
      <c r="D86" s="35">
        <v>1172</v>
      </c>
      <c r="E86" s="35">
        <v>127</v>
      </c>
      <c r="F86" s="35">
        <v>6</v>
      </c>
      <c r="G86" s="35">
        <v>2049</v>
      </c>
      <c r="H86" s="35">
        <v>12926</v>
      </c>
      <c r="I86" s="35">
        <v>93</v>
      </c>
      <c r="J86" s="35">
        <v>434</v>
      </c>
      <c r="K86" s="35">
        <v>4</v>
      </c>
      <c r="L86" s="35">
        <v>200000</v>
      </c>
      <c r="M86" s="35">
        <v>5745</v>
      </c>
    </row>
    <row r="87" ht="15.75" spans="1:13">
      <c r="A87" t="s">
        <v>51</v>
      </c>
      <c r="B87" s="72">
        <v>43947</v>
      </c>
      <c r="C87" s="35">
        <v>16299</v>
      </c>
      <c r="D87" s="35">
        <v>1197</v>
      </c>
      <c r="E87" s="35">
        <v>136</v>
      </c>
      <c r="F87" s="35">
        <v>9</v>
      </c>
      <c r="G87" s="35">
        <v>2215</v>
      </c>
      <c r="H87" s="35">
        <v>13948</v>
      </c>
      <c r="I87" s="35">
        <v>115</v>
      </c>
      <c r="J87" s="35">
        <v>468</v>
      </c>
      <c r="K87" s="35">
        <v>4</v>
      </c>
      <c r="L87" s="35">
        <v>200000</v>
      </c>
      <c r="M87" s="35">
        <v>5745</v>
      </c>
    </row>
    <row r="88" ht="15.75" spans="1:13">
      <c r="A88" t="s">
        <v>51</v>
      </c>
      <c r="B88" s="72">
        <v>43948</v>
      </c>
      <c r="C88" s="35">
        <v>17522</v>
      </c>
      <c r="D88" s="35">
        <v>1223</v>
      </c>
      <c r="E88" s="35">
        <v>139</v>
      </c>
      <c r="F88" s="35">
        <v>3</v>
      </c>
      <c r="G88" s="35">
        <v>2357</v>
      </c>
      <c r="H88" s="35">
        <v>15026</v>
      </c>
      <c r="I88" s="35">
        <v>115</v>
      </c>
      <c r="J88" s="35">
        <v>503</v>
      </c>
      <c r="K88" s="35">
        <v>4</v>
      </c>
      <c r="L88" s="35">
        <v>200000</v>
      </c>
      <c r="M88" s="35">
        <v>5745</v>
      </c>
    </row>
    <row r="89" spans="1:13">
      <c r="A89" t="s">
        <v>51</v>
      </c>
      <c r="B89" s="72">
        <v>43949</v>
      </c>
      <c r="C89" s="73">
        <v>18811</v>
      </c>
      <c r="D89" s="73">
        <v>1289</v>
      </c>
      <c r="E89" s="73">
        <v>144</v>
      </c>
      <c r="F89" s="73">
        <v>5</v>
      </c>
      <c r="G89" s="73">
        <v>2531</v>
      </c>
      <c r="H89" s="73">
        <v>16136</v>
      </c>
      <c r="I89" s="73">
        <v>117</v>
      </c>
      <c r="J89" s="73">
        <v>540</v>
      </c>
      <c r="K89" s="73">
        <v>4</v>
      </c>
      <c r="L89" s="73">
        <v>200000</v>
      </c>
      <c r="M89" s="73">
        <v>5745</v>
      </c>
    </row>
    <row r="90" spans="1:13">
      <c r="A90" t="s">
        <v>51</v>
      </c>
      <c r="B90" s="72">
        <v>43950</v>
      </c>
      <c r="C90" s="73">
        <v>20077</v>
      </c>
      <c r="D90" s="73">
        <v>1266</v>
      </c>
      <c r="E90" s="73">
        <v>152</v>
      </c>
      <c r="F90" s="73">
        <v>8</v>
      </c>
      <c r="G90" s="73">
        <v>2784</v>
      </c>
      <c r="H90" s="73">
        <v>17141</v>
      </c>
      <c r="I90" s="73">
        <v>118</v>
      </c>
      <c r="J90" s="73">
        <v>577</v>
      </c>
      <c r="K90" s="73">
        <v>4</v>
      </c>
      <c r="L90" s="73">
        <v>200000</v>
      </c>
      <c r="M90" s="73">
        <v>5745</v>
      </c>
    </row>
    <row r="91" spans="1:13">
      <c r="A91" t="s">
        <v>51</v>
      </c>
      <c r="B91" s="72">
        <v>43951</v>
      </c>
      <c r="C91" s="73">
        <v>21402</v>
      </c>
      <c r="D91" s="73">
        <v>1325</v>
      </c>
      <c r="E91" s="73">
        <v>157</v>
      </c>
      <c r="F91" s="73">
        <v>5</v>
      </c>
      <c r="G91" s="73">
        <v>2953</v>
      </c>
      <c r="H91" s="73">
        <v>18292</v>
      </c>
      <c r="I91" s="73">
        <v>125</v>
      </c>
      <c r="J91" s="73">
        <v>615</v>
      </c>
      <c r="K91" s="73">
        <v>5</v>
      </c>
      <c r="L91" s="73">
        <v>200000</v>
      </c>
      <c r="M91" s="73">
        <v>5745</v>
      </c>
    </row>
    <row r="92" ht="14.25" spans="1:13">
      <c r="A92" t="s">
        <v>51</v>
      </c>
      <c r="B92" s="72">
        <v>43952</v>
      </c>
      <c r="C92" s="73">
        <v>22753</v>
      </c>
      <c r="D92" s="73">
        <v>1351</v>
      </c>
      <c r="E92" s="73">
        <v>162</v>
      </c>
      <c r="F92" s="73">
        <v>5</v>
      </c>
      <c r="G92" s="73">
        <v>3163</v>
      </c>
      <c r="H92" s="73">
        <v>19428</v>
      </c>
      <c r="I92" s="73">
        <v>123</v>
      </c>
      <c r="J92" s="73">
        <v>654</v>
      </c>
      <c r="K92" s="73">
        <v>5</v>
      </c>
      <c r="L92" s="73">
        <v>200000</v>
      </c>
      <c r="M92" s="73">
        <v>5745</v>
      </c>
    </row>
    <row r="93" ht="15.75" spans="1:13">
      <c r="A93" t="s">
        <v>51</v>
      </c>
      <c r="B93" s="72">
        <v>43953</v>
      </c>
      <c r="C93" s="35">
        <f>Sheet1!IX94</f>
        <v>24097</v>
      </c>
      <c r="D93" s="35">
        <f>Sheet1!IY94</f>
        <v>1344</v>
      </c>
      <c r="E93" s="35">
        <f>Sheet1!IZ94</f>
        <v>169</v>
      </c>
      <c r="F93" s="35">
        <f>Sheet1!JA94</f>
        <v>7</v>
      </c>
      <c r="G93" s="35">
        <f>Sheet1!JB94</f>
        <v>3555</v>
      </c>
      <c r="H93" s="35">
        <f>Sheet1!JC94</f>
        <v>20373</v>
      </c>
      <c r="I93" s="35">
        <f>Sheet1!JD94</f>
        <v>117</v>
      </c>
      <c r="J93" s="35">
        <f>Sheet1!JE94</f>
        <v>692</v>
      </c>
      <c r="K93" s="35">
        <f>Sheet1!JF94</f>
        <v>5</v>
      </c>
      <c r="L93" s="35">
        <f>Sheet1!JG94</f>
        <v>200000</v>
      </c>
      <c r="M93" s="35">
        <f>Sheet1!JH94</f>
        <v>5745</v>
      </c>
    </row>
    <row r="94" ht="15.75" spans="1:13">
      <c r="A94" t="s">
        <v>51</v>
      </c>
      <c r="B94" s="72">
        <v>43954</v>
      </c>
      <c r="C94" s="35">
        <f>Sheet1!IX95</f>
        <v>25459</v>
      </c>
      <c r="D94" s="35">
        <f>Sheet1!IY95</f>
        <v>1362</v>
      </c>
      <c r="E94" s="35">
        <f>Sheet1!IZ95</f>
        <v>176</v>
      </c>
      <c r="F94" s="35">
        <f>Sheet1!JA95</f>
        <v>7</v>
      </c>
      <c r="G94" s="35">
        <f>Sheet1!JB95</f>
        <v>3765</v>
      </c>
      <c r="H94" s="35">
        <f>Sheet1!JC95</f>
        <v>21518</v>
      </c>
      <c r="I94" s="35">
        <f>Sheet1!JD95</f>
        <v>139</v>
      </c>
      <c r="J94" s="35">
        <f>Sheet1!JE95</f>
        <v>731</v>
      </c>
      <c r="K94" s="35">
        <f>Sheet1!JF95</f>
        <v>5</v>
      </c>
      <c r="L94" s="35">
        <f>Sheet1!JG95</f>
        <v>339775</v>
      </c>
      <c r="M94" s="35">
        <f>Sheet1!JH95</f>
        <v>9760</v>
      </c>
    </row>
    <row r="95" ht="15.75" spans="1:13">
      <c r="A95" t="s">
        <v>51</v>
      </c>
      <c r="B95" s="72">
        <v>43955</v>
      </c>
      <c r="C95" s="35">
        <f>Sheet1!IX96</f>
        <v>27011</v>
      </c>
      <c r="D95" s="35">
        <f>Sheet1!IY96</f>
        <v>1552</v>
      </c>
      <c r="E95" s="35">
        <f>Sheet1!IZ96</f>
        <v>184</v>
      </c>
      <c r="F95" s="35">
        <f>Sheet1!JA96</f>
        <v>8</v>
      </c>
      <c r="G95" s="35">
        <f>Sheet1!JB96</f>
        <v>4134</v>
      </c>
      <c r="H95" s="35">
        <f>Sheet1!JC96</f>
        <v>22693</v>
      </c>
      <c r="I95" s="35">
        <f>Sheet1!JD96</f>
        <v>139</v>
      </c>
      <c r="J95" s="35">
        <f>Sheet1!JE96</f>
        <v>776</v>
      </c>
      <c r="K95" s="35">
        <f>Sheet1!JF96</f>
        <v>5</v>
      </c>
      <c r="L95" s="35">
        <f>Sheet1!JG96</f>
        <v>352555</v>
      </c>
      <c r="M95" s="35">
        <f>Sheet1!JH96</f>
        <v>10127</v>
      </c>
    </row>
    <row r="96" ht="15.75" spans="1:13">
      <c r="A96" t="s">
        <v>51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51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51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51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51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51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51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51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51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51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51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3:13"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1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ht="15.75" spans="1:13">
      <c r="A2" t="s">
        <v>52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ht="15.75" spans="1:13">
      <c r="A3" t="s">
        <v>52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ht="15.75" spans="1:13">
      <c r="A4" t="s">
        <v>52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ht="15.75" spans="1:13">
      <c r="A5" t="s">
        <v>52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ht="15.75" spans="1:13">
      <c r="A6" t="s">
        <v>52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ht="15.75" spans="1:13">
      <c r="A7" t="s">
        <v>52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ht="15.75" spans="1:13">
      <c r="A8" t="s">
        <v>52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ht="15.75" spans="1:13">
      <c r="A9" t="s">
        <v>52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ht="15.75" spans="1:13">
      <c r="A10" t="s">
        <v>52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ht="15.75" spans="1:13">
      <c r="A11" t="s">
        <v>52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ht="15.75" spans="1:13">
      <c r="A12" t="s">
        <v>52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ht="15.75" spans="1:13">
      <c r="A13" t="s">
        <v>52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ht="15.75" spans="1:13">
      <c r="A14" t="s">
        <v>52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ht="15.75" spans="1:13">
      <c r="A15" t="s">
        <v>52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ht="15.75" spans="1:13">
      <c r="A16" t="s">
        <v>52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ht="15.75" spans="1:13">
      <c r="A17" t="s">
        <v>52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ht="15.75" spans="1:13">
      <c r="A18" t="s">
        <v>52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ht="15.75" spans="1:13">
      <c r="A19" t="s">
        <v>52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ht="15.75" spans="1:13">
      <c r="A20" t="s">
        <v>52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ht="15.75" spans="1:13">
      <c r="A21" t="s">
        <v>52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ht="15.75" spans="1:13">
      <c r="A22" t="s">
        <v>52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ht="15.75" spans="1:13">
      <c r="A23" t="s">
        <v>52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ht="15.75" spans="1:13">
      <c r="A24" t="s">
        <v>52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ht="15.75" spans="1:13">
      <c r="A25" t="s">
        <v>52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ht="15.75" spans="1:13">
      <c r="A26" t="s">
        <v>52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ht="15.75" spans="1:13">
      <c r="A27" t="s">
        <v>52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ht="15.75" spans="1:13">
      <c r="A28" t="s">
        <v>52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ht="15.75" spans="1:13">
      <c r="A29" t="s">
        <v>52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ht="15.75" spans="1:13">
      <c r="A30" t="s">
        <v>52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ht="15.75" spans="1:13">
      <c r="A31" t="s">
        <v>52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ht="15.75" spans="1:13">
      <c r="A32" t="s">
        <v>52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ht="15.75" spans="1:13">
      <c r="A33" t="s">
        <v>52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ht="15.75" spans="1:13">
      <c r="A34" t="s">
        <v>52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ht="15.75" spans="1:13">
      <c r="A35" t="s">
        <v>52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ht="15.75" spans="1:13">
      <c r="A36" t="s">
        <v>52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ht="15.75" spans="1:13">
      <c r="A37" t="s">
        <v>52</v>
      </c>
      <c r="B37" s="72">
        <v>43897</v>
      </c>
      <c r="C37" s="34">
        <v>5</v>
      </c>
      <c r="D37" s="34">
        <v>2</v>
      </c>
      <c r="E37" s="34">
        <v>1</v>
      </c>
      <c r="F37" s="34"/>
      <c r="G37" s="34">
        <v>2</v>
      </c>
      <c r="H37" s="34">
        <v>2</v>
      </c>
      <c r="I37" s="34">
        <v>1</v>
      </c>
      <c r="J37" s="34"/>
      <c r="K37" s="34"/>
      <c r="L37" s="34"/>
      <c r="M37" s="34"/>
    </row>
    <row r="38" ht="15.75" spans="1:13">
      <c r="A38" t="s">
        <v>52</v>
      </c>
      <c r="B38" s="72">
        <v>43898</v>
      </c>
      <c r="C38" s="35">
        <v>6</v>
      </c>
      <c r="D38" s="35">
        <v>1</v>
      </c>
      <c r="E38" s="35">
        <v>1</v>
      </c>
      <c r="F38" s="35"/>
      <c r="G38" s="35">
        <v>2</v>
      </c>
      <c r="H38" s="35">
        <v>3</v>
      </c>
      <c r="I38" s="35">
        <v>1</v>
      </c>
      <c r="J38" s="35"/>
      <c r="K38" s="35"/>
      <c r="L38" s="35"/>
      <c r="M38" s="35"/>
    </row>
    <row r="39" ht="15.75" spans="1:13">
      <c r="A39" t="s">
        <v>52</v>
      </c>
      <c r="B39" s="72">
        <v>43899</v>
      </c>
      <c r="C39" s="35">
        <v>10</v>
      </c>
      <c r="D39" s="35">
        <v>4</v>
      </c>
      <c r="E39" s="35">
        <v>1</v>
      </c>
      <c r="F39" s="35"/>
      <c r="G39" s="35">
        <v>2</v>
      </c>
      <c r="H39" s="35">
        <v>7</v>
      </c>
      <c r="I39" s="35">
        <v>1</v>
      </c>
      <c r="J39" s="35">
        <v>0.1</v>
      </c>
      <c r="K39" s="35"/>
      <c r="L39" s="35"/>
      <c r="M39" s="35"/>
    </row>
    <row r="40" ht="15.75" spans="1:13">
      <c r="A40" t="s">
        <v>52</v>
      </c>
      <c r="B40" s="72">
        <v>43900</v>
      </c>
      <c r="C40" s="35">
        <v>24</v>
      </c>
      <c r="D40" s="35">
        <v>14</v>
      </c>
      <c r="E40" s="35">
        <v>1</v>
      </c>
      <c r="F40" s="35"/>
      <c r="G40" s="35">
        <v>2</v>
      </c>
      <c r="H40" s="35">
        <v>21</v>
      </c>
      <c r="I40" s="35">
        <v>1</v>
      </c>
      <c r="J40" s="35">
        <v>0.2</v>
      </c>
      <c r="K40" s="35"/>
      <c r="L40" s="35"/>
      <c r="M40" s="35"/>
    </row>
    <row r="41" ht="15.75" spans="1:13">
      <c r="A41" t="s">
        <v>52</v>
      </c>
      <c r="B41" s="72">
        <v>43901</v>
      </c>
      <c r="C41" s="35">
        <v>33</v>
      </c>
      <c r="D41" s="35">
        <v>9</v>
      </c>
      <c r="E41" s="35">
        <v>1</v>
      </c>
      <c r="F41" s="35"/>
      <c r="G41" s="35">
        <v>2</v>
      </c>
      <c r="H41" s="35">
        <v>30</v>
      </c>
      <c r="I41" s="35">
        <v>1</v>
      </c>
      <c r="J41" s="35">
        <v>0.3</v>
      </c>
      <c r="K41" s="35"/>
      <c r="L41" s="35"/>
      <c r="M41" s="35"/>
    </row>
    <row r="42" ht="15.75" spans="1:13">
      <c r="A42" t="s">
        <v>52</v>
      </c>
      <c r="B42" s="72">
        <v>43902</v>
      </c>
      <c r="C42" s="35">
        <v>49</v>
      </c>
      <c r="D42" s="35">
        <v>16</v>
      </c>
      <c r="E42" s="35">
        <v>2</v>
      </c>
      <c r="F42" s="35">
        <v>1</v>
      </c>
      <c r="G42" s="35">
        <v>2</v>
      </c>
      <c r="H42" s="35">
        <v>45</v>
      </c>
      <c r="I42" s="35">
        <v>1</v>
      </c>
      <c r="J42" s="35">
        <v>0.4</v>
      </c>
      <c r="K42" s="35"/>
      <c r="L42" s="35"/>
      <c r="M42" s="35"/>
    </row>
    <row r="43" ht="15.75" spans="1:13">
      <c r="A43" t="s">
        <v>52</v>
      </c>
      <c r="B43" s="72">
        <v>43903</v>
      </c>
      <c r="C43" s="35">
        <v>52</v>
      </c>
      <c r="D43" s="35">
        <v>3</v>
      </c>
      <c r="E43" s="35">
        <v>2</v>
      </c>
      <c r="F43" s="35">
        <v>0</v>
      </c>
      <c r="G43" s="35">
        <v>2</v>
      </c>
      <c r="H43" s="35">
        <v>48</v>
      </c>
      <c r="I43" s="35">
        <v>1</v>
      </c>
      <c r="J43" s="35">
        <v>0.5</v>
      </c>
      <c r="K43" s="35"/>
      <c r="L43" s="35"/>
      <c r="M43" s="35"/>
    </row>
    <row r="44" ht="15.75" spans="1:13">
      <c r="A44" t="s">
        <v>52</v>
      </c>
      <c r="B44" s="72">
        <v>43904</v>
      </c>
      <c r="C44" s="35">
        <v>64</v>
      </c>
      <c r="D44" s="35">
        <v>12</v>
      </c>
      <c r="E44" s="35">
        <v>5</v>
      </c>
      <c r="F44" s="35">
        <v>3</v>
      </c>
      <c r="G44" s="35">
        <v>2</v>
      </c>
      <c r="H44" s="35">
        <v>57</v>
      </c>
      <c r="I44" s="35">
        <v>1</v>
      </c>
      <c r="J44" s="35">
        <v>0.6</v>
      </c>
      <c r="K44" s="35"/>
      <c r="L44" s="35"/>
      <c r="M44" s="35"/>
    </row>
    <row r="45" ht="15.75" spans="1:13">
      <c r="A45" t="s">
        <v>52</v>
      </c>
      <c r="B45" s="72">
        <v>43905</v>
      </c>
      <c r="C45" s="35">
        <v>111</v>
      </c>
      <c r="D45" s="35">
        <v>47</v>
      </c>
      <c r="E45" s="35">
        <v>8</v>
      </c>
      <c r="F45" s="35">
        <v>3</v>
      </c>
      <c r="G45" s="35">
        <v>2</v>
      </c>
      <c r="H45" s="35">
        <v>101</v>
      </c>
      <c r="I45" s="35">
        <v>1</v>
      </c>
      <c r="J45" s="35">
        <v>1</v>
      </c>
      <c r="K45" s="35"/>
      <c r="L45" s="35"/>
      <c r="M45" s="35"/>
    </row>
    <row r="46" ht="15.75" spans="1:13">
      <c r="A46" t="s">
        <v>52</v>
      </c>
      <c r="B46" s="72">
        <v>43906</v>
      </c>
      <c r="C46" s="35">
        <v>140</v>
      </c>
      <c r="D46" s="35">
        <v>29</v>
      </c>
      <c r="E46" s="35">
        <v>12</v>
      </c>
      <c r="F46" s="35">
        <v>4</v>
      </c>
      <c r="G46" s="35">
        <v>2</v>
      </c>
      <c r="H46" s="35">
        <v>126</v>
      </c>
      <c r="I46" s="35">
        <v>1</v>
      </c>
      <c r="J46" s="35">
        <v>1.3</v>
      </c>
      <c r="K46" s="35"/>
      <c r="L46" s="35"/>
      <c r="M46" s="35"/>
    </row>
    <row r="47" ht="15.75" spans="1:13">
      <c r="A47" t="s">
        <v>52</v>
      </c>
      <c r="B47" s="72">
        <v>43907</v>
      </c>
      <c r="C47" s="35">
        <v>142</v>
      </c>
      <c r="D47" s="35">
        <v>2</v>
      </c>
      <c r="E47" s="35">
        <v>12</v>
      </c>
      <c r="F47" s="35">
        <v>0</v>
      </c>
      <c r="G47" s="35">
        <v>5</v>
      </c>
      <c r="H47" s="35">
        <v>125</v>
      </c>
      <c r="I47" s="35">
        <v>1</v>
      </c>
      <c r="J47" s="35">
        <v>1.3</v>
      </c>
      <c r="K47" s="35"/>
      <c r="L47" s="35"/>
      <c r="M47" s="35"/>
    </row>
    <row r="48" ht="15.75" spans="1:13">
      <c r="A48" t="s">
        <v>52</v>
      </c>
      <c r="B48" s="72">
        <v>43908</v>
      </c>
      <c r="C48" s="35">
        <v>187</v>
      </c>
      <c r="D48" s="35">
        <v>45</v>
      </c>
      <c r="E48" s="35">
        <v>12</v>
      </c>
      <c r="F48" s="35">
        <v>0</v>
      </c>
      <c r="G48" s="35">
        <v>5</v>
      </c>
      <c r="H48" s="35">
        <v>170</v>
      </c>
      <c r="I48" s="35">
        <v>1</v>
      </c>
      <c r="J48" s="35">
        <v>1.7</v>
      </c>
      <c r="K48" s="35"/>
      <c r="L48" s="35"/>
      <c r="M48" s="35"/>
    </row>
    <row r="49" ht="15.75" spans="1:13">
      <c r="A49" t="s">
        <v>52</v>
      </c>
      <c r="B49" s="72">
        <v>43909</v>
      </c>
      <c r="C49" s="35">
        <v>202</v>
      </c>
      <c r="D49" s="35">
        <v>15</v>
      </c>
      <c r="E49" s="35">
        <v>17</v>
      </c>
      <c r="F49" s="35">
        <v>5</v>
      </c>
      <c r="G49" s="35">
        <v>4</v>
      </c>
      <c r="H49" s="35">
        <v>181</v>
      </c>
      <c r="I49" s="35">
        <v>1</v>
      </c>
      <c r="J49" s="35">
        <v>2</v>
      </c>
      <c r="K49" s="35"/>
      <c r="L49" s="35"/>
      <c r="M49" s="35"/>
    </row>
    <row r="50" ht="15.75" spans="1:13">
      <c r="A50" t="s">
        <v>52</v>
      </c>
      <c r="B50" s="72">
        <v>43910</v>
      </c>
      <c r="C50" s="35">
        <v>217</v>
      </c>
      <c r="D50" s="35">
        <v>15</v>
      </c>
      <c r="E50" s="35">
        <v>17</v>
      </c>
      <c r="F50" s="35">
        <v>0</v>
      </c>
      <c r="G50" s="35">
        <v>8</v>
      </c>
      <c r="H50" s="35">
        <v>192</v>
      </c>
      <c r="I50" s="35">
        <v>1</v>
      </c>
      <c r="J50" s="35">
        <v>2</v>
      </c>
      <c r="K50" s="35"/>
      <c r="L50" s="35"/>
      <c r="M50" s="35"/>
    </row>
    <row r="51" ht="15.75" spans="1:13">
      <c r="A51" t="s">
        <v>52</v>
      </c>
      <c r="B51" s="72">
        <v>43911</v>
      </c>
      <c r="C51" s="35">
        <v>307</v>
      </c>
      <c r="D51" s="35">
        <v>90</v>
      </c>
      <c r="E51" s="35">
        <v>19</v>
      </c>
      <c r="F51" s="35">
        <v>2</v>
      </c>
      <c r="G51" s="35">
        <v>13</v>
      </c>
      <c r="H51" s="35">
        <v>275</v>
      </c>
      <c r="I51" s="35">
        <v>1</v>
      </c>
      <c r="J51" s="35">
        <v>3</v>
      </c>
      <c r="K51" s="35"/>
      <c r="L51" s="35"/>
      <c r="M51" s="35"/>
    </row>
    <row r="52" ht="15.75" spans="1:13">
      <c r="A52" t="s">
        <v>52</v>
      </c>
      <c r="B52" s="72">
        <v>43912</v>
      </c>
      <c r="C52" s="35">
        <v>307</v>
      </c>
      <c r="D52" s="35">
        <v>0</v>
      </c>
      <c r="E52" s="35">
        <v>19</v>
      </c>
      <c r="F52" s="35">
        <v>0</v>
      </c>
      <c r="G52" s="35">
        <v>13</v>
      </c>
      <c r="H52" s="35">
        <v>275</v>
      </c>
      <c r="I52" s="35">
        <v>1</v>
      </c>
      <c r="J52" s="35">
        <v>3</v>
      </c>
      <c r="K52" s="35"/>
      <c r="L52" s="35"/>
      <c r="M52" s="35"/>
    </row>
    <row r="53" ht="15.75" spans="1:13">
      <c r="A53" t="s">
        <v>52</v>
      </c>
      <c r="B53" s="72">
        <v>43913</v>
      </c>
      <c r="C53" s="35">
        <v>380</v>
      </c>
      <c r="D53" s="35">
        <v>73</v>
      </c>
      <c r="E53" s="35">
        <v>25</v>
      </c>
      <c r="F53" s="35">
        <v>6</v>
      </c>
      <c r="G53" s="35">
        <v>15</v>
      </c>
      <c r="H53" s="35">
        <v>340</v>
      </c>
      <c r="I53" s="35">
        <v>1</v>
      </c>
      <c r="J53" s="35">
        <v>3</v>
      </c>
      <c r="K53" s="35"/>
      <c r="L53" s="35"/>
      <c r="M53" s="35"/>
    </row>
    <row r="54" ht="15.75" spans="1:13">
      <c r="A54" t="s">
        <v>52</v>
      </c>
      <c r="B54" s="72">
        <v>43914</v>
      </c>
      <c r="C54" s="35">
        <v>462</v>
      </c>
      <c r="D54" s="35">
        <v>82</v>
      </c>
      <c r="E54" s="35">
        <v>33</v>
      </c>
      <c r="F54" s="35">
        <v>8</v>
      </c>
      <c r="G54" s="35">
        <v>18</v>
      </c>
      <c r="H54" s="35">
        <v>411</v>
      </c>
      <c r="I54" s="35">
        <v>1</v>
      </c>
      <c r="J54" s="35">
        <v>4</v>
      </c>
      <c r="K54" s="35"/>
      <c r="L54" s="35"/>
      <c r="M54" s="35"/>
    </row>
    <row r="55" ht="15.75" spans="1:13">
      <c r="A55" t="s">
        <v>52</v>
      </c>
      <c r="B55" s="72">
        <v>43915</v>
      </c>
      <c r="C55" s="75">
        <v>552</v>
      </c>
      <c r="D55" s="75">
        <v>90</v>
      </c>
      <c r="E55" s="75">
        <v>35</v>
      </c>
      <c r="F55" s="75">
        <v>2</v>
      </c>
      <c r="G55" s="75">
        <v>20</v>
      </c>
      <c r="H55" s="75">
        <v>497</v>
      </c>
      <c r="I55" s="75">
        <v>1</v>
      </c>
      <c r="J55" s="75">
        <v>5</v>
      </c>
      <c r="K55" s="49">
        <v>0.3</v>
      </c>
      <c r="L55" s="75"/>
      <c r="M55" s="75"/>
    </row>
    <row r="56" ht="15.75" spans="1:13">
      <c r="A56" t="s">
        <v>52</v>
      </c>
      <c r="B56" s="72">
        <v>43916</v>
      </c>
      <c r="C56" s="75">
        <v>636</v>
      </c>
      <c r="D56" s="75">
        <v>84</v>
      </c>
      <c r="E56" s="75">
        <v>38</v>
      </c>
      <c r="F56" s="75">
        <v>3</v>
      </c>
      <c r="G56" s="75">
        <v>26</v>
      </c>
      <c r="H56" s="75">
        <v>572</v>
      </c>
      <c r="I56" s="75">
        <v>1</v>
      </c>
      <c r="J56" s="75">
        <v>6</v>
      </c>
      <c r="K56" s="49">
        <v>0.3</v>
      </c>
      <c r="L56" s="75"/>
      <c r="M56" s="75"/>
    </row>
    <row r="57" ht="15.75" spans="1:13">
      <c r="A57" t="s">
        <v>52</v>
      </c>
      <c r="B57" s="72">
        <v>43917</v>
      </c>
      <c r="C57" s="75">
        <v>707</v>
      </c>
      <c r="D57" s="75">
        <v>71</v>
      </c>
      <c r="E57" s="75">
        <v>45</v>
      </c>
      <c r="F57" s="75">
        <v>7</v>
      </c>
      <c r="G57" s="75">
        <v>28</v>
      </c>
      <c r="H57" s="75">
        <v>634</v>
      </c>
      <c r="I57" s="75">
        <v>1</v>
      </c>
      <c r="J57" s="75">
        <v>6</v>
      </c>
      <c r="K57" s="49">
        <v>0.4</v>
      </c>
      <c r="L57" s="75"/>
      <c r="M57" s="75"/>
    </row>
    <row r="58" ht="15.75" spans="1:13">
      <c r="A58" t="s">
        <v>52</v>
      </c>
      <c r="B58" s="72">
        <v>43918</v>
      </c>
      <c r="C58" s="75">
        <v>803</v>
      </c>
      <c r="D58" s="75">
        <v>96</v>
      </c>
      <c r="E58" s="75">
        <v>54</v>
      </c>
      <c r="F58" s="75">
        <v>9</v>
      </c>
      <c r="G58" s="75">
        <v>31</v>
      </c>
      <c r="H58" s="75">
        <v>718</v>
      </c>
      <c r="I58" s="75">
        <v>1</v>
      </c>
      <c r="J58" s="75">
        <v>7</v>
      </c>
      <c r="K58" s="49">
        <v>0.5</v>
      </c>
      <c r="L58" s="75"/>
      <c r="M58" s="75"/>
    </row>
    <row r="59" ht="15.75" spans="1:13">
      <c r="A59" t="s">
        <v>52</v>
      </c>
      <c r="B59" s="72">
        <v>43919</v>
      </c>
      <c r="C59" s="75">
        <v>1075</v>
      </c>
      <c r="D59" s="75">
        <v>272</v>
      </c>
      <c r="E59" s="75">
        <v>68</v>
      </c>
      <c r="F59" s="75">
        <v>14</v>
      </c>
      <c r="G59" s="75">
        <v>35</v>
      </c>
      <c r="H59" s="75">
        <v>972</v>
      </c>
      <c r="I59" s="75">
        <v>1</v>
      </c>
      <c r="J59" s="75">
        <v>10</v>
      </c>
      <c r="K59" s="49">
        <v>0.6</v>
      </c>
      <c r="L59"/>
      <c r="M59" s="75"/>
    </row>
    <row r="60" ht="15.75" spans="1:13">
      <c r="A60" t="s">
        <v>52</v>
      </c>
      <c r="B60" s="72">
        <v>43920</v>
      </c>
      <c r="C60" s="75">
        <v>1418</v>
      </c>
      <c r="D60" s="75">
        <v>343</v>
      </c>
      <c r="E60" s="75">
        <v>71</v>
      </c>
      <c r="F60" s="75">
        <v>3</v>
      </c>
      <c r="G60" s="75">
        <v>42</v>
      </c>
      <c r="H60" s="75">
        <v>1305</v>
      </c>
      <c r="I60" s="75">
        <v>1</v>
      </c>
      <c r="J60" s="75">
        <v>13</v>
      </c>
      <c r="K60" s="49">
        <v>0.6</v>
      </c>
      <c r="L60"/>
      <c r="M60" s="75"/>
    </row>
    <row r="61" ht="15.75" spans="1:13">
      <c r="A61" t="s">
        <v>52</v>
      </c>
      <c r="B61" s="72">
        <v>43921</v>
      </c>
      <c r="C61" s="75">
        <v>1546</v>
      </c>
      <c r="D61" s="75">
        <v>128</v>
      </c>
      <c r="E61" s="75">
        <v>78</v>
      </c>
      <c r="F61" s="75">
        <v>7</v>
      </c>
      <c r="G61" s="75">
        <v>42</v>
      </c>
      <c r="H61" s="75">
        <v>1426</v>
      </c>
      <c r="I61" s="75">
        <v>1</v>
      </c>
      <c r="J61" s="75">
        <v>14</v>
      </c>
      <c r="K61" s="49">
        <v>0.7</v>
      </c>
      <c r="L61"/>
      <c r="M61" s="75"/>
    </row>
    <row r="62" ht="15.75" spans="1:13">
      <c r="A62" t="s">
        <v>52</v>
      </c>
      <c r="B62" s="72">
        <v>43922</v>
      </c>
      <c r="C62" s="75">
        <v>2084</v>
      </c>
      <c r="D62" s="75">
        <v>538</v>
      </c>
      <c r="E62" s="75">
        <v>88</v>
      </c>
      <c r="F62" s="75">
        <v>10</v>
      </c>
      <c r="G62" s="75">
        <v>49</v>
      </c>
      <c r="H62" s="75">
        <v>1947</v>
      </c>
      <c r="I62" s="75">
        <v>1</v>
      </c>
      <c r="J62" s="75">
        <v>19</v>
      </c>
      <c r="K62" s="49">
        <v>0.8</v>
      </c>
      <c r="L62"/>
      <c r="M62" s="75"/>
    </row>
    <row r="63" ht="15.75" spans="1:13">
      <c r="A63" t="s">
        <v>52</v>
      </c>
      <c r="B63" s="72">
        <v>43923</v>
      </c>
      <c r="C63" s="75">
        <v>2311</v>
      </c>
      <c r="D63" s="75">
        <v>227</v>
      </c>
      <c r="E63" s="75">
        <v>96</v>
      </c>
      <c r="F63" s="75">
        <v>8</v>
      </c>
      <c r="G63" s="75">
        <v>50</v>
      </c>
      <c r="H63" s="75">
        <v>2165</v>
      </c>
      <c r="I63" s="75">
        <v>1</v>
      </c>
      <c r="J63" s="75">
        <v>21</v>
      </c>
      <c r="K63" s="49">
        <v>0.9</v>
      </c>
      <c r="L63"/>
      <c r="M63" s="75"/>
    </row>
    <row r="64" ht="15.75" spans="1:13">
      <c r="A64" t="s">
        <v>52</v>
      </c>
      <c r="B64" s="72">
        <v>43924</v>
      </c>
      <c r="C64" s="75">
        <v>2633</v>
      </c>
      <c r="D64" s="75">
        <v>322</v>
      </c>
      <c r="E64" s="75">
        <v>107</v>
      </c>
      <c r="F64" s="75">
        <v>11</v>
      </c>
      <c r="G64" s="75">
        <v>51</v>
      </c>
      <c r="H64" s="75">
        <v>2475</v>
      </c>
      <c r="I64" s="75">
        <v>1</v>
      </c>
      <c r="J64" s="75">
        <v>24</v>
      </c>
      <c r="K64" s="75">
        <v>1</v>
      </c>
      <c r="L64"/>
      <c r="M64" s="75"/>
    </row>
    <row r="65" ht="15.75" spans="1:13">
      <c r="A65" t="s">
        <v>52</v>
      </c>
      <c r="B65" s="72">
        <v>43925</v>
      </c>
      <c r="C65" s="75">
        <v>3018</v>
      </c>
      <c r="D65" s="75">
        <v>385</v>
      </c>
      <c r="E65" s="75">
        <v>136</v>
      </c>
      <c r="F65" s="75">
        <v>29</v>
      </c>
      <c r="G65" s="75">
        <v>52</v>
      </c>
      <c r="H65" s="75">
        <v>2830</v>
      </c>
      <c r="I65" s="75">
        <v>1</v>
      </c>
      <c r="J65" s="75">
        <v>28</v>
      </c>
      <c r="K65" s="75">
        <v>1</v>
      </c>
      <c r="L65"/>
      <c r="M65" s="75"/>
    </row>
    <row r="66" ht="15.75" spans="1:13">
      <c r="A66" t="s">
        <v>52</v>
      </c>
      <c r="B66" s="72">
        <v>43926</v>
      </c>
      <c r="C66" s="75">
        <v>3094</v>
      </c>
      <c r="D66" s="75">
        <v>76</v>
      </c>
      <c r="E66" s="75">
        <v>144</v>
      </c>
      <c r="F66" s="75">
        <v>8</v>
      </c>
      <c r="G66" s="75">
        <v>57</v>
      </c>
      <c r="H66" s="75">
        <v>2893</v>
      </c>
      <c r="I66" s="75">
        <v>1</v>
      </c>
      <c r="J66" s="75">
        <v>28</v>
      </c>
      <c r="K66" s="75">
        <v>1</v>
      </c>
      <c r="L66" s="75">
        <v>5530</v>
      </c>
      <c r="M66" s="75">
        <v>50</v>
      </c>
    </row>
    <row r="67" ht="15.75" spans="1:13">
      <c r="A67" t="s">
        <v>52</v>
      </c>
      <c r="B67" s="72">
        <v>43927</v>
      </c>
      <c r="C67" s="75">
        <v>3246</v>
      </c>
      <c r="D67" s="75">
        <v>152</v>
      </c>
      <c r="E67" s="75">
        <v>152</v>
      </c>
      <c r="F67" s="75">
        <v>8</v>
      </c>
      <c r="G67" s="75">
        <v>64</v>
      </c>
      <c r="H67" s="75">
        <v>3030</v>
      </c>
      <c r="I67" s="75">
        <v>1</v>
      </c>
      <c r="J67" s="75">
        <v>30</v>
      </c>
      <c r="K67" s="75">
        <v>1</v>
      </c>
      <c r="L67" s="75">
        <v>19585</v>
      </c>
      <c r="M67" s="75">
        <v>179</v>
      </c>
    </row>
    <row r="68" ht="15.75" spans="1:13">
      <c r="A68" t="s">
        <v>52</v>
      </c>
      <c r="B68" s="72">
        <v>43928</v>
      </c>
      <c r="C68" s="51">
        <v>3660</v>
      </c>
      <c r="D68" s="51">
        <v>414</v>
      </c>
      <c r="E68" s="51">
        <v>163</v>
      </c>
      <c r="F68" s="51">
        <v>11</v>
      </c>
      <c r="G68" s="51">
        <v>73</v>
      </c>
      <c r="H68" s="51">
        <v>3424</v>
      </c>
      <c r="I68" s="51">
        <v>1</v>
      </c>
      <c r="J68" s="51">
        <v>33</v>
      </c>
      <c r="K68" s="51">
        <v>1</v>
      </c>
      <c r="L68" s="51">
        <v>22958</v>
      </c>
      <c r="M68" s="51">
        <v>210</v>
      </c>
    </row>
    <row r="69" ht="15.75" spans="1:13">
      <c r="A69" t="s">
        <v>52</v>
      </c>
      <c r="B69" s="72">
        <v>43929</v>
      </c>
      <c r="C69" s="41">
        <v>3764</v>
      </c>
      <c r="D69" s="41">
        <v>104</v>
      </c>
      <c r="E69" s="41">
        <v>177</v>
      </c>
      <c r="F69" s="41">
        <v>14</v>
      </c>
      <c r="G69" s="41">
        <v>84</v>
      </c>
      <c r="H69" s="41">
        <v>3503</v>
      </c>
      <c r="I69" s="41">
        <v>1</v>
      </c>
      <c r="J69" s="41">
        <v>34</v>
      </c>
      <c r="K69" s="41">
        <v>2</v>
      </c>
      <c r="L69" s="41">
        <v>22958</v>
      </c>
      <c r="M69" s="41">
        <v>210</v>
      </c>
    </row>
    <row r="70" ht="15.75" spans="1:13">
      <c r="A70" t="s">
        <v>52</v>
      </c>
      <c r="B70" s="72">
        <v>43930</v>
      </c>
      <c r="C70" s="41">
        <v>3870</v>
      </c>
      <c r="D70" s="41">
        <v>106</v>
      </c>
      <c r="E70" s="41">
        <v>182</v>
      </c>
      <c r="F70" s="41">
        <v>5</v>
      </c>
      <c r="G70" s="41">
        <v>96</v>
      </c>
      <c r="H70" s="41">
        <v>3592</v>
      </c>
      <c r="I70" s="41">
        <v>1</v>
      </c>
      <c r="J70" s="41">
        <v>35</v>
      </c>
      <c r="K70" s="41">
        <v>2</v>
      </c>
      <c r="L70" s="41">
        <v>24500</v>
      </c>
      <c r="M70" s="41">
        <v>224</v>
      </c>
    </row>
    <row r="71" ht="15.75" spans="1:13">
      <c r="A71" t="s">
        <v>52</v>
      </c>
      <c r="B71" s="72">
        <v>43931</v>
      </c>
      <c r="C71" s="41">
        <v>4076</v>
      </c>
      <c r="D71" s="41">
        <v>206</v>
      </c>
      <c r="E71" s="41">
        <v>203</v>
      </c>
      <c r="F71" s="41">
        <v>21</v>
      </c>
      <c r="G71" s="41">
        <v>124</v>
      </c>
      <c r="H71" s="41">
        <v>3749</v>
      </c>
      <c r="I71" s="41">
        <v>1</v>
      </c>
      <c r="J71" s="41">
        <v>37</v>
      </c>
      <c r="K71" s="41">
        <v>2</v>
      </c>
      <c r="L71" s="41">
        <v>24500</v>
      </c>
      <c r="M71" s="41">
        <v>224</v>
      </c>
    </row>
    <row r="72" ht="15.75" spans="1:13">
      <c r="A72" t="s">
        <v>52</v>
      </c>
      <c r="B72" s="72">
        <v>43932</v>
      </c>
      <c r="C72" s="41">
        <v>4195</v>
      </c>
      <c r="D72" s="41">
        <v>119</v>
      </c>
      <c r="E72" s="41">
        <v>221</v>
      </c>
      <c r="F72" s="41">
        <v>18</v>
      </c>
      <c r="G72" s="41">
        <v>140</v>
      </c>
      <c r="H72" s="41">
        <v>3834</v>
      </c>
      <c r="I72" s="41">
        <v>1</v>
      </c>
      <c r="J72" s="41">
        <v>38</v>
      </c>
      <c r="K72" s="41">
        <v>2</v>
      </c>
      <c r="L72" s="41">
        <v>24500</v>
      </c>
      <c r="M72" s="41">
        <v>224</v>
      </c>
    </row>
    <row r="73" ht="15.75" spans="1:13">
      <c r="A73" t="s">
        <v>52</v>
      </c>
      <c r="B73" s="72">
        <v>43933</v>
      </c>
      <c r="C73" s="41">
        <v>4428</v>
      </c>
      <c r="D73" s="41">
        <v>233</v>
      </c>
      <c r="E73" s="41">
        <v>247</v>
      </c>
      <c r="F73" s="41">
        <v>26</v>
      </c>
      <c r="G73" s="41">
        <v>157</v>
      </c>
      <c r="H73" s="41">
        <v>4024</v>
      </c>
      <c r="I73" s="41">
        <v>1</v>
      </c>
      <c r="J73" s="41">
        <v>40</v>
      </c>
      <c r="K73" s="41">
        <v>2</v>
      </c>
      <c r="L73" s="41">
        <v>24500</v>
      </c>
      <c r="M73" s="41">
        <v>224</v>
      </c>
    </row>
    <row r="74" ht="15.75" spans="1:13">
      <c r="A74" t="s">
        <v>52</v>
      </c>
      <c r="B74" s="72">
        <v>43934</v>
      </c>
      <c r="C74" s="41">
        <v>4648</v>
      </c>
      <c r="D74" s="41">
        <v>220</v>
      </c>
      <c r="E74" s="41">
        <v>297</v>
      </c>
      <c r="F74" s="41">
        <v>50</v>
      </c>
      <c r="G74" s="41">
        <v>197</v>
      </c>
      <c r="H74" s="41">
        <v>4154</v>
      </c>
      <c r="I74" s="41">
        <v>1</v>
      </c>
      <c r="J74" s="41">
        <v>42</v>
      </c>
      <c r="K74" s="41">
        <v>3</v>
      </c>
      <c r="L74" s="41">
        <v>33814</v>
      </c>
      <c r="M74" s="41">
        <v>309</v>
      </c>
    </row>
    <row r="75" ht="15.75" spans="1:13">
      <c r="A75" t="s">
        <v>52</v>
      </c>
      <c r="B75" s="72">
        <v>43935</v>
      </c>
      <c r="C75" s="41">
        <v>4932</v>
      </c>
      <c r="D75" s="41">
        <v>284</v>
      </c>
      <c r="E75" s="41">
        <v>315</v>
      </c>
      <c r="F75" s="41">
        <v>18</v>
      </c>
      <c r="G75" s="41">
        <v>242</v>
      </c>
      <c r="H75" s="41">
        <v>4375</v>
      </c>
      <c r="I75" s="41">
        <v>1</v>
      </c>
      <c r="J75" s="41">
        <v>45</v>
      </c>
      <c r="K75" s="41">
        <v>3</v>
      </c>
      <c r="L75" s="41">
        <v>33814</v>
      </c>
      <c r="M75" s="41">
        <v>309</v>
      </c>
    </row>
    <row r="76" ht="15.75" spans="1:13">
      <c r="A76" t="s">
        <v>52</v>
      </c>
      <c r="B76" s="72">
        <v>43936</v>
      </c>
      <c r="C76" s="41">
        <v>5223</v>
      </c>
      <c r="D76" s="41">
        <v>291</v>
      </c>
      <c r="E76" s="41">
        <v>335</v>
      </c>
      <c r="F76" s="41">
        <v>20</v>
      </c>
      <c r="G76" s="41">
        <v>295</v>
      </c>
      <c r="H76" s="41">
        <v>4593</v>
      </c>
      <c r="I76" s="41">
        <v>1</v>
      </c>
      <c r="J76" s="41">
        <v>48</v>
      </c>
      <c r="K76" s="41">
        <v>3</v>
      </c>
      <c r="L76" s="41">
        <v>43500</v>
      </c>
      <c r="M76" s="41">
        <v>397</v>
      </c>
    </row>
    <row r="77" ht="15.75" spans="1:13">
      <c r="A77" t="s">
        <v>52</v>
      </c>
      <c r="B77" s="72">
        <v>43937</v>
      </c>
      <c r="C77" s="41">
        <v>5453</v>
      </c>
      <c r="D77" s="41">
        <v>230</v>
      </c>
      <c r="E77" s="41">
        <v>349</v>
      </c>
      <c r="F77" s="41">
        <v>14</v>
      </c>
      <c r="G77" s="41">
        <v>353</v>
      </c>
      <c r="H77" s="41">
        <v>4751</v>
      </c>
      <c r="I77" s="41">
        <v>1</v>
      </c>
      <c r="J77" s="41">
        <v>50</v>
      </c>
      <c r="K77" s="41">
        <v>3</v>
      </c>
      <c r="L77" s="41">
        <v>45486</v>
      </c>
      <c r="M77" s="41">
        <v>415</v>
      </c>
    </row>
    <row r="78" ht="15.75" spans="1:13">
      <c r="A78" t="s">
        <v>52</v>
      </c>
      <c r="B78" s="72">
        <v>43938</v>
      </c>
      <c r="C78" s="41">
        <v>5660</v>
      </c>
      <c r="D78" s="41">
        <v>207</v>
      </c>
      <c r="E78" s="41">
        <v>362</v>
      </c>
      <c r="F78" s="41">
        <v>13</v>
      </c>
      <c r="G78" s="41">
        <v>435</v>
      </c>
      <c r="H78" s="41">
        <v>4863</v>
      </c>
      <c r="I78" s="41">
        <v>1</v>
      </c>
      <c r="J78" s="41">
        <v>52</v>
      </c>
      <c r="K78" s="41">
        <v>3</v>
      </c>
      <c r="L78" s="41">
        <v>48171</v>
      </c>
      <c r="M78" s="41">
        <v>440</v>
      </c>
    </row>
    <row r="79" ht="15.75" spans="1:13">
      <c r="A79" t="s">
        <v>52</v>
      </c>
      <c r="B79" s="72">
        <v>43939</v>
      </c>
      <c r="C79" s="41">
        <v>5878</v>
      </c>
      <c r="D79" s="41">
        <v>218</v>
      </c>
      <c r="E79" s="41">
        <v>387</v>
      </c>
      <c r="F79" s="41">
        <v>25</v>
      </c>
      <c r="G79" s="41">
        <v>487</v>
      </c>
      <c r="H79" s="41">
        <v>5004</v>
      </c>
      <c r="I79" s="41">
        <v>1</v>
      </c>
      <c r="J79" s="41">
        <v>54</v>
      </c>
      <c r="K79" s="41">
        <v>4</v>
      </c>
      <c r="L79" s="41">
        <v>48171</v>
      </c>
      <c r="M79" s="41">
        <v>440</v>
      </c>
    </row>
    <row r="80" ht="15.75" spans="1:13">
      <c r="A80" t="s">
        <v>52</v>
      </c>
      <c r="B80" s="72">
        <v>43940</v>
      </c>
      <c r="C80" s="41">
        <v>6087</v>
      </c>
      <c r="D80" s="41">
        <v>209</v>
      </c>
      <c r="E80" s="41">
        <v>397</v>
      </c>
      <c r="F80" s="41">
        <v>10</v>
      </c>
      <c r="G80" s="41">
        <v>516</v>
      </c>
      <c r="H80" s="41">
        <v>5174</v>
      </c>
      <c r="I80" s="41">
        <v>1</v>
      </c>
      <c r="J80" s="41">
        <v>56</v>
      </c>
      <c r="K80" s="41">
        <v>4</v>
      </c>
      <c r="L80" s="41">
        <v>56048</v>
      </c>
      <c r="M80" s="41">
        <v>511</v>
      </c>
    </row>
    <row r="81" ht="15.75" spans="1:13">
      <c r="A81" t="s">
        <v>52</v>
      </c>
      <c r="B81" s="72">
        <v>43941</v>
      </c>
      <c r="C81" s="41">
        <v>6259</v>
      </c>
      <c r="D81" s="41">
        <v>172</v>
      </c>
      <c r="E81" s="41">
        <v>409</v>
      </c>
      <c r="F81" s="41">
        <v>12</v>
      </c>
      <c r="G81" s="41">
        <v>572</v>
      </c>
      <c r="H81" s="41">
        <v>5278</v>
      </c>
      <c r="I81" s="41">
        <v>1</v>
      </c>
      <c r="J81" s="41">
        <v>57</v>
      </c>
      <c r="K81" s="41">
        <v>4</v>
      </c>
      <c r="L81" s="41">
        <v>59928</v>
      </c>
      <c r="M81" s="41">
        <v>547</v>
      </c>
    </row>
    <row r="82" ht="15.75" spans="1:13">
      <c r="A82" t="s">
        <v>52</v>
      </c>
      <c r="B82" s="72">
        <v>43942</v>
      </c>
      <c r="C82" s="35">
        <v>6459</v>
      </c>
      <c r="D82" s="35">
        <v>200</v>
      </c>
      <c r="E82" s="35">
        <v>428</v>
      </c>
      <c r="F82" s="35">
        <v>19</v>
      </c>
      <c r="G82" s="35">
        <v>613</v>
      </c>
      <c r="H82" s="35">
        <v>5418</v>
      </c>
      <c r="I82" s="35">
        <v>1</v>
      </c>
      <c r="J82" s="35">
        <v>59</v>
      </c>
      <c r="K82" s="35">
        <v>4</v>
      </c>
      <c r="L82" s="35">
        <v>59928</v>
      </c>
      <c r="M82" s="35">
        <v>547</v>
      </c>
    </row>
    <row r="83" ht="15.75" spans="1:13">
      <c r="A83" t="s">
        <v>52</v>
      </c>
      <c r="B83" s="72">
        <v>43943</v>
      </c>
      <c r="C83" s="35">
        <v>6599</v>
      </c>
      <c r="D83" s="35">
        <v>140</v>
      </c>
      <c r="E83" s="35">
        <v>437</v>
      </c>
      <c r="F83" s="35">
        <v>9</v>
      </c>
      <c r="G83" s="35">
        <v>654</v>
      </c>
      <c r="H83" s="35">
        <v>5508</v>
      </c>
      <c r="I83" s="35">
        <v>1</v>
      </c>
      <c r="J83" s="35">
        <v>60</v>
      </c>
      <c r="K83" s="35">
        <v>4</v>
      </c>
      <c r="L83" s="35">
        <v>64845</v>
      </c>
      <c r="M83" s="35">
        <v>592</v>
      </c>
    </row>
    <row r="84" ht="15.75" spans="1:13">
      <c r="A84" t="s">
        <v>52</v>
      </c>
      <c r="B84" s="72">
        <v>43944</v>
      </c>
      <c r="C84" s="35">
        <v>6710</v>
      </c>
      <c r="D84" s="35">
        <v>111</v>
      </c>
      <c r="E84" s="35">
        <v>446</v>
      </c>
      <c r="F84" s="35">
        <v>9</v>
      </c>
      <c r="G84" s="35">
        <v>693</v>
      </c>
      <c r="H84" s="35">
        <v>5571</v>
      </c>
      <c r="I84" s="35">
        <v>1</v>
      </c>
      <c r="J84" s="35">
        <v>61</v>
      </c>
      <c r="K84" s="35">
        <v>4</v>
      </c>
      <c r="L84" s="35">
        <v>68532</v>
      </c>
      <c r="M84" s="35">
        <v>625</v>
      </c>
    </row>
    <row r="85" ht="15.75" spans="1:13">
      <c r="A85" t="s">
        <v>52</v>
      </c>
      <c r="B85" s="72">
        <v>43945</v>
      </c>
      <c r="C85" s="35">
        <v>6981</v>
      </c>
      <c r="D85" s="35">
        <v>271</v>
      </c>
      <c r="E85" s="35">
        <v>462</v>
      </c>
      <c r="F85" s="35">
        <v>16</v>
      </c>
      <c r="G85" s="35">
        <v>722</v>
      </c>
      <c r="H85" s="35">
        <v>5797</v>
      </c>
      <c r="I85" s="35">
        <v>1</v>
      </c>
      <c r="J85" s="35">
        <v>64</v>
      </c>
      <c r="K85" s="35">
        <v>4</v>
      </c>
      <c r="L85" s="35">
        <v>72346</v>
      </c>
      <c r="M85" s="35">
        <v>660</v>
      </c>
    </row>
    <row r="86" ht="15.75" spans="1:13">
      <c r="A86" t="s">
        <v>52</v>
      </c>
      <c r="B86" s="72">
        <v>43946</v>
      </c>
      <c r="C86" s="35">
        <v>7192</v>
      </c>
      <c r="D86" s="35">
        <v>211</v>
      </c>
      <c r="E86" s="35">
        <v>477</v>
      </c>
      <c r="F86" s="35">
        <v>15</v>
      </c>
      <c r="G86" s="35">
        <v>762</v>
      </c>
      <c r="H86" s="35">
        <v>5953</v>
      </c>
      <c r="I86" s="35">
        <v>1</v>
      </c>
      <c r="J86" s="35">
        <v>66</v>
      </c>
      <c r="K86" s="35">
        <v>4</v>
      </c>
      <c r="L86" s="35">
        <v>76956</v>
      </c>
      <c r="M86" s="35">
        <v>702</v>
      </c>
    </row>
    <row r="87" ht="15.75" spans="1:13">
      <c r="A87" t="s">
        <v>52</v>
      </c>
      <c r="B87" s="72">
        <v>43947</v>
      </c>
      <c r="C87" s="35">
        <v>7294</v>
      </c>
      <c r="D87" s="35">
        <v>102</v>
      </c>
      <c r="E87" s="35">
        <v>494</v>
      </c>
      <c r="F87" s="35">
        <v>17</v>
      </c>
      <c r="G87" s="35">
        <v>792</v>
      </c>
      <c r="H87" s="35">
        <v>6008</v>
      </c>
      <c r="I87" s="35">
        <v>1</v>
      </c>
      <c r="J87" s="35">
        <v>67</v>
      </c>
      <c r="K87" s="35">
        <v>5</v>
      </c>
      <c r="L87" s="35">
        <v>81292</v>
      </c>
      <c r="M87" s="35">
        <v>742</v>
      </c>
    </row>
    <row r="88" ht="15.75" spans="1:13">
      <c r="A88" t="s">
        <v>52</v>
      </c>
      <c r="B88" s="72">
        <v>43948</v>
      </c>
      <c r="C88" s="35">
        <v>7579</v>
      </c>
      <c r="D88" s="35">
        <v>285</v>
      </c>
      <c r="E88" s="35">
        <v>501</v>
      </c>
      <c r="F88" s="35">
        <v>7</v>
      </c>
      <c r="G88" s="35">
        <v>862</v>
      </c>
      <c r="H88" s="35">
        <v>6216</v>
      </c>
      <c r="I88" s="35">
        <v>1</v>
      </c>
      <c r="J88" s="35">
        <v>69</v>
      </c>
      <c r="K88" s="35">
        <v>5</v>
      </c>
      <c r="L88" s="35">
        <v>84789</v>
      </c>
      <c r="M88" s="35">
        <v>774</v>
      </c>
    </row>
    <row r="89" spans="1:13">
      <c r="A89" t="s">
        <v>52</v>
      </c>
      <c r="B89" s="72">
        <v>43949</v>
      </c>
      <c r="C89" s="73">
        <v>7777</v>
      </c>
      <c r="D89" s="73">
        <v>198</v>
      </c>
      <c r="E89" s="73">
        <v>511</v>
      </c>
      <c r="F89" s="73">
        <v>10</v>
      </c>
      <c r="G89" s="73">
        <v>932</v>
      </c>
      <c r="H89" s="73">
        <v>6334</v>
      </c>
      <c r="I89" s="73">
        <v>31</v>
      </c>
      <c r="J89" s="73">
        <v>71</v>
      </c>
      <c r="K89" s="73">
        <v>5</v>
      </c>
      <c r="L89" s="73">
        <v>89889</v>
      </c>
      <c r="M89" s="73">
        <v>820</v>
      </c>
    </row>
    <row r="90" spans="1:13">
      <c r="A90" t="s">
        <v>52</v>
      </c>
      <c r="B90" s="72">
        <v>43950</v>
      </c>
      <c r="C90" s="73">
        <v>7958</v>
      </c>
      <c r="D90" s="73">
        <v>181</v>
      </c>
      <c r="E90" s="73">
        <v>530</v>
      </c>
      <c r="F90" s="73">
        <v>19</v>
      </c>
      <c r="G90" s="73">
        <v>975</v>
      </c>
      <c r="H90" s="73">
        <v>6453</v>
      </c>
      <c r="I90" s="73">
        <v>31</v>
      </c>
      <c r="J90" s="73">
        <v>73</v>
      </c>
      <c r="K90" s="73">
        <v>5</v>
      </c>
      <c r="L90" s="73">
        <v>89889</v>
      </c>
      <c r="M90" s="73">
        <v>820</v>
      </c>
    </row>
    <row r="91" ht="14.25" spans="1:13">
      <c r="A91" t="s">
        <v>52</v>
      </c>
      <c r="B91" s="72">
        <v>43951</v>
      </c>
      <c r="C91" s="73">
        <v>8212</v>
      </c>
      <c r="D91" s="73">
        <v>254</v>
      </c>
      <c r="E91" s="73">
        <v>558</v>
      </c>
      <c r="F91" s="73">
        <v>28</v>
      </c>
      <c r="G91" s="73">
        <v>1023</v>
      </c>
      <c r="H91" s="73">
        <v>6631</v>
      </c>
      <c r="I91" s="73">
        <v>31</v>
      </c>
      <c r="J91" s="73">
        <v>75</v>
      </c>
      <c r="K91" s="73">
        <v>5</v>
      </c>
      <c r="L91" s="73">
        <v>98941</v>
      </c>
      <c r="M91" s="73">
        <v>903</v>
      </c>
    </row>
    <row r="92" ht="15.75" spans="1:13">
      <c r="A92" t="s">
        <v>52</v>
      </c>
      <c r="B92" s="72">
        <v>43952</v>
      </c>
      <c r="C92" s="35">
        <f>Sheet1!KP93</f>
        <v>8488</v>
      </c>
      <c r="D92" s="73">
        <v>276</v>
      </c>
      <c r="E92" s="73">
        <v>568</v>
      </c>
      <c r="F92" s="73">
        <v>10</v>
      </c>
      <c r="G92" s="73">
        <v>1043</v>
      </c>
      <c r="H92" s="73">
        <v>6877</v>
      </c>
      <c r="I92" s="73">
        <v>31</v>
      </c>
      <c r="J92" s="73">
        <v>77</v>
      </c>
      <c r="K92" s="73">
        <v>5</v>
      </c>
      <c r="L92" s="73">
        <v>104146</v>
      </c>
      <c r="M92" s="73">
        <v>950</v>
      </c>
    </row>
    <row r="93" ht="15.75" spans="1:13">
      <c r="A93" t="s">
        <v>52</v>
      </c>
      <c r="B93" s="72">
        <v>43953</v>
      </c>
      <c r="C93" s="35">
        <f>Sheet1!KP94</f>
        <v>8772</v>
      </c>
      <c r="D93" s="35">
        <f>Sheet1!KQ94</f>
        <v>284</v>
      </c>
      <c r="E93" s="35">
        <f>Sheet1!KR94</f>
        <v>579</v>
      </c>
      <c r="F93" s="35">
        <f>Sheet1!KS94</f>
        <v>11</v>
      </c>
      <c r="G93" s="35">
        <f>Sheet1!KT94</f>
        <v>1084</v>
      </c>
      <c r="H93" s="35">
        <f>Sheet1!KU94</f>
        <v>7109</v>
      </c>
      <c r="I93" s="35">
        <f>Sheet1!KV94</f>
        <v>31</v>
      </c>
      <c r="J93" s="35">
        <f>Sheet1!KW94</f>
        <v>80</v>
      </c>
      <c r="K93" s="35">
        <f>Sheet1!KX94</f>
        <v>5</v>
      </c>
      <c r="L93" s="35">
        <f>Sheet1!KY94</f>
        <v>108680</v>
      </c>
      <c r="M93" s="35">
        <f>Sheet1!KZ94</f>
        <v>992</v>
      </c>
    </row>
    <row r="94" ht="15.75" spans="1:13">
      <c r="A94" t="s">
        <v>52</v>
      </c>
      <c r="B94" s="72">
        <v>43954</v>
      </c>
      <c r="C94" s="35">
        <f>Sheet1!KP95</f>
        <v>8928</v>
      </c>
      <c r="D94" s="35">
        <f>Sheet1!KQ95</f>
        <v>156</v>
      </c>
      <c r="E94" s="35">
        <f>Sheet1!KR95</f>
        <v>603</v>
      </c>
      <c r="F94" s="35">
        <f>Sheet1!KS95</f>
        <v>24</v>
      </c>
      <c r="G94" s="35">
        <f>Sheet1!KT95</f>
        <v>1124</v>
      </c>
      <c r="H94" s="35">
        <f>Sheet1!KU95</f>
        <v>7201</v>
      </c>
      <c r="I94" s="35">
        <f>Sheet1!KV95</f>
        <v>31</v>
      </c>
      <c r="J94" s="35">
        <f>Sheet1!KW95</f>
        <v>81</v>
      </c>
      <c r="K94" s="35">
        <f>Sheet1!KX95</f>
        <v>6</v>
      </c>
      <c r="L94" s="35">
        <f>Sheet1!KY95</f>
        <v>115012</v>
      </c>
      <c r="M94" s="35">
        <f>Sheet1!KZ95</f>
        <v>1050</v>
      </c>
    </row>
    <row r="95" ht="15.75" spans="1:13">
      <c r="A95" t="s">
        <v>52</v>
      </c>
      <c r="B95" s="72">
        <v>43955</v>
      </c>
      <c r="C95" s="35">
        <f>Sheet1!KP96</f>
        <v>9223</v>
      </c>
      <c r="D95" s="35">
        <f>Sheet1!KQ96</f>
        <v>295</v>
      </c>
      <c r="E95" s="35">
        <f>Sheet1!KR96</f>
        <v>607</v>
      </c>
      <c r="F95" s="35">
        <f>Sheet1!KS96</f>
        <v>4</v>
      </c>
      <c r="G95" s="35">
        <f>Sheet1!KT96</f>
        <v>1214</v>
      </c>
      <c r="H95" s="35">
        <f>Sheet1!KU96</f>
        <v>7402</v>
      </c>
      <c r="I95" s="35">
        <f>Sheet1!KV96</f>
        <v>31</v>
      </c>
      <c r="J95" s="35">
        <f>Sheet1!KW96</f>
        <v>84</v>
      </c>
      <c r="K95" s="35">
        <f>Sheet1!KX96</f>
        <v>6</v>
      </c>
      <c r="L95" s="35">
        <f>Sheet1!KY96</f>
        <v>120736</v>
      </c>
      <c r="M95" s="35">
        <f>Sheet1!KZ96</f>
        <v>1102</v>
      </c>
    </row>
    <row r="96" ht="15.75" spans="1:13">
      <c r="A96" t="s">
        <v>52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ht="15.75" spans="1:13">
      <c r="A97" t="s">
        <v>52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ht="15.75" spans="1:13">
      <c r="A98" t="s">
        <v>52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ht="15.75" spans="1:13">
      <c r="A99" t="s">
        <v>52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ht="15.75" spans="1:13">
      <c r="A100" t="s">
        <v>52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ht="15.75" spans="1:13">
      <c r="A101" t="s">
        <v>52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ht="15.75" spans="1:13">
      <c r="A102" t="s">
        <v>52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ht="15.75" spans="1:13">
      <c r="A103" t="s">
        <v>52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ht="15.75" spans="1:13">
      <c r="A104" t="s">
        <v>52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ht="15.75" spans="1:13">
      <c r="A105" t="s">
        <v>52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ht="15.75" spans="1:13">
      <c r="A106" t="s">
        <v>52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ht="15.75" spans="1:13">
      <c r="A107" t="s">
        <v>52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ht="15.75" spans="3:13"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ht="15.75" spans="3:13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ht="15.75" spans="3:13"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ht="15.75" spans="3:13"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ht="15.75" spans="3:13"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ht="15.75" spans="3:13"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ht="15.75" spans="3:13"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ht="15.75" spans="3:13"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ht="15.75" spans="3:13"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ht="15.75" spans="3:13"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ht="15.75" spans="3:13"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ht="15.75" spans="3:13"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ht="15.75" spans="3:13"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ht="15.75" spans="3:13"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ht="15.75" spans="3:13"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ht="15.75" spans="3:13"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ht="15.75" spans="3:13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ht="15.75" spans="3:13"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ht="15.75" spans="3:13"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ht="15.75" spans="3:13"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ht="15.75" spans="3:13"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ht="15.75" spans="3:13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ht="15.75" spans="3:13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ht="15.75" spans="3:13"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ht="15.75" spans="3:13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ht="15.75" spans="3:13"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ht="15.75" spans="3:13"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ht="15.75" spans="3:13"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ht="15.75" spans="3:13"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ht="15.75" spans="3:13"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ht="15.75" spans="3:13"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ht="15.75" spans="3:13"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ht="15.75" spans="3:13"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ht="15.75" spans="3:13"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ht="15.75" spans="3:13"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ht="15.75" spans="3:13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ht="15.75" spans="3:13"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ht="15.75" spans="3:13"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ht="15.75" spans="3:13"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ht="15.75" spans="3:13"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ht="15.75" spans="3:13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ht="15.75" spans="3:13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ht="15.75" spans="3:13"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ht="15.75" spans="3:13"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ht="15.75" spans="3:13"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ht="15.75" spans="3:13"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53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customFormat="1" ht="15.75" spans="1:13">
      <c r="A3" t="s">
        <v>53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53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53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53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53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53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53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53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53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53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53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53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53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53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53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53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53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53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53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53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53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53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53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53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53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53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53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53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53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53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53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53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53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53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53</v>
      </c>
      <c r="B37" s="72">
        <v>43897</v>
      </c>
      <c r="C37" s="34">
        <v>83</v>
      </c>
      <c r="D37" s="34">
        <v>28</v>
      </c>
      <c r="E37" s="34">
        <v>0</v>
      </c>
      <c r="F37" s="34">
        <v>0</v>
      </c>
      <c r="G37" s="34">
        <v>23</v>
      </c>
      <c r="H37" s="34">
        <v>60</v>
      </c>
      <c r="I37" s="34">
        <v>0</v>
      </c>
      <c r="J37" s="34"/>
      <c r="K37" s="34"/>
      <c r="L37" s="34"/>
      <c r="M37" s="34"/>
    </row>
    <row r="38" customFormat="1" ht="15.75" spans="1:13">
      <c r="A38" t="s">
        <v>53</v>
      </c>
      <c r="B38" s="72">
        <v>43898</v>
      </c>
      <c r="C38" s="35">
        <v>93</v>
      </c>
      <c r="D38" s="35">
        <v>10</v>
      </c>
      <c r="E38" s="35">
        <v>0</v>
      </c>
      <c r="F38" s="35">
        <v>0</v>
      </c>
      <c r="G38" s="35">
        <v>23</v>
      </c>
      <c r="H38" s="35">
        <v>70</v>
      </c>
      <c r="I38" s="35">
        <v>0</v>
      </c>
      <c r="J38" s="35">
        <v>2.9</v>
      </c>
      <c r="K38" s="35"/>
      <c r="L38" s="35"/>
      <c r="M38" s="35"/>
    </row>
    <row r="39" customFormat="1" ht="15.75" spans="1:13">
      <c r="A39" t="s">
        <v>53</v>
      </c>
      <c r="B39" s="72">
        <v>43899</v>
      </c>
      <c r="C39" s="35">
        <v>99</v>
      </c>
      <c r="D39" s="35">
        <v>6</v>
      </c>
      <c r="E39" s="35">
        <v>0</v>
      </c>
      <c r="F39" s="35">
        <v>0</v>
      </c>
      <c r="G39" s="35">
        <v>24</v>
      </c>
      <c r="H39" s="35">
        <v>75</v>
      </c>
      <c r="I39" s="35">
        <v>0</v>
      </c>
      <c r="J39" s="35">
        <v>3.1</v>
      </c>
      <c r="K39" s="35"/>
      <c r="L39" s="35"/>
      <c r="M39" s="35"/>
    </row>
    <row r="40" customFormat="1" ht="15.75" spans="1:13">
      <c r="A40" t="s">
        <v>53</v>
      </c>
      <c r="B40" s="72">
        <v>43900</v>
      </c>
      <c r="C40" s="35">
        <v>117</v>
      </c>
      <c r="D40" s="35">
        <v>18</v>
      </c>
      <c r="E40" s="35">
        <v>0</v>
      </c>
      <c r="F40" s="35">
        <v>0</v>
      </c>
      <c r="G40" s="35">
        <v>24</v>
      </c>
      <c r="H40" s="35">
        <v>93</v>
      </c>
      <c r="I40" s="35">
        <v>2</v>
      </c>
      <c r="J40" s="35">
        <v>3.6</v>
      </c>
      <c r="K40" s="35"/>
      <c r="L40" s="35"/>
      <c r="M40" s="35"/>
    </row>
    <row r="41" customFormat="1" ht="15.75" spans="1:13">
      <c r="A41" t="s">
        <v>53</v>
      </c>
      <c r="B41" s="72">
        <v>43901</v>
      </c>
      <c r="C41" s="35">
        <v>129</v>
      </c>
      <c r="D41" s="35">
        <v>12</v>
      </c>
      <c r="E41" s="35">
        <v>0</v>
      </c>
      <c r="F41" s="35">
        <v>0</v>
      </c>
      <c r="G41" s="35">
        <v>87</v>
      </c>
      <c r="H41" s="35">
        <v>42</v>
      </c>
      <c r="I41" s="35">
        <v>2</v>
      </c>
      <c r="J41" s="35">
        <v>4</v>
      </c>
      <c r="K41" s="35"/>
      <c r="L41" s="35"/>
      <c r="M41" s="35"/>
    </row>
    <row r="42" customFormat="1" ht="15.75" spans="1:13">
      <c r="A42" t="s">
        <v>53</v>
      </c>
      <c r="B42" s="72">
        <v>43902</v>
      </c>
      <c r="C42" s="35">
        <v>149</v>
      </c>
      <c r="D42" s="35">
        <v>20</v>
      </c>
      <c r="E42" s="35">
        <v>0</v>
      </c>
      <c r="F42" s="35">
        <v>0</v>
      </c>
      <c r="G42" s="35">
        <v>26</v>
      </c>
      <c r="H42" s="35">
        <v>123</v>
      </c>
      <c r="I42" s="35">
        <v>2</v>
      </c>
      <c r="J42" s="35">
        <v>4.6</v>
      </c>
      <c r="K42" s="35"/>
      <c r="L42" s="35"/>
      <c r="M42" s="35"/>
    </row>
    <row r="43" customFormat="1" ht="15.75" spans="1:13">
      <c r="A43" t="s">
        <v>53</v>
      </c>
      <c r="B43" s="72">
        <v>43903</v>
      </c>
      <c r="C43" s="35">
        <v>158</v>
      </c>
      <c r="D43" s="35">
        <v>9</v>
      </c>
      <c r="E43" s="35">
        <v>0</v>
      </c>
      <c r="F43" s="35">
        <v>0</v>
      </c>
      <c r="G43" s="35">
        <v>26</v>
      </c>
      <c r="H43" s="35">
        <v>132</v>
      </c>
      <c r="I43" s="35">
        <v>2</v>
      </c>
      <c r="J43" s="35">
        <v>4.9</v>
      </c>
      <c r="K43" s="35"/>
      <c r="L43" s="35"/>
      <c r="M43" s="35"/>
    </row>
    <row r="44" customFormat="1" ht="15.75" spans="1:13">
      <c r="A44" t="s">
        <v>53</v>
      </c>
      <c r="B44" s="72">
        <v>43904</v>
      </c>
      <c r="C44" s="35">
        <v>197</v>
      </c>
      <c r="D44" s="35">
        <v>39</v>
      </c>
      <c r="E44" s="35">
        <v>0</v>
      </c>
      <c r="F44" s="35">
        <v>0</v>
      </c>
      <c r="G44" s="35">
        <v>32</v>
      </c>
      <c r="H44" s="35">
        <v>165</v>
      </c>
      <c r="I44" s="35">
        <v>4</v>
      </c>
      <c r="J44" s="35">
        <v>6.1</v>
      </c>
      <c r="K44" s="35"/>
      <c r="L44" s="35"/>
      <c r="M44" s="35"/>
    </row>
    <row r="45" customFormat="1" ht="15.75" spans="1:13">
      <c r="A45" t="s">
        <v>53</v>
      </c>
      <c r="B45" s="72">
        <v>43905</v>
      </c>
      <c r="C45" s="35">
        <v>238</v>
      </c>
      <c r="D45" s="35">
        <v>41</v>
      </c>
      <c r="E45" s="35">
        <v>0</v>
      </c>
      <c r="F45" s="35">
        <v>0</v>
      </c>
      <c r="G45" s="35">
        <v>35</v>
      </c>
      <c r="H45" s="35">
        <v>203</v>
      </c>
      <c r="I45" s="35">
        <v>4</v>
      </c>
      <c r="J45" s="35">
        <v>7.4</v>
      </c>
      <c r="K45" s="35"/>
      <c r="L45" s="35"/>
      <c r="M45" s="35"/>
    </row>
    <row r="46" customFormat="1" ht="15.75" spans="1:13">
      <c r="A46" t="s">
        <v>53</v>
      </c>
      <c r="B46" s="72">
        <v>43906</v>
      </c>
      <c r="C46" s="35">
        <v>428</v>
      </c>
      <c r="D46" s="35">
        <v>190</v>
      </c>
      <c r="E46" s="35">
        <v>0</v>
      </c>
      <c r="F46" s="35">
        <v>0</v>
      </c>
      <c r="G46" s="35">
        <v>42</v>
      </c>
      <c r="H46" s="35">
        <v>386</v>
      </c>
      <c r="I46" s="35">
        <v>9</v>
      </c>
      <c r="J46" s="35">
        <v>13.2</v>
      </c>
      <c r="K46" s="35"/>
      <c r="L46" s="35"/>
      <c r="M46" s="35"/>
    </row>
    <row r="47" customFormat="1" ht="15.75" spans="1:13">
      <c r="A47" t="s">
        <v>53</v>
      </c>
      <c r="B47" s="72">
        <v>43907</v>
      </c>
      <c r="C47" s="35">
        <v>566</v>
      </c>
      <c r="D47" s="35">
        <v>138</v>
      </c>
      <c r="E47" s="35">
        <v>0</v>
      </c>
      <c r="F47" s="35">
        <v>0</v>
      </c>
      <c r="G47" s="35">
        <v>42</v>
      </c>
      <c r="H47" s="35">
        <v>524</v>
      </c>
      <c r="I47" s="35">
        <v>9</v>
      </c>
      <c r="J47" s="35">
        <v>17.5</v>
      </c>
      <c r="K47" s="35"/>
      <c r="L47" s="35"/>
      <c r="M47" s="35"/>
    </row>
    <row r="48" customFormat="1" ht="15.75" spans="1:13">
      <c r="A48" t="s">
        <v>53</v>
      </c>
      <c r="B48" s="72">
        <v>43908</v>
      </c>
      <c r="C48" s="35">
        <v>673</v>
      </c>
      <c r="D48" s="35">
        <v>107</v>
      </c>
      <c r="E48" s="35">
        <v>2</v>
      </c>
      <c r="F48" s="35">
        <v>2</v>
      </c>
      <c r="G48" s="35">
        <v>49</v>
      </c>
      <c r="H48" s="35">
        <v>622</v>
      </c>
      <c r="I48" s="35">
        <v>10</v>
      </c>
      <c r="J48" s="35">
        <v>20.8</v>
      </c>
      <c r="K48" s="35"/>
      <c r="L48" s="35"/>
      <c r="M48" s="35"/>
    </row>
    <row r="49" customFormat="1" ht="15.75" spans="1:13">
      <c r="A49" t="s">
        <v>53</v>
      </c>
      <c r="B49" s="72">
        <v>43909</v>
      </c>
      <c r="C49" s="35">
        <v>790</v>
      </c>
      <c r="D49" s="35">
        <v>117</v>
      </c>
      <c r="E49" s="35">
        <v>2</v>
      </c>
      <c r="F49" s="35">
        <v>0</v>
      </c>
      <c r="G49" s="35">
        <v>60</v>
      </c>
      <c r="H49" s="35">
        <v>728</v>
      </c>
      <c r="I49" s="35">
        <v>15</v>
      </c>
      <c r="J49" s="35">
        <v>24</v>
      </c>
      <c r="K49" s="35"/>
      <c r="L49" s="35"/>
      <c r="M49" s="35"/>
    </row>
    <row r="50" customFormat="1" ht="15.75" spans="1:13">
      <c r="A50" t="s">
        <v>53</v>
      </c>
      <c r="B50" s="72">
        <v>43910</v>
      </c>
      <c r="C50" s="35">
        <v>900</v>
      </c>
      <c r="D50" s="35">
        <v>110</v>
      </c>
      <c r="E50" s="35">
        <v>2</v>
      </c>
      <c r="F50" s="35">
        <v>0</v>
      </c>
      <c r="G50" s="35">
        <v>75</v>
      </c>
      <c r="H50" s="35">
        <v>823</v>
      </c>
      <c r="I50" s="35">
        <v>15</v>
      </c>
      <c r="J50" s="35">
        <v>28</v>
      </c>
      <c r="K50" s="35"/>
      <c r="L50" s="35"/>
      <c r="M50" s="35"/>
    </row>
    <row r="51" customFormat="1" ht="15.75" spans="1:13">
      <c r="A51" t="s">
        <v>53</v>
      </c>
      <c r="B51" s="72">
        <v>43911</v>
      </c>
      <c r="C51" s="35">
        <v>1183</v>
      </c>
      <c r="D51" s="35">
        <v>283</v>
      </c>
      <c r="E51" s="35">
        <v>4</v>
      </c>
      <c r="F51" s="35">
        <v>2</v>
      </c>
      <c r="G51" s="35">
        <v>114</v>
      </c>
      <c r="H51" s="35">
        <v>1065</v>
      </c>
      <c r="I51" s="35">
        <v>26</v>
      </c>
      <c r="J51" s="35">
        <v>37</v>
      </c>
      <c r="K51" s="35"/>
      <c r="L51" s="35"/>
      <c r="M51" s="35"/>
    </row>
    <row r="52" customFormat="1" ht="15.75" spans="1:13">
      <c r="A52" t="s">
        <v>53</v>
      </c>
      <c r="B52" s="72">
        <v>43912</v>
      </c>
      <c r="C52" s="35">
        <v>1183</v>
      </c>
      <c r="D52" s="35">
        <v>0</v>
      </c>
      <c r="E52" s="35">
        <v>8</v>
      </c>
      <c r="F52" s="35">
        <v>4</v>
      </c>
      <c r="G52" s="35">
        <v>114</v>
      </c>
      <c r="H52" s="35">
        <v>1061</v>
      </c>
      <c r="I52" s="35">
        <v>26</v>
      </c>
      <c r="J52" s="35">
        <v>37</v>
      </c>
      <c r="K52" s="35"/>
      <c r="L52" s="35"/>
      <c r="M52" s="35"/>
    </row>
    <row r="53" customFormat="1" ht="15.75" spans="1:13">
      <c r="A53" t="s">
        <v>53</v>
      </c>
      <c r="B53" s="72">
        <v>43913</v>
      </c>
      <c r="C53" s="35">
        <v>1306</v>
      </c>
      <c r="D53" s="35">
        <v>123</v>
      </c>
      <c r="E53" s="35">
        <v>10</v>
      </c>
      <c r="F53" s="35">
        <v>2</v>
      </c>
      <c r="G53" s="35">
        <v>139</v>
      </c>
      <c r="H53" s="35">
        <v>1157</v>
      </c>
      <c r="I53" s="35">
        <v>26</v>
      </c>
      <c r="J53" s="35">
        <v>40</v>
      </c>
      <c r="K53" s="35"/>
      <c r="L53" s="35"/>
      <c r="M53" s="35"/>
    </row>
    <row r="54" customFormat="1" ht="15.75" spans="1:13">
      <c r="A54" t="s">
        <v>53</v>
      </c>
      <c r="B54" s="72">
        <v>43914</v>
      </c>
      <c r="C54" s="35">
        <v>1518</v>
      </c>
      <c r="D54" s="35">
        <v>212</v>
      </c>
      <c r="E54" s="35">
        <v>14</v>
      </c>
      <c r="F54" s="35">
        <v>4</v>
      </c>
      <c r="G54" s="35">
        <v>159</v>
      </c>
      <c r="H54" s="35">
        <v>1345</v>
      </c>
      <c r="I54" s="35">
        <v>57</v>
      </c>
      <c r="J54" s="35">
        <v>47</v>
      </c>
      <c r="K54" s="35"/>
      <c r="L54" s="35"/>
      <c r="M54" s="35"/>
    </row>
    <row r="55" customFormat="1" ht="15.75" spans="1:13">
      <c r="A55" t="s">
        <v>53</v>
      </c>
      <c r="B55" s="72">
        <v>43915</v>
      </c>
      <c r="C55" s="75">
        <v>1624</v>
      </c>
      <c r="D55" s="75">
        <v>106</v>
      </c>
      <c r="E55" s="75">
        <v>16</v>
      </c>
      <c r="F55" s="75">
        <v>2</v>
      </c>
      <c r="G55" s="75">
        <v>183</v>
      </c>
      <c r="H55" s="75">
        <v>1425</v>
      </c>
      <c r="I55" s="75">
        <v>64</v>
      </c>
      <c r="J55" s="75">
        <v>50</v>
      </c>
      <c r="K55" s="109">
        <v>0.5</v>
      </c>
      <c r="L55" s="75"/>
      <c r="M55" s="75"/>
    </row>
    <row r="56" customFormat="1" ht="15.75" spans="1:13">
      <c r="A56" t="s">
        <v>53</v>
      </c>
      <c r="B56" s="72">
        <v>43916</v>
      </c>
      <c r="C56" s="75">
        <v>1796</v>
      </c>
      <c r="D56" s="75">
        <v>172</v>
      </c>
      <c r="E56" s="75">
        <v>20</v>
      </c>
      <c r="F56" s="75">
        <v>4</v>
      </c>
      <c r="G56" s="75">
        <v>199</v>
      </c>
      <c r="H56" s="75">
        <v>1577</v>
      </c>
      <c r="I56" s="75">
        <v>64</v>
      </c>
      <c r="J56" s="75">
        <v>55</v>
      </c>
      <c r="K56" s="109">
        <v>0.6</v>
      </c>
      <c r="L56" s="75"/>
      <c r="M56" s="75"/>
    </row>
    <row r="57" customFormat="1" ht="15.75" spans="1:13">
      <c r="A57" t="s">
        <v>53</v>
      </c>
      <c r="B57" s="72">
        <v>43917</v>
      </c>
      <c r="C57" s="75">
        <v>2031</v>
      </c>
      <c r="D57" s="75">
        <v>235</v>
      </c>
      <c r="E57" s="75">
        <v>23</v>
      </c>
      <c r="F57" s="75">
        <v>3</v>
      </c>
      <c r="G57" s="75">
        <v>215</v>
      </c>
      <c r="H57" s="75">
        <v>1793</v>
      </c>
      <c r="I57" s="75">
        <v>45</v>
      </c>
      <c r="J57" s="75">
        <v>63</v>
      </c>
      <c r="K57" s="109">
        <v>0.7</v>
      </c>
      <c r="L57" s="75"/>
      <c r="M57" s="75"/>
    </row>
    <row r="58" customFormat="1" ht="15.75" spans="1:13">
      <c r="A58" t="s">
        <v>53</v>
      </c>
      <c r="B58" s="72">
        <v>43918</v>
      </c>
      <c r="C58" s="75">
        <v>2161</v>
      </c>
      <c r="D58" s="75">
        <v>130</v>
      </c>
      <c r="E58" s="75">
        <v>26</v>
      </c>
      <c r="F58" s="75">
        <v>3</v>
      </c>
      <c r="G58" s="75">
        <v>259</v>
      </c>
      <c r="H58" s="75">
        <v>1876</v>
      </c>
      <c r="I58" s="75">
        <v>54</v>
      </c>
      <c r="J58" s="75">
        <v>67</v>
      </c>
      <c r="K58" s="109">
        <v>0.8</v>
      </c>
      <c r="M58" s="75"/>
    </row>
    <row r="59" customFormat="1" ht="15.75" spans="1:13">
      <c r="A59" t="s">
        <v>53</v>
      </c>
      <c r="B59" s="72">
        <v>43919</v>
      </c>
      <c r="C59" s="75">
        <v>2320</v>
      </c>
      <c r="D59" s="75">
        <v>159</v>
      </c>
      <c r="E59" s="75">
        <v>27</v>
      </c>
      <c r="F59" s="75">
        <v>1</v>
      </c>
      <c r="G59" s="75">
        <v>320</v>
      </c>
      <c r="H59" s="75">
        <v>1973</v>
      </c>
      <c r="I59" s="75">
        <v>54</v>
      </c>
      <c r="J59" s="75">
        <v>72</v>
      </c>
      <c r="K59" s="109">
        <v>0.8</v>
      </c>
      <c r="M59" s="75"/>
    </row>
    <row r="60" customFormat="1" ht="15.75" spans="1:13">
      <c r="A60" t="s">
        <v>53</v>
      </c>
      <c r="B60" s="72">
        <v>43920</v>
      </c>
      <c r="C60" s="75">
        <v>2470</v>
      </c>
      <c r="D60" s="75">
        <v>150</v>
      </c>
      <c r="E60" s="75">
        <v>35</v>
      </c>
      <c r="F60" s="75">
        <v>8</v>
      </c>
      <c r="G60" s="75">
        <v>388</v>
      </c>
      <c r="H60" s="75">
        <v>2047</v>
      </c>
      <c r="I60" s="75">
        <v>73</v>
      </c>
      <c r="J60" s="75">
        <v>76</v>
      </c>
      <c r="K60" s="75">
        <v>1</v>
      </c>
      <c r="M60" s="75"/>
    </row>
    <row r="61" customFormat="1" ht="15.75" spans="1:13">
      <c r="A61" t="s">
        <v>53</v>
      </c>
      <c r="B61" s="72">
        <v>43921</v>
      </c>
      <c r="C61" s="75">
        <v>2626</v>
      </c>
      <c r="D61" s="75">
        <v>156</v>
      </c>
      <c r="E61" s="75">
        <v>37</v>
      </c>
      <c r="F61" s="75">
        <v>2</v>
      </c>
      <c r="G61" s="75">
        <v>479</v>
      </c>
      <c r="H61" s="75">
        <v>2110</v>
      </c>
      <c r="I61" s="75">
        <v>94</v>
      </c>
      <c r="J61" s="75">
        <v>81</v>
      </c>
      <c r="K61" s="75">
        <v>1</v>
      </c>
      <c r="M61" s="75"/>
    </row>
    <row r="62" customFormat="1" ht="15.75" spans="1:13">
      <c r="A62" t="s">
        <v>53</v>
      </c>
      <c r="B62" s="72">
        <v>43922</v>
      </c>
      <c r="C62" s="75">
        <v>2766</v>
      </c>
      <c r="D62" s="75">
        <v>140</v>
      </c>
      <c r="E62" s="75">
        <v>43</v>
      </c>
      <c r="F62" s="75">
        <v>6</v>
      </c>
      <c r="G62" s="75">
        <v>537</v>
      </c>
      <c r="H62" s="75">
        <v>2186</v>
      </c>
      <c r="I62" s="75">
        <v>94</v>
      </c>
      <c r="J62" s="75">
        <v>85</v>
      </c>
      <c r="K62" s="75">
        <v>1</v>
      </c>
      <c r="M62" s="75"/>
    </row>
    <row r="63" customFormat="1" ht="15.75" spans="1:13">
      <c r="A63" t="s">
        <v>53</v>
      </c>
      <c r="B63" s="72">
        <v>43923</v>
      </c>
      <c r="C63" s="75">
        <v>2908</v>
      </c>
      <c r="D63" s="75">
        <v>142</v>
      </c>
      <c r="E63" s="75">
        <v>45</v>
      </c>
      <c r="F63" s="75">
        <v>2</v>
      </c>
      <c r="G63" s="75">
        <v>645</v>
      </c>
      <c r="H63" s="75">
        <v>2218</v>
      </c>
      <c r="I63" s="75">
        <v>102</v>
      </c>
      <c r="J63" s="75">
        <v>90</v>
      </c>
      <c r="K63" s="75">
        <v>1</v>
      </c>
      <c r="M63" s="75"/>
    </row>
    <row r="64" customFormat="1" ht="15.75" spans="1:13">
      <c r="A64" t="s">
        <v>53</v>
      </c>
      <c r="B64" s="72">
        <v>43924</v>
      </c>
      <c r="C64" s="75">
        <v>3116</v>
      </c>
      <c r="D64" s="75">
        <v>208</v>
      </c>
      <c r="E64" s="75">
        <v>50</v>
      </c>
      <c r="F64" s="75">
        <v>5</v>
      </c>
      <c r="G64" s="75">
        <v>767</v>
      </c>
      <c r="H64" s="75">
        <v>2299</v>
      </c>
      <c r="I64" s="75">
        <v>105</v>
      </c>
      <c r="J64" s="75">
        <v>96</v>
      </c>
      <c r="K64" s="75">
        <v>2</v>
      </c>
      <c r="M64" s="75"/>
    </row>
    <row r="65" customFormat="1" ht="15.75" spans="1:13">
      <c r="A65" t="s">
        <v>53</v>
      </c>
      <c r="B65" s="72">
        <v>43925</v>
      </c>
      <c r="C65" s="75">
        <v>3333</v>
      </c>
      <c r="D65" s="75">
        <v>217</v>
      </c>
      <c r="E65" s="75">
        <v>53</v>
      </c>
      <c r="F65" s="75">
        <v>3</v>
      </c>
      <c r="G65" s="75">
        <v>827</v>
      </c>
      <c r="H65" s="75">
        <v>2453</v>
      </c>
      <c r="I65" s="75">
        <v>108</v>
      </c>
      <c r="J65" s="75">
        <v>103</v>
      </c>
      <c r="K65" s="75">
        <v>2</v>
      </c>
      <c r="M65" s="75"/>
    </row>
    <row r="66" customFormat="1" ht="15.75" spans="1:13">
      <c r="A66" t="s">
        <v>53</v>
      </c>
      <c r="B66" s="72">
        <v>43926</v>
      </c>
      <c r="C66" s="75">
        <v>3483</v>
      </c>
      <c r="D66" s="75">
        <v>150</v>
      </c>
      <c r="E66" s="75">
        <v>57</v>
      </c>
      <c r="F66" s="75">
        <v>4</v>
      </c>
      <c r="G66" s="75">
        <v>915</v>
      </c>
      <c r="H66" s="75">
        <v>2511</v>
      </c>
      <c r="I66" s="75">
        <v>99</v>
      </c>
      <c r="J66" s="75">
        <v>108</v>
      </c>
      <c r="K66" s="75">
        <v>2</v>
      </c>
      <c r="L66" s="75">
        <v>49570</v>
      </c>
      <c r="M66" s="75">
        <v>1532</v>
      </c>
    </row>
    <row r="67" customFormat="1" ht="15.75" spans="1:13">
      <c r="A67" t="s">
        <v>53</v>
      </c>
      <c r="B67" s="72">
        <v>43927</v>
      </c>
      <c r="C67" s="75">
        <v>3662</v>
      </c>
      <c r="D67" s="75">
        <v>179</v>
      </c>
      <c r="E67" s="75">
        <v>61</v>
      </c>
      <c r="F67" s="75">
        <v>4</v>
      </c>
      <c r="G67" s="75">
        <v>1005</v>
      </c>
      <c r="H67" s="75">
        <v>2596</v>
      </c>
      <c r="I67" s="75">
        <v>99</v>
      </c>
      <c r="J67" s="75">
        <v>113</v>
      </c>
      <c r="K67" s="75">
        <v>2</v>
      </c>
      <c r="L67" s="75">
        <v>51937</v>
      </c>
      <c r="M67" s="75">
        <v>1605</v>
      </c>
    </row>
    <row r="68" customFormat="1" ht="15.75" spans="1:13">
      <c r="A68" t="s">
        <v>53</v>
      </c>
      <c r="B68" s="72">
        <v>43928</v>
      </c>
      <c r="C68" s="51">
        <v>3793</v>
      </c>
      <c r="D68" s="51">
        <v>131</v>
      </c>
      <c r="E68" s="51">
        <v>62</v>
      </c>
      <c r="F68" s="51">
        <v>1</v>
      </c>
      <c r="G68" s="51">
        <v>1241</v>
      </c>
      <c r="H68" s="51">
        <v>2490</v>
      </c>
      <c r="I68" s="51">
        <v>102</v>
      </c>
      <c r="J68" s="51">
        <v>117</v>
      </c>
      <c r="K68" s="51">
        <v>2</v>
      </c>
      <c r="L68" s="51">
        <v>55566</v>
      </c>
      <c r="M68" s="51">
        <v>1717</v>
      </c>
    </row>
    <row r="69" customFormat="1" ht="15.75" spans="1:13">
      <c r="A69" t="s">
        <v>53</v>
      </c>
      <c r="B69" s="72">
        <v>43929</v>
      </c>
      <c r="C69" s="41">
        <v>3963</v>
      </c>
      <c r="D69" s="41">
        <v>170</v>
      </c>
      <c r="E69" s="41">
        <v>63</v>
      </c>
      <c r="F69" s="41">
        <v>1</v>
      </c>
      <c r="G69" s="41">
        <v>1321</v>
      </c>
      <c r="H69" s="41">
        <v>2579</v>
      </c>
      <c r="I69" s="41">
        <v>92</v>
      </c>
      <c r="J69" s="41">
        <v>122</v>
      </c>
      <c r="K69" s="41">
        <v>2</v>
      </c>
      <c r="L69" s="41">
        <v>55566</v>
      </c>
      <c r="M69" s="41">
        <v>1717</v>
      </c>
    </row>
    <row r="70" customFormat="1" ht="15.75" spans="1:13">
      <c r="A70" t="s">
        <v>53</v>
      </c>
      <c r="B70" s="72">
        <v>43930</v>
      </c>
      <c r="C70" s="41">
        <v>4119</v>
      </c>
      <c r="D70" s="41">
        <v>156</v>
      </c>
      <c r="E70" s="41">
        <v>65</v>
      </c>
      <c r="F70" s="41">
        <v>2</v>
      </c>
      <c r="G70" s="41">
        <v>1487</v>
      </c>
      <c r="H70" s="41">
        <v>2567</v>
      </c>
      <c r="I70" s="41">
        <v>76</v>
      </c>
      <c r="J70" s="41">
        <v>127</v>
      </c>
      <c r="K70" s="41">
        <v>2</v>
      </c>
      <c r="L70" s="41">
        <v>58240</v>
      </c>
      <c r="M70" s="41">
        <v>1799</v>
      </c>
    </row>
    <row r="71" customFormat="1" ht="15.75" spans="1:13">
      <c r="A71" t="s">
        <v>53</v>
      </c>
      <c r="B71" s="72">
        <v>43931</v>
      </c>
      <c r="C71" s="41">
        <v>4228</v>
      </c>
      <c r="D71" s="41">
        <v>109</v>
      </c>
      <c r="E71" s="41">
        <v>67</v>
      </c>
      <c r="F71" s="41">
        <v>2</v>
      </c>
      <c r="G71" s="41">
        <v>1608</v>
      </c>
      <c r="H71" s="41">
        <v>2553</v>
      </c>
      <c r="I71" s="41">
        <v>72</v>
      </c>
      <c r="J71" s="41">
        <v>131</v>
      </c>
      <c r="K71" s="41">
        <v>2</v>
      </c>
      <c r="L71" s="41">
        <v>63367</v>
      </c>
      <c r="M71" s="41">
        <v>1958</v>
      </c>
    </row>
    <row r="72" customFormat="1" ht="15.75" spans="1:13">
      <c r="A72" t="s">
        <v>53</v>
      </c>
      <c r="B72" s="72">
        <v>43932</v>
      </c>
      <c r="C72" s="41">
        <v>4346</v>
      </c>
      <c r="D72" s="41">
        <v>118</v>
      </c>
      <c r="E72" s="41">
        <v>70</v>
      </c>
      <c r="F72" s="41">
        <v>3</v>
      </c>
      <c r="G72" s="41">
        <v>1830</v>
      </c>
      <c r="H72" s="41">
        <v>2446</v>
      </c>
      <c r="I72" s="41">
        <v>69</v>
      </c>
      <c r="J72" s="41">
        <v>134</v>
      </c>
      <c r="K72" s="41">
        <v>2</v>
      </c>
      <c r="L72" s="41">
        <v>69675</v>
      </c>
      <c r="M72" s="41">
        <v>2153</v>
      </c>
    </row>
    <row r="73" customFormat="1" ht="15.75" spans="1:13">
      <c r="A73" t="s">
        <v>53</v>
      </c>
      <c r="B73" s="72">
        <v>43933</v>
      </c>
      <c r="C73" s="41">
        <v>4530</v>
      </c>
      <c r="D73" s="41">
        <v>184</v>
      </c>
      <c r="E73" s="41">
        <v>73</v>
      </c>
      <c r="F73" s="41">
        <v>3</v>
      </c>
      <c r="G73" s="41">
        <v>1995</v>
      </c>
      <c r="H73" s="41">
        <v>2462</v>
      </c>
      <c r="I73" s="41">
        <v>72</v>
      </c>
      <c r="J73" s="41">
        <v>140</v>
      </c>
      <c r="K73" s="41">
        <v>2</v>
      </c>
      <c r="L73" s="41">
        <v>71897</v>
      </c>
      <c r="M73" s="41">
        <v>2221</v>
      </c>
    </row>
    <row r="74" customFormat="1" ht="15.75" spans="1:13">
      <c r="A74" t="s">
        <v>53</v>
      </c>
      <c r="B74" s="72">
        <v>43934</v>
      </c>
      <c r="C74" s="41">
        <v>4683</v>
      </c>
      <c r="D74" s="41">
        <v>153</v>
      </c>
      <c r="E74" s="41">
        <v>76</v>
      </c>
      <c r="F74" s="41">
        <v>3</v>
      </c>
      <c r="G74" s="41">
        <v>2108</v>
      </c>
      <c r="H74" s="41">
        <v>2499</v>
      </c>
      <c r="I74" s="41">
        <v>66</v>
      </c>
      <c r="J74" s="41">
        <v>145</v>
      </c>
      <c r="K74" s="41">
        <v>2</v>
      </c>
      <c r="L74" s="41">
        <v>77491</v>
      </c>
      <c r="M74" s="41">
        <v>2394</v>
      </c>
    </row>
    <row r="75" customFormat="1" ht="15.75" spans="1:13">
      <c r="A75" t="s">
        <v>53</v>
      </c>
      <c r="B75" s="72">
        <v>43935</v>
      </c>
      <c r="C75" s="41">
        <v>4817</v>
      </c>
      <c r="D75" s="41">
        <v>134</v>
      </c>
      <c r="E75" s="41">
        <v>77</v>
      </c>
      <c r="F75" s="41">
        <v>1</v>
      </c>
      <c r="G75" s="41">
        <v>2276</v>
      </c>
      <c r="H75" s="41">
        <v>2464</v>
      </c>
      <c r="I75" s="41">
        <v>66</v>
      </c>
      <c r="J75" s="41">
        <v>149</v>
      </c>
      <c r="K75" s="41">
        <v>2</v>
      </c>
      <c r="L75" s="41">
        <v>81730</v>
      </c>
      <c r="M75" s="41">
        <v>2525</v>
      </c>
    </row>
    <row r="76" customFormat="1" ht="15.75" spans="1:13">
      <c r="A76" t="s">
        <v>53</v>
      </c>
      <c r="B76" s="72">
        <v>43936</v>
      </c>
      <c r="C76" s="41">
        <v>4987</v>
      </c>
      <c r="D76" s="41">
        <v>170</v>
      </c>
      <c r="E76" s="41">
        <v>82</v>
      </c>
      <c r="F76" s="41">
        <v>5</v>
      </c>
      <c r="G76" s="41">
        <v>2478</v>
      </c>
      <c r="H76" s="41">
        <v>2427</v>
      </c>
      <c r="I76" s="41">
        <v>60</v>
      </c>
      <c r="J76" s="41">
        <v>154</v>
      </c>
      <c r="K76" s="41">
        <v>3</v>
      </c>
      <c r="L76" s="41">
        <v>84791</v>
      </c>
      <c r="M76" s="41">
        <v>2620</v>
      </c>
    </row>
    <row r="77" customFormat="1" ht="15.75" spans="1:13">
      <c r="A77" t="s">
        <v>53</v>
      </c>
      <c r="B77" s="72">
        <v>43937</v>
      </c>
      <c r="C77" s="41">
        <v>5072</v>
      </c>
      <c r="D77" s="41">
        <v>85</v>
      </c>
      <c r="E77" s="41">
        <v>83</v>
      </c>
      <c r="F77" s="41">
        <v>1</v>
      </c>
      <c r="G77" s="41">
        <v>2647</v>
      </c>
      <c r="H77" s="41">
        <v>2342</v>
      </c>
      <c r="I77" s="41">
        <v>56</v>
      </c>
      <c r="J77" s="41">
        <v>157</v>
      </c>
      <c r="K77" s="41">
        <v>3</v>
      </c>
      <c r="L77" s="41">
        <v>87183</v>
      </c>
      <c r="M77" s="41">
        <v>2694</v>
      </c>
    </row>
    <row r="78" customFormat="1" ht="15.75" spans="1:13">
      <c r="A78" t="s">
        <v>53</v>
      </c>
      <c r="B78" s="72">
        <v>43938</v>
      </c>
      <c r="C78" s="41">
        <v>5182</v>
      </c>
      <c r="D78" s="41">
        <v>110</v>
      </c>
      <c r="E78" s="41">
        <v>84</v>
      </c>
      <c r="F78" s="41">
        <v>1</v>
      </c>
      <c r="G78" s="41">
        <v>2766</v>
      </c>
      <c r="H78" s="41">
        <v>2332</v>
      </c>
      <c r="I78" s="41">
        <v>56</v>
      </c>
      <c r="J78" s="41">
        <v>160</v>
      </c>
      <c r="K78" s="41">
        <v>3</v>
      </c>
      <c r="L78" s="41">
        <v>87183</v>
      </c>
      <c r="M78" s="41">
        <v>2694</v>
      </c>
    </row>
    <row r="79" customFormat="1" ht="15.75" spans="1:13">
      <c r="A79" t="s">
        <v>53</v>
      </c>
      <c r="B79" s="72">
        <v>43939</v>
      </c>
      <c r="C79" s="41">
        <v>5251</v>
      </c>
      <c r="D79" s="41">
        <v>69</v>
      </c>
      <c r="E79" s="41">
        <v>86</v>
      </c>
      <c r="F79" s="41">
        <v>2</v>
      </c>
      <c r="G79" s="41">
        <v>2967</v>
      </c>
      <c r="H79" s="41">
        <v>2198</v>
      </c>
      <c r="I79" s="41">
        <v>51</v>
      </c>
      <c r="J79" s="41">
        <v>162</v>
      </c>
      <c r="K79" s="41">
        <v>3</v>
      </c>
      <c r="L79" s="41">
        <v>96695</v>
      </c>
      <c r="M79" s="41">
        <v>2988</v>
      </c>
    </row>
    <row r="80" customFormat="1" ht="15.75" spans="1:13">
      <c r="A80" t="s">
        <v>53</v>
      </c>
      <c r="B80" s="72">
        <v>43940</v>
      </c>
      <c r="C80" s="41">
        <v>5305</v>
      </c>
      <c r="D80" s="41">
        <v>54</v>
      </c>
      <c r="E80" s="41">
        <v>88</v>
      </c>
      <c r="F80" s="41">
        <v>2</v>
      </c>
      <c r="G80" s="41">
        <v>3102</v>
      </c>
      <c r="H80" s="41">
        <v>2115</v>
      </c>
      <c r="I80" s="41">
        <v>49</v>
      </c>
      <c r="J80" s="41">
        <v>164</v>
      </c>
      <c r="K80" s="41">
        <v>3</v>
      </c>
      <c r="L80" s="41">
        <v>100794</v>
      </c>
      <c r="M80" s="41">
        <v>3114</v>
      </c>
    </row>
    <row r="81" customFormat="1" ht="15.75" spans="1:13">
      <c r="A81" t="s">
        <v>53</v>
      </c>
      <c r="B81" s="72">
        <v>43941</v>
      </c>
      <c r="C81" s="41">
        <v>5389</v>
      </c>
      <c r="D81" s="41">
        <v>84</v>
      </c>
      <c r="E81" s="41">
        <v>89</v>
      </c>
      <c r="F81" s="41">
        <v>1</v>
      </c>
      <c r="G81" s="41">
        <v>3197</v>
      </c>
      <c r="H81" s="41">
        <v>2103</v>
      </c>
      <c r="I81" s="41">
        <v>46</v>
      </c>
      <c r="J81" s="41">
        <v>167</v>
      </c>
      <c r="K81" s="41">
        <v>3</v>
      </c>
      <c r="L81" s="41">
        <v>103892</v>
      </c>
      <c r="M81" s="41">
        <v>3210</v>
      </c>
    </row>
    <row r="82" customFormat="1" ht="15.75" spans="1:13">
      <c r="A82" t="s">
        <v>53</v>
      </c>
      <c r="B82" s="72">
        <v>43942</v>
      </c>
      <c r="C82" s="35">
        <v>5425</v>
      </c>
      <c r="D82" s="35">
        <v>36</v>
      </c>
      <c r="E82" s="35">
        <v>89</v>
      </c>
      <c r="F82" s="35">
        <v>0</v>
      </c>
      <c r="G82" s="35">
        <v>3295</v>
      </c>
      <c r="H82" s="35">
        <v>2041</v>
      </c>
      <c r="I82" s="35">
        <v>45</v>
      </c>
      <c r="J82" s="35">
        <v>168</v>
      </c>
      <c r="K82" s="35">
        <v>3</v>
      </c>
      <c r="L82" s="35">
        <v>108216</v>
      </c>
      <c r="M82" s="35">
        <v>3344</v>
      </c>
    </row>
    <row r="83" customFormat="1" ht="15.75" spans="1:13">
      <c r="A83" t="s">
        <v>53</v>
      </c>
      <c r="B83" s="72">
        <v>43943</v>
      </c>
      <c r="C83" s="35">
        <v>5482</v>
      </c>
      <c r="D83" s="35">
        <v>57</v>
      </c>
      <c r="E83" s="35">
        <v>92</v>
      </c>
      <c r="F83" s="35">
        <v>3</v>
      </c>
      <c r="G83" s="35">
        <v>3349</v>
      </c>
      <c r="H83" s="35">
        <v>2041</v>
      </c>
      <c r="I83" s="35">
        <v>43</v>
      </c>
      <c r="J83" s="35">
        <v>169</v>
      </c>
      <c r="K83" s="35">
        <v>3</v>
      </c>
      <c r="L83" s="35">
        <v>108216</v>
      </c>
      <c r="M83" s="35">
        <v>3344</v>
      </c>
    </row>
    <row r="84" customFormat="1" ht="15.75" spans="1:13">
      <c r="A84" t="s">
        <v>53</v>
      </c>
      <c r="B84" s="72">
        <v>43944</v>
      </c>
      <c r="C84" s="35">
        <v>5532</v>
      </c>
      <c r="D84" s="35">
        <v>50</v>
      </c>
      <c r="E84" s="35">
        <v>93</v>
      </c>
      <c r="F84" s="35">
        <v>1</v>
      </c>
      <c r="G84" s="35">
        <v>3452</v>
      </c>
      <c r="H84" s="35">
        <v>1987</v>
      </c>
      <c r="I84" s="35">
        <v>43</v>
      </c>
      <c r="J84" s="35">
        <v>171</v>
      </c>
      <c r="K84" s="35">
        <v>3</v>
      </c>
      <c r="L84" s="35">
        <v>113755</v>
      </c>
      <c r="M84" s="35">
        <v>3515</v>
      </c>
    </row>
    <row r="85" customFormat="1" ht="15.75" spans="1:13">
      <c r="A85" t="s">
        <v>53</v>
      </c>
      <c r="B85" s="72">
        <v>43945</v>
      </c>
      <c r="C85" s="35">
        <v>5603</v>
      </c>
      <c r="D85" s="35">
        <v>71</v>
      </c>
      <c r="E85" s="35">
        <v>95</v>
      </c>
      <c r="F85" s="35">
        <v>2</v>
      </c>
      <c r="G85" s="35">
        <v>3542</v>
      </c>
      <c r="H85" s="35">
        <v>1966</v>
      </c>
      <c r="I85" s="35">
        <v>42</v>
      </c>
      <c r="J85" s="35">
        <v>173</v>
      </c>
      <c r="K85" s="35">
        <v>3</v>
      </c>
      <c r="L85" s="35">
        <v>117406</v>
      </c>
      <c r="M85" s="35">
        <v>3627</v>
      </c>
    </row>
    <row r="86" customFormat="1" ht="15.75" spans="1:13">
      <c r="A86" t="s">
        <v>53</v>
      </c>
      <c r="B86" s="72">
        <v>43946</v>
      </c>
      <c r="C86" s="35">
        <v>5691</v>
      </c>
      <c r="D86" s="35">
        <v>88</v>
      </c>
      <c r="E86" s="35">
        <v>96</v>
      </c>
      <c r="F86" s="35">
        <v>1</v>
      </c>
      <c r="G86" s="35">
        <v>3663</v>
      </c>
      <c r="H86" s="35">
        <v>1932</v>
      </c>
      <c r="I86" s="35">
        <v>41</v>
      </c>
      <c r="J86" s="35">
        <v>176</v>
      </c>
      <c r="K86" s="35">
        <v>3</v>
      </c>
      <c r="L86" s="35">
        <v>121722</v>
      </c>
      <c r="M86" s="35">
        <v>3761</v>
      </c>
    </row>
    <row r="87" customFormat="1" ht="15.75" spans="1:13">
      <c r="A87" t="s">
        <v>53</v>
      </c>
      <c r="B87" s="72">
        <v>43947</v>
      </c>
      <c r="C87" s="35">
        <v>5742</v>
      </c>
      <c r="D87" s="35">
        <v>51</v>
      </c>
      <c r="E87" s="35">
        <v>98</v>
      </c>
      <c r="F87" s="35">
        <v>2</v>
      </c>
      <c r="G87" s="35">
        <v>3762</v>
      </c>
      <c r="H87" s="35">
        <v>1882</v>
      </c>
      <c r="I87" s="35">
        <v>36</v>
      </c>
      <c r="J87" s="35">
        <v>177</v>
      </c>
      <c r="K87" s="35">
        <v>3</v>
      </c>
      <c r="L87" s="35">
        <v>126970</v>
      </c>
      <c r="M87" s="35">
        <v>3923</v>
      </c>
    </row>
    <row r="88" customFormat="1" ht="15.75" spans="1:13">
      <c r="A88" t="s">
        <v>53</v>
      </c>
      <c r="B88" s="72">
        <v>43948</v>
      </c>
      <c r="C88" s="35">
        <v>5780</v>
      </c>
      <c r="D88" s="35">
        <v>38</v>
      </c>
      <c r="E88" s="35">
        <v>98</v>
      </c>
      <c r="F88" s="35">
        <v>0</v>
      </c>
      <c r="G88" s="35">
        <v>3862</v>
      </c>
      <c r="H88" s="35">
        <v>1820</v>
      </c>
      <c r="I88" s="35">
        <v>36</v>
      </c>
      <c r="J88" s="35">
        <v>179</v>
      </c>
      <c r="K88" s="35">
        <v>3</v>
      </c>
      <c r="L88" s="35">
        <v>131491</v>
      </c>
      <c r="M88" s="35">
        <v>4063</v>
      </c>
    </row>
    <row r="89" customFormat="1" spans="1:13">
      <c r="A89" t="s">
        <v>53</v>
      </c>
      <c r="B89" s="72">
        <v>43949</v>
      </c>
      <c r="C89" s="73">
        <v>5820</v>
      </c>
      <c r="D89" s="73">
        <v>40</v>
      </c>
      <c r="E89" s="73">
        <v>99</v>
      </c>
      <c r="F89" s="73">
        <v>1</v>
      </c>
      <c r="G89" s="73">
        <v>3957</v>
      </c>
      <c r="H89" s="73">
        <v>1764</v>
      </c>
      <c r="I89" s="73">
        <v>37</v>
      </c>
      <c r="J89" s="73">
        <v>180</v>
      </c>
      <c r="K89" s="73">
        <v>3</v>
      </c>
      <c r="L89" s="73">
        <v>144686</v>
      </c>
      <c r="M89" s="73">
        <v>4470</v>
      </c>
    </row>
    <row r="90" customFormat="1" spans="1:13">
      <c r="A90" t="s">
        <v>53</v>
      </c>
      <c r="B90" s="72">
        <v>43950</v>
      </c>
      <c r="C90" s="73">
        <v>5851</v>
      </c>
      <c r="D90" s="73">
        <v>31</v>
      </c>
      <c r="E90" s="73">
        <v>100</v>
      </c>
      <c r="F90" s="73">
        <v>1</v>
      </c>
      <c r="G90" s="73">
        <v>4032</v>
      </c>
      <c r="H90" s="73">
        <v>1719</v>
      </c>
      <c r="I90" s="73">
        <v>36</v>
      </c>
      <c r="J90" s="73">
        <v>181</v>
      </c>
      <c r="K90" s="73">
        <v>3</v>
      </c>
      <c r="L90" s="73">
        <v>152142</v>
      </c>
      <c r="M90" s="73">
        <v>4701</v>
      </c>
    </row>
    <row r="91" customFormat="1" spans="1:13">
      <c r="A91" t="s">
        <v>53</v>
      </c>
      <c r="B91" s="72">
        <v>43951</v>
      </c>
      <c r="C91" s="73">
        <v>5945</v>
      </c>
      <c r="D91" s="73">
        <v>94</v>
      </c>
      <c r="E91" s="73">
        <v>100</v>
      </c>
      <c r="F91" s="73">
        <v>0</v>
      </c>
      <c r="G91" s="73">
        <v>4087</v>
      </c>
      <c r="H91" s="73">
        <v>1758</v>
      </c>
      <c r="I91" s="73">
        <v>40</v>
      </c>
      <c r="J91" s="73">
        <v>184</v>
      </c>
      <c r="K91" s="73">
        <v>3</v>
      </c>
      <c r="L91" s="73">
        <v>154203</v>
      </c>
      <c r="M91" s="73">
        <v>4764</v>
      </c>
    </row>
    <row r="92" customFormat="1" ht="14.25" spans="1:13">
      <c r="A92" t="s">
        <v>53</v>
      </c>
      <c r="B92" s="72">
        <v>43952</v>
      </c>
      <c r="C92" s="73">
        <v>6002</v>
      </c>
      <c r="D92" s="73">
        <v>57</v>
      </c>
      <c r="E92" s="73">
        <v>102</v>
      </c>
      <c r="F92" s="73">
        <v>2</v>
      </c>
      <c r="G92" s="73">
        <v>4171</v>
      </c>
      <c r="H92" s="73">
        <v>1729</v>
      </c>
      <c r="I92" s="73">
        <v>40</v>
      </c>
      <c r="J92" s="73">
        <v>185</v>
      </c>
      <c r="K92" s="73">
        <v>3</v>
      </c>
      <c r="L92" s="73">
        <v>160296</v>
      </c>
      <c r="M92" s="73">
        <v>4953</v>
      </c>
    </row>
    <row r="93" customFormat="1" ht="15.75" spans="1:13">
      <c r="A93" t="s">
        <v>53</v>
      </c>
      <c r="B93" s="72">
        <v>43953</v>
      </c>
      <c r="C93" s="35">
        <f>Sheet1!HO94</f>
        <v>6071</v>
      </c>
      <c r="D93" s="35">
        <f>Sheet1!HP94</f>
        <v>69</v>
      </c>
      <c r="E93" s="35">
        <f>Sheet1!HQ94</f>
        <v>103</v>
      </c>
      <c r="F93" s="35">
        <f>Sheet1!HR94</f>
        <v>1</v>
      </c>
      <c r="G93" s="35">
        <f>Sheet1!HS94</f>
        <v>4210</v>
      </c>
      <c r="H93" s="35">
        <f>Sheet1!HT94</f>
        <v>1758</v>
      </c>
      <c r="I93" s="35">
        <f>Sheet1!HU94</f>
        <v>37</v>
      </c>
      <c r="J93" s="35">
        <f>Sheet1!HV94</f>
        <v>188</v>
      </c>
      <c r="K93" s="35">
        <f>Sheet1!HW94</f>
        <v>3</v>
      </c>
      <c r="L93" s="35">
        <f>Sheet1!HX94</f>
        <v>168784</v>
      </c>
      <c r="M93" s="35">
        <f>Sheet1!HY94</f>
        <v>5215</v>
      </c>
    </row>
    <row r="94" customFormat="1" ht="15.75" spans="1:13">
      <c r="A94" t="s">
        <v>53</v>
      </c>
      <c r="B94" s="72">
        <v>43954</v>
      </c>
      <c r="C94" s="35">
        <f>Sheet1!HO95</f>
        <v>6176</v>
      </c>
      <c r="D94" s="35">
        <f>Sheet1!HP95</f>
        <v>105</v>
      </c>
      <c r="E94" s="35">
        <f>Sheet1!HQ95</f>
        <v>103</v>
      </c>
      <c r="F94" s="35">
        <f>Sheet1!HR95</f>
        <v>0</v>
      </c>
      <c r="G94" s="35">
        <f>Sheet1!HS95</f>
        <v>4326</v>
      </c>
      <c r="H94" s="35">
        <f>Sheet1!HT95</f>
        <v>1747</v>
      </c>
      <c r="I94" s="35">
        <f>Sheet1!HU95</f>
        <v>31</v>
      </c>
      <c r="J94" s="35">
        <f>Sheet1!HV95</f>
        <v>191</v>
      </c>
      <c r="K94" s="35">
        <f>Sheet1!HW95</f>
        <v>3</v>
      </c>
      <c r="L94" s="35">
        <f>Sheet1!HX95</f>
        <v>184213</v>
      </c>
      <c r="M94" s="35">
        <f>Sheet1!HY95</f>
        <v>5692</v>
      </c>
    </row>
    <row r="95" customFormat="1" ht="15.75" spans="1:13">
      <c r="A95" t="s">
        <v>53</v>
      </c>
      <c r="B95" s="72">
        <v>43955</v>
      </c>
      <c r="C95" s="35">
        <f>Sheet1!HO96</f>
        <v>6298</v>
      </c>
      <c r="D95" s="35">
        <f>Sheet1!HP96</f>
        <v>122</v>
      </c>
      <c r="E95" s="35">
        <f>Sheet1!HQ96</f>
        <v>105</v>
      </c>
      <c r="F95" s="35">
        <f>Sheet1!HR96</f>
        <v>2</v>
      </c>
      <c r="G95" s="35">
        <f>Sheet1!HS96</f>
        <v>4413</v>
      </c>
      <c r="H95" s="35">
        <f>Sheet1!HT96</f>
        <v>1780</v>
      </c>
      <c r="I95" s="35">
        <f>Sheet1!HU96</f>
        <v>27</v>
      </c>
      <c r="J95" s="35">
        <f>Sheet1!HV96</f>
        <v>195</v>
      </c>
      <c r="K95" s="35">
        <f>Sheet1!HW96</f>
        <v>3</v>
      </c>
      <c r="L95" s="35">
        <f>Sheet1!HX96</f>
        <v>195833</v>
      </c>
      <c r="M95" s="35">
        <f>Sheet1!HY96</f>
        <v>6051</v>
      </c>
    </row>
    <row r="96" customFormat="1" ht="15.75" spans="1:13">
      <c r="A96" t="s">
        <v>53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53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53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53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53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53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53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53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53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53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6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4.25" spans="1:2">
      <c r="A2" t="s">
        <v>54</v>
      </c>
      <c r="B2" s="72">
        <v>43862</v>
      </c>
    </row>
    <row r="3" customFormat="1" ht="15.75" spans="1:13">
      <c r="A3" t="s">
        <v>54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54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54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54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54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54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54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54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54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54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54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54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54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54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54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54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54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54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54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54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54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54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54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54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54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54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54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54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54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54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54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54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54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54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54</v>
      </c>
      <c r="B37" s="72">
        <v>43897</v>
      </c>
      <c r="C37" s="35">
        <v>4</v>
      </c>
      <c r="D37" s="35">
        <v>2</v>
      </c>
      <c r="E37" s="35"/>
      <c r="F37" s="35"/>
      <c r="G37" s="35"/>
      <c r="H37" s="35">
        <v>4</v>
      </c>
      <c r="I37" s="35"/>
      <c r="J37" s="35"/>
      <c r="K37" s="35"/>
      <c r="L37" s="35"/>
      <c r="M37" s="35"/>
    </row>
    <row r="38" customFormat="1" ht="15.75" spans="1:13">
      <c r="A38" t="s">
        <v>54</v>
      </c>
      <c r="B38" s="72">
        <v>43898</v>
      </c>
      <c r="C38" s="34">
        <v>4</v>
      </c>
      <c r="D38" s="34">
        <v>0</v>
      </c>
      <c r="E38" s="34"/>
      <c r="F38" s="34"/>
      <c r="G38" s="34"/>
      <c r="H38" s="34">
        <v>4</v>
      </c>
      <c r="I38" s="34"/>
      <c r="J38" s="34"/>
      <c r="K38" s="34"/>
      <c r="L38" s="34"/>
      <c r="M38" s="34"/>
    </row>
    <row r="39" customFormat="1" ht="15.75" spans="1:13">
      <c r="A39" t="s">
        <v>54</v>
      </c>
      <c r="B39" s="72">
        <v>43899</v>
      </c>
      <c r="C39" s="35">
        <v>6</v>
      </c>
      <c r="D39" s="35">
        <v>2</v>
      </c>
      <c r="E39" s="35"/>
      <c r="F39" s="35"/>
      <c r="G39" s="35"/>
      <c r="H39" s="35">
        <v>6</v>
      </c>
      <c r="I39" s="35"/>
      <c r="J39" s="35"/>
      <c r="K39" s="35"/>
      <c r="L39" s="35"/>
      <c r="M39" s="35"/>
    </row>
    <row r="40" customFormat="1" ht="15.75" spans="1:13">
      <c r="A40" t="s">
        <v>54</v>
      </c>
      <c r="B40" s="72">
        <v>43900</v>
      </c>
      <c r="C40" s="35">
        <v>19</v>
      </c>
      <c r="D40" s="35">
        <v>13</v>
      </c>
      <c r="E40" s="35"/>
      <c r="F40" s="35"/>
      <c r="G40" s="35"/>
      <c r="H40" s="35">
        <v>19</v>
      </c>
      <c r="I40" s="35"/>
      <c r="J40" s="35">
        <v>0.1</v>
      </c>
      <c r="K40" s="35"/>
      <c r="L40" s="35"/>
      <c r="M40" s="35"/>
    </row>
    <row r="41" customFormat="1" ht="15.75" spans="1:13">
      <c r="A41" t="s">
        <v>54</v>
      </c>
      <c r="B41" s="72">
        <v>43901</v>
      </c>
      <c r="C41" s="35">
        <v>27</v>
      </c>
      <c r="D41" s="35">
        <v>8</v>
      </c>
      <c r="E41" s="35"/>
      <c r="F41" s="35"/>
      <c r="G41" s="35">
        <v>2</v>
      </c>
      <c r="H41" s="35">
        <v>25</v>
      </c>
      <c r="I41" s="35"/>
      <c r="J41" s="35">
        <v>0.1</v>
      </c>
      <c r="K41" s="35"/>
      <c r="L41" s="35"/>
      <c r="M41" s="35"/>
    </row>
    <row r="42" customFormat="1" ht="15.75" spans="1:13">
      <c r="A42" t="s">
        <v>54</v>
      </c>
      <c r="B42" s="72">
        <v>43902</v>
      </c>
      <c r="C42" s="35">
        <v>34</v>
      </c>
      <c r="D42" s="35">
        <v>7</v>
      </c>
      <c r="E42" s="35">
        <v>1</v>
      </c>
      <c r="F42" s="35">
        <v>1</v>
      </c>
      <c r="G42" s="35">
        <v>2</v>
      </c>
      <c r="H42" s="35">
        <v>31</v>
      </c>
      <c r="I42" s="35"/>
      <c r="J42" s="35">
        <v>0.1</v>
      </c>
      <c r="K42" s="35"/>
      <c r="L42" s="35"/>
      <c r="M42" s="35"/>
    </row>
    <row r="43" customFormat="1" ht="15.75" spans="1:13">
      <c r="A43" t="s">
        <v>54</v>
      </c>
      <c r="B43" s="72">
        <v>43903</v>
      </c>
      <c r="C43" s="35">
        <v>34</v>
      </c>
      <c r="D43" s="35">
        <v>0</v>
      </c>
      <c r="E43" s="35">
        <v>1</v>
      </c>
      <c r="F43" s="35">
        <v>0</v>
      </c>
      <c r="G43" s="35">
        <v>3</v>
      </c>
      <c r="H43" s="35">
        <v>30</v>
      </c>
      <c r="I43" s="35"/>
      <c r="J43" s="35">
        <v>0.1</v>
      </c>
      <c r="K43" s="35"/>
      <c r="L43" s="35"/>
      <c r="M43" s="35"/>
    </row>
    <row r="44" customFormat="1" ht="15.75" spans="1:13">
      <c r="A44" t="s">
        <v>54</v>
      </c>
      <c r="B44" s="72">
        <v>43904</v>
      </c>
      <c r="C44" s="35">
        <v>69</v>
      </c>
      <c r="D44" s="35">
        <v>35</v>
      </c>
      <c r="E44" s="35">
        <v>4</v>
      </c>
      <c r="F44" s="35">
        <v>3</v>
      </c>
      <c r="G44" s="35">
        <v>5</v>
      </c>
      <c r="H44" s="35">
        <v>60</v>
      </c>
      <c r="I44" s="35"/>
      <c r="J44" s="35">
        <v>0.3</v>
      </c>
      <c r="K44" s="35"/>
      <c r="L44" s="35"/>
      <c r="M44" s="35"/>
    </row>
    <row r="45" customFormat="1" ht="15.75" spans="1:13">
      <c r="A45" t="s">
        <v>54</v>
      </c>
      <c r="B45" s="72">
        <v>43905</v>
      </c>
      <c r="C45" s="35">
        <v>96</v>
      </c>
      <c r="D45" s="35">
        <v>27</v>
      </c>
      <c r="E45" s="35">
        <v>5</v>
      </c>
      <c r="F45" s="35">
        <v>1</v>
      </c>
      <c r="G45" s="35">
        <v>8</v>
      </c>
      <c r="H45" s="35">
        <v>83</v>
      </c>
      <c r="I45" s="35"/>
      <c r="J45" s="35">
        <v>0.4</v>
      </c>
      <c r="K45" s="35"/>
      <c r="L45" s="35"/>
      <c r="M45" s="35"/>
    </row>
    <row r="46" customFormat="1" ht="15.75" spans="1:13">
      <c r="A46" t="s">
        <v>54</v>
      </c>
      <c r="B46" s="72">
        <v>43906</v>
      </c>
      <c r="C46" s="35">
        <v>117</v>
      </c>
      <c r="D46" s="35">
        <v>21</v>
      </c>
      <c r="E46" s="35">
        <v>5</v>
      </c>
      <c r="F46" s="35">
        <v>0</v>
      </c>
      <c r="G46" s="35">
        <v>8</v>
      </c>
      <c r="H46" s="35">
        <v>104</v>
      </c>
      <c r="I46" s="35"/>
      <c r="J46" s="35">
        <v>0.4</v>
      </c>
      <c r="K46" s="35"/>
      <c r="L46" s="35"/>
      <c r="M46" s="35"/>
    </row>
    <row r="47" customFormat="1" ht="15.75" spans="1:13">
      <c r="A47" t="s">
        <v>54</v>
      </c>
      <c r="B47" s="72">
        <v>43907</v>
      </c>
      <c r="C47" s="35">
        <v>134</v>
      </c>
      <c r="D47" s="35">
        <v>17</v>
      </c>
      <c r="E47" s="35">
        <v>5</v>
      </c>
      <c r="F47" s="35">
        <v>0</v>
      </c>
      <c r="G47" s="35">
        <v>8</v>
      </c>
      <c r="H47" s="35">
        <v>121</v>
      </c>
      <c r="I47" s="35"/>
      <c r="J47" s="35">
        <v>0.5</v>
      </c>
      <c r="K47" s="35"/>
      <c r="L47" s="35"/>
      <c r="M47" s="35"/>
    </row>
    <row r="48" customFormat="1" ht="15.75" spans="1:13">
      <c r="A48" t="s">
        <v>54</v>
      </c>
      <c r="B48" s="72">
        <v>43908</v>
      </c>
      <c r="C48" s="35">
        <v>172</v>
      </c>
      <c r="D48" s="35">
        <v>38</v>
      </c>
      <c r="E48" s="35">
        <v>7</v>
      </c>
      <c r="F48" s="35">
        <v>2</v>
      </c>
      <c r="G48" s="35">
        <v>9</v>
      </c>
      <c r="H48" s="35">
        <v>156</v>
      </c>
      <c r="I48" s="35"/>
      <c r="J48" s="35">
        <v>0.6</v>
      </c>
      <c r="K48" s="35"/>
      <c r="L48" s="35"/>
      <c r="M48" s="35"/>
    </row>
    <row r="49" customFormat="1" ht="15.75" spans="1:13">
      <c r="A49" t="s">
        <v>54</v>
      </c>
      <c r="B49" s="72">
        <v>43909</v>
      </c>
      <c r="C49" s="35">
        <v>227</v>
      </c>
      <c r="D49" s="35">
        <v>55</v>
      </c>
      <c r="E49" s="35">
        <v>19</v>
      </c>
      <c r="F49" s="35">
        <v>12</v>
      </c>
      <c r="G49" s="35">
        <v>11</v>
      </c>
      <c r="H49" s="35">
        <v>197</v>
      </c>
      <c r="I49" s="35"/>
      <c r="J49" s="35">
        <v>0.8</v>
      </c>
      <c r="K49" s="35"/>
      <c r="L49" s="35"/>
      <c r="M49" s="35"/>
    </row>
    <row r="50" customFormat="1" ht="15.75" spans="1:13">
      <c r="A50" t="s">
        <v>54</v>
      </c>
      <c r="B50" s="72">
        <v>43910</v>
      </c>
      <c r="C50" s="35">
        <v>308</v>
      </c>
      <c r="D50" s="35">
        <v>81</v>
      </c>
      <c r="E50" s="35">
        <v>25</v>
      </c>
      <c r="F50" s="35">
        <v>6</v>
      </c>
      <c r="G50" s="35">
        <v>15</v>
      </c>
      <c r="H50" s="35">
        <v>268</v>
      </c>
      <c r="I50" s="35"/>
      <c r="J50" s="35">
        <v>1</v>
      </c>
      <c r="K50" s="35"/>
      <c r="L50" s="35"/>
      <c r="M50" s="35"/>
    </row>
    <row r="51" customFormat="1" ht="15.75" spans="1:13">
      <c r="A51" t="s">
        <v>54</v>
      </c>
      <c r="B51" s="72">
        <v>43911</v>
      </c>
      <c r="C51" s="35">
        <v>450</v>
      </c>
      <c r="D51" s="35">
        <v>142</v>
      </c>
      <c r="E51" s="35">
        <v>38</v>
      </c>
      <c r="F51" s="35">
        <v>13</v>
      </c>
      <c r="G51" s="35">
        <v>20</v>
      </c>
      <c r="H51" s="35">
        <v>392</v>
      </c>
      <c r="I51" s="35"/>
      <c r="J51" s="35">
        <v>2</v>
      </c>
      <c r="K51" s="35"/>
      <c r="L51" s="35"/>
      <c r="M51" s="35"/>
    </row>
    <row r="52" customFormat="1" ht="15.75" spans="1:13">
      <c r="A52" t="s">
        <v>54</v>
      </c>
      <c r="B52" s="72">
        <v>43912</v>
      </c>
      <c r="C52" s="35">
        <v>450</v>
      </c>
      <c r="D52" s="35">
        <v>0</v>
      </c>
      <c r="E52" s="35">
        <v>38</v>
      </c>
      <c r="F52" s="35">
        <v>0</v>
      </c>
      <c r="G52" s="35">
        <v>20</v>
      </c>
      <c r="H52" s="35">
        <v>392</v>
      </c>
      <c r="I52" s="35"/>
      <c r="J52" s="35">
        <v>2</v>
      </c>
      <c r="K52" s="35"/>
      <c r="L52" s="35"/>
      <c r="M52" s="35"/>
    </row>
    <row r="53" customFormat="1" ht="15.75" spans="1:13">
      <c r="A53" t="s">
        <v>54</v>
      </c>
      <c r="B53" s="72">
        <v>43913</v>
      </c>
      <c r="C53" s="35">
        <v>514</v>
      </c>
      <c r="D53" s="35">
        <v>64</v>
      </c>
      <c r="E53" s="35">
        <v>48</v>
      </c>
      <c r="F53" s="35">
        <v>10</v>
      </c>
      <c r="G53" s="35">
        <v>29</v>
      </c>
      <c r="H53" s="35">
        <v>437</v>
      </c>
      <c r="I53" s="35"/>
      <c r="J53" s="35">
        <v>2</v>
      </c>
      <c r="K53" s="35"/>
      <c r="L53" s="35"/>
      <c r="M53" s="35"/>
    </row>
    <row r="54" customFormat="1" ht="15.75" spans="1:13">
      <c r="A54" t="s">
        <v>54</v>
      </c>
      <c r="B54" s="72">
        <v>43914</v>
      </c>
      <c r="C54" s="35">
        <v>579</v>
      </c>
      <c r="D54" s="35">
        <v>65</v>
      </c>
      <c r="E54" s="35">
        <v>49</v>
      </c>
      <c r="F54" s="35">
        <v>1</v>
      </c>
      <c r="G54" s="35">
        <v>30</v>
      </c>
      <c r="H54" s="35">
        <v>500</v>
      </c>
      <c r="I54" s="35"/>
      <c r="J54" s="35">
        <v>2</v>
      </c>
      <c r="K54" s="35"/>
      <c r="L54" s="35"/>
      <c r="M54" s="35"/>
    </row>
    <row r="55" customFormat="1" ht="15.75" spans="1:13">
      <c r="A55" t="s">
        <v>54</v>
      </c>
      <c r="B55" s="72">
        <v>43915</v>
      </c>
      <c r="C55" s="35">
        <v>686</v>
      </c>
      <c r="D55" s="35">
        <v>107</v>
      </c>
      <c r="E55" s="35">
        <v>55</v>
      </c>
      <c r="F55" s="35">
        <v>6</v>
      </c>
      <c r="G55" s="35">
        <v>30</v>
      </c>
      <c r="H55" s="35">
        <v>601</v>
      </c>
      <c r="I55" s="35"/>
      <c r="J55" s="35">
        <v>3</v>
      </c>
      <c r="K55" s="49">
        <v>0.2</v>
      </c>
      <c r="L55" s="35"/>
      <c r="M55" s="35"/>
    </row>
    <row r="56" customFormat="1" ht="15.75" spans="1:13">
      <c r="A56" t="s">
        <v>54</v>
      </c>
      <c r="B56" s="72">
        <v>43916</v>
      </c>
      <c r="C56" s="75">
        <v>790</v>
      </c>
      <c r="D56" s="75">
        <v>104</v>
      </c>
      <c r="E56" s="75">
        <v>58</v>
      </c>
      <c r="F56" s="75">
        <v>3</v>
      </c>
      <c r="G56" s="75">
        <v>31</v>
      </c>
      <c r="H56" s="75">
        <v>701</v>
      </c>
      <c r="I56" s="75"/>
      <c r="J56" s="75">
        <v>3</v>
      </c>
      <c r="K56" s="49">
        <v>0.2</v>
      </c>
      <c r="L56" s="75"/>
      <c r="M56" s="75"/>
    </row>
    <row r="57" customFormat="1" ht="15.75" spans="1:13">
      <c r="A57" t="s">
        <v>54</v>
      </c>
      <c r="B57" s="72">
        <v>43917</v>
      </c>
      <c r="C57" s="75">
        <v>893</v>
      </c>
      <c r="D57" s="75">
        <v>103</v>
      </c>
      <c r="E57" s="75">
        <v>78</v>
      </c>
      <c r="F57" s="75">
        <v>20</v>
      </c>
      <c r="G57" s="75">
        <v>35</v>
      </c>
      <c r="H57" s="75">
        <v>780</v>
      </c>
      <c r="I57" s="75"/>
      <c r="J57" s="75">
        <v>3</v>
      </c>
      <c r="K57" s="49">
        <v>0.3</v>
      </c>
      <c r="M57" s="75"/>
    </row>
    <row r="58" customFormat="1" ht="15.75" spans="1:13">
      <c r="A58" t="s">
        <v>54</v>
      </c>
      <c r="B58" s="72">
        <v>43918</v>
      </c>
      <c r="C58" s="75">
        <v>1046</v>
      </c>
      <c r="D58" s="75">
        <v>153</v>
      </c>
      <c r="E58" s="75">
        <v>87</v>
      </c>
      <c r="F58" s="75">
        <v>9</v>
      </c>
      <c r="G58" s="75">
        <v>46</v>
      </c>
      <c r="H58" s="75">
        <v>913</v>
      </c>
      <c r="I58" s="75"/>
      <c r="J58" s="75">
        <v>4</v>
      </c>
      <c r="K58" s="49">
        <v>0.3</v>
      </c>
      <c r="M58" s="75"/>
    </row>
    <row r="59" customFormat="1" ht="15.75" spans="1:13">
      <c r="A59" t="s">
        <v>54</v>
      </c>
      <c r="B59" s="72">
        <v>43919</v>
      </c>
      <c r="C59" s="75">
        <v>1155</v>
      </c>
      <c r="D59" s="75">
        <v>109</v>
      </c>
      <c r="E59" s="75">
        <v>102</v>
      </c>
      <c r="F59" s="75">
        <v>15</v>
      </c>
      <c r="G59" s="75">
        <v>59</v>
      </c>
      <c r="H59" s="75">
        <v>994</v>
      </c>
      <c r="I59" s="75"/>
      <c r="J59" s="75">
        <v>4</v>
      </c>
      <c r="K59" s="49">
        <v>0.4</v>
      </c>
      <c r="M59" s="75"/>
    </row>
    <row r="60" customFormat="1" ht="15.75" spans="1:13">
      <c r="A60" t="s">
        <v>54</v>
      </c>
      <c r="B60" s="72">
        <v>43920</v>
      </c>
      <c r="C60" s="75">
        <v>1285</v>
      </c>
      <c r="D60" s="75">
        <v>130</v>
      </c>
      <c r="E60" s="75">
        <v>114</v>
      </c>
      <c r="F60" s="75">
        <v>12</v>
      </c>
      <c r="G60" s="75">
        <v>64</v>
      </c>
      <c r="H60" s="75">
        <v>1107</v>
      </c>
      <c r="I60" s="75"/>
      <c r="J60" s="75">
        <v>5</v>
      </c>
      <c r="K60" s="49">
        <v>0.4</v>
      </c>
      <c r="M60" s="75"/>
    </row>
    <row r="61" customFormat="1" ht="15.75" spans="1:13">
      <c r="A61" t="s">
        <v>54</v>
      </c>
      <c r="B61" s="72">
        <v>43921</v>
      </c>
      <c r="C61" s="75">
        <v>1414</v>
      </c>
      <c r="D61" s="75">
        <v>129</v>
      </c>
      <c r="E61" s="75">
        <v>122</v>
      </c>
      <c r="F61" s="75">
        <v>8</v>
      </c>
      <c r="G61" s="75">
        <v>75</v>
      </c>
      <c r="H61" s="75">
        <v>1217</v>
      </c>
      <c r="I61" s="75"/>
      <c r="J61" s="75">
        <v>5</v>
      </c>
      <c r="K61" s="49">
        <v>0.4</v>
      </c>
      <c r="M61" s="75"/>
    </row>
    <row r="62" customFormat="1" ht="15.75" spans="1:13">
      <c r="A62" t="s">
        <v>54</v>
      </c>
      <c r="B62" s="72">
        <v>43922</v>
      </c>
      <c r="C62" s="75">
        <v>1528</v>
      </c>
      <c r="D62" s="75">
        <v>114</v>
      </c>
      <c r="E62" s="75">
        <v>136</v>
      </c>
      <c r="F62" s="75">
        <v>14</v>
      </c>
      <c r="G62" s="75">
        <v>81</v>
      </c>
      <c r="H62" s="75">
        <v>1311</v>
      </c>
      <c r="I62" s="75"/>
      <c r="J62" s="75">
        <v>6</v>
      </c>
      <c r="K62" s="49">
        <v>0.5</v>
      </c>
      <c r="M62" s="75"/>
    </row>
    <row r="63" customFormat="1" ht="15.75" spans="1:13">
      <c r="A63" t="s">
        <v>54</v>
      </c>
      <c r="B63" s="72">
        <v>43923</v>
      </c>
      <c r="C63" s="75">
        <v>1677</v>
      </c>
      <c r="D63" s="75">
        <v>149</v>
      </c>
      <c r="E63" s="75">
        <v>157</v>
      </c>
      <c r="F63" s="75">
        <v>21</v>
      </c>
      <c r="G63" s="75">
        <v>103</v>
      </c>
      <c r="H63" s="75">
        <v>1417</v>
      </c>
      <c r="I63" s="75"/>
      <c r="J63" s="75">
        <v>6</v>
      </c>
      <c r="K63" s="49">
        <v>0.6</v>
      </c>
      <c r="M63" s="75"/>
    </row>
    <row r="64" customFormat="1" ht="15.75" spans="1:13">
      <c r="A64" t="s">
        <v>54</v>
      </c>
      <c r="B64" s="72">
        <v>43924</v>
      </c>
      <c r="C64" s="75">
        <v>1790</v>
      </c>
      <c r="D64" s="75">
        <v>113</v>
      </c>
      <c r="E64" s="75">
        <v>170</v>
      </c>
      <c r="F64" s="75">
        <v>13</v>
      </c>
      <c r="G64" s="75">
        <v>112</v>
      </c>
      <c r="H64" s="75">
        <v>1508</v>
      </c>
      <c r="I64" s="75"/>
      <c r="J64" s="75">
        <v>7</v>
      </c>
      <c r="K64" s="49">
        <v>0.6</v>
      </c>
      <c r="M64" s="75"/>
    </row>
    <row r="65" customFormat="1" ht="15.75" spans="1:13">
      <c r="A65" t="s">
        <v>54</v>
      </c>
      <c r="B65" s="72">
        <v>43925</v>
      </c>
      <c r="C65" s="75">
        <v>1986</v>
      </c>
      <c r="D65" s="75">
        <v>196</v>
      </c>
      <c r="E65" s="75">
        <v>181</v>
      </c>
      <c r="F65" s="75">
        <v>11</v>
      </c>
      <c r="G65" s="75">
        <v>134</v>
      </c>
      <c r="H65" s="75">
        <v>1671</v>
      </c>
      <c r="I65" s="75"/>
      <c r="J65" s="75">
        <v>7</v>
      </c>
      <c r="K65" s="49">
        <v>0.7</v>
      </c>
      <c r="L65" s="75"/>
      <c r="M65" s="75"/>
    </row>
    <row r="66" customFormat="1" ht="15.75" spans="1:13">
      <c r="A66" t="s">
        <v>54</v>
      </c>
      <c r="B66" s="72">
        <v>43926</v>
      </c>
      <c r="C66" s="75">
        <v>2092</v>
      </c>
      <c r="D66" s="75">
        <v>106</v>
      </c>
      <c r="E66" s="75">
        <v>191</v>
      </c>
      <c r="F66" s="75">
        <v>10</v>
      </c>
      <c r="G66" s="75">
        <v>150</v>
      </c>
      <c r="H66" s="75">
        <v>1751</v>
      </c>
      <c r="I66" s="75"/>
      <c r="J66" s="75">
        <v>8</v>
      </c>
      <c r="K66" s="49">
        <v>0.7</v>
      </c>
      <c r="L66" s="75">
        <v>7193</v>
      </c>
      <c r="M66" s="75">
        <v>26</v>
      </c>
    </row>
    <row r="67" customFormat="1" ht="15.75" spans="1:13">
      <c r="A67" t="s">
        <v>54</v>
      </c>
      <c r="B67" s="72">
        <v>43927</v>
      </c>
      <c r="C67" s="75">
        <v>2273</v>
      </c>
      <c r="D67" s="75">
        <v>181</v>
      </c>
      <c r="E67" s="75">
        <v>198</v>
      </c>
      <c r="F67" s="75">
        <v>7</v>
      </c>
      <c r="G67" s="75">
        <v>164</v>
      </c>
      <c r="H67" s="75">
        <v>1911</v>
      </c>
      <c r="I67" s="75"/>
      <c r="J67" s="75">
        <v>8</v>
      </c>
      <c r="K67" s="49">
        <v>0.7</v>
      </c>
      <c r="L67" s="75">
        <v>9712</v>
      </c>
      <c r="M67" s="75">
        <v>36</v>
      </c>
    </row>
    <row r="68" customFormat="1" ht="15.75" spans="1:13">
      <c r="A68" t="s">
        <v>54</v>
      </c>
      <c r="B68" s="72">
        <v>43928</v>
      </c>
      <c r="C68" s="75">
        <v>2491</v>
      </c>
      <c r="D68" s="75">
        <v>218</v>
      </c>
      <c r="E68" s="75">
        <v>209</v>
      </c>
      <c r="F68" s="75">
        <v>11</v>
      </c>
      <c r="G68" s="75">
        <v>192</v>
      </c>
      <c r="H68" s="75">
        <v>2090</v>
      </c>
      <c r="I68" s="75"/>
      <c r="J68" s="75">
        <v>9</v>
      </c>
      <c r="K68" s="49">
        <v>0.8</v>
      </c>
      <c r="L68" s="75">
        <v>11460</v>
      </c>
      <c r="M68" s="75">
        <v>42</v>
      </c>
    </row>
    <row r="69" customFormat="1" ht="15.75" spans="1:13">
      <c r="A69" t="s">
        <v>54</v>
      </c>
      <c r="B69" s="72">
        <v>43929</v>
      </c>
      <c r="C69" s="51">
        <v>2738</v>
      </c>
      <c r="D69" s="51">
        <v>247</v>
      </c>
      <c r="E69" s="51">
        <v>221</v>
      </c>
      <c r="F69" s="51">
        <v>12</v>
      </c>
      <c r="G69" s="51">
        <v>204</v>
      </c>
      <c r="H69" s="51">
        <v>2313</v>
      </c>
      <c r="I69" s="51">
        <v>0</v>
      </c>
      <c r="J69" s="51">
        <v>10</v>
      </c>
      <c r="K69" s="101">
        <v>0.8</v>
      </c>
      <c r="L69" s="51">
        <v>14354</v>
      </c>
      <c r="M69" s="51">
        <v>52</v>
      </c>
    </row>
    <row r="70" customFormat="1" ht="15.75" spans="1:13">
      <c r="A70" t="s">
        <v>54</v>
      </c>
      <c r="B70" s="72">
        <v>43930</v>
      </c>
      <c r="C70" s="41">
        <v>2956</v>
      </c>
      <c r="D70" s="41">
        <v>218</v>
      </c>
      <c r="E70" s="41">
        <v>240</v>
      </c>
      <c r="F70" s="41">
        <v>19</v>
      </c>
      <c r="G70" s="41">
        <v>222</v>
      </c>
      <c r="H70" s="41">
        <v>2494</v>
      </c>
      <c r="I70" s="41">
        <v>0</v>
      </c>
      <c r="J70" s="41">
        <v>11</v>
      </c>
      <c r="K70" s="101">
        <v>0.9</v>
      </c>
      <c r="L70" s="41">
        <v>14354</v>
      </c>
      <c r="M70" s="41">
        <v>52</v>
      </c>
    </row>
    <row r="71" customFormat="1" ht="15.75" spans="1:13">
      <c r="A71" t="s">
        <v>54</v>
      </c>
      <c r="B71" s="72">
        <v>43931</v>
      </c>
      <c r="C71" s="41">
        <v>3293</v>
      </c>
      <c r="D71" s="41">
        <v>337</v>
      </c>
      <c r="E71" s="41">
        <v>280</v>
      </c>
      <c r="F71" s="41">
        <v>40</v>
      </c>
      <c r="G71" s="41">
        <v>252</v>
      </c>
      <c r="H71" s="41">
        <v>2761</v>
      </c>
      <c r="I71" s="41">
        <v>0</v>
      </c>
      <c r="J71" s="41">
        <v>12</v>
      </c>
      <c r="K71" s="41">
        <v>1</v>
      </c>
      <c r="L71" s="41">
        <v>14354</v>
      </c>
      <c r="M71" s="41">
        <v>52</v>
      </c>
    </row>
    <row r="72" customFormat="1" ht="15.75" spans="1:13">
      <c r="A72" t="s">
        <v>54</v>
      </c>
      <c r="B72" s="72">
        <v>43932</v>
      </c>
      <c r="C72" s="41">
        <v>3512</v>
      </c>
      <c r="D72" s="41">
        <v>219</v>
      </c>
      <c r="E72" s="41">
        <v>306</v>
      </c>
      <c r="F72" s="41">
        <v>26</v>
      </c>
      <c r="G72" s="41">
        <v>282</v>
      </c>
      <c r="H72" s="41">
        <v>2924</v>
      </c>
      <c r="I72" s="41">
        <v>0</v>
      </c>
      <c r="J72" s="41">
        <v>13</v>
      </c>
      <c r="K72" s="41">
        <v>1</v>
      </c>
      <c r="L72" s="41">
        <v>17679</v>
      </c>
      <c r="M72" s="41">
        <v>65</v>
      </c>
    </row>
    <row r="73" customFormat="1" ht="15.75" spans="1:13">
      <c r="A73" t="s">
        <v>54</v>
      </c>
      <c r="B73" s="72">
        <v>43933</v>
      </c>
      <c r="C73" s="41">
        <v>3842</v>
      </c>
      <c r="D73" s="41">
        <v>330</v>
      </c>
      <c r="E73" s="41">
        <v>327</v>
      </c>
      <c r="F73" s="41">
        <v>21</v>
      </c>
      <c r="G73" s="41">
        <v>286</v>
      </c>
      <c r="H73" s="41">
        <v>3229</v>
      </c>
      <c r="I73" s="41">
        <v>0</v>
      </c>
      <c r="J73" s="41">
        <v>14</v>
      </c>
      <c r="K73" s="41">
        <v>1</v>
      </c>
      <c r="L73" s="41">
        <v>19452</v>
      </c>
      <c r="M73" s="41">
        <v>71</v>
      </c>
    </row>
    <row r="74" customFormat="1" ht="15.75" spans="1:13">
      <c r="A74" t="s">
        <v>54</v>
      </c>
      <c r="B74" s="72">
        <v>43934</v>
      </c>
      <c r="C74" s="41">
        <v>4241</v>
      </c>
      <c r="D74" s="41">
        <v>399</v>
      </c>
      <c r="E74" s="41">
        <v>373</v>
      </c>
      <c r="F74" s="41">
        <v>46</v>
      </c>
      <c r="G74" s="41">
        <v>359</v>
      </c>
      <c r="H74" s="41">
        <v>3509</v>
      </c>
      <c r="I74" s="41">
        <v>0</v>
      </c>
      <c r="J74" s="41">
        <v>16</v>
      </c>
      <c r="K74" s="41">
        <v>1</v>
      </c>
      <c r="L74" s="41">
        <v>27075</v>
      </c>
      <c r="M74" s="41">
        <v>99</v>
      </c>
    </row>
    <row r="75" customFormat="1" ht="15.75" spans="1:13">
      <c r="A75" t="s">
        <v>54</v>
      </c>
      <c r="B75" s="72">
        <v>43935</v>
      </c>
      <c r="C75" s="41">
        <v>4557</v>
      </c>
      <c r="D75" s="41">
        <v>316</v>
      </c>
      <c r="E75" s="41">
        <v>399</v>
      </c>
      <c r="F75" s="41">
        <v>26</v>
      </c>
      <c r="G75" s="41">
        <v>380</v>
      </c>
      <c r="H75" s="41">
        <v>3778</v>
      </c>
      <c r="I75" s="41">
        <v>0</v>
      </c>
      <c r="J75" s="41">
        <v>17</v>
      </c>
      <c r="K75" s="41">
        <v>1</v>
      </c>
      <c r="L75" s="41">
        <v>27075</v>
      </c>
      <c r="M75" s="41">
        <v>99</v>
      </c>
    </row>
    <row r="76" customFormat="1" ht="15.75" spans="1:13">
      <c r="A76" t="s">
        <v>54</v>
      </c>
      <c r="B76" s="72">
        <v>43936</v>
      </c>
      <c r="C76" s="41">
        <v>4839</v>
      </c>
      <c r="D76" s="41">
        <v>282</v>
      </c>
      <c r="E76" s="41">
        <v>459</v>
      </c>
      <c r="F76" s="41">
        <v>60</v>
      </c>
      <c r="G76" s="41">
        <v>426</v>
      </c>
      <c r="H76" s="41">
        <v>3954</v>
      </c>
      <c r="I76" s="41">
        <v>0</v>
      </c>
      <c r="J76" s="41">
        <v>18</v>
      </c>
      <c r="K76" s="41">
        <v>2</v>
      </c>
      <c r="L76" s="41">
        <v>31628</v>
      </c>
      <c r="M76" s="41">
        <v>116</v>
      </c>
    </row>
    <row r="77" customFormat="1" ht="15.75" spans="1:13">
      <c r="A77" t="s">
        <v>54</v>
      </c>
      <c r="B77" s="72">
        <v>43937</v>
      </c>
      <c r="C77" s="41">
        <v>5136</v>
      </c>
      <c r="D77" s="41">
        <v>297</v>
      </c>
      <c r="E77" s="41">
        <v>469</v>
      </c>
      <c r="F77" s="41">
        <v>10</v>
      </c>
      <c r="G77" s="41">
        <v>446</v>
      </c>
      <c r="H77" s="41">
        <v>4221</v>
      </c>
      <c r="I77" s="41">
        <v>0</v>
      </c>
      <c r="J77" s="41">
        <v>19</v>
      </c>
      <c r="K77" s="41">
        <v>2</v>
      </c>
      <c r="L77" s="41">
        <v>36000</v>
      </c>
      <c r="M77" s="41">
        <v>132</v>
      </c>
    </row>
    <row r="78" customFormat="1" ht="15.75" spans="1:13">
      <c r="A78" t="s">
        <v>54</v>
      </c>
      <c r="B78" s="72">
        <v>43938</v>
      </c>
      <c r="C78" s="41">
        <v>5516</v>
      </c>
      <c r="D78" s="41">
        <v>380</v>
      </c>
      <c r="E78" s="41">
        <v>496</v>
      </c>
      <c r="F78" s="41">
        <v>27</v>
      </c>
      <c r="G78" s="41">
        <v>548</v>
      </c>
      <c r="H78" s="41">
        <v>4472</v>
      </c>
      <c r="I78" s="41">
        <v>0</v>
      </c>
      <c r="J78" s="41">
        <v>20</v>
      </c>
      <c r="K78" s="41">
        <v>2</v>
      </c>
      <c r="L78" s="41">
        <v>36000</v>
      </c>
      <c r="M78" s="41">
        <v>132</v>
      </c>
    </row>
    <row r="79" customFormat="1" ht="15.75" spans="1:13">
      <c r="A79" t="s">
        <v>54</v>
      </c>
      <c r="B79" s="72">
        <v>43939</v>
      </c>
      <c r="C79" s="41">
        <v>5923</v>
      </c>
      <c r="D79" s="41">
        <v>407</v>
      </c>
      <c r="E79" s="41">
        <v>520</v>
      </c>
      <c r="F79" s="41">
        <v>24</v>
      </c>
      <c r="G79" s="41">
        <v>607</v>
      </c>
      <c r="H79" s="41">
        <v>4796</v>
      </c>
      <c r="I79" s="41">
        <v>0</v>
      </c>
      <c r="J79" s="41">
        <v>22</v>
      </c>
      <c r="K79" s="41">
        <v>2</v>
      </c>
      <c r="L79" s="41">
        <v>37134</v>
      </c>
      <c r="M79" s="41">
        <v>136</v>
      </c>
    </row>
    <row r="80" customFormat="1" ht="15.75" spans="1:13">
      <c r="A80" t="s">
        <v>54</v>
      </c>
      <c r="B80" s="72">
        <v>43940</v>
      </c>
      <c r="C80" s="41">
        <v>6248</v>
      </c>
      <c r="D80" s="41">
        <v>325</v>
      </c>
      <c r="E80" s="41">
        <v>535</v>
      </c>
      <c r="F80" s="41">
        <v>15</v>
      </c>
      <c r="G80" s="41">
        <v>631</v>
      </c>
      <c r="H80" s="41">
        <v>5082</v>
      </c>
      <c r="I80" s="41">
        <v>0</v>
      </c>
      <c r="J80" s="41">
        <v>23</v>
      </c>
      <c r="K80" s="41">
        <v>2</v>
      </c>
      <c r="L80" s="41">
        <v>39422</v>
      </c>
      <c r="M80" s="41">
        <v>144</v>
      </c>
    </row>
    <row r="81" customFormat="1" ht="15.75" spans="1:13">
      <c r="A81" t="s">
        <v>54</v>
      </c>
      <c r="B81" s="72">
        <v>43941</v>
      </c>
      <c r="C81" s="41">
        <v>6575</v>
      </c>
      <c r="D81" s="41">
        <v>327</v>
      </c>
      <c r="E81" s="41">
        <v>582</v>
      </c>
      <c r="F81" s="41">
        <v>47</v>
      </c>
      <c r="G81" s="41">
        <v>686</v>
      </c>
      <c r="H81" s="41">
        <v>5307</v>
      </c>
      <c r="I81" s="41">
        <v>0</v>
      </c>
      <c r="J81" s="41">
        <v>24</v>
      </c>
      <c r="K81" s="41">
        <v>2</v>
      </c>
      <c r="L81" s="41">
        <v>42219</v>
      </c>
      <c r="M81" s="41">
        <v>154</v>
      </c>
    </row>
    <row r="82" customFormat="1" ht="15.75" spans="1:13">
      <c r="A82" t="s">
        <v>54</v>
      </c>
      <c r="B82" s="72">
        <v>43942</v>
      </c>
      <c r="C82" s="35">
        <v>6760</v>
      </c>
      <c r="D82" s="35">
        <v>185</v>
      </c>
      <c r="E82" s="35">
        <v>590</v>
      </c>
      <c r="F82" s="35">
        <v>8</v>
      </c>
      <c r="G82" s="35">
        <v>747</v>
      </c>
      <c r="H82" s="35">
        <v>5423</v>
      </c>
      <c r="I82" s="35">
        <v>0</v>
      </c>
      <c r="J82" s="35">
        <v>25</v>
      </c>
      <c r="K82" s="35">
        <v>2</v>
      </c>
      <c r="L82" s="35">
        <v>43749</v>
      </c>
      <c r="M82" s="35">
        <v>160</v>
      </c>
    </row>
    <row r="83" customFormat="1" ht="15.75" spans="1:13">
      <c r="A83" t="s">
        <v>54</v>
      </c>
      <c r="B83" s="72">
        <v>43943</v>
      </c>
      <c r="C83" s="35">
        <v>7135</v>
      </c>
      <c r="D83" s="35">
        <v>375</v>
      </c>
      <c r="E83" s="35">
        <v>616</v>
      </c>
      <c r="F83" s="35">
        <v>26</v>
      </c>
      <c r="G83" s="35">
        <v>842</v>
      </c>
      <c r="H83" s="35">
        <v>5677</v>
      </c>
      <c r="I83" s="35">
        <v>0</v>
      </c>
      <c r="J83" s="35">
        <v>26</v>
      </c>
      <c r="K83" s="35">
        <v>2</v>
      </c>
      <c r="L83" s="35">
        <v>50370</v>
      </c>
      <c r="M83" s="35">
        <v>184</v>
      </c>
    </row>
    <row r="84" customFormat="1" ht="15.75" spans="1:13">
      <c r="A84" t="s">
        <v>54</v>
      </c>
      <c r="B84" s="72">
        <v>43944</v>
      </c>
      <c r="C84" s="35">
        <v>7418</v>
      </c>
      <c r="D84" s="35">
        <v>283</v>
      </c>
      <c r="E84" s="35">
        <v>635</v>
      </c>
      <c r="F84" s="35">
        <v>19</v>
      </c>
      <c r="G84" s="35">
        <v>913</v>
      </c>
      <c r="H84" s="35">
        <v>5870</v>
      </c>
      <c r="I84" s="35">
        <v>0</v>
      </c>
      <c r="J84" s="35">
        <v>27</v>
      </c>
      <c r="K84" s="35">
        <v>2</v>
      </c>
      <c r="L84" s="35">
        <v>55732</v>
      </c>
      <c r="M84" s="35">
        <v>204</v>
      </c>
    </row>
    <row r="85" customFormat="1" ht="15.75" spans="1:13">
      <c r="A85" t="s">
        <v>54</v>
      </c>
      <c r="B85" s="72">
        <v>43945</v>
      </c>
      <c r="C85" s="35">
        <v>7775</v>
      </c>
      <c r="D85" s="35">
        <v>357</v>
      </c>
      <c r="E85" s="35">
        <v>647</v>
      </c>
      <c r="F85" s="35">
        <v>12</v>
      </c>
      <c r="G85" s="35">
        <v>960</v>
      </c>
      <c r="H85" s="35">
        <v>6168</v>
      </c>
      <c r="I85" s="35">
        <v>0</v>
      </c>
      <c r="J85" s="35">
        <v>28</v>
      </c>
      <c r="K85" s="35">
        <v>2</v>
      </c>
      <c r="L85" s="35">
        <v>59935</v>
      </c>
      <c r="M85" s="35">
        <v>219</v>
      </c>
    </row>
    <row r="86" customFormat="1" ht="15.75" spans="1:13">
      <c r="A86" t="s">
        <v>54</v>
      </c>
      <c r="B86" s="72">
        <v>43946</v>
      </c>
      <c r="C86" s="35">
        <v>8211</v>
      </c>
      <c r="D86" s="35">
        <v>436</v>
      </c>
      <c r="E86" s="35">
        <v>689</v>
      </c>
      <c r="F86" s="35">
        <v>42</v>
      </c>
      <c r="G86" s="35">
        <v>1002</v>
      </c>
      <c r="H86" s="35">
        <v>6520</v>
      </c>
      <c r="I86" s="35">
        <v>0</v>
      </c>
      <c r="J86" s="35">
        <v>30</v>
      </c>
      <c r="K86" s="35">
        <v>3</v>
      </c>
      <c r="L86" s="35">
        <v>64054</v>
      </c>
      <c r="M86" s="35">
        <v>234</v>
      </c>
    </row>
    <row r="87" customFormat="1" ht="15.75" spans="1:13">
      <c r="A87" t="s">
        <v>54</v>
      </c>
      <c r="B87" s="72">
        <v>43947</v>
      </c>
      <c r="C87" s="35">
        <v>8607</v>
      </c>
      <c r="D87" s="35">
        <v>396</v>
      </c>
      <c r="E87" s="35">
        <v>720</v>
      </c>
      <c r="F87" s="35">
        <v>31</v>
      </c>
      <c r="G87" s="35">
        <v>1042</v>
      </c>
      <c r="H87" s="35">
        <v>6845</v>
      </c>
      <c r="I87" s="35">
        <v>0</v>
      </c>
      <c r="J87" s="35">
        <v>31</v>
      </c>
      <c r="K87" s="35">
        <v>3</v>
      </c>
      <c r="L87" s="35">
        <v>67828</v>
      </c>
      <c r="M87" s="35">
        <v>248</v>
      </c>
    </row>
    <row r="88" customFormat="1" ht="15.75" spans="1:13">
      <c r="A88" t="s">
        <v>54</v>
      </c>
      <c r="B88" s="72">
        <v>43948</v>
      </c>
      <c r="C88" s="35">
        <v>8882</v>
      </c>
      <c r="D88" s="35">
        <v>275</v>
      </c>
      <c r="E88" s="35">
        <v>743</v>
      </c>
      <c r="F88" s="35">
        <v>23</v>
      </c>
      <c r="G88" s="35">
        <v>1107</v>
      </c>
      <c r="H88" s="35">
        <v>7032</v>
      </c>
      <c r="I88" s="35">
        <v>0</v>
      </c>
      <c r="J88" s="35">
        <v>32</v>
      </c>
      <c r="K88" s="35">
        <v>3</v>
      </c>
      <c r="L88" s="35">
        <v>72099</v>
      </c>
      <c r="M88" s="35">
        <v>264</v>
      </c>
    </row>
    <row r="89" customFormat="1" spans="1:13">
      <c r="A89" t="s">
        <v>54</v>
      </c>
      <c r="B89" s="72">
        <v>43949</v>
      </c>
      <c r="C89" s="73">
        <v>9096</v>
      </c>
      <c r="D89" s="73">
        <v>214</v>
      </c>
      <c r="E89" s="73">
        <v>765</v>
      </c>
      <c r="F89" s="73">
        <v>22</v>
      </c>
      <c r="G89" s="73">
        <v>1151</v>
      </c>
      <c r="H89" s="73">
        <v>7180</v>
      </c>
      <c r="I89" s="73">
        <v>0</v>
      </c>
      <c r="J89" s="73">
        <v>33</v>
      </c>
      <c r="K89" s="73">
        <v>3</v>
      </c>
      <c r="L89" s="73">
        <v>75157</v>
      </c>
      <c r="M89" s="73">
        <v>275</v>
      </c>
    </row>
    <row r="90" customFormat="1" spans="1:13">
      <c r="A90" t="s">
        <v>54</v>
      </c>
      <c r="B90" s="72">
        <v>43950</v>
      </c>
      <c r="C90" s="73">
        <v>9511</v>
      </c>
      <c r="D90" s="73">
        <v>415</v>
      </c>
      <c r="E90" s="73">
        <v>773</v>
      </c>
      <c r="F90" s="73">
        <v>8</v>
      </c>
      <c r="G90" s="73">
        <v>1254</v>
      </c>
      <c r="H90" s="73">
        <v>7484</v>
      </c>
      <c r="I90" s="73">
        <v>0</v>
      </c>
      <c r="J90" s="73">
        <v>35</v>
      </c>
      <c r="K90" s="73">
        <v>3</v>
      </c>
      <c r="L90" s="73">
        <v>79618</v>
      </c>
      <c r="M90" s="73">
        <v>291</v>
      </c>
    </row>
    <row r="91" customFormat="1" spans="1:13">
      <c r="A91" t="s">
        <v>54</v>
      </c>
      <c r="B91" s="72">
        <v>43951</v>
      </c>
      <c r="C91" s="73">
        <v>9771</v>
      </c>
      <c r="D91" s="73">
        <v>260</v>
      </c>
      <c r="E91" s="73">
        <v>784</v>
      </c>
      <c r="F91" s="73">
        <v>11</v>
      </c>
      <c r="G91" s="73">
        <v>1391</v>
      </c>
      <c r="H91" s="73">
        <v>7596</v>
      </c>
      <c r="I91" s="73">
        <v>0</v>
      </c>
      <c r="J91" s="73">
        <v>36</v>
      </c>
      <c r="K91" s="73">
        <v>3</v>
      </c>
      <c r="L91" s="73">
        <v>86985</v>
      </c>
      <c r="M91" s="73">
        <v>318</v>
      </c>
    </row>
    <row r="92" customFormat="1" ht="14.25" spans="1:13">
      <c r="A92" t="s">
        <v>54</v>
      </c>
      <c r="B92" s="72">
        <v>43952</v>
      </c>
      <c r="C92" s="73">
        <v>10118</v>
      </c>
      <c r="D92" s="73">
        <v>347</v>
      </c>
      <c r="E92" s="73">
        <v>792</v>
      </c>
      <c r="F92" s="73">
        <v>8</v>
      </c>
      <c r="G92" s="73">
        <v>1522</v>
      </c>
      <c r="H92" s="73">
        <v>7804</v>
      </c>
      <c r="I92" s="73">
        <v>0</v>
      </c>
      <c r="J92" s="73">
        <v>37</v>
      </c>
      <c r="K92" s="73">
        <v>3</v>
      </c>
      <c r="L92" s="73">
        <v>94599</v>
      </c>
      <c r="M92" s="73">
        <v>346</v>
      </c>
    </row>
    <row r="93" customFormat="1" ht="15.75" spans="1:13">
      <c r="A93" t="s">
        <v>54</v>
      </c>
      <c r="B93" s="72">
        <v>43953</v>
      </c>
      <c r="C93" s="35">
        <f>Sheet1!JI94</f>
        <v>10551</v>
      </c>
      <c r="D93" s="35">
        <f>Sheet1!JJ94</f>
        <v>433</v>
      </c>
      <c r="E93" s="35">
        <f>Sheet1!JK94</f>
        <v>800</v>
      </c>
      <c r="F93" s="35">
        <f>Sheet1!JL94</f>
        <v>8</v>
      </c>
      <c r="G93" s="35">
        <f>Sheet1!JM94</f>
        <v>1591</v>
      </c>
      <c r="H93" s="35">
        <f>Sheet1!JN94</f>
        <v>8160</v>
      </c>
      <c r="I93" s="35">
        <f>Sheet1!JO94</f>
        <v>0</v>
      </c>
      <c r="J93" s="35">
        <f>Sheet1!JP94</f>
        <v>39</v>
      </c>
      <c r="K93" s="35">
        <f>Sheet1!JQ94</f>
        <v>3</v>
      </c>
      <c r="L93" s="35">
        <f>Sheet1!JR94</f>
        <v>102305</v>
      </c>
      <c r="M93" s="35">
        <f>Sheet1!JS94</f>
        <v>374</v>
      </c>
    </row>
    <row r="94" customFormat="1" ht="15.75" spans="1:13">
      <c r="A94" t="s">
        <v>54</v>
      </c>
      <c r="B94" s="72">
        <v>43954</v>
      </c>
      <c r="C94" s="35">
        <f>Sheet1!JI95</f>
        <v>10843</v>
      </c>
      <c r="D94" s="35">
        <f>Sheet1!JJ95</f>
        <v>292</v>
      </c>
      <c r="E94" s="35">
        <f>Sheet1!JK95</f>
        <v>831</v>
      </c>
      <c r="F94" s="35">
        <f>Sheet1!JL95</f>
        <v>31</v>
      </c>
      <c r="G94" s="35">
        <f>Sheet1!JM95</f>
        <v>1665</v>
      </c>
      <c r="H94" s="35">
        <f>Sheet1!JN95</f>
        <v>8347</v>
      </c>
      <c r="I94" s="35">
        <f>Sheet1!JO95</f>
        <v>0</v>
      </c>
      <c r="J94" s="35">
        <f>Sheet1!JP95</f>
        <v>40</v>
      </c>
      <c r="K94" s="35">
        <f>Sheet1!JQ95</f>
        <v>3</v>
      </c>
      <c r="L94" s="35">
        <f>Sheet1!JR95</f>
        <v>107943</v>
      </c>
      <c r="M94" s="35">
        <f>Sheet1!JS95</f>
        <v>395</v>
      </c>
    </row>
    <row r="95" customFormat="1" ht="15.75" spans="1:13">
      <c r="A95" t="s">
        <v>54</v>
      </c>
      <c r="B95" s="72">
        <v>43955</v>
      </c>
      <c r="C95" s="35">
        <f>Sheet1!JI96</f>
        <v>11192</v>
      </c>
      <c r="D95" s="35">
        <f>Sheet1!JJ96</f>
        <v>349</v>
      </c>
      <c r="E95" s="35">
        <f>Sheet1!JK96</f>
        <v>845</v>
      </c>
      <c r="F95" s="35">
        <f>Sheet1!JL96</f>
        <v>14</v>
      </c>
      <c r="G95" s="35">
        <f>Sheet1!JM96</f>
        <v>1876</v>
      </c>
      <c r="H95" s="35">
        <f>Sheet1!JN96</f>
        <v>8471</v>
      </c>
      <c r="I95" s="35">
        <f>Sheet1!JO96</f>
        <v>0</v>
      </c>
      <c r="J95" s="35">
        <f>Sheet1!JP96</f>
        <v>41</v>
      </c>
      <c r="K95" s="35">
        <f>Sheet1!JQ96</f>
        <v>3</v>
      </c>
      <c r="L95" s="35">
        <f>Sheet1!JR96</f>
        <v>112965</v>
      </c>
      <c r="M95" s="35">
        <f>Sheet1!JS96</f>
        <v>413</v>
      </c>
    </row>
    <row r="96" customFormat="1" ht="15.75" spans="1:13">
      <c r="A96" t="s">
        <v>54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4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55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customFormat="1" ht="15.75" spans="1:13">
      <c r="A3" t="s">
        <v>55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55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55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55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55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55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55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55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55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55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55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55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55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55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55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55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55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55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55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55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55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55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55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55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55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55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55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55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55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55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55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55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55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55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55</v>
      </c>
      <c r="B37" s="72">
        <v>43897</v>
      </c>
      <c r="C37" s="34">
        <v>45</v>
      </c>
      <c r="D37" s="34">
        <v>17</v>
      </c>
      <c r="E37" s="34"/>
      <c r="F37" s="34"/>
      <c r="G37" s="34">
        <v>5</v>
      </c>
      <c r="H37" s="34">
        <v>40</v>
      </c>
      <c r="I37" s="34">
        <v>2</v>
      </c>
      <c r="J37" s="34"/>
      <c r="K37" s="34"/>
      <c r="L37" s="34"/>
      <c r="M37" s="34"/>
    </row>
    <row r="38" customFormat="1" ht="15.75" spans="1:13">
      <c r="A38" t="s">
        <v>55</v>
      </c>
      <c r="B38" s="72">
        <v>43898</v>
      </c>
      <c r="C38" s="35">
        <v>45</v>
      </c>
      <c r="D38" s="35">
        <v>0</v>
      </c>
      <c r="E38" s="35"/>
      <c r="F38" s="35"/>
      <c r="G38" s="35">
        <v>7</v>
      </c>
      <c r="H38" s="35">
        <v>38</v>
      </c>
      <c r="I38" s="35">
        <v>2</v>
      </c>
      <c r="J38" s="35">
        <v>4.5</v>
      </c>
      <c r="K38" s="35"/>
      <c r="L38" s="35"/>
      <c r="M38" s="35"/>
    </row>
    <row r="39" customFormat="1" ht="15.75" spans="1:13">
      <c r="A39" t="s">
        <v>55</v>
      </c>
      <c r="B39" s="72">
        <v>43899</v>
      </c>
      <c r="C39" s="35">
        <v>45</v>
      </c>
      <c r="D39" s="35">
        <v>0</v>
      </c>
      <c r="E39" s="35"/>
      <c r="F39" s="35"/>
      <c r="G39" s="35">
        <v>7</v>
      </c>
      <c r="H39" s="35">
        <v>38</v>
      </c>
      <c r="I39" s="35">
        <v>2</v>
      </c>
      <c r="J39" s="35">
        <v>4.5</v>
      </c>
      <c r="K39" s="35"/>
      <c r="L39" s="35"/>
      <c r="M39" s="35"/>
    </row>
    <row r="40" customFormat="1" ht="15.75" spans="1:13">
      <c r="A40" t="s">
        <v>55</v>
      </c>
      <c r="B40" s="72">
        <v>43900</v>
      </c>
      <c r="C40" s="35">
        <v>59</v>
      </c>
      <c r="D40" s="35">
        <v>14</v>
      </c>
      <c r="E40" s="35"/>
      <c r="F40" s="35"/>
      <c r="G40" s="35">
        <v>12</v>
      </c>
      <c r="H40" s="35">
        <v>47</v>
      </c>
      <c r="I40" s="35">
        <v>2</v>
      </c>
      <c r="J40" s="35">
        <v>6</v>
      </c>
      <c r="K40" s="35"/>
      <c r="L40" s="35"/>
      <c r="M40" s="35"/>
    </row>
    <row r="41" customFormat="1" ht="15.75" spans="1:13">
      <c r="A41" t="s">
        <v>55</v>
      </c>
      <c r="B41" s="72">
        <v>43901</v>
      </c>
      <c r="C41" s="35">
        <v>74</v>
      </c>
      <c r="D41" s="35">
        <v>15</v>
      </c>
      <c r="E41" s="35"/>
      <c r="F41" s="35"/>
      <c r="G41" s="35">
        <v>12</v>
      </c>
      <c r="H41" s="35">
        <v>62</v>
      </c>
      <c r="I41" s="35">
        <v>2</v>
      </c>
      <c r="J41" s="35">
        <v>7.5</v>
      </c>
      <c r="K41" s="35"/>
      <c r="L41" s="35"/>
      <c r="M41" s="35"/>
    </row>
    <row r="42" customFormat="1" ht="15.75" spans="1:13">
      <c r="A42" t="s">
        <v>55</v>
      </c>
      <c r="B42" s="72">
        <v>43902</v>
      </c>
      <c r="C42" s="35">
        <v>74</v>
      </c>
      <c r="D42" s="35">
        <v>0</v>
      </c>
      <c r="E42" s="35"/>
      <c r="F42" s="35"/>
      <c r="G42" s="35">
        <v>17</v>
      </c>
      <c r="H42" s="35">
        <v>57</v>
      </c>
      <c r="I42" s="35">
        <v>2</v>
      </c>
      <c r="J42" s="35">
        <v>7.5</v>
      </c>
      <c r="K42" s="35"/>
      <c r="L42" s="35"/>
      <c r="M42" s="35"/>
    </row>
    <row r="43" customFormat="1" ht="15.75" spans="1:13">
      <c r="A43" t="s">
        <v>55</v>
      </c>
      <c r="B43" s="72">
        <v>43903</v>
      </c>
      <c r="C43" s="35">
        <v>85</v>
      </c>
      <c r="D43" s="35">
        <v>11</v>
      </c>
      <c r="E43" s="35"/>
      <c r="F43" s="35"/>
      <c r="G43" s="35">
        <v>20</v>
      </c>
      <c r="H43" s="35">
        <v>65</v>
      </c>
      <c r="I43" s="35">
        <v>2</v>
      </c>
      <c r="J43" s="35">
        <v>8.6</v>
      </c>
      <c r="K43" s="35"/>
      <c r="L43" s="35"/>
      <c r="M43" s="35"/>
    </row>
    <row r="44" customFormat="1" ht="15.75" spans="1:13">
      <c r="A44" t="s">
        <v>55</v>
      </c>
      <c r="B44" s="72">
        <v>43904</v>
      </c>
      <c r="C44" s="35">
        <v>85</v>
      </c>
      <c r="D44" s="35">
        <v>0</v>
      </c>
      <c r="E44" s="35"/>
      <c r="F44" s="35"/>
      <c r="G44" s="35">
        <v>20</v>
      </c>
      <c r="H44" s="35">
        <v>65</v>
      </c>
      <c r="I44" s="35">
        <v>2</v>
      </c>
      <c r="J44" s="35">
        <v>8.6</v>
      </c>
      <c r="K44" s="35"/>
      <c r="L44" s="35"/>
      <c r="M44" s="35"/>
    </row>
    <row r="45" customFormat="1" ht="15.75" spans="1:13">
      <c r="A45" t="s">
        <v>55</v>
      </c>
      <c r="B45" s="72">
        <v>43905</v>
      </c>
      <c r="C45" s="35">
        <v>85</v>
      </c>
      <c r="D45" s="35">
        <v>0</v>
      </c>
      <c r="E45" s="35"/>
      <c r="F45" s="35"/>
      <c r="G45" s="35">
        <v>20</v>
      </c>
      <c r="H45" s="35">
        <v>65</v>
      </c>
      <c r="I45" s="35">
        <v>2</v>
      </c>
      <c r="J45" s="35">
        <v>8.6</v>
      </c>
      <c r="K45" s="35"/>
      <c r="L45" s="35"/>
      <c r="M45" s="35"/>
    </row>
    <row r="46" customFormat="1" ht="15.75" spans="1:13">
      <c r="A46" t="s">
        <v>55</v>
      </c>
      <c r="B46" s="72">
        <v>43906</v>
      </c>
      <c r="C46" s="35">
        <v>98</v>
      </c>
      <c r="D46" s="35">
        <v>13</v>
      </c>
      <c r="E46" s="35"/>
      <c r="F46" s="35"/>
      <c r="G46" s="35">
        <v>20</v>
      </c>
      <c r="H46" s="35">
        <v>78</v>
      </c>
      <c r="I46" s="35">
        <v>2</v>
      </c>
      <c r="J46" s="35">
        <v>9.9</v>
      </c>
      <c r="K46" s="35"/>
      <c r="L46" s="35"/>
      <c r="M46" s="35"/>
    </row>
    <row r="47" customFormat="1" ht="15.75" spans="1:13">
      <c r="A47" t="s">
        <v>55</v>
      </c>
      <c r="B47" s="72">
        <v>43907</v>
      </c>
      <c r="C47" s="35">
        <v>98</v>
      </c>
      <c r="D47" s="35">
        <v>0</v>
      </c>
      <c r="E47" s="35"/>
      <c r="F47" s="35"/>
      <c r="G47" s="35">
        <v>23</v>
      </c>
      <c r="H47" s="35">
        <v>75</v>
      </c>
      <c r="I47" s="35">
        <v>2</v>
      </c>
      <c r="J47" s="35">
        <v>9.9</v>
      </c>
      <c r="K47" s="35"/>
      <c r="L47" s="35"/>
      <c r="M47" s="35"/>
    </row>
    <row r="48" customFormat="1" ht="15.75" spans="1:13">
      <c r="A48" t="s">
        <v>55</v>
      </c>
      <c r="B48" s="72">
        <v>43908</v>
      </c>
      <c r="C48" s="35">
        <v>113</v>
      </c>
      <c r="D48" s="35">
        <v>15</v>
      </c>
      <c r="E48" s="35"/>
      <c r="F48" s="35"/>
      <c r="G48" s="35">
        <v>26</v>
      </c>
      <c r="H48" s="35">
        <v>87</v>
      </c>
      <c r="I48" s="35">
        <v>2</v>
      </c>
      <c r="J48" s="35">
        <v>11.4</v>
      </c>
      <c r="K48" s="35"/>
      <c r="L48" s="35"/>
      <c r="M48" s="35"/>
    </row>
    <row r="49" customFormat="1" ht="15.75" spans="1:13">
      <c r="A49" t="s">
        <v>55</v>
      </c>
      <c r="B49" s="72">
        <v>43909</v>
      </c>
      <c r="C49" s="35">
        <v>113</v>
      </c>
      <c r="D49" s="35">
        <v>0</v>
      </c>
      <c r="E49" s="35"/>
      <c r="F49" s="35"/>
      <c r="G49" s="35">
        <v>26</v>
      </c>
      <c r="H49" s="35">
        <v>87</v>
      </c>
      <c r="I49" s="35">
        <v>2</v>
      </c>
      <c r="J49" s="35">
        <v>11</v>
      </c>
      <c r="K49" s="35"/>
      <c r="L49" s="35"/>
      <c r="M49" s="35"/>
    </row>
    <row r="50" customFormat="1" ht="15.75" spans="1:13">
      <c r="A50" t="s">
        <v>55</v>
      </c>
      <c r="B50" s="72">
        <v>43910</v>
      </c>
      <c r="C50" s="35">
        <v>140</v>
      </c>
      <c r="D50" s="35">
        <v>27</v>
      </c>
      <c r="E50" s="35"/>
      <c r="F50" s="35"/>
      <c r="G50" s="35">
        <v>31</v>
      </c>
      <c r="H50" s="35">
        <v>109</v>
      </c>
      <c r="I50" s="35">
        <v>2</v>
      </c>
      <c r="J50" s="35">
        <v>14</v>
      </c>
      <c r="K50" s="35"/>
      <c r="L50" s="35"/>
      <c r="M50" s="35"/>
    </row>
    <row r="51" customFormat="1" ht="15.75" spans="1:13">
      <c r="A51" t="s">
        <v>55</v>
      </c>
      <c r="B51" s="72">
        <v>43911</v>
      </c>
      <c r="C51" s="35">
        <v>140</v>
      </c>
      <c r="D51" s="35">
        <v>0</v>
      </c>
      <c r="E51" s="35">
        <v>2</v>
      </c>
      <c r="F51" s="35"/>
      <c r="G51" s="35">
        <v>31</v>
      </c>
      <c r="H51" s="35">
        <v>107</v>
      </c>
      <c r="I51" s="35">
        <v>2</v>
      </c>
      <c r="J51" s="35">
        <v>14</v>
      </c>
      <c r="K51" s="35"/>
      <c r="L51" s="35"/>
      <c r="M51" s="35"/>
    </row>
    <row r="52" customFormat="1" ht="15.75" spans="1:13">
      <c r="A52" t="s">
        <v>55</v>
      </c>
      <c r="B52" s="72">
        <v>43912</v>
      </c>
      <c r="C52" s="35">
        <v>153</v>
      </c>
      <c r="D52" s="35">
        <v>13</v>
      </c>
      <c r="E52" s="35">
        <v>2</v>
      </c>
      <c r="F52" s="35"/>
      <c r="G52" s="35">
        <v>38</v>
      </c>
      <c r="H52" s="35">
        <v>113</v>
      </c>
      <c r="I52" s="35">
        <v>2</v>
      </c>
      <c r="J52" s="35">
        <v>15</v>
      </c>
      <c r="K52" s="35"/>
      <c r="L52" s="35"/>
      <c r="M52" s="35"/>
    </row>
    <row r="53" customFormat="1" ht="15.75" spans="1:13">
      <c r="A53" t="s">
        <v>55</v>
      </c>
      <c r="B53" s="72">
        <v>43913</v>
      </c>
      <c r="C53" s="35">
        <v>153</v>
      </c>
      <c r="D53" s="35">
        <v>0</v>
      </c>
      <c r="E53" s="35">
        <v>2</v>
      </c>
      <c r="F53" s="35"/>
      <c r="G53" s="35">
        <v>38</v>
      </c>
      <c r="H53" s="35">
        <v>113</v>
      </c>
      <c r="I53" s="35">
        <v>2</v>
      </c>
      <c r="J53" s="35">
        <v>15</v>
      </c>
      <c r="K53" s="35"/>
      <c r="L53" s="35"/>
      <c r="M53" s="35"/>
    </row>
    <row r="54" customFormat="1" ht="15.75" spans="1:13">
      <c r="A54" t="s">
        <v>55</v>
      </c>
      <c r="B54" s="72">
        <v>43914</v>
      </c>
      <c r="C54" s="35">
        <v>198</v>
      </c>
      <c r="D54" s="35">
        <v>45</v>
      </c>
      <c r="E54" s="35">
        <v>2</v>
      </c>
      <c r="F54" s="35"/>
      <c r="G54" s="35">
        <v>41</v>
      </c>
      <c r="H54" s="35">
        <v>155</v>
      </c>
      <c r="I54" s="35">
        <v>2</v>
      </c>
      <c r="J54" s="35">
        <v>20</v>
      </c>
      <c r="K54" s="35"/>
      <c r="L54" s="35"/>
      <c r="M54" s="35"/>
    </row>
    <row r="55" customFormat="1" ht="15.75" spans="1:13">
      <c r="A55" t="s">
        <v>55</v>
      </c>
      <c r="B55" s="72">
        <v>43915</v>
      </c>
      <c r="C55" s="75">
        <v>248</v>
      </c>
      <c r="D55" s="75">
        <v>50</v>
      </c>
      <c r="E55" s="75">
        <v>2</v>
      </c>
      <c r="F55" s="75"/>
      <c r="G55" s="75">
        <v>45</v>
      </c>
      <c r="H55" s="75">
        <v>201</v>
      </c>
      <c r="I55" s="75">
        <v>2</v>
      </c>
      <c r="J55" s="75">
        <v>25</v>
      </c>
      <c r="K55" s="108">
        <v>0.2</v>
      </c>
      <c r="L55" s="75"/>
      <c r="M55" s="75"/>
    </row>
    <row r="56" customFormat="1" ht="15.75" spans="1:13">
      <c r="A56" t="s">
        <v>55</v>
      </c>
      <c r="B56" s="72">
        <v>43916</v>
      </c>
      <c r="C56" s="75">
        <v>333</v>
      </c>
      <c r="D56" s="75">
        <v>85</v>
      </c>
      <c r="E56" s="75">
        <v>2</v>
      </c>
      <c r="F56" s="75"/>
      <c r="G56" s="75">
        <v>52</v>
      </c>
      <c r="H56" s="75">
        <v>279</v>
      </c>
      <c r="I56" s="75">
        <v>2</v>
      </c>
      <c r="J56" s="75">
        <v>34</v>
      </c>
      <c r="K56" s="108">
        <v>0.2</v>
      </c>
      <c r="L56" s="75"/>
      <c r="M56" s="75"/>
    </row>
    <row r="57" customFormat="1" ht="15.75" spans="1:13">
      <c r="A57" t="s">
        <v>55</v>
      </c>
      <c r="B57" s="72">
        <v>43917</v>
      </c>
      <c r="C57" s="75">
        <v>333</v>
      </c>
      <c r="D57" s="75">
        <v>0</v>
      </c>
      <c r="E57" s="75">
        <v>2</v>
      </c>
      <c r="F57" s="75"/>
      <c r="G57" s="75">
        <v>52</v>
      </c>
      <c r="H57" s="75">
        <v>279</v>
      </c>
      <c r="I57" s="75">
        <v>2</v>
      </c>
      <c r="J57" s="75">
        <v>34</v>
      </c>
      <c r="K57" s="108">
        <v>0.2</v>
      </c>
      <c r="L57" s="75"/>
      <c r="M57" s="75"/>
    </row>
    <row r="58" customFormat="1" ht="15.75" spans="1:13">
      <c r="A58" t="s">
        <v>55</v>
      </c>
      <c r="B58" s="72">
        <v>43918</v>
      </c>
      <c r="C58" s="75">
        <v>405</v>
      </c>
      <c r="D58" s="75">
        <v>72</v>
      </c>
      <c r="E58" s="75">
        <v>2</v>
      </c>
      <c r="F58" s="75"/>
      <c r="G58" s="75">
        <v>52</v>
      </c>
      <c r="H58" s="75">
        <v>351</v>
      </c>
      <c r="I58" s="75">
        <v>2</v>
      </c>
      <c r="J58" s="75">
        <v>41</v>
      </c>
      <c r="K58" s="108">
        <v>0.2</v>
      </c>
      <c r="M58" s="75"/>
    </row>
    <row r="59" customFormat="1" ht="15.75" spans="1:13">
      <c r="A59" t="s">
        <v>55</v>
      </c>
      <c r="B59" s="72">
        <v>43919</v>
      </c>
      <c r="C59" s="75">
        <v>468</v>
      </c>
      <c r="D59" s="75">
        <v>63</v>
      </c>
      <c r="E59" s="75">
        <v>2</v>
      </c>
      <c r="F59" s="75"/>
      <c r="G59" s="75">
        <v>52</v>
      </c>
      <c r="H59" s="75">
        <v>414</v>
      </c>
      <c r="I59" s="75">
        <v>2</v>
      </c>
      <c r="J59" s="75">
        <v>47</v>
      </c>
      <c r="K59" s="108">
        <v>0.2</v>
      </c>
      <c r="M59" s="75"/>
    </row>
    <row r="60" customFormat="1" ht="15.75" spans="1:13">
      <c r="A60" t="s">
        <v>55</v>
      </c>
      <c r="B60" s="72">
        <v>43920</v>
      </c>
      <c r="C60" s="75">
        <v>570</v>
      </c>
      <c r="D60" s="75">
        <v>102</v>
      </c>
      <c r="E60" s="75">
        <v>3</v>
      </c>
      <c r="F60" s="75">
        <v>1</v>
      </c>
      <c r="G60" s="75">
        <v>58</v>
      </c>
      <c r="H60" s="75">
        <v>509</v>
      </c>
      <c r="I60" s="75">
        <v>2</v>
      </c>
      <c r="J60" s="75">
        <v>58</v>
      </c>
      <c r="K60" s="108">
        <v>0.3</v>
      </c>
      <c r="M60" s="75"/>
    </row>
    <row r="61" customFormat="1" ht="15.75" spans="1:13">
      <c r="A61" t="s">
        <v>55</v>
      </c>
      <c r="B61" s="72">
        <v>43921</v>
      </c>
      <c r="C61" s="75">
        <v>611</v>
      </c>
      <c r="D61" s="75">
        <v>41</v>
      </c>
      <c r="E61" s="75">
        <v>5</v>
      </c>
      <c r="F61" s="75">
        <v>2</v>
      </c>
      <c r="G61" s="75">
        <v>61</v>
      </c>
      <c r="H61" s="75">
        <v>545</v>
      </c>
      <c r="I61" s="75">
        <v>2</v>
      </c>
      <c r="J61" s="75">
        <v>62</v>
      </c>
      <c r="K61" s="108">
        <v>0.5</v>
      </c>
      <c r="M61" s="75"/>
    </row>
    <row r="62" customFormat="1" ht="15.75" spans="1:13">
      <c r="A62" t="s">
        <v>55</v>
      </c>
      <c r="B62" s="72">
        <v>43922</v>
      </c>
      <c r="C62" s="75">
        <v>664</v>
      </c>
      <c r="D62" s="75">
        <v>53</v>
      </c>
      <c r="E62" s="75">
        <v>6</v>
      </c>
      <c r="F62" s="75">
        <v>1</v>
      </c>
      <c r="G62" s="75">
        <v>61</v>
      </c>
      <c r="H62" s="75">
        <v>597</v>
      </c>
      <c r="I62" s="75">
        <v>2</v>
      </c>
      <c r="J62" s="75">
        <v>67</v>
      </c>
      <c r="K62" s="108">
        <v>0.6</v>
      </c>
      <c r="M62" s="75"/>
    </row>
    <row r="63" customFormat="1" ht="15.75" spans="1:13">
      <c r="A63" t="s">
        <v>55</v>
      </c>
      <c r="B63" s="72">
        <v>43923</v>
      </c>
      <c r="C63" s="75">
        <v>814</v>
      </c>
      <c r="D63" s="75">
        <v>150</v>
      </c>
      <c r="E63" s="75">
        <v>8</v>
      </c>
      <c r="F63" s="75">
        <v>2</v>
      </c>
      <c r="G63" s="75">
        <v>61</v>
      </c>
      <c r="H63" s="75">
        <v>745</v>
      </c>
      <c r="I63" s="75">
        <v>2</v>
      </c>
      <c r="J63" s="75">
        <v>82</v>
      </c>
      <c r="K63" s="108">
        <v>0.8</v>
      </c>
      <c r="M63" s="75"/>
    </row>
    <row r="64" customFormat="1" ht="15.75" spans="1:13">
      <c r="A64" t="s">
        <v>55</v>
      </c>
      <c r="B64" s="72">
        <v>43924</v>
      </c>
      <c r="C64" s="75">
        <v>1024</v>
      </c>
      <c r="D64" s="75">
        <v>210</v>
      </c>
      <c r="E64" s="75">
        <v>8</v>
      </c>
      <c r="F64" s="75"/>
      <c r="G64" s="75">
        <v>96</v>
      </c>
      <c r="H64" s="75">
        <v>920</v>
      </c>
      <c r="I64" s="75">
        <v>2</v>
      </c>
      <c r="J64" s="75">
        <v>104</v>
      </c>
      <c r="K64" s="108">
        <v>0.8</v>
      </c>
      <c r="M64" s="75"/>
    </row>
    <row r="65" customFormat="1" ht="15.75" spans="1:13">
      <c r="A65" t="s">
        <v>55</v>
      </c>
      <c r="B65" s="72">
        <v>43925</v>
      </c>
      <c r="C65" s="75">
        <v>1264</v>
      </c>
      <c r="D65" s="75">
        <v>240</v>
      </c>
      <c r="E65" s="75">
        <v>9</v>
      </c>
      <c r="F65" s="75">
        <v>1</v>
      </c>
      <c r="G65" s="75">
        <v>108</v>
      </c>
      <c r="H65" s="75">
        <v>1147</v>
      </c>
      <c r="I65" s="75">
        <v>2</v>
      </c>
      <c r="J65" s="75">
        <v>128</v>
      </c>
      <c r="K65" s="108">
        <v>0.9</v>
      </c>
      <c r="M65" s="75"/>
    </row>
    <row r="66" customFormat="1" ht="15.75" spans="1:13">
      <c r="A66" t="s">
        <v>55</v>
      </c>
      <c r="B66" s="72">
        <v>43926</v>
      </c>
      <c r="C66" s="75">
        <v>1505</v>
      </c>
      <c r="D66" s="75">
        <v>241</v>
      </c>
      <c r="E66" s="75">
        <v>10</v>
      </c>
      <c r="F66" s="75">
        <v>1</v>
      </c>
      <c r="G66" s="75">
        <v>125</v>
      </c>
      <c r="H66" s="75">
        <v>1370</v>
      </c>
      <c r="I66" s="75">
        <v>2</v>
      </c>
      <c r="J66" s="75">
        <v>152</v>
      </c>
      <c r="K66" s="75">
        <v>1</v>
      </c>
      <c r="L66" s="75">
        <v>220000</v>
      </c>
      <c r="M66" s="75">
        <v>22244</v>
      </c>
    </row>
    <row r="67" customFormat="1" ht="15.75" spans="1:13">
      <c r="A67" t="s">
        <v>55</v>
      </c>
      <c r="B67" s="72">
        <v>43927</v>
      </c>
      <c r="C67" s="75">
        <v>1799</v>
      </c>
      <c r="D67" s="75">
        <v>294</v>
      </c>
      <c r="E67" s="75">
        <v>10</v>
      </c>
      <c r="F67" s="75"/>
      <c r="G67" s="75">
        <v>144</v>
      </c>
      <c r="H67" s="75">
        <v>1645</v>
      </c>
      <c r="I67" s="75">
        <v>1</v>
      </c>
      <c r="J67" s="75">
        <v>182</v>
      </c>
      <c r="K67" s="75">
        <v>1</v>
      </c>
      <c r="L67" s="75">
        <v>220000</v>
      </c>
      <c r="M67" s="75">
        <v>22244</v>
      </c>
    </row>
    <row r="68" customFormat="1" ht="15.75" spans="1:13">
      <c r="A68" t="s">
        <v>55</v>
      </c>
      <c r="B68" s="72">
        <v>43928</v>
      </c>
      <c r="C68" s="51">
        <v>2076</v>
      </c>
      <c r="D68" s="51">
        <v>277</v>
      </c>
      <c r="E68" s="51">
        <v>11</v>
      </c>
      <c r="F68" s="51">
        <v>1</v>
      </c>
      <c r="G68" s="51">
        <v>167</v>
      </c>
      <c r="H68" s="51">
        <v>1898</v>
      </c>
      <c r="I68" s="51">
        <v>1</v>
      </c>
      <c r="J68" s="51">
        <v>210</v>
      </c>
      <c r="K68" s="51">
        <v>1</v>
      </c>
      <c r="L68" s="51">
        <v>220000</v>
      </c>
      <c r="M68" s="51">
        <v>22244</v>
      </c>
    </row>
    <row r="69" customFormat="1" ht="15.75" spans="1:13">
      <c r="A69" t="s">
        <v>55</v>
      </c>
      <c r="B69" s="72">
        <v>43929</v>
      </c>
      <c r="C69" s="41">
        <v>2359</v>
      </c>
      <c r="D69" s="41">
        <v>283</v>
      </c>
      <c r="E69" s="41">
        <v>12</v>
      </c>
      <c r="F69" s="41">
        <v>1</v>
      </c>
      <c r="G69" s="41">
        <v>186</v>
      </c>
      <c r="H69" s="41">
        <v>2161</v>
      </c>
      <c r="I69" s="41">
        <v>1</v>
      </c>
      <c r="J69" s="41">
        <v>239</v>
      </c>
      <c r="K69" s="41">
        <v>1</v>
      </c>
      <c r="L69" s="41">
        <v>220000</v>
      </c>
      <c r="M69" s="41">
        <v>22244</v>
      </c>
    </row>
    <row r="70" customFormat="1" ht="15.75" spans="1:13">
      <c r="A70" t="s">
        <v>55</v>
      </c>
      <c r="B70" s="72">
        <v>43930</v>
      </c>
      <c r="C70" s="41">
        <v>2659</v>
      </c>
      <c r="D70" s="41">
        <v>300</v>
      </c>
      <c r="E70" s="41">
        <v>12</v>
      </c>
      <c r="F70" s="41">
        <v>0</v>
      </c>
      <c r="G70" s="41">
        <v>239</v>
      </c>
      <c r="H70" s="41">
        <v>2408</v>
      </c>
      <c r="I70" s="41">
        <v>1</v>
      </c>
      <c r="J70" s="41">
        <v>269</v>
      </c>
      <c r="K70" s="41">
        <v>1</v>
      </c>
      <c r="L70" s="41">
        <v>593095</v>
      </c>
      <c r="M70" s="41">
        <v>59967</v>
      </c>
    </row>
    <row r="71" customFormat="1" ht="15.75" spans="1:13">
      <c r="A71" t="s">
        <v>55</v>
      </c>
      <c r="B71" s="72">
        <v>43931</v>
      </c>
      <c r="C71" s="41">
        <v>2990</v>
      </c>
      <c r="D71" s="41">
        <v>331</v>
      </c>
      <c r="E71" s="41">
        <v>14</v>
      </c>
      <c r="F71" s="41">
        <v>2</v>
      </c>
      <c r="G71" s="41">
        <v>268</v>
      </c>
      <c r="H71" s="41">
        <v>2708</v>
      </c>
      <c r="I71" s="41">
        <v>1</v>
      </c>
      <c r="J71" s="41">
        <v>302</v>
      </c>
      <c r="K71" s="41">
        <v>1</v>
      </c>
      <c r="L71" s="41">
        <v>593095</v>
      </c>
      <c r="M71" s="41">
        <v>59967</v>
      </c>
    </row>
    <row r="72" customFormat="1" ht="15.75" spans="1:13">
      <c r="A72" t="s">
        <v>55</v>
      </c>
      <c r="B72" s="72">
        <v>43932</v>
      </c>
      <c r="C72" s="41">
        <v>3360</v>
      </c>
      <c r="D72" s="41">
        <v>370</v>
      </c>
      <c r="E72" s="41">
        <v>16</v>
      </c>
      <c r="F72" s="41">
        <v>2</v>
      </c>
      <c r="G72" s="41">
        <v>418</v>
      </c>
      <c r="H72" s="41">
        <v>2926</v>
      </c>
      <c r="I72" s="41">
        <v>1</v>
      </c>
      <c r="J72" s="41">
        <v>340</v>
      </c>
      <c r="K72" s="41">
        <v>2</v>
      </c>
      <c r="L72" s="41">
        <v>593095</v>
      </c>
      <c r="M72" s="41">
        <v>59967</v>
      </c>
    </row>
    <row r="73" customFormat="1" ht="15.75" spans="1:13">
      <c r="A73" t="s">
        <v>55</v>
      </c>
      <c r="B73" s="72">
        <v>43933</v>
      </c>
      <c r="C73" s="41">
        <v>3736</v>
      </c>
      <c r="D73" s="41">
        <v>376</v>
      </c>
      <c r="E73" s="41">
        <v>20</v>
      </c>
      <c r="F73" s="41">
        <v>4</v>
      </c>
      <c r="G73" s="41">
        <v>588</v>
      </c>
      <c r="H73" s="41">
        <v>3128</v>
      </c>
      <c r="I73" s="41">
        <v>1</v>
      </c>
      <c r="J73" s="41">
        <v>378</v>
      </c>
      <c r="K73" s="41">
        <v>2</v>
      </c>
      <c r="L73" s="41">
        <v>648195</v>
      </c>
      <c r="M73" s="41">
        <v>65538</v>
      </c>
    </row>
    <row r="74" customFormat="1" ht="15.75" spans="1:13">
      <c r="A74" t="s">
        <v>55</v>
      </c>
      <c r="B74" s="72">
        <v>43934</v>
      </c>
      <c r="C74" s="41">
        <v>4123</v>
      </c>
      <c r="D74" s="41">
        <v>387</v>
      </c>
      <c r="E74" s="41">
        <v>22</v>
      </c>
      <c r="F74" s="41">
        <v>2</v>
      </c>
      <c r="G74" s="41">
        <v>680</v>
      </c>
      <c r="H74" s="41">
        <v>3421</v>
      </c>
      <c r="I74" s="41">
        <v>1</v>
      </c>
      <c r="J74" s="41">
        <v>417</v>
      </c>
      <c r="K74" s="41">
        <v>2</v>
      </c>
      <c r="L74" s="41">
        <v>648195</v>
      </c>
      <c r="M74" s="41">
        <v>65538</v>
      </c>
    </row>
    <row r="75" customFormat="1" ht="15.75" spans="1:13">
      <c r="A75" t="s">
        <v>55</v>
      </c>
      <c r="B75" s="72">
        <v>43935</v>
      </c>
      <c r="C75" s="41">
        <v>4521</v>
      </c>
      <c r="D75" s="41">
        <v>398</v>
      </c>
      <c r="E75" s="41">
        <v>25</v>
      </c>
      <c r="F75" s="41">
        <v>3</v>
      </c>
      <c r="G75" s="41">
        <v>852</v>
      </c>
      <c r="H75" s="41">
        <v>3644</v>
      </c>
      <c r="I75" s="41">
        <v>1</v>
      </c>
      <c r="J75" s="41">
        <v>457</v>
      </c>
      <c r="K75" s="41">
        <v>3</v>
      </c>
      <c r="L75" s="41">
        <v>648195</v>
      </c>
      <c r="M75" s="41">
        <v>65538</v>
      </c>
    </row>
    <row r="76" customFormat="1" ht="15.75" spans="1:13">
      <c r="A76" t="s">
        <v>55</v>
      </c>
      <c r="B76" s="72">
        <v>43936</v>
      </c>
      <c r="C76" s="41">
        <v>4933</v>
      </c>
      <c r="D76" s="41">
        <v>412</v>
      </c>
      <c r="E76" s="41">
        <v>28</v>
      </c>
      <c r="F76" s="41">
        <v>3</v>
      </c>
      <c r="G76" s="41">
        <v>933</v>
      </c>
      <c r="H76" s="41">
        <v>3972</v>
      </c>
      <c r="I76" s="41">
        <v>1</v>
      </c>
      <c r="J76" s="41">
        <v>499</v>
      </c>
      <c r="K76" s="41">
        <v>3</v>
      </c>
      <c r="L76" s="41">
        <v>648195</v>
      </c>
      <c r="M76" s="41">
        <v>65538</v>
      </c>
    </row>
    <row r="77" customFormat="1" ht="15.75" spans="1:13">
      <c r="A77" t="s">
        <v>55</v>
      </c>
      <c r="B77" s="72">
        <v>43937</v>
      </c>
      <c r="C77" s="41">
        <v>5365</v>
      </c>
      <c r="D77" s="41">
        <v>432</v>
      </c>
      <c r="E77" s="41">
        <v>33</v>
      </c>
      <c r="F77" s="41">
        <v>5</v>
      </c>
      <c r="G77" s="41">
        <v>1034</v>
      </c>
      <c r="H77" s="41">
        <v>4298</v>
      </c>
      <c r="I77" s="41">
        <v>1</v>
      </c>
      <c r="J77" s="41">
        <v>542</v>
      </c>
      <c r="K77" s="41">
        <v>3</v>
      </c>
      <c r="L77" s="41">
        <v>767000</v>
      </c>
      <c r="M77" s="41">
        <v>77550</v>
      </c>
    </row>
    <row r="78" customFormat="1" ht="15.75" spans="1:13">
      <c r="A78" t="s">
        <v>55</v>
      </c>
      <c r="B78" s="72">
        <v>43938</v>
      </c>
      <c r="C78" s="41">
        <v>5825</v>
      </c>
      <c r="D78" s="41">
        <v>460</v>
      </c>
      <c r="E78" s="41">
        <v>35</v>
      </c>
      <c r="F78" s="41">
        <v>2</v>
      </c>
      <c r="G78" s="41">
        <v>1095</v>
      </c>
      <c r="H78" s="41">
        <v>4695</v>
      </c>
      <c r="I78" s="41">
        <v>1</v>
      </c>
      <c r="J78" s="41">
        <v>589</v>
      </c>
      <c r="K78" s="41">
        <v>4</v>
      </c>
      <c r="L78" s="41">
        <v>767000</v>
      </c>
      <c r="M78" s="41">
        <v>77550</v>
      </c>
    </row>
    <row r="79" customFormat="1" ht="15.75" spans="1:13">
      <c r="A79" t="s">
        <v>55</v>
      </c>
      <c r="B79" s="72">
        <v>43939</v>
      </c>
      <c r="C79" s="41">
        <v>6302</v>
      </c>
      <c r="D79" s="41">
        <v>477</v>
      </c>
      <c r="E79" s="41">
        <v>37</v>
      </c>
      <c r="F79" s="41">
        <v>2</v>
      </c>
      <c r="G79" s="41">
        <v>1188</v>
      </c>
      <c r="H79" s="41">
        <v>5077</v>
      </c>
      <c r="I79" s="41">
        <v>1</v>
      </c>
      <c r="J79" s="41">
        <v>637</v>
      </c>
      <c r="K79" s="41">
        <v>4</v>
      </c>
      <c r="L79" s="41">
        <v>767000</v>
      </c>
      <c r="M79" s="41">
        <v>77550</v>
      </c>
    </row>
    <row r="80" customFormat="1" ht="15.75" spans="1:13">
      <c r="A80" t="s">
        <v>55</v>
      </c>
      <c r="B80" s="72">
        <v>43940</v>
      </c>
      <c r="C80" s="41">
        <v>6302</v>
      </c>
      <c r="D80" s="41">
        <v>0</v>
      </c>
      <c r="E80" s="41">
        <v>37</v>
      </c>
      <c r="F80" s="41">
        <v>0</v>
      </c>
      <c r="G80" s="41">
        <v>1188</v>
      </c>
      <c r="H80" s="41">
        <v>5077</v>
      </c>
      <c r="I80" s="41">
        <v>1</v>
      </c>
      <c r="J80" s="41">
        <v>637</v>
      </c>
      <c r="K80" s="41">
        <v>4</v>
      </c>
      <c r="L80" s="41">
        <v>767000</v>
      </c>
      <c r="M80" s="41">
        <v>77550</v>
      </c>
    </row>
    <row r="81" customFormat="1" ht="15.75" spans="1:13">
      <c r="A81" t="s">
        <v>55</v>
      </c>
      <c r="B81" s="72">
        <v>43941</v>
      </c>
      <c r="C81" s="41">
        <v>6781</v>
      </c>
      <c r="D81" s="41">
        <v>479</v>
      </c>
      <c r="E81" s="41">
        <v>41</v>
      </c>
      <c r="F81" s="41">
        <v>4</v>
      </c>
      <c r="G81" s="41">
        <v>1286</v>
      </c>
      <c r="H81" s="41">
        <v>5454</v>
      </c>
      <c r="I81" s="41">
        <v>1</v>
      </c>
      <c r="J81" s="41">
        <v>686</v>
      </c>
      <c r="K81" s="41">
        <v>4</v>
      </c>
      <c r="L81" s="41">
        <v>767000</v>
      </c>
      <c r="M81" s="41">
        <v>77550</v>
      </c>
    </row>
    <row r="82" customFormat="1" ht="15.75" spans="1:13">
      <c r="A82" t="s">
        <v>55</v>
      </c>
      <c r="B82" s="72">
        <v>43942</v>
      </c>
      <c r="C82" s="35">
        <v>7265</v>
      </c>
      <c r="D82" s="35">
        <v>484</v>
      </c>
      <c r="E82" s="35">
        <v>43</v>
      </c>
      <c r="F82" s="35">
        <v>2</v>
      </c>
      <c r="G82" s="35">
        <v>1360</v>
      </c>
      <c r="H82" s="35">
        <v>5862</v>
      </c>
      <c r="I82" s="35">
        <v>1</v>
      </c>
      <c r="J82" s="35">
        <v>735</v>
      </c>
      <c r="K82" s="35">
        <v>4</v>
      </c>
      <c r="L82" s="35">
        <v>767000</v>
      </c>
      <c r="M82" s="35">
        <v>77550</v>
      </c>
    </row>
    <row r="83" customFormat="1" ht="15.75" spans="1:13">
      <c r="A83" t="s">
        <v>55</v>
      </c>
      <c r="B83" s="72">
        <v>43943</v>
      </c>
      <c r="C83" s="35">
        <v>7755</v>
      </c>
      <c r="D83" s="35">
        <v>490</v>
      </c>
      <c r="E83" s="35">
        <v>46</v>
      </c>
      <c r="F83" s="35">
        <v>3</v>
      </c>
      <c r="G83" s="35">
        <v>1443</v>
      </c>
      <c r="H83" s="35">
        <v>6266</v>
      </c>
      <c r="I83" s="35">
        <v>1</v>
      </c>
      <c r="J83" s="35">
        <v>784</v>
      </c>
      <c r="K83" s="35">
        <v>5</v>
      </c>
      <c r="L83" s="35">
        <v>790000</v>
      </c>
      <c r="M83" s="35">
        <v>79875</v>
      </c>
    </row>
    <row r="84" customFormat="1" ht="15.75" spans="1:13">
      <c r="A84" t="s">
        <v>55</v>
      </c>
      <c r="B84" s="72">
        <v>43944</v>
      </c>
      <c r="C84" s="35">
        <v>8238</v>
      </c>
      <c r="D84" s="35">
        <v>483</v>
      </c>
      <c r="E84" s="35">
        <v>52</v>
      </c>
      <c r="F84" s="35">
        <v>6</v>
      </c>
      <c r="G84" s="35">
        <v>1546</v>
      </c>
      <c r="H84" s="35">
        <v>6640</v>
      </c>
      <c r="I84" s="35">
        <v>1</v>
      </c>
      <c r="J84" s="35">
        <v>833</v>
      </c>
      <c r="K84" s="35">
        <v>5</v>
      </c>
      <c r="L84" s="35">
        <v>790000</v>
      </c>
      <c r="M84" s="35">
        <v>79875</v>
      </c>
    </row>
    <row r="85" customFormat="1" ht="15.75" spans="1:13">
      <c r="A85" t="s">
        <v>55</v>
      </c>
      <c r="B85" s="72">
        <v>43945</v>
      </c>
      <c r="C85" s="35">
        <v>8756</v>
      </c>
      <c r="D85" s="35">
        <v>518</v>
      </c>
      <c r="E85" s="35">
        <v>56</v>
      </c>
      <c r="F85" s="35">
        <v>4</v>
      </c>
      <c r="G85" s="35">
        <v>1637</v>
      </c>
      <c r="H85" s="35">
        <v>7063</v>
      </c>
      <c r="I85" s="35">
        <v>1</v>
      </c>
      <c r="J85" s="35">
        <v>885</v>
      </c>
      <c r="K85" s="35">
        <v>6</v>
      </c>
      <c r="L85" s="35">
        <v>790000</v>
      </c>
      <c r="M85" s="35">
        <v>79875</v>
      </c>
    </row>
    <row r="86" customFormat="1" ht="15.75" spans="1:13">
      <c r="A86" t="s">
        <v>55</v>
      </c>
      <c r="B86" s="72">
        <v>43946</v>
      </c>
      <c r="C86" s="35">
        <v>9281</v>
      </c>
      <c r="D86" s="35">
        <v>525</v>
      </c>
      <c r="E86" s="35">
        <v>64</v>
      </c>
      <c r="F86" s="35">
        <v>8</v>
      </c>
      <c r="G86" s="35">
        <v>1760</v>
      </c>
      <c r="H86" s="35">
        <v>7457</v>
      </c>
      <c r="I86" s="35">
        <v>1</v>
      </c>
      <c r="J86" s="35">
        <v>938</v>
      </c>
      <c r="K86" s="35">
        <v>6</v>
      </c>
      <c r="L86" s="35">
        <v>790000</v>
      </c>
      <c r="M86" s="35">
        <v>79875</v>
      </c>
    </row>
    <row r="87" customFormat="1" ht="15.75" spans="1:13">
      <c r="A87" t="s">
        <v>55</v>
      </c>
      <c r="B87" s="72">
        <v>43947</v>
      </c>
      <c r="C87" s="35">
        <v>9813</v>
      </c>
      <c r="D87" s="35">
        <v>532</v>
      </c>
      <c r="E87" s="35">
        <v>71</v>
      </c>
      <c r="F87" s="35">
        <v>7</v>
      </c>
      <c r="G87" s="35">
        <v>1887</v>
      </c>
      <c r="H87" s="35">
        <v>7855</v>
      </c>
      <c r="I87" s="35">
        <v>1</v>
      </c>
      <c r="J87" s="35">
        <v>992</v>
      </c>
      <c r="K87" s="35">
        <v>7</v>
      </c>
      <c r="L87" s="35">
        <v>1022326</v>
      </c>
      <c r="M87" s="35">
        <v>103365</v>
      </c>
    </row>
    <row r="88" customFormat="1" ht="15.75" spans="1:13">
      <c r="A88" t="s">
        <v>55</v>
      </c>
      <c r="B88" s="72">
        <v>43948</v>
      </c>
      <c r="C88" s="35">
        <v>10349</v>
      </c>
      <c r="D88" s="35">
        <v>536</v>
      </c>
      <c r="E88" s="35">
        <v>76</v>
      </c>
      <c r="F88" s="35">
        <v>5</v>
      </c>
      <c r="G88" s="35">
        <v>1978</v>
      </c>
      <c r="H88" s="35">
        <v>8295</v>
      </c>
      <c r="I88" s="35">
        <v>1</v>
      </c>
      <c r="J88" s="35">
        <v>1046</v>
      </c>
      <c r="K88" s="35">
        <v>8</v>
      </c>
      <c r="L88" s="35">
        <v>1022326</v>
      </c>
      <c r="M88" s="35">
        <v>103365</v>
      </c>
    </row>
    <row r="89" customFormat="1" spans="1:13">
      <c r="A89" t="s">
        <v>55</v>
      </c>
      <c r="B89" s="72">
        <v>43949</v>
      </c>
      <c r="C89" s="73">
        <v>10839</v>
      </c>
      <c r="D89" s="73">
        <v>490</v>
      </c>
      <c r="E89" s="73">
        <v>82</v>
      </c>
      <c r="F89" s="73">
        <v>6</v>
      </c>
      <c r="G89" s="73">
        <v>2090</v>
      </c>
      <c r="H89" s="73">
        <v>8667</v>
      </c>
      <c r="I89" s="73">
        <v>1</v>
      </c>
      <c r="J89" s="73">
        <v>1096</v>
      </c>
      <c r="K89" s="73">
        <v>8</v>
      </c>
      <c r="L89" s="73">
        <v>1057326</v>
      </c>
      <c r="M89" s="73">
        <v>106904</v>
      </c>
    </row>
    <row r="90" customFormat="1" spans="1:13">
      <c r="A90" t="s">
        <v>55</v>
      </c>
      <c r="B90" s="72">
        <v>43950</v>
      </c>
      <c r="C90" s="73">
        <v>11380</v>
      </c>
      <c r="D90" s="73">
        <v>541</v>
      </c>
      <c r="E90" s="73">
        <v>89</v>
      </c>
      <c r="F90" s="73">
        <v>7</v>
      </c>
      <c r="G90" s="73">
        <v>2181</v>
      </c>
      <c r="H90" s="73">
        <v>9110</v>
      </c>
      <c r="I90" s="73">
        <v>1</v>
      </c>
      <c r="J90" s="73">
        <v>1151</v>
      </c>
      <c r="K90" s="73">
        <v>9</v>
      </c>
      <c r="L90" s="73">
        <v>1057326</v>
      </c>
      <c r="M90" s="73">
        <v>106904</v>
      </c>
    </row>
    <row r="91" customFormat="1" spans="1:13">
      <c r="A91" t="s">
        <v>55</v>
      </c>
      <c r="B91" s="72">
        <v>43951</v>
      </c>
      <c r="C91" s="73">
        <v>11929</v>
      </c>
      <c r="D91" s="73">
        <v>549</v>
      </c>
      <c r="E91" s="73">
        <v>98</v>
      </c>
      <c r="F91" s="73">
        <v>9</v>
      </c>
      <c r="G91" s="73">
        <v>2329</v>
      </c>
      <c r="H91" s="73">
        <v>9502</v>
      </c>
      <c r="I91" s="73">
        <v>1</v>
      </c>
      <c r="J91" s="73">
        <v>1206</v>
      </c>
      <c r="K91" s="73">
        <v>10</v>
      </c>
      <c r="L91" s="73">
        <v>1122000</v>
      </c>
      <c r="M91" s="73">
        <v>113443</v>
      </c>
    </row>
    <row r="92" customFormat="1" ht="14.25" spans="1:13">
      <c r="A92" t="s">
        <v>55</v>
      </c>
      <c r="B92" s="72">
        <v>43952</v>
      </c>
      <c r="C92" s="73">
        <v>12481</v>
      </c>
      <c r="D92" s="73">
        <v>552</v>
      </c>
      <c r="E92" s="73">
        <v>105</v>
      </c>
      <c r="F92" s="73">
        <v>7</v>
      </c>
      <c r="G92" s="73">
        <v>2429</v>
      </c>
      <c r="H92" s="73">
        <v>9947</v>
      </c>
      <c r="I92" s="73">
        <v>1</v>
      </c>
      <c r="J92" s="73">
        <v>1262</v>
      </c>
      <c r="K92" s="73">
        <v>11</v>
      </c>
      <c r="L92" s="73">
        <v>1122000</v>
      </c>
      <c r="M92" s="73">
        <v>113443</v>
      </c>
    </row>
    <row r="93" customFormat="1" ht="15.75" spans="1:13">
      <c r="A93" t="s">
        <v>55</v>
      </c>
      <c r="B93" s="72">
        <v>43953</v>
      </c>
      <c r="C93" s="35">
        <f>Sheet1!SQ94</f>
        <v>13038</v>
      </c>
      <c r="D93" s="35">
        <f>Sheet1!SR94</f>
        <v>557</v>
      </c>
      <c r="E93" s="35">
        <f>Sheet1!SS94</f>
        <v>111</v>
      </c>
      <c r="F93" s="35">
        <f>Sheet1!ST94</f>
        <v>6</v>
      </c>
      <c r="G93" s="35">
        <f>Sheet1!SU94</f>
        <v>2543</v>
      </c>
      <c r="H93" s="35">
        <f>Sheet1!SV94</f>
        <v>10384</v>
      </c>
      <c r="I93" s="35">
        <f>Sheet1!SW94</f>
        <v>1</v>
      </c>
      <c r="J93" s="35">
        <f>Sheet1!SX94</f>
        <v>1318</v>
      </c>
      <c r="K93" s="35">
        <f>Sheet1!SY94</f>
        <v>11</v>
      </c>
      <c r="L93" s="35">
        <f>Sheet1!SZ94</f>
        <v>1200000</v>
      </c>
      <c r="M93" s="35">
        <f>Sheet1!TA94</f>
        <v>121330</v>
      </c>
    </row>
    <row r="94" customFormat="1" ht="15.75" spans="1:13">
      <c r="A94" t="s">
        <v>55</v>
      </c>
      <c r="B94" s="72">
        <v>43954</v>
      </c>
      <c r="C94" s="35">
        <f>Sheet1!SQ95</f>
        <v>13599</v>
      </c>
      <c r="D94" s="35">
        <f>Sheet1!SR95</f>
        <v>561</v>
      </c>
      <c r="E94" s="35">
        <f>Sheet1!SS95</f>
        <v>119</v>
      </c>
      <c r="F94" s="35">
        <f>Sheet1!ST95</f>
        <v>8</v>
      </c>
      <c r="G94" s="35">
        <f>Sheet1!SU95</f>
        <v>2664</v>
      </c>
      <c r="H94" s="35">
        <f>Sheet1!SV95</f>
        <v>10816</v>
      </c>
      <c r="I94" s="35">
        <f>Sheet1!SW95</f>
        <v>1</v>
      </c>
      <c r="J94" s="35">
        <f>Sheet1!SX95</f>
        <v>1375</v>
      </c>
      <c r="K94" s="35">
        <f>Sheet1!SY95</f>
        <v>12</v>
      </c>
      <c r="L94" s="35">
        <f>Sheet1!SZ95</f>
        <v>1200000</v>
      </c>
      <c r="M94" s="35">
        <f>Sheet1!TA95</f>
        <v>121330</v>
      </c>
    </row>
    <row r="95" customFormat="1" ht="15.75" spans="1:13">
      <c r="A95" t="s">
        <v>55</v>
      </c>
      <c r="B95" s="72">
        <v>43955</v>
      </c>
      <c r="C95" s="35">
        <f>Sheet1!SQ96</f>
        <v>14163</v>
      </c>
      <c r="D95" s="35">
        <f>Sheet1!SR96</f>
        <v>564</v>
      </c>
      <c r="E95" s="35">
        <f>Sheet1!SS96</f>
        <v>126</v>
      </c>
      <c r="F95" s="35">
        <f>Sheet1!ST96</f>
        <v>7</v>
      </c>
      <c r="G95" s="35">
        <f>Sheet1!SU96</f>
        <v>2763</v>
      </c>
      <c r="H95" s="35">
        <f>Sheet1!SV96</f>
        <v>11274</v>
      </c>
      <c r="I95" s="35">
        <f>Sheet1!SW96</f>
        <v>1</v>
      </c>
      <c r="J95" s="35">
        <f>Sheet1!SX96</f>
        <v>1432</v>
      </c>
      <c r="K95" s="35">
        <f>Sheet1!SY96</f>
        <v>13</v>
      </c>
      <c r="L95" s="35">
        <f>Sheet1!SZ96</f>
        <v>1200000</v>
      </c>
      <c r="M95" s="35">
        <f>Sheet1!TA96</f>
        <v>121330</v>
      </c>
    </row>
    <row r="96" customFormat="1" ht="15.75" spans="1:13">
      <c r="A96" t="s">
        <v>55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55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55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55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55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55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55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55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55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55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55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55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55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7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56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customFormat="1" ht="15.75" spans="1:13">
      <c r="A3" t="s">
        <v>56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56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56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56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56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56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56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56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56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56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56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56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56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56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56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56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56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56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56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56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56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56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56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56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56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56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56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56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56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56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56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56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56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56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56</v>
      </c>
      <c r="B37" s="72">
        <v>43897</v>
      </c>
      <c r="C37" s="34">
        <v>1</v>
      </c>
      <c r="D37" s="34">
        <v>1</v>
      </c>
      <c r="E37" s="34"/>
      <c r="F37" s="34"/>
      <c r="G37" s="34"/>
      <c r="H37" s="34">
        <v>1</v>
      </c>
      <c r="I37" s="34"/>
      <c r="J37" s="34"/>
      <c r="K37" s="34"/>
      <c r="L37" s="34"/>
      <c r="M37" s="34"/>
    </row>
    <row r="38" customFormat="1" ht="15.75" spans="1:13">
      <c r="A38" t="s">
        <v>56</v>
      </c>
      <c r="B38" s="72">
        <v>43898</v>
      </c>
      <c r="C38" s="35">
        <v>1</v>
      </c>
      <c r="D38" s="35">
        <v>0</v>
      </c>
      <c r="E38" s="35"/>
      <c r="F38" s="35"/>
      <c r="G38" s="35"/>
      <c r="H38" s="35">
        <v>1</v>
      </c>
      <c r="I38" s="35"/>
      <c r="J38" s="35"/>
      <c r="K38" s="35"/>
      <c r="L38" s="35"/>
      <c r="M38" s="35"/>
    </row>
    <row r="39" customFormat="1" ht="15.75" spans="1:13">
      <c r="A39" t="s">
        <v>56</v>
      </c>
      <c r="B39" s="72">
        <v>43899</v>
      </c>
      <c r="C39" s="35">
        <v>1</v>
      </c>
      <c r="D39" s="35">
        <v>0</v>
      </c>
      <c r="E39" s="35"/>
      <c r="F39" s="35"/>
      <c r="G39" s="35"/>
      <c r="H39" s="35">
        <v>1</v>
      </c>
      <c r="I39" s="35"/>
      <c r="J39" s="35">
        <v>0.1</v>
      </c>
      <c r="K39" s="35"/>
      <c r="L39" s="35"/>
      <c r="M39" s="35"/>
    </row>
    <row r="40" customFormat="1" ht="15.75" spans="1:13">
      <c r="A40" t="s">
        <v>56</v>
      </c>
      <c r="B40" s="72">
        <v>43900</v>
      </c>
      <c r="C40" s="35">
        <v>2</v>
      </c>
      <c r="D40" s="35">
        <v>1</v>
      </c>
      <c r="E40" s="35"/>
      <c r="F40" s="35"/>
      <c r="G40" s="35"/>
      <c r="H40" s="35">
        <v>2</v>
      </c>
      <c r="I40" s="35"/>
      <c r="J40" s="35">
        <v>0.2</v>
      </c>
      <c r="K40" s="35"/>
      <c r="L40" s="35"/>
      <c r="M40" s="35"/>
    </row>
    <row r="41" customFormat="1" ht="15.75" spans="1:13">
      <c r="A41" t="s">
        <v>56</v>
      </c>
      <c r="B41" s="72">
        <v>43901</v>
      </c>
      <c r="C41" s="35">
        <v>5</v>
      </c>
      <c r="D41" s="35">
        <v>3</v>
      </c>
      <c r="E41" s="35"/>
      <c r="F41" s="35"/>
      <c r="G41" s="35"/>
      <c r="H41" s="35">
        <v>5</v>
      </c>
      <c r="I41" s="35"/>
      <c r="J41" s="35">
        <v>0.6</v>
      </c>
      <c r="K41" s="35"/>
      <c r="L41" s="35"/>
      <c r="M41" s="35"/>
    </row>
    <row r="42" customFormat="1" ht="15.75" spans="1:13">
      <c r="A42" t="s">
        <v>56</v>
      </c>
      <c r="B42" s="72">
        <v>43902</v>
      </c>
      <c r="C42" s="35">
        <v>12</v>
      </c>
      <c r="D42" s="35">
        <v>7</v>
      </c>
      <c r="E42" s="35"/>
      <c r="F42" s="35"/>
      <c r="G42" s="35"/>
      <c r="H42" s="35">
        <v>12</v>
      </c>
      <c r="I42" s="35"/>
      <c r="J42" s="35">
        <v>1.4</v>
      </c>
      <c r="K42" s="35"/>
      <c r="L42" s="35"/>
      <c r="M42" s="35"/>
    </row>
    <row r="43" customFormat="1" ht="15.75" spans="1:13">
      <c r="A43" t="s">
        <v>56</v>
      </c>
      <c r="B43" s="72">
        <v>43903</v>
      </c>
      <c r="C43" s="35">
        <v>24</v>
      </c>
      <c r="D43" s="35">
        <v>12</v>
      </c>
      <c r="E43" s="35"/>
      <c r="F43" s="35"/>
      <c r="G43" s="35"/>
      <c r="H43" s="35">
        <v>24</v>
      </c>
      <c r="I43" s="35"/>
      <c r="J43" s="35">
        <v>2.7</v>
      </c>
      <c r="K43" s="35"/>
      <c r="L43" s="35"/>
      <c r="M43" s="35"/>
    </row>
    <row r="44" customFormat="1" ht="15.75" spans="1:13">
      <c r="A44" t="s">
        <v>56</v>
      </c>
      <c r="B44" s="72">
        <v>43904</v>
      </c>
      <c r="C44" s="35">
        <v>35</v>
      </c>
      <c r="D44" s="35">
        <v>11</v>
      </c>
      <c r="E44" s="35"/>
      <c r="F44" s="35"/>
      <c r="G44" s="35"/>
      <c r="H44" s="35">
        <v>35</v>
      </c>
      <c r="I44" s="35">
        <v>1</v>
      </c>
      <c r="J44" s="35">
        <v>4</v>
      </c>
      <c r="K44" s="35"/>
      <c r="L44" s="35"/>
      <c r="M44" s="35"/>
    </row>
    <row r="45" customFormat="1" ht="15.75" spans="1:13">
      <c r="A45" t="s">
        <v>56</v>
      </c>
      <c r="B45" s="72">
        <v>43905</v>
      </c>
      <c r="C45" s="35">
        <v>46</v>
      </c>
      <c r="D45" s="35">
        <v>11</v>
      </c>
      <c r="E45" s="35"/>
      <c r="F45" s="35"/>
      <c r="G45" s="35"/>
      <c r="H45" s="35">
        <v>46</v>
      </c>
      <c r="I45" s="35">
        <v>1</v>
      </c>
      <c r="J45" s="35">
        <v>5.3</v>
      </c>
      <c r="K45" s="35"/>
      <c r="L45" s="35"/>
      <c r="M45" s="35"/>
    </row>
    <row r="46" customFormat="1" ht="15.75" spans="1:13">
      <c r="A46" t="s">
        <v>56</v>
      </c>
      <c r="B46" s="72">
        <v>43906</v>
      </c>
      <c r="C46" s="35">
        <v>48</v>
      </c>
      <c r="D46" s="35">
        <v>2</v>
      </c>
      <c r="E46" s="35"/>
      <c r="F46" s="35"/>
      <c r="G46" s="35">
        <v>1</v>
      </c>
      <c r="H46" s="35">
        <v>47</v>
      </c>
      <c r="I46" s="35">
        <v>1</v>
      </c>
      <c r="J46" s="35">
        <v>5.5</v>
      </c>
      <c r="K46" s="35"/>
      <c r="L46" s="35"/>
      <c r="M46" s="35"/>
    </row>
    <row r="47" customFormat="1" ht="15.75" spans="1:13">
      <c r="A47" t="s">
        <v>56</v>
      </c>
      <c r="B47" s="72">
        <v>43907</v>
      </c>
      <c r="C47" s="35">
        <v>57</v>
      </c>
      <c r="D47" s="35">
        <v>9</v>
      </c>
      <c r="E47" s="35"/>
      <c r="F47" s="35"/>
      <c r="G47" s="35">
        <v>1</v>
      </c>
      <c r="H47" s="35">
        <v>56</v>
      </c>
      <c r="I47" s="35">
        <v>2</v>
      </c>
      <c r="J47" s="35">
        <v>6.5</v>
      </c>
      <c r="K47" s="35"/>
      <c r="L47" s="35"/>
      <c r="M47" s="35"/>
    </row>
    <row r="48" customFormat="1" ht="15.75" spans="1:13">
      <c r="A48" t="s">
        <v>56</v>
      </c>
      <c r="B48" s="72">
        <v>43908</v>
      </c>
      <c r="C48" s="35">
        <v>72</v>
      </c>
      <c r="D48" s="35">
        <v>15</v>
      </c>
      <c r="E48" s="35"/>
      <c r="F48" s="35"/>
      <c r="G48" s="35">
        <v>1</v>
      </c>
      <c r="H48" s="35">
        <v>71</v>
      </c>
      <c r="I48" s="35">
        <v>4</v>
      </c>
      <c r="J48" s="35">
        <v>8.2</v>
      </c>
      <c r="K48" s="35"/>
      <c r="L48" s="35"/>
      <c r="M48" s="35"/>
    </row>
    <row r="49" customFormat="1" ht="15.75" spans="1:13">
      <c r="A49" t="s">
        <v>56</v>
      </c>
      <c r="B49" s="72">
        <v>43909</v>
      </c>
      <c r="C49" s="35">
        <v>89</v>
      </c>
      <c r="D49" s="35">
        <v>17</v>
      </c>
      <c r="E49" s="35"/>
      <c r="F49" s="35"/>
      <c r="G49" s="35">
        <v>1</v>
      </c>
      <c r="H49" s="35">
        <v>88</v>
      </c>
      <c r="I49" s="35">
        <v>4</v>
      </c>
      <c r="J49" s="35">
        <v>10</v>
      </c>
      <c r="K49" s="35"/>
      <c r="L49" s="35"/>
      <c r="M49" s="35"/>
    </row>
    <row r="50" customFormat="1" ht="15.75" spans="1:13">
      <c r="A50" t="s">
        <v>56</v>
      </c>
      <c r="B50" s="72">
        <v>43910</v>
      </c>
      <c r="C50" s="35">
        <v>103</v>
      </c>
      <c r="D50" s="35">
        <v>14</v>
      </c>
      <c r="E50" s="35"/>
      <c r="F50" s="35"/>
      <c r="G50" s="35">
        <v>1</v>
      </c>
      <c r="H50" s="35">
        <v>102</v>
      </c>
      <c r="I50" s="35">
        <v>4</v>
      </c>
      <c r="J50" s="35">
        <v>12</v>
      </c>
      <c r="K50" s="35"/>
      <c r="L50" s="35"/>
      <c r="M50" s="35"/>
    </row>
    <row r="51" customFormat="1" ht="15.75" spans="1:13">
      <c r="A51" t="s">
        <v>56</v>
      </c>
      <c r="B51" s="72">
        <v>43911</v>
      </c>
      <c r="C51" s="35">
        <v>149</v>
      </c>
      <c r="D51" s="35">
        <v>46</v>
      </c>
      <c r="E51" s="35">
        <v>1</v>
      </c>
      <c r="F51" s="35"/>
      <c r="G51" s="35">
        <v>2</v>
      </c>
      <c r="H51" s="35">
        <v>146</v>
      </c>
      <c r="I51" s="35">
        <v>4</v>
      </c>
      <c r="J51" s="35">
        <v>17</v>
      </c>
      <c r="K51" s="35"/>
      <c r="L51" s="35"/>
      <c r="M51" s="35"/>
    </row>
    <row r="52" customFormat="1" ht="15.75" spans="1:13">
      <c r="A52" t="s">
        <v>56</v>
      </c>
      <c r="B52" s="72">
        <v>43912</v>
      </c>
      <c r="C52" s="35">
        <v>171</v>
      </c>
      <c r="D52" s="35">
        <v>22</v>
      </c>
      <c r="E52" s="35">
        <v>1</v>
      </c>
      <c r="F52" s="35"/>
      <c r="G52" s="35">
        <v>2</v>
      </c>
      <c r="H52" s="35">
        <v>168</v>
      </c>
      <c r="I52" s="35">
        <v>4</v>
      </c>
      <c r="J52" s="35">
        <v>20</v>
      </c>
      <c r="K52" s="35"/>
      <c r="L52" s="35"/>
      <c r="M52" s="35"/>
    </row>
    <row r="53" customFormat="1" ht="15.75" spans="1:13">
      <c r="A53" t="s">
        <v>56</v>
      </c>
      <c r="B53" s="72">
        <v>43913</v>
      </c>
      <c r="C53" s="35">
        <v>222</v>
      </c>
      <c r="D53" s="35">
        <v>51</v>
      </c>
      <c r="E53" s="35">
        <v>2</v>
      </c>
      <c r="F53" s="35">
        <v>1</v>
      </c>
      <c r="G53" s="35">
        <v>2</v>
      </c>
      <c r="H53" s="35">
        <v>218</v>
      </c>
      <c r="I53" s="35">
        <v>4</v>
      </c>
      <c r="J53" s="35">
        <v>25</v>
      </c>
      <c r="K53" s="35"/>
      <c r="L53" s="35"/>
      <c r="M53" s="35"/>
    </row>
    <row r="54" customFormat="1" ht="15.75" spans="1:13">
      <c r="A54" t="s">
        <v>56</v>
      </c>
      <c r="B54" s="72">
        <v>43914</v>
      </c>
      <c r="C54" s="35">
        <v>249</v>
      </c>
      <c r="D54" s="35">
        <v>27</v>
      </c>
      <c r="E54" s="35">
        <v>3</v>
      </c>
      <c r="F54" s="35">
        <v>1</v>
      </c>
      <c r="G54" s="35">
        <v>3</v>
      </c>
      <c r="H54" s="35">
        <v>243</v>
      </c>
      <c r="I54" s="35">
        <v>12</v>
      </c>
      <c r="J54" s="35">
        <v>28</v>
      </c>
      <c r="K54" s="35"/>
      <c r="L54" s="35"/>
      <c r="M54" s="35"/>
    </row>
    <row r="55" customFormat="1" ht="15.75" spans="1:13">
      <c r="A55" t="s">
        <v>56</v>
      </c>
      <c r="B55" s="72">
        <v>43915</v>
      </c>
      <c r="C55" s="75">
        <v>303</v>
      </c>
      <c r="D55" s="75">
        <v>54</v>
      </c>
      <c r="E55" s="75">
        <v>3</v>
      </c>
      <c r="F55" s="75"/>
      <c r="G55" s="75">
        <v>15</v>
      </c>
      <c r="H55" s="75">
        <v>285</v>
      </c>
      <c r="I55" s="75">
        <v>21</v>
      </c>
      <c r="J55" s="75">
        <v>35</v>
      </c>
      <c r="K55" s="108">
        <v>0.3</v>
      </c>
      <c r="L55" s="75"/>
      <c r="M55" s="75"/>
    </row>
    <row r="56" customFormat="1" ht="15.75" spans="1:13">
      <c r="A56" t="s">
        <v>56</v>
      </c>
      <c r="B56" s="72">
        <v>43916</v>
      </c>
      <c r="C56" s="75">
        <v>384</v>
      </c>
      <c r="D56" s="75">
        <v>81</v>
      </c>
      <c r="E56" s="75">
        <v>4</v>
      </c>
      <c r="F56" s="75">
        <v>1</v>
      </c>
      <c r="G56" s="75">
        <v>15</v>
      </c>
      <c r="H56" s="75">
        <v>365</v>
      </c>
      <c r="I56" s="75">
        <v>21</v>
      </c>
      <c r="J56" s="75">
        <v>44</v>
      </c>
      <c r="K56" s="108">
        <v>0.5</v>
      </c>
      <c r="L56" s="75"/>
      <c r="M56" s="75"/>
    </row>
    <row r="57" customFormat="1" ht="15.75" spans="1:13">
      <c r="A57" t="s">
        <v>56</v>
      </c>
      <c r="B57" s="72">
        <v>43917</v>
      </c>
      <c r="C57" s="75">
        <v>457</v>
      </c>
      <c r="D57" s="75">
        <v>73</v>
      </c>
      <c r="E57" s="75">
        <v>7</v>
      </c>
      <c r="F57" s="75">
        <v>3</v>
      </c>
      <c r="G57" s="75">
        <v>15</v>
      </c>
      <c r="H57" s="75">
        <v>435</v>
      </c>
      <c r="I57" s="75">
        <v>21</v>
      </c>
      <c r="J57" s="75">
        <v>52</v>
      </c>
      <c r="K57" s="108">
        <v>0.8</v>
      </c>
      <c r="L57" s="75"/>
      <c r="M57" s="75"/>
    </row>
    <row r="58" customFormat="1" ht="15.75" spans="1:13">
      <c r="A58" t="s">
        <v>56</v>
      </c>
      <c r="B58" s="72">
        <v>43918</v>
      </c>
      <c r="C58" s="75">
        <v>528</v>
      </c>
      <c r="D58" s="75">
        <v>71</v>
      </c>
      <c r="E58" s="75">
        <v>8</v>
      </c>
      <c r="F58" s="75">
        <v>1</v>
      </c>
      <c r="G58" s="75">
        <v>42</v>
      </c>
      <c r="H58" s="75">
        <v>478</v>
      </c>
      <c r="I58" s="75">
        <v>25</v>
      </c>
      <c r="J58" s="75">
        <v>60</v>
      </c>
      <c r="K58" s="108">
        <v>0.9</v>
      </c>
      <c r="M58" s="75"/>
    </row>
    <row r="59" customFormat="1" ht="15.75" spans="1:13">
      <c r="A59" t="s">
        <v>56</v>
      </c>
      <c r="B59" s="72">
        <v>43919</v>
      </c>
      <c r="C59" s="75">
        <v>659</v>
      </c>
      <c r="D59" s="75">
        <v>131</v>
      </c>
      <c r="E59" s="75">
        <v>10</v>
      </c>
      <c r="F59" s="75">
        <v>2</v>
      </c>
      <c r="G59" s="75">
        <v>42</v>
      </c>
      <c r="H59" s="75">
        <v>607</v>
      </c>
      <c r="I59" s="75">
        <v>25</v>
      </c>
      <c r="J59" s="75">
        <v>75</v>
      </c>
      <c r="K59" s="75">
        <v>1</v>
      </c>
      <c r="M59" s="75"/>
    </row>
    <row r="60" customFormat="1" ht="15.75" spans="1:13">
      <c r="A60" t="s">
        <v>56</v>
      </c>
      <c r="B60" s="72">
        <v>43920</v>
      </c>
      <c r="C60" s="75">
        <v>741</v>
      </c>
      <c r="D60" s="75">
        <v>82</v>
      </c>
      <c r="E60" s="75">
        <v>13</v>
      </c>
      <c r="F60" s="75">
        <v>3</v>
      </c>
      <c r="G60" s="75">
        <v>42</v>
      </c>
      <c r="H60" s="75">
        <v>686</v>
      </c>
      <c r="I60" s="75">
        <v>25</v>
      </c>
      <c r="J60" s="75">
        <v>85</v>
      </c>
      <c r="K60" s="75">
        <v>1</v>
      </c>
      <c r="M60" s="75"/>
    </row>
    <row r="61" customFormat="1" ht="15.75" spans="1:13">
      <c r="A61" t="s">
        <v>56</v>
      </c>
      <c r="B61" s="72">
        <v>43921</v>
      </c>
      <c r="C61" s="75">
        <v>785</v>
      </c>
      <c r="D61" s="75">
        <v>44</v>
      </c>
      <c r="E61" s="75">
        <v>16</v>
      </c>
      <c r="F61" s="75">
        <v>3</v>
      </c>
      <c r="G61" s="75">
        <v>42</v>
      </c>
      <c r="H61" s="75">
        <v>727</v>
      </c>
      <c r="I61" s="75">
        <v>62</v>
      </c>
      <c r="J61" s="75">
        <v>90</v>
      </c>
      <c r="K61" s="75">
        <v>2</v>
      </c>
      <c r="M61" s="75"/>
    </row>
    <row r="62" customFormat="1" ht="15.75" spans="1:13">
      <c r="A62" t="s">
        <v>56</v>
      </c>
      <c r="B62" s="72">
        <v>43922</v>
      </c>
      <c r="C62" s="75">
        <v>900</v>
      </c>
      <c r="D62" s="75">
        <v>115</v>
      </c>
      <c r="E62" s="75">
        <v>23</v>
      </c>
      <c r="F62" s="75">
        <v>7</v>
      </c>
      <c r="G62" s="75">
        <v>42</v>
      </c>
      <c r="H62" s="75">
        <v>835</v>
      </c>
      <c r="I62" s="75">
        <v>62</v>
      </c>
      <c r="J62" s="75">
        <v>103</v>
      </c>
      <c r="K62" s="75">
        <v>3</v>
      </c>
      <c r="M62" s="75"/>
    </row>
    <row r="63" customFormat="1" ht="15.75" spans="1:13">
      <c r="A63" t="s">
        <v>56</v>
      </c>
      <c r="B63" s="72">
        <v>43923</v>
      </c>
      <c r="C63" s="75">
        <v>1060</v>
      </c>
      <c r="D63" s="75">
        <v>160</v>
      </c>
      <c r="E63" s="75">
        <v>28</v>
      </c>
      <c r="F63" s="75">
        <v>5</v>
      </c>
      <c r="G63" s="75">
        <v>42</v>
      </c>
      <c r="H63" s="75">
        <v>990</v>
      </c>
      <c r="I63" s="75">
        <v>62</v>
      </c>
      <c r="J63" s="75">
        <v>121</v>
      </c>
      <c r="K63" s="75">
        <v>3</v>
      </c>
      <c r="M63" s="75"/>
    </row>
    <row r="64" customFormat="1" ht="15.75" spans="1:13">
      <c r="A64" t="s">
        <v>56</v>
      </c>
      <c r="B64" s="72">
        <v>43924</v>
      </c>
      <c r="C64" s="75">
        <v>1171</v>
      </c>
      <c r="D64" s="75">
        <v>111</v>
      </c>
      <c r="E64" s="75">
        <v>31</v>
      </c>
      <c r="F64" s="75">
        <v>3</v>
      </c>
      <c r="G64" s="75">
        <v>42</v>
      </c>
      <c r="H64" s="75">
        <v>1098</v>
      </c>
      <c r="I64" s="75">
        <v>81</v>
      </c>
      <c r="J64" s="75">
        <v>134</v>
      </c>
      <c r="K64" s="75">
        <v>4</v>
      </c>
      <c r="M64" s="75"/>
    </row>
    <row r="65" customFormat="1" ht="15.75" spans="1:13">
      <c r="A65" t="s">
        <v>56</v>
      </c>
      <c r="B65" s="72">
        <v>43925</v>
      </c>
      <c r="C65" s="75">
        <v>1476</v>
      </c>
      <c r="D65" s="75">
        <v>305</v>
      </c>
      <c r="E65" s="75">
        <v>39</v>
      </c>
      <c r="F65" s="75">
        <v>8</v>
      </c>
      <c r="G65" s="75">
        <v>54</v>
      </c>
      <c r="H65" s="75">
        <v>1383</v>
      </c>
      <c r="I65" s="75">
        <v>81</v>
      </c>
      <c r="J65" s="75">
        <v>169</v>
      </c>
      <c r="K65" s="75">
        <v>4</v>
      </c>
      <c r="M65" s="75"/>
    </row>
    <row r="66" customFormat="1" ht="15.75" spans="1:13">
      <c r="A66" t="s">
        <v>56</v>
      </c>
      <c r="B66" s="72">
        <v>43926</v>
      </c>
      <c r="C66" s="75">
        <v>1624</v>
      </c>
      <c r="D66" s="75">
        <v>148</v>
      </c>
      <c r="E66" s="75">
        <v>44</v>
      </c>
      <c r="F66" s="75">
        <v>5</v>
      </c>
      <c r="G66" s="75">
        <v>54</v>
      </c>
      <c r="H66" s="75">
        <v>1526</v>
      </c>
      <c r="I66" s="75">
        <v>89</v>
      </c>
      <c r="J66" s="75">
        <v>186</v>
      </c>
      <c r="K66" s="75">
        <v>5</v>
      </c>
      <c r="L66" s="75">
        <v>6401</v>
      </c>
      <c r="M66" s="75">
        <v>733</v>
      </c>
    </row>
    <row r="67" customFormat="1" ht="15.75" spans="1:13">
      <c r="A67" t="s">
        <v>56</v>
      </c>
      <c r="B67" s="72">
        <v>43927</v>
      </c>
      <c r="C67" s="75">
        <v>1908</v>
      </c>
      <c r="D67" s="75">
        <v>284</v>
      </c>
      <c r="E67" s="75">
        <v>51</v>
      </c>
      <c r="F67" s="75">
        <v>7</v>
      </c>
      <c r="G67" s="75">
        <v>54</v>
      </c>
      <c r="H67" s="75">
        <v>1803</v>
      </c>
      <c r="I67" s="75">
        <v>98</v>
      </c>
      <c r="J67" s="75">
        <v>218</v>
      </c>
      <c r="K67" s="75">
        <v>6</v>
      </c>
      <c r="L67" s="75">
        <v>7360</v>
      </c>
      <c r="M67" s="75">
        <v>842</v>
      </c>
    </row>
    <row r="68" customFormat="1" ht="15.75" spans="1:13">
      <c r="A68" t="s">
        <v>56</v>
      </c>
      <c r="B68" s="72">
        <v>43928</v>
      </c>
      <c r="C68" s="51">
        <v>2200</v>
      </c>
      <c r="D68" s="51">
        <v>292</v>
      </c>
      <c r="E68" s="51">
        <v>58</v>
      </c>
      <c r="F68" s="51">
        <v>7</v>
      </c>
      <c r="G68" s="51">
        <v>118</v>
      </c>
      <c r="H68" s="51">
        <v>2024</v>
      </c>
      <c r="I68" s="51">
        <v>101</v>
      </c>
      <c r="J68" s="51">
        <v>252</v>
      </c>
      <c r="K68" s="51">
        <v>7</v>
      </c>
      <c r="L68" s="51">
        <v>8552</v>
      </c>
      <c r="M68" s="51">
        <v>979</v>
      </c>
    </row>
    <row r="69" customFormat="1" ht="15.75" spans="1:13">
      <c r="A69" t="s">
        <v>56</v>
      </c>
      <c r="B69" s="72">
        <v>43929</v>
      </c>
      <c r="C69" s="41">
        <v>2447</v>
      </c>
      <c r="D69" s="41">
        <v>247</v>
      </c>
      <c r="E69" s="41">
        <v>61</v>
      </c>
      <c r="F69" s="41">
        <v>3</v>
      </c>
      <c r="G69" s="41">
        <v>118</v>
      </c>
      <c r="H69" s="41">
        <v>2268</v>
      </c>
      <c r="I69" s="41">
        <v>109</v>
      </c>
      <c r="J69" s="41">
        <v>280</v>
      </c>
      <c r="K69" s="41">
        <v>7</v>
      </c>
      <c r="L69" s="41">
        <v>9626</v>
      </c>
      <c r="M69" s="41">
        <v>1102</v>
      </c>
    </row>
    <row r="70" customFormat="1" ht="15.75" spans="1:13">
      <c r="A70" t="s">
        <v>56</v>
      </c>
      <c r="B70" s="72">
        <v>43930</v>
      </c>
      <c r="C70" s="41">
        <v>2666</v>
      </c>
      <c r="D70" s="41">
        <v>219</v>
      </c>
      <c r="E70" s="41">
        <v>65</v>
      </c>
      <c r="F70" s="41">
        <v>4</v>
      </c>
      <c r="G70" s="41">
        <v>118</v>
      </c>
      <c r="H70" s="41">
        <v>2483</v>
      </c>
      <c r="I70" s="41">
        <v>112</v>
      </c>
      <c r="J70" s="41">
        <v>305</v>
      </c>
      <c r="K70" s="41">
        <v>7</v>
      </c>
      <c r="L70" s="41">
        <v>10761</v>
      </c>
      <c r="M70" s="41">
        <v>1232</v>
      </c>
    </row>
    <row r="71" customFormat="1" ht="15.75" spans="1:13">
      <c r="A71" t="s">
        <v>56</v>
      </c>
      <c r="B71" s="72">
        <v>43931</v>
      </c>
      <c r="C71" s="41">
        <v>2867</v>
      </c>
      <c r="D71" s="41">
        <v>201</v>
      </c>
      <c r="E71" s="41">
        <v>66</v>
      </c>
      <c r="F71" s="41">
        <v>1</v>
      </c>
      <c r="G71" s="41">
        <v>118</v>
      </c>
      <c r="H71" s="41">
        <v>2683</v>
      </c>
      <c r="I71" s="41">
        <v>127</v>
      </c>
      <c r="J71" s="41">
        <v>328</v>
      </c>
      <c r="K71" s="41">
        <v>8</v>
      </c>
      <c r="L71" s="41">
        <v>12347</v>
      </c>
      <c r="M71" s="41">
        <v>1413</v>
      </c>
    </row>
    <row r="72" customFormat="1" ht="15.75" spans="1:13">
      <c r="A72" t="s">
        <v>56</v>
      </c>
      <c r="B72" s="72">
        <v>43932</v>
      </c>
      <c r="C72" s="41">
        <v>3105</v>
      </c>
      <c r="D72" s="41">
        <v>238</v>
      </c>
      <c r="E72" s="41">
        <v>71</v>
      </c>
      <c r="F72" s="41">
        <v>5</v>
      </c>
      <c r="G72" s="41">
        <v>118</v>
      </c>
      <c r="H72" s="41">
        <v>2916</v>
      </c>
      <c r="I72" s="41">
        <v>136</v>
      </c>
      <c r="J72" s="41">
        <v>355</v>
      </c>
      <c r="K72" s="41">
        <v>8</v>
      </c>
      <c r="L72" s="41">
        <v>14240</v>
      </c>
      <c r="M72" s="41">
        <v>1630</v>
      </c>
    </row>
    <row r="73" customFormat="1" ht="15.75" spans="1:13">
      <c r="A73" t="s">
        <v>56</v>
      </c>
      <c r="B73" s="72">
        <v>43933</v>
      </c>
      <c r="C73" s="41">
        <v>3380</v>
      </c>
      <c r="D73" s="41">
        <v>275</v>
      </c>
      <c r="E73" s="41">
        <v>74</v>
      </c>
      <c r="F73" s="41">
        <v>3</v>
      </c>
      <c r="G73" s="41">
        <v>118</v>
      </c>
      <c r="H73" s="41">
        <v>3188</v>
      </c>
      <c r="I73" s="41">
        <v>145</v>
      </c>
      <c r="J73" s="41">
        <v>387</v>
      </c>
      <c r="K73" s="41">
        <v>8</v>
      </c>
      <c r="L73" s="41">
        <v>16399</v>
      </c>
      <c r="M73" s="41">
        <v>1877</v>
      </c>
    </row>
    <row r="74" customFormat="1" ht="15.75" spans="1:13">
      <c r="A74" t="s">
        <v>56</v>
      </c>
      <c r="B74" s="72">
        <v>43934</v>
      </c>
      <c r="C74" s="41">
        <v>3630</v>
      </c>
      <c r="D74" s="41">
        <v>250</v>
      </c>
      <c r="E74" s="41">
        <v>80</v>
      </c>
      <c r="F74" s="41">
        <v>6</v>
      </c>
      <c r="G74" s="41">
        <v>400</v>
      </c>
      <c r="H74" s="41">
        <v>3150</v>
      </c>
      <c r="I74" s="41">
        <v>146</v>
      </c>
      <c r="J74" s="41">
        <v>415</v>
      </c>
      <c r="K74" s="41">
        <v>9</v>
      </c>
      <c r="L74" s="41">
        <v>18312</v>
      </c>
      <c r="M74" s="41">
        <v>2096</v>
      </c>
    </row>
    <row r="75" customFormat="1" ht="15.75" spans="1:13">
      <c r="A75" t="s">
        <v>56</v>
      </c>
      <c r="B75" s="72">
        <v>43935</v>
      </c>
      <c r="C75" s="41">
        <v>4054</v>
      </c>
      <c r="D75" s="41">
        <v>424</v>
      </c>
      <c r="E75" s="41">
        <v>85</v>
      </c>
      <c r="F75" s="41">
        <v>5</v>
      </c>
      <c r="G75" s="41">
        <v>400</v>
      </c>
      <c r="H75" s="41">
        <v>3569</v>
      </c>
      <c r="I75" s="41">
        <v>138</v>
      </c>
      <c r="J75" s="41">
        <v>464</v>
      </c>
      <c r="K75" s="41">
        <v>10</v>
      </c>
      <c r="L75" s="41">
        <v>20958</v>
      </c>
      <c r="M75" s="41">
        <v>2399</v>
      </c>
    </row>
    <row r="76" customFormat="1" ht="15.75" spans="1:13">
      <c r="A76" t="s">
        <v>56</v>
      </c>
      <c r="B76" s="72">
        <v>43936</v>
      </c>
      <c r="C76" s="41">
        <v>4465</v>
      </c>
      <c r="D76" s="41">
        <v>411</v>
      </c>
      <c r="E76" s="41">
        <v>94</v>
      </c>
      <c r="F76" s="41">
        <v>9</v>
      </c>
      <c r="G76" s="41">
        <v>400</v>
      </c>
      <c r="H76" s="41">
        <v>3971</v>
      </c>
      <c r="I76" s="41">
        <v>131</v>
      </c>
      <c r="J76" s="41">
        <v>511</v>
      </c>
      <c r="K76" s="41">
        <v>11</v>
      </c>
      <c r="L76" s="41">
        <v>23398</v>
      </c>
      <c r="M76" s="41">
        <v>2678</v>
      </c>
    </row>
    <row r="77" customFormat="1" ht="15.75" spans="1:13">
      <c r="A77" t="s">
        <v>56</v>
      </c>
      <c r="B77" s="72">
        <v>43937</v>
      </c>
      <c r="C77" s="41">
        <v>4873</v>
      </c>
      <c r="D77" s="41">
        <v>408</v>
      </c>
      <c r="E77" s="41">
        <v>99</v>
      </c>
      <c r="F77" s="41">
        <v>5</v>
      </c>
      <c r="G77" s="41">
        <v>400</v>
      </c>
      <c r="H77" s="41">
        <v>4374</v>
      </c>
      <c r="I77" s="41">
        <v>128</v>
      </c>
      <c r="J77" s="41">
        <v>558</v>
      </c>
      <c r="K77" s="41">
        <v>11</v>
      </c>
      <c r="L77" s="41">
        <v>26278</v>
      </c>
      <c r="M77" s="41">
        <v>3008</v>
      </c>
    </row>
    <row r="78" customFormat="1" ht="15.75" spans="1:13">
      <c r="A78" t="s">
        <v>56</v>
      </c>
      <c r="B78" s="72">
        <v>43938</v>
      </c>
      <c r="C78" s="41">
        <v>5318</v>
      </c>
      <c r="D78" s="41">
        <v>445</v>
      </c>
      <c r="E78" s="41">
        <v>103</v>
      </c>
      <c r="F78" s="41">
        <v>4</v>
      </c>
      <c r="G78" s="41">
        <v>443</v>
      </c>
      <c r="H78" s="41">
        <v>4772</v>
      </c>
      <c r="I78" s="41">
        <v>120</v>
      </c>
      <c r="J78" s="41">
        <v>609</v>
      </c>
      <c r="K78" s="41">
        <v>12</v>
      </c>
      <c r="L78" s="41">
        <v>29472</v>
      </c>
      <c r="M78" s="41">
        <v>3373</v>
      </c>
    </row>
    <row r="79" customFormat="1" ht="15.75" spans="1:13">
      <c r="A79" t="s">
        <v>56</v>
      </c>
      <c r="B79" s="72">
        <v>43939</v>
      </c>
      <c r="C79" s="41">
        <v>5690</v>
      </c>
      <c r="D79" s="41">
        <v>372</v>
      </c>
      <c r="E79" s="41">
        <v>110</v>
      </c>
      <c r="F79" s="41">
        <v>7</v>
      </c>
      <c r="G79" s="41">
        <v>534</v>
      </c>
      <c r="H79" s="41">
        <v>5046</v>
      </c>
      <c r="I79" s="41">
        <v>120</v>
      </c>
      <c r="J79" s="41">
        <v>651</v>
      </c>
      <c r="K79" s="41">
        <v>13</v>
      </c>
      <c r="L79" s="41">
        <v>32566</v>
      </c>
      <c r="M79" s="41">
        <v>3727</v>
      </c>
    </row>
    <row r="80" customFormat="1" ht="15.75" spans="1:13">
      <c r="A80" t="s">
        <v>56</v>
      </c>
      <c r="B80" s="72">
        <v>43940</v>
      </c>
      <c r="C80" s="41">
        <v>5994</v>
      </c>
      <c r="D80" s="41">
        <v>304</v>
      </c>
      <c r="E80" s="41">
        <v>117</v>
      </c>
      <c r="F80" s="41">
        <v>7</v>
      </c>
      <c r="G80" s="41">
        <v>637</v>
      </c>
      <c r="H80" s="41">
        <v>5240</v>
      </c>
      <c r="I80" s="41">
        <v>126</v>
      </c>
      <c r="J80" s="41">
        <v>686</v>
      </c>
      <c r="K80" s="41">
        <v>13</v>
      </c>
      <c r="L80" s="41">
        <v>36028</v>
      </c>
      <c r="M80" s="41">
        <v>4123</v>
      </c>
    </row>
    <row r="81" customFormat="1" ht="15.75" spans="1:13">
      <c r="A81" t="s">
        <v>56</v>
      </c>
      <c r="B81" s="72">
        <v>43941</v>
      </c>
      <c r="C81" s="41">
        <v>6318</v>
      </c>
      <c r="D81" s="41">
        <v>324</v>
      </c>
      <c r="E81" s="41">
        <v>122</v>
      </c>
      <c r="F81" s="41">
        <v>5</v>
      </c>
      <c r="G81" s="41">
        <v>753</v>
      </c>
      <c r="H81" s="41">
        <v>5443</v>
      </c>
      <c r="I81" s="41">
        <v>120</v>
      </c>
      <c r="J81" s="41">
        <v>723</v>
      </c>
      <c r="K81" s="41">
        <v>14</v>
      </c>
      <c r="L81" s="41">
        <v>38701</v>
      </c>
      <c r="M81" s="41">
        <v>4429</v>
      </c>
    </row>
    <row r="82" customFormat="1" ht="15.75" spans="1:13">
      <c r="A82" t="s">
        <v>56</v>
      </c>
      <c r="B82" s="72">
        <v>43942</v>
      </c>
      <c r="C82" s="35">
        <v>6630</v>
      </c>
      <c r="D82" s="35">
        <v>312</v>
      </c>
      <c r="E82" s="35">
        <v>125</v>
      </c>
      <c r="F82" s="35">
        <v>3</v>
      </c>
      <c r="G82" s="35">
        <v>870</v>
      </c>
      <c r="H82" s="35">
        <v>5635</v>
      </c>
      <c r="I82" s="35">
        <v>108</v>
      </c>
      <c r="J82" s="35">
        <v>759</v>
      </c>
      <c r="K82" s="35">
        <v>14</v>
      </c>
      <c r="L82" s="35">
        <v>41812</v>
      </c>
      <c r="M82" s="35">
        <v>4785</v>
      </c>
    </row>
    <row r="83" customFormat="1" ht="15.75" spans="1:13">
      <c r="A83" t="s">
        <v>56</v>
      </c>
      <c r="B83" s="72">
        <v>43943</v>
      </c>
      <c r="C83" s="35">
        <v>6890</v>
      </c>
      <c r="D83" s="35">
        <v>260</v>
      </c>
      <c r="E83" s="35">
        <v>130</v>
      </c>
      <c r="F83" s="35">
        <v>5</v>
      </c>
      <c r="G83" s="35">
        <v>977</v>
      </c>
      <c r="H83" s="35">
        <v>5783</v>
      </c>
      <c r="I83" s="35">
        <v>101</v>
      </c>
      <c r="J83" s="35">
        <v>789</v>
      </c>
      <c r="K83" s="35">
        <v>15</v>
      </c>
      <c r="L83" s="35">
        <v>45355</v>
      </c>
      <c r="M83" s="35">
        <v>5191</v>
      </c>
    </row>
    <row r="84" customFormat="1" ht="15.75" spans="1:13">
      <c r="A84" t="s">
        <v>56</v>
      </c>
      <c r="B84" s="72">
        <v>43944</v>
      </c>
      <c r="C84" s="35">
        <v>7114</v>
      </c>
      <c r="D84" s="35">
        <v>224</v>
      </c>
      <c r="E84" s="35">
        <v>134</v>
      </c>
      <c r="F84" s="35">
        <v>4</v>
      </c>
      <c r="G84" s="35">
        <v>1025</v>
      </c>
      <c r="H84" s="35">
        <v>5955</v>
      </c>
      <c r="I84" s="35">
        <v>101</v>
      </c>
      <c r="J84" s="35">
        <v>814</v>
      </c>
      <c r="K84" s="35">
        <v>15</v>
      </c>
      <c r="L84" s="35">
        <v>48636</v>
      </c>
      <c r="M84" s="35">
        <v>5566</v>
      </c>
    </row>
    <row r="85" customFormat="1" ht="15.75" spans="1:13">
      <c r="A85" t="s">
        <v>56</v>
      </c>
      <c r="B85" s="72">
        <v>43945</v>
      </c>
      <c r="C85" s="35">
        <v>7276</v>
      </c>
      <c r="D85" s="35">
        <v>162</v>
      </c>
      <c r="E85" s="35">
        <v>139</v>
      </c>
      <c r="F85" s="35">
        <v>5</v>
      </c>
      <c r="G85" s="35">
        <v>1063</v>
      </c>
      <c r="H85" s="35">
        <v>6074</v>
      </c>
      <c r="I85" s="35">
        <v>96</v>
      </c>
      <c r="J85" s="35">
        <v>833</v>
      </c>
      <c r="K85" s="35">
        <v>16</v>
      </c>
      <c r="L85" s="35">
        <v>51324</v>
      </c>
      <c r="M85" s="35">
        <v>5874</v>
      </c>
    </row>
    <row r="86" customFormat="1" ht="15.75" spans="1:13">
      <c r="A86" t="s">
        <v>56</v>
      </c>
      <c r="B86" s="72">
        <v>43946</v>
      </c>
      <c r="C86" s="35">
        <v>7483</v>
      </c>
      <c r="D86" s="35">
        <v>207</v>
      </c>
      <c r="E86" s="35">
        <v>144</v>
      </c>
      <c r="F86" s="35">
        <v>5</v>
      </c>
      <c r="G86" s="35">
        <v>1094</v>
      </c>
      <c r="H86" s="35">
        <v>6245</v>
      </c>
      <c r="I86" s="35">
        <v>96</v>
      </c>
      <c r="J86" s="35">
        <v>856</v>
      </c>
      <c r="K86" s="35">
        <v>16</v>
      </c>
      <c r="L86" s="35">
        <v>54887</v>
      </c>
      <c r="M86" s="35">
        <v>6282</v>
      </c>
    </row>
    <row r="87" customFormat="1" ht="15.75" spans="1:13">
      <c r="A87" t="s">
        <v>56</v>
      </c>
      <c r="B87" s="72">
        <v>43947</v>
      </c>
      <c r="C87" s="35">
        <v>7779</v>
      </c>
      <c r="D87" s="35">
        <v>296</v>
      </c>
      <c r="E87" s="35">
        <v>151</v>
      </c>
      <c r="F87" s="35">
        <v>7</v>
      </c>
      <c r="G87" s="35">
        <v>1152</v>
      </c>
      <c r="H87" s="35">
        <v>6476</v>
      </c>
      <c r="I87" s="35">
        <v>91</v>
      </c>
      <c r="J87" s="35">
        <v>890</v>
      </c>
      <c r="K87" s="35">
        <v>17</v>
      </c>
      <c r="L87" s="35">
        <v>59938</v>
      </c>
      <c r="M87" s="35">
        <v>6860</v>
      </c>
    </row>
    <row r="88" customFormat="1" ht="15.75" spans="1:13">
      <c r="A88" t="s">
        <v>56</v>
      </c>
      <c r="B88" s="72">
        <v>43948</v>
      </c>
      <c r="C88" s="35">
        <v>8042</v>
      </c>
      <c r="D88" s="35">
        <v>263</v>
      </c>
      <c r="E88" s="35">
        <v>156</v>
      </c>
      <c r="F88" s="35">
        <v>5</v>
      </c>
      <c r="G88" s="35">
        <v>1182</v>
      </c>
      <c r="H88" s="35">
        <v>6704</v>
      </c>
      <c r="I88" s="35">
        <v>85</v>
      </c>
      <c r="J88" s="35">
        <v>920</v>
      </c>
      <c r="K88" s="35">
        <v>18</v>
      </c>
      <c r="L88" s="35">
        <v>64303</v>
      </c>
      <c r="M88" s="35">
        <v>7360</v>
      </c>
    </row>
    <row r="89" customFormat="1" spans="1:13">
      <c r="A89" t="s">
        <v>56</v>
      </c>
      <c r="B89" s="72">
        <v>43949</v>
      </c>
      <c r="C89" s="73">
        <v>8275</v>
      </c>
      <c r="D89" s="73">
        <v>233</v>
      </c>
      <c r="E89" s="73">
        <v>162</v>
      </c>
      <c r="F89" s="73">
        <v>6</v>
      </c>
      <c r="G89" s="73">
        <v>1209</v>
      </c>
      <c r="H89" s="73">
        <v>6904</v>
      </c>
      <c r="I89" s="73">
        <v>85</v>
      </c>
      <c r="J89" s="73">
        <v>947</v>
      </c>
      <c r="K89" s="73">
        <v>19</v>
      </c>
      <c r="L89" s="73">
        <v>67917</v>
      </c>
      <c r="M89" s="73">
        <v>7773</v>
      </c>
    </row>
    <row r="90" customFormat="1" spans="1:13">
      <c r="A90" t="s">
        <v>56</v>
      </c>
      <c r="B90" s="72">
        <v>43950</v>
      </c>
      <c r="C90" s="73">
        <v>8497</v>
      </c>
      <c r="D90" s="73">
        <v>222</v>
      </c>
      <c r="E90" s="73">
        <v>168</v>
      </c>
      <c r="F90" s="73">
        <v>6</v>
      </c>
      <c r="G90" s="73">
        <v>1260</v>
      </c>
      <c r="H90" s="73">
        <v>7069</v>
      </c>
      <c r="I90" s="73">
        <v>79</v>
      </c>
      <c r="J90" s="73">
        <v>972</v>
      </c>
      <c r="K90" s="73">
        <v>19</v>
      </c>
      <c r="L90" s="73">
        <v>73363</v>
      </c>
      <c r="M90" s="73">
        <v>8396</v>
      </c>
    </row>
    <row r="91" customFormat="1" spans="1:13">
      <c r="A91" t="s">
        <v>56</v>
      </c>
      <c r="B91" s="72">
        <v>43951</v>
      </c>
      <c r="C91" s="73">
        <v>8724</v>
      </c>
      <c r="D91" s="73">
        <v>227</v>
      </c>
      <c r="E91" s="73">
        <v>173</v>
      </c>
      <c r="F91" s="73">
        <v>5</v>
      </c>
      <c r="G91" s="73">
        <v>1292</v>
      </c>
      <c r="H91" s="73">
        <v>7259</v>
      </c>
      <c r="I91" s="73">
        <v>78</v>
      </c>
      <c r="J91" s="73">
        <v>998</v>
      </c>
      <c r="K91" s="73">
        <v>20</v>
      </c>
      <c r="L91" s="73">
        <v>78942</v>
      </c>
      <c r="M91" s="73">
        <v>9035</v>
      </c>
    </row>
    <row r="92" customFormat="1" ht="14.25" spans="1:13">
      <c r="A92" t="s">
        <v>56</v>
      </c>
      <c r="B92" s="72">
        <v>43952</v>
      </c>
      <c r="C92" s="73">
        <v>9009</v>
      </c>
      <c r="D92" s="73">
        <v>285</v>
      </c>
      <c r="E92" s="73">
        <v>179</v>
      </c>
      <c r="F92" s="73">
        <v>6</v>
      </c>
      <c r="G92" s="73">
        <v>1343</v>
      </c>
      <c r="H92" s="73">
        <v>7487</v>
      </c>
      <c r="I92" s="73">
        <v>71</v>
      </c>
      <c r="J92" s="73">
        <v>1031</v>
      </c>
      <c r="K92" s="73">
        <v>20</v>
      </c>
      <c r="L92" s="73">
        <v>85645</v>
      </c>
      <c r="M92" s="73">
        <v>9802</v>
      </c>
    </row>
    <row r="93" customFormat="1" ht="15.75" spans="1:13">
      <c r="A93" t="s">
        <v>56</v>
      </c>
      <c r="B93" s="72">
        <v>43953</v>
      </c>
      <c r="C93" s="35">
        <f>Sheet1!AGE94</f>
        <v>9205</v>
      </c>
      <c r="D93" s="35">
        <f>Sheet1!AGF94</f>
        <v>196</v>
      </c>
      <c r="E93" s="35">
        <f>Sheet1!AGG94</f>
        <v>185</v>
      </c>
      <c r="F93" s="35">
        <f>Sheet1!AGH94</f>
        <v>6</v>
      </c>
      <c r="G93" s="35">
        <f>Sheet1!AGI94</f>
        <v>1379</v>
      </c>
      <c r="H93" s="35">
        <f>Sheet1!AGJ94</f>
        <v>7641</v>
      </c>
      <c r="I93" s="35">
        <f>Sheet1!AGK94</f>
        <v>65</v>
      </c>
      <c r="J93" s="35">
        <f>Sheet1!AGL94</f>
        <v>1054</v>
      </c>
      <c r="K93" s="35">
        <f>Sheet1!AGM94</f>
        <v>21</v>
      </c>
      <c r="L93" s="35">
        <f>Sheet1!AGN94</f>
        <v>91551</v>
      </c>
      <c r="M93" s="35">
        <f>Sheet1!AGO94</f>
        <v>10478</v>
      </c>
    </row>
    <row r="94" customFormat="1" ht="15.75" spans="1:13">
      <c r="A94" t="s">
        <v>56</v>
      </c>
      <c r="B94" s="72">
        <v>43954</v>
      </c>
      <c r="C94" s="35">
        <f>Sheet1!AGE95</f>
        <v>9362</v>
      </c>
      <c r="D94" s="35">
        <f>Sheet1!AGF95</f>
        <v>157</v>
      </c>
      <c r="E94" s="35">
        <f>Sheet1!AGG95</f>
        <v>189</v>
      </c>
      <c r="F94" s="35">
        <f>Sheet1!AGH95</f>
        <v>4</v>
      </c>
      <c r="G94" s="35">
        <f>Sheet1!AGI95</f>
        <v>1426</v>
      </c>
      <c r="H94" s="35">
        <f>Sheet1!AGJ95</f>
        <v>7747</v>
      </c>
      <c r="I94" s="35">
        <f>Sheet1!AGK95</f>
        <v>57</v>
      </c>
      <c r="J94" s="35">
        <f>Sheet1!AGL95</f>
        <v>1071</v>
      </c>
      <c r="K94" s="35">
        <f>Sheet1!AGM95</f>
        <v>22</v>
      </c>
      <c r="L94" s="35">
        <f>Sheet1!AGN95</f>
        <v>96637</v>
      </c>
      <c r="M94" s="35">
        <f>Sheet1!AGO95</f>
        <v>11060</v>
      </c>
    </row>
    <row r="95" customFormat="1" ht="15.75" spans="1:13">
      <c r="A95" t="s">
        <v>56</v>
      </c>
      <c r="B95" s="72">
        <v>43955</v>
      </c>
      <c r="C95" s="35">
        <f>Sheet1!AGE96</f>
        <v>9464</v>
      </c>
      <c r="D95" s="35">
        <f>Sheet1!AGF96</f>
        <v>102</v>
      </c>
      <c r="E95" s="35">
        <f>Sheet1!AGG96</f>
        <v>193</v>
      </c>
      <c r="F95" s="35">
        <f>Sheet1!AGH96</f>
        <v>4</v>
      </c>
      <c r="G95" s="35">
        <f>Sheet1!AGI96</f>
        <v>1551</v>
      </c>
      <c r="H95" s="35">
        <f>Sheet1!AGJ96</f>
        <v>7720</v>
      </c>
      <c r="I95" s="35">
        <f>Sheet1!AGK96</f>
        <v>54</v>
      </c>
      <c r="J95" s="35">
        <f>Sheet1!AGL96</f>
        <v>1083</v>
      </c>
      <c r="K95" s="35">
        <f>Sheet1!AGM96</f>
        <v>22</v>
      </c>
      <c r="L95" s="35">
        <f>Sheet1!AGN96</f>
        <v>101911</v>
      </c>
      <c r="M95" s="35">
        <f>Sheet1!AGO96</f>
        <v>11664</v>
      </c>
    </row>
    <row r="96" customFormat="1" ht="15.75" spans="1:13">
      <c r="A96" t="s">
        <v>56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56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56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56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56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56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56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56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56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56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1:13">
      <c r="A109" t="s">
        <v>56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57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customFormat="1" ht="15.75" spans="1:13">
      <c r="A3" t="s">
        <v>57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57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57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57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57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57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57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57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57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57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57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57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57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57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57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57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57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57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57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57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57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57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57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57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57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57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57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57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57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57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57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57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57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57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57</v>
      </c>
      <c r="B37" s="72">
        <v>43897</v>
      </c>
      <c r="C37" s="34">
        <v>0</v>
      </c>
      <c r="D37" s="34">
        <v>0</v>
      </c>
      <c r="E37" s="34">
        <v>0</v>
      </c>
      <c r="F37" s="34">
        <v>0</v>
      </c>
      <c r="G37" s="34"/>
      <c r="H37" s="34"/>
      <c r="I37" s="34"/>
      <c r="J37" s="34"/>
      <c r="K37" s="34"/>
      <c r="L37" s="34"/>
      <c r="M37" s="34"/>
    </row>
    <row r="38" customFormat="1" ht="15.75" spans="1:13">
      <c r="A38" t="s">
        <v>57</v>
      </c>
      <c r="B38" s="72">
        <v>43898</v>
      </c>
      <c r="C38" s="35">
        <v>0</v>
      </c>
      <c r="D38" s="35">
        <v>0</v>
      </c>
      <c r="E38" s="35">
        <v>0</v>
      </c>
      <c r="F38" s="35">
        <v>0</v>
      </c>
      <c r="G38" s="35"/>
      <c r="H38" s="35"/>
      <c r="I38" s="35"/>
      <c r="J38" s="35"/>
      <c r="K38" s="35"/>
      <c r="L38" s="35"/>
      <c r="M38" s="35"/>
    </row>
    <row r="39" customFormat="1" ht="15.75" spans="1:13">
      <c r="A39" t="s">
        <v>57</v>
      </c>
      <c r="B39" s="72">
        <v>43899</v>
      </c>
      <c r="C39" s="35">
        <v>0</v>
      </c>
      <c r="D39" s="35">
        <v>0</v>
      </c>
      <c r="E39" s="35">
        <v>0</v>
      </c>
      <c r="F39" s="35">
        <v>0</v>
      </c>
      <c r="G39" s="35"/>
      <c r="H39" s="35"/>
      <c r="I39" s="35"/>
      <c r="J39" s="35"/>
      <c r="K39" s="35"/>
      <c r="L39" s="35"/>
      <c r="M39" s="35"/>
    </row>
    <row r="40" customFormat="1" ht="15.75" spans="1:13">
      <c r="A40" t="s">
        <v>57</v>
      </c>
      <c r="B40" s="72">
        <v>43900</v>
      </c>
      <c r="C40" s="35">
        <v>0</v>
      </c>
      <c r="D40" s="35">
        <v>0</v>
      </c>
      <c r="E40" s="35">
        <v>0</v>
      </c>
      <c r="F40" s="35">
        <v>0</v>
      </c>
      <c r="G40" s="35"/>
      <c r="H40" s="35"/>
      <c r="I40" s="35"/>
      <c r="J40" s="35"/>
      <c r="K40" s="35"/>
      <c r="L40" s="35"/>
      <c r="M40" s="35"/>
    </row>
    <row r="41" customFormat="1" ht="15.75" spans="1:13">
      <c r="A41" t="s">
        <v>57</v>
      </c>
      <c r="B41" s="72">
        <v>43901</v>
      </c>
      <c r="C41" s="35">
        <v>1</v>
      </c>
      <c r="D41" s="35">
        <v>1</v>
      </c>
      <c r="E41" s="35"/>
      <c r="F41" s="35"/>
      <c r="G41" s="35"/>
      <c r="H41" s="35">
        <v>1</v>
      </c>
      <c r="I41" s="35"/>
      <c r="J41" s="35">
        <v>0.2</v>
      </c>
      <c r="K41" s="35"/>
      <c r="L41" s="35"/>
      <c r="M41" s="35"/>
    </row>
    <row r="42" customFormat="1" ht="15.75" spans="1:13">
      <c r="A42" t="s">
        <v>57</v>
      </c>
      <c r="B42" s="72">
        <v>43902</v>
      </c>
      <c r="C42" s="35">
        <v>8</v>
      </c>
      <c r="D42" s="35">
        <v>7</v>
      </c>
      <c r="E42" s="35">
        <v>1</v>
      </c>
      <c r="F42" s="35">
        <v>1</v>
      </c>
      <c r="G42" s="35"/>
      <c r="H42" s="35">
        <v>7</v>
      </c>
      <c r="I42" s="35"/>
      <c r="J42" s="35">
        <v>1.9</v>
      </c>
      <c r="K42" s="35"/>
      <c r="L42" s="35"/>
      <c r="M42" s="35"/>
    </row>
    <row r="43" customFormat="1" ht="15.75" spans="1:13">
      <c r="A43" t="s">
        <v>57</v>
      </c>
      <c r="B43" s="72">
        <v>43903</v>
      </c>
      <c r="C43" s="35">
        <v>14</v>
      </c>
      <c r="D43" s="35">
        <v>6</v>
      </c>
      <c r="E43" s="35">
        <v>1</v>
      </c>
      <c r="F43" s="35">
        <v>0</v>
      </c>
      <c r="G43" s="35"/>
      <c r="H43" s="35">
        <v>13</v>
      </c>
      <c r="I43" s="35"/>
      <c r="J43" s="35">
        <v>3.2</v>
      </c>
      <c r="K43" s="35"/>
      <c r="L43" s="35"/>
      <c r="M43" s="35"/>
    </row>
    <row r="44" customFormat="1" ht="15.75" spans="1:13">
      <c r="A44" t="s">
        <v>57</v>
      </c>
      <c r="B44" s="72">
        <v>43904</v>
      </c>
      <c r="C44" s="35">
        <v>27</v>
      </c>
      <c r="D44" s="35">
        <v>13</v>
      </c>
      <c r="E44" s="35">
        <v>1</v>
      </c>
      <c r="F44" s="35">
        <v>0</v>
      </c>
      <c r="G44" s="35"/>
      <c r="H44" s="35">
        <v>26</v>
      </c>
      <c r="I44" s="35"/>
      <c r="J44" s="35">
        <v>6.3</v>
      </c>
      <c r="K44" s="35"/>
      <c r="L44" s="35"/>
      <c r="M44" s="35"/>
    </row>
    <row r="45" customFormat="1" ht="15.75" spans="1:13">
      <c r="A45" t="s">
        <v>57</v>
      </c>
      <c r="B45" s="72">
        <v>43905</v>
      </c>
      <c r="C45" s="35">
        <v>36</v>
      </c>
      <c r="D45" s="35">
        <v>9</v>
      </c>
      <c r="E45" s="35">
        <v>1</v>
      </c>
      <c r="F45" s="35">
        <v>0</v>
      </c>
      <c r="G45" s="35"/>
      <c r="H45" s="35">
        <v>35</v>
      </c>
      <c r="I45" s="35"/>
      <c r="J45" s="35">
        <v>8.3</v>
      </c>
      <c r="K45" s="35"/>
      <c r="L45" s="35"/>
      <c r="M45" s="35"/>
    </row>
    <row r="46" customFormat="1" ht="15.75" spans="1:13">
      <c r="A46" t="s">
        <v>57</v>
      </c>
      <c r="B46" s="72">
        <v>43906</v>
      </c>
      <c r="C46" s="35">
        <v>43</v>
      </c>
      <c r="D46" s="35">
        <v>7</v>
      </c>
      <c r="E46" s="35">
        <v>1</v>
      </c>
      <c r="F46" s="35">
        <v>0</v>
      </c>
      <c r="G46" s="35"/>
      <c r="H46" s="35">
        <v>42</v>
      </c>
      <c r="I46" s="35"/>
      <c r="J46" s="35">
        <v>10</v>
      </c>
      <c r="K46" s="35"/>
      <c r="L46" s="35"/>
      <c r="M46" s="35"/>
    </row>
    <row r="47" customFormat="1" ht="15.75" spans="1:13">
      <c r="A47" t="s">
        <v>57</v>
      </c>
      <c r="B47" s="72">
        <v>43907</v>
      </c>
      <c r="C47" s="35">
        <v>55</v>
      </c>
      <c r="D47" s="35">
        <v>12</v>
      </c>
      <c r="E47" s="35">
        <v>1</v>
      </c>
      <c r="F47" s="35">
        <v>0</v>
      </c>
      <c r="G47" s="35"/>
      <c r="H47" s="35">
        <v>54</v>
      </c>
      <c r="I47" s="35"/>
      <c r="J47" s="35">
        <v>12.7</v>
      </c>
      <c r="K47" s="35"/>
      <c r="L47" s="35"/>
      <c r="M47" s="35"/>
    </row>
    <row r="48" customFormat="1" ht="15.75" spans="1:13">
      <c r="A48" t="s">
        <v>57</v>
      </c>
      <c r="B48" s="72">
        <v>43908</v>
      </c>
      <c r="C48" s="35">
        <v>69</v>
      </c>
      <c r="D48" s="35">
        <v>14</v>
      </c>
      <c r="E48" s="35">
        <v>1</v>
      </c>
      <c r="F48" s="35">
        <v>0</v>
      </c>
      <c r="G48" s="35"/>
      <c r="H48" s="35">
        <v>68</v>
      </c>
      <c r="I48" s="35">
        <v>7</v>
      </c>
      <c r="J48" s="35">
        <v>16</v>
      </c>
      <c r="K48" s="35"/>
      <c r="L48" s="35"/>
      <c r="M48" s="35"/>
    </row>
    <row r="49" customFormat="1" ht="15.75" spans="1:13">
      <c r="A49" t="s">
        <v>57</v>
      </c>
      <c r="B49" s="72">
        <v>43909</v>
      </c>
      <c r="C49" s="35">
        <v>109</v>
      </c>
      <c r="D49" s="35">
        <v>40</v>
      </c>
      <c r="E49" s="35">
        <v>1</v>
      </c>
      <c r="F49" s="35">
        <v>0</v>
      </c>
      <c r="G49" s="35"/>
      <c r="H49" s="35">
        <v>108</v>
      </c>
      <c r="I49" s="35">
        <v>7</v>
      </c>
      <c r="J49" s="35">
        <v>25</v>
      </c>
      <c r="K49" s="35"/>
      <c r="L49" s="35"/>
      <c r="M49" s="35"/>
    </row>
    <row r="50" customFormat="1" ht="15.75" spans="1:13">
      <c r="A50" t="s">
        <v>57</v>
      </c>
      <c r="B50" s="72">
        <v>43910</v>
      </c>
      <c r="C50" s="35">
        <v>137</v>
      </c>
      <c r="D50" s="35">
        <v>28</v>
      </c>
      <c r="E50" s="35">
        <v>1</v>
      </c>
      <c r="F50" s="35">
        <v>0</v>
      </c>
      <c r="G50" s="35">
        <v>1</v>
      </c>
      <c r="H50" s="35">
        <v>135</v>
      </c>
      <c r="I50" s="35">
        <v>7</v>
      </c>
      <c r="J50" s="35">
        <v>32</v>
      </c>
      <c r="K50" s="35"/>
      <c r="L50" s="35"/>
      <c r="M50" s="35"/>
    </row>
    <row r="51" customFormat="1" ht="15.75" spans="1:13">
      <c r="A51" t="s">
        <v>57</v>
      </c>
      <c r="B51" s="72">
        <v>43911</v>
      </c>
      <c r="C51" s="35">
        <v>200</v>
      </c>
      <c r="D51" s="35">
        <v>63</v>
      </c>
      <c r="E51" s="35">
        <v>1</v>
      </c>
      <c r="F51" s="35">
        <v>0</v>
      </c>
      <c r="G51" s="35">
        <v>1</v>
      </c>
      <c r="H51" s="35">
        <v>198</v>
      </c>
      <c r="I51" s="35">
        <v>7</v>
      </c>
      <c r="J51" s="35">
        <v>46</v>
      </c>
      <c r="K51" s="35"/>
      <c r="L51" s="35"/>
      <c r="M51" s="35"/>
    </row>
    <row r="52" customFormat="1" ht="15.75" spans="1:13">
      <c r="A52" t="s">
        <v>57</v>
      </c>
      <c r="B52" s="72">
        <v>43912</v>
      </c>
      <c r="C52" s="35">
        <v>245</v>
      </c>
      <c r="D52" s="35">
        <v>45</v>
      </c>
      <c r="E52" s="35">
        <v>3</v>
      </c>
      <c r="F52" s="35">
        <v>2</v>
      </c>
      <c r="G52" s="35">
        <v>1</v>
      </c>
      <c r="H52" s="35">
        <v>241</v>
      </c>
      <c r="I52" s="35">
        <v>7</v>
      </c>
      <c r="J52" s="35">
        <v>57</v>
      </c>
      <c r="K52" s="35"/>
      <c r="L52" s="35"/>
      <c r="M52" s="35"/>
    </row>
    <row r="53" customFormat="1" ht="15.75" spans="1:13">
      <c r="A53" t="s">
        <v>57</v>
      </c>
      <c r="B53" s="72">
        <v>43913</v>
      </c>
      <c r="C53" s="35">
        <v>245</v>
      </c>
      <c r="D53" s="35">
        <v>0</v>
      </c>
      <c r="E53" s="35">
        <v>3</v>
      </c>
      <c r="F53" s="35">
        <v>0</v>
      </c>
      <c r="G53" s="35">
        <v>1</v>
      </c>
      <c r="H53" s="35">
        <v>241</v>
      </c>
      <c r="I53" s="35">
        <v>7</v>
      </c>
      <c r="J53" s="35">
        <v>57</v>
      </c>
      <c r="K53" s="35"/>
      <c r="L53" s="35"/>
      <c r="M53" s="35"/>
    </row>
    <row r="54" customFormat="1" ht="15.75" spans="1:13">
      <c r="A54" t="s">
        <v>57</v>
      </c>
      <c r="B54" s="72">
        <v>43914</v>
      </c>
      <c r="C54" s="35">
        <v>313</v>
      </c>
      <c r="D54" s="35">
        <v>68</v>
      </c>
      <c r="E54" s="35">
        <v>3</v>
      </c>
      <c r="F54" s="35">
        <v>0</v>
      </c>
      <c r="G54" s="35">
        <v>1</v>
      </c>
      <c r="H54" s="35">
        <v>309</v>
      </c>
      <c r="I54" s="35">
        <v>7</v>
      </c>
      <c r="J54" s="35">
        <v>73</v>
      </c>
      <c r="K54" s="35"/>
      <c r="L54" s="35"/>
      <c r="M54" s="35"/>
    </row>
    <row r="55" customFormat="1" ht="15.75" spans="1:13">
      <c r="A55" t="s">
        <v>57</v>
      </c>
      <c r="B55" s="72">
        <v>43915</v>
      </c>
      <c r="C55" s="75">
        <v>345</v>
      </c>
      <c r="D55" s="75">
        <v>32</v>
      </c>
      <c r="E55" s="75">
        <v>6</v>
      </c>
      <c r="F55" s="75">
        <v>3</v>
      </c>
      <c r="G55" s="75">
        <v>1</v>
      </c>
      <c r="H55" s="75">
        <v>338</v>
      </c>
      <c r="I55" s="75">
        <v>33</v>
      </c>
      <c r="J55" s="75">
        <v>80</v>
      </c>
      <c r="K55" s="75">
        <v>1</v>
      </c>
      <c r="L55" s="75"/>
      <c r="M55" s="75"/>
    </row>
    <row r="56" customFormat="1" ht="15.75" spans="1:13">
      <c r="A56" t="s">
        <v>57</v>
      </c>
      <c r="B56" s="72">
        <v>43916</v>
      </c>
      <c r="C56" s="75">
        <v>443</v>
      </c>
      <c r="D56" s="75">
        <v>98</v>
      </c>
      <c r="E56" s="75">
        <v>8</v>
      </c>
      <c r="F56" s="75">
        <v>2</v>
      </c>
      <c r="G56" s="75">
        <v>1</v>
      </c>
      <c r="H56" s="75">
        <v>434</v>
      </c>
      <c r="I56" s="75">
        <v>33</v>
      </c>
      <c r="J56" s="75">
        <v>103</v>
      </c>
      <c r="K56" s="75">
        <v>2</v>
      </c>
      <c r="L56" s="75"/>
      <c r="M56" s="75"/>
    </row>
    <row r="57" customFormat="1" ht="15.75" spans="1:13">
      <c r="A57" t="s">
        <v>57</v>
      </c>
      <c r="B57" s="72">
        <v>43917</v>
      </c>
      <c r="C57" s="75">
        <v>558</v>
      </c>
      <c r="D57" s="75">
        <v>115</v>
      </c>
      <c r="E57" s="75">
        <v>8</v>
      </c>
      <c r="F57" s="75">
        <v>0</v>
      </c>
      <c r="G57" s="75">
        <v>2</v>
      </c>
      <c r="H57" s="75">
        <v>548</v>
      </c>
      <c r="I57" s="75">
        <v>20</v>
      </c>
      <c r="J57" s="75">
        <v>129</v>
      </c>
      <c r="K57" s="75">
        <v>2</v>
      </c>
      <c r="L57" s="75"/>
      <c r="M57" s="75"/>
    </row>
    <row r="58" customFormat="1" ht="15.75" spans="1:13">
      <c r="A58" t="s">
        <v>57</v>
      </c>
      <c r="B58" s="72">
        <v>43918</v>
      </c>
      <c r="C58" s="75">
        <v>674</v>
      </c>
      <c r="D58" s="75">
        <v>116</v>
      </c>
      <c r="E58" s="75">
        <v>9</v>
      </c>
      <c r="F58" s="75">
        <v>1</v>
      </c>
      <c r="G58" s="75">
        <v>2</v>
      </c>
      <c r="H58" s="75">
        <v>663</v>
      </c>
      <c r="I58" s="75">
        <v>20</v>
      </c>
      <c r="J58" s="75">
        <v>156</v>
      </c>
      <c r="K58" s="75">
        <v>2</v>
      </c>
      <c r="L58" s="75"/>
      <c r="M58" s="75"/>
    </row>
    <row r="59" customFormat="1" ht="15.75" spans="1:13">
      <c r="A59" t="s">
        <v>57</v>
      </c>
      <c r="B59" s="72">
        <v>43919</v>
      </c>
      <c r="C59" s="75">
        <v>786</v>
      </c>
      <c r="D59" s="75">
        <v>112</v>
      </c>
      <c r="E59" s="75">
        <v>14</v>
      </c>
      <c r="F59" s="75">
        <v>5</v>
      </c>
      <c r="G59" s="75">
        <v>2</v>
      </c>
      <c r="H59" s="75">
        <v>770</v>
      </c>
      <c r="I59" s="75">
        <v>20</v>
      </c>
      <c r="J59" s="75">
        <v>182</v>
      </c>
      <c r="K59" s="75">
        <v>3</v>
      </c>
      <c r="M59" s="75"/>
    </row>
    <row r="60" customFormat="1" ht="15.75" spans="1:13">
      <c r="A60" t="s">
        <v>57</v>
      </c>
      <c r="B60" s="72">
        <v>43920</v>
      </c>
      <c r="C60" s="75">
        <v>901</v>
      </c>
      <c r="D60" s="75">
        <v>115</v>
      </c>
      <c r="E60" s="75">
        <v>17</v>
      </c>
      <c r="F60" s="75">
        <v>3</v>
      </c>
      <c r="G60" s="75">
        <v>4</v>
      </c>
      <c r="H60" s="75">
        <v>880</v>
      </c>
      <c r="I60" s="75">
        <v>32</v>
      </c>
      <c r="J60" s="75">
        <v>209</v>
      </c>
      <c r="K60" s="75">
        <v>4</v>
      </c>
      <c r="M60" s="75"/>
    </row>
    <row r="61" customFormat="1" ht="15.75" spans="1:13">
      <c r="A61" t="s">
        <v>57</v>
      </c>
      <c r="B61" s="72">
        <v>43921</v>
      </c>
      <c r="C61" s="75">
        <v>989</v>
      </c>
      <c r="D61" s="75">
        <v>88</v>
      </c>
      <c r="E61" s="75">
        <v>24</v>
      </c>
      <c r="F61" s="75">
        <v>7</v>
      </c>
      <c r="G61" s="75">
        <v>4</v>
      </c>
      <c r="H61" s="75">
        <v>961</v>
      </c>
      <c r="I61" s="75">
        <v>36</v>
      </c>
      <c r="J61" s="75">
        <v>229</v>
      </c>
      <c r="K61" s="75">
        <v>6</v>
      </c>
      <c r="M61" s="75"/>
    </row>
    <row r="62" customFormat="1" ht="15.75" spans="1:13">
      <c r="A62" t="s">
        <v>57</v>
      </c>
      <c r="B62" s="72">
        <v>43922</v>
      </c>
      <c r="C62" s="75">
        <v>1075</v>
      </c>
      <c r="D62" s="75">
        <v>86</v>
      </c>
      <c r="E62" s="75">
        <v>27</v>
      </c>
      <c r="F62" s="75">
        <v>3</v>
      </c>
      <c r="G62" s="75">
        <v>9</v>
      </c>
      <c r="H62" s="75">
        <v>1039</v>
      </c>
      <c r="I62" s="75">
        <v>43</v>
      </c>
      <c r="J62" s="75">
        <v>249</v>
      </c>
      <c r="K62" s="75">
        <v>6</v>
      </c>
      <c r="M62" s="75"/>
    </row>
    <row r="63" customFormat="1" ht="15.75" spans="1:13">
      <c r="A63" t="s">
        <v>57</v>
      </c>
      <c r="B63" s="72">
        <v>43923</v>
      </c>
      <c r="C63" s="75">
        <v>1181</v>
      </c>
      <c r="D63" s="75">
        <v>106</v>
      </c>
      <c r="E63" s="75">
        <v>30</v>
      </c>
      <c r="F63" s="75">
        <v>3</v>
      </c>
      <c r="G63" s="75">
        <v>9</v>
      </c>
      <c r="H63" s="75">
        <v>1142</v>
      </c>
      <c r="I63" s="75">
        <v>50</v>
      </c>
      <c r="J63" s="75">
        <v>274</v>
      </c>
      <c r="K63" s="75">
        <v>7</v>
      </c>
      <c r="M63" s="75"/>
    </row>
    <row r="64" customFormat="1" ht="15.75" spans="1:13">
      <c r="A64" t="s">
        <v>57</v>
      </c>
      <c r="B64" s="72">
        <v>43924</v>
      </c>
      <c r="C64" s="75">
        <v>1317</v>
      </c>
      <c r="D64" s="75">
        <v>136</v>
      </c>
      <c r="E64" s="75">
        <v>32</v>
      </c>
      <c r="F64" s="75">
        <v>2</v>
      </c>
      <c r="G64" s="75">
        <v>9</v>
      </c>
      <c r="H64" s="75">
        <v>1276</v>
      </c>
      <c r="I64" s="75">
        <v>50</v>
      </c>
      <c r="J64" s="75">
        <v>305</v>
      </c>
      <c r="K64" s="75">
        <v>7</v>
      </c>
      <c r="M64" s="75"/>
    </row>
    <row r="65" customFormat="1" ht="15.75" spans="1:13">
      <c r="A65" t="s">
        <v>57</v>
      </c>
      <c r="B65" s="72">
        <v>43925</v>
      </c>
      <c r="C65" s="75">
        <v>1475</v>
      </c>
      <c r="D65" s="75">
        <v>158</v>
      </c>
      <c r="E65" s="75">
        <v>37</v>
      </c>
      <c r="F65" s="75">
        <v>5</v>
      </c>
      <c r="G65" s="75">
        <v>10</v>
      </c>
      <c r="H65" s="75">
        <v>1428</v>
      </c>
      <c r="I65" s="75">
        <v>50</v>
      </c>
      <c r="J65" s="75">
        <v>342</v>
      </c>
      <c r="K65" s="75">
        <v>9</v>
      </c>
      <c r="M65" s="75"/>
    </row>
    <row r="66" customFormat="1" ht="15.75" spans="1:13">
      <c r="A66" t="s">
        <v>57</v>
      </c>
      <c r="B66" s="72">
        <v>43926</v>
      </c>
      <c r="C66" s="75">
        <v>1673</v>
      </c>
      <c r="D66" s="75">
        <v>198</v>
      </c>
      <c r="E66" s="75">
        <v>41</v>
      </c>
      <c r="F66" s="75">
        <v>4</v>
      </c>
      <c r="G66" s="75">
        <v>13</v>
      </c>
      <c r="H66" s="75">
        <v>1619</v>
      </c>
      <c r="I66" s="75">
        <v>50</v>
      </c>
      <c r="J66" s="75">
        <v>388</v>
      </c>
      <c r="K66" s="75">
        <v>10</v>
      </c>
      <c r="L66" s="75">
        <v>7333</v>
      </c>
      <c r="M66" s="75">
        <v>1700</v>
      </c>
    </row>
    <row r="67" customFormat="1" ht="15.75" spans="1:13">
      <c r="A67" t="s">
        <v>57</v>
      </c>
      <c r="B67" s="72">
        <v>43927</v>
      </c>
      <c r="C67" s="75">
        <v>1801</v>
      </c>
      <c r="D67" s="75">
        <v>128</v>
      </c>
      <c r="E67" s="75">
        <v>46</v>
      </c>
      <c r="F67" s="75">
        <v>5</v>
      </c>
      <c r="G67" s="75">
        <v>13</v>
      </c>
      <c r="H67" s="75">
        <v>1742</v>
      </c>
      <c r="I67" s="75">
        <v>75</v>
      </c>
      <c r="J67" s="75">
        <v>417</v>
      </c>
      <c r="K67" s="75">
        <v>11</v>
      </c>
      <c r="L67" s="75">
        <v>9256</v>
      </c>
      <c r="M67" s="75">
        <v>2145</v>
      </c>
    </row>
    <row r="68" customFormat="1" ht="15.75" spans="1:13">
      <c r="A68" t="s">
        <v>57</v>
      </c>
      <c r="B68" s="72">
        <v>43928</v>
      </c>
      <c r="C68" s="51">
        <v>1988</v>
      </c>
      <c r="D68" s="51">
        <v>187</v>
      </c>
      <c r="E68" s="51">
        <v>54</v>
      </c>
      <c r="F68" s="51">
        <v>8</v>
      </c>
      <c r="G68" s="51">
        <v>13</v>
      </c>
      <c r="H68" s="51">
        <v>1921</v>
      </c>
      <c r="I68" s="51">
        <v>78</v>
      </c>
      <c r="J68" s="51">
        <v>461</v>
      </c>
      <c r="K68" s="51">
        <v>13</v>
      </c>
      <c r="L68" s="51">
        <v>9749</v>
      </c>
      <c r="M68" s="51">
        <v>2259</v>
      </c>
    </row>
    <row r="69" customFormat="1" ht="15.75" spans="1:13">
      <c r="A69" t="s">
        <v>57</v>
      </c>
      <c r="B69" s="72">
        <v>43929</v>
      </c>
      <c r="C69" s="41">
        <v>2100</v>
      </c>
      <c r="D69" s="41">
        <v>112</v>
      </c>
      <c r="E69" s="41">
        <v>55</v>
      </c>
      <c r="F69" s="41">
        <v>1</v>
      </c>
      <c r="G69" s="41">
        <v>14</v>
      </c>
      <c r="H69" s="41">
        <v>2031</v>
      </c>
      <c r="I69" s="41">
        <v>88</v>
      </c>
      <c r="J69" s="41">
        <v>487</v>
      </c>
      <c r="K69" s="41">
        <v>13</v>
      </c>
      <c r="L69" s="41">
        <v>10297</v>
      </c>
      <c r="M69" s="41">
        <v>2386</v>
      </c>
    </row>
    <row r="70" customFormat="1" ht="15.75" spans="1:13">
      <c r="A70" t="s">
        <v>57</v>
      </c>
      <c r="B70" s="72">
        <v>43930</v>
      </c>
      <c r="C70" s="41">
        <v>2249</v>
      </c>
      <c r="D70" s="41">
        <v>149</v>
      </c>
      <c r="E70" s="41">
        <v>59</v>
      </c>
      <c r="F70" s="41">
        <v>4</v>
      </c>
      <c r="G70" s="41">
        <v>16</v>
      </c>
      <c r="H70" s="41">
        <v>2174</v>
      </c>
      <c r="I70" s="41">
        <v>91</v>
      </c>
      <c r="J70" s="41">
        <v>521</v>
      </c>
      <c r="K70" s="41">
        <v>14</v>
      </c>
      <c r="L70" s="41">
        <v>10297</v>
      </c>
      <c r="M70" s="41">
        <v>2386</v>
      </c>
    </row>
    <row r="71" customFormat="1" ht="15.75" spans="1:13">
      <c r="A71" t="s">
        <v>57</v>
      </c>
      <c r="B71" s="72">
        <v>43931</v>
      </c>
      <c r="C71" s="41">
        <v>2528</v>
      </c>
      <c r="D71" s="41">
        <v>279</v>
      </c>
      <c r="E71" s="41">
        <v>63</v>
      </c>
      <c r="F71" s="41">
        <v>4</v>
      </c>
      <c r="G71" s="41">
        <v>16</v>
      </c>
      <c r="H71" s="41">
        <v>2449</v>
      </c>
      <c r="I71" s="41">
        <v>101</v>
      </c>
      <c r="J71" s="41">
        <v>586</v>
      </c>
      <c r="K71" s="41">
        <v>15</v>
      </c>
      <c r="L71" s="41">
        <v>11776</v>
      </c>
      <c r="M71" s="41">
        <v>2729</v>
      </c>
    </row>
    <row r="72" customFormat="1" ht="15.75" spans="1:13">
      <c r="A72" t="s">
        <v>57</v>
      </c>
      <c r="B72" s="72">
        <v>43932</v>
      </c>
      <c r="C72" s="41">
        <v>2752</v>
      </c>
      <c r="D72" s="41">
        <v>224</v>
      </c>
      <c r="E72" s="41">
        <v>66</v>
      </c>
      <c r="F72" s="41">
        <v>3</v>
      </c>
      <c r="G72" s="41">
        <v>16</v>
      </c>
      <c r="H72" s="41">
        <v>2670</v>
      </c>
      <c r="I72" s="41">
        <v>107</v>
      </c>
      <c r="J72" s="41">
        <v>638</v>
      </c>
      <c r="K72" s="41">
        <v>15</v>
      </c>
      <c r="L72" s="41">
        <v>11776</v>
      </c>
      <c r="M72" s="41">
        <v>2729</v>
      </c>
    </row>
    <row r="73" customFormat="1" ht="15.75" spans="1:13">
      <c r="A73" t="s">
        <v>57</v>
      </c>
      <c r="B73" s="72">
        <v>43933</v>
      </c>
      <c r="C73" s="41">
        <v>2974</v>
      </c>
      <c r="D73" s="41">
        <v>222</v>
      </c>
      <c r="E73" s="41">
        <v>74</v>
      </c>
      <c r="F73" s="41">
        <v>8</v>
      </c>
      <c r="G73" s="41">
        <v>17</v>
      </c>
      <c r="H73" s="41">
        <v>2883</v>
      </c>
      <c r="I73" s="41">
        <v>104</v>
      </c>
      <c r="J73" s="41">
        <v>689</v>
      </c>
      <c r="K73" s="41">
        <v>17</v>
      </c>
      <c r="L73" s="41">
        <v>11776</v>
      </c>
      <c r="M73" s="41">
        <v>2729</v>
      </c>
    </row>
    <row r="74" customFormat="1" ht="15.75" spans="1:13">
      <c r="A74" t="s">
        <v>57</v>
      </c>
      <c r="B74" s="72">
        <v>43934</v>
      </c>
      <c r="C74" s="41">
        <v>3234</v>
      </c>
      <c r="D74" s="41">
        <v>260</v>
      </c>
      <c r="E74" s="41">
        <v>79</v>
      </c>
      <c r="F74" s="41">
        <v>5</v>
      </c>
      <c r="G74" s="41">
        <v>23</v>
      </c>
      <c r="H74" s="41">
        <v>3132</v>
      </c>
      <c r="I74" s="41">
        <v>104</v>
      </c>
      <c r="J74" s="41">
        <v>750</v>
      </c>
      <c r="K74" s="41">
        <v>18</v>
      </c>
      <c r="L74" s="41">
        <v>14588</v>
      </c>
      <c r="M74" s="41">
        <v>3381</v>
      </c>
    </row>
    <row r="75" customFormat="1" ht="15.75" spans="1:13">
      <c r="A75" t="s">
        <v>57</v>
      </c>
      <c r="B75" s="72">
        <v>43935</v>
      </c>
      <c r="C75" s="41">
        <v>3400</v>
      </c>
      <c r="D75" s="41">
        <v>166</v>
      </c>
      <c r="E75" s="41">
        <v>87</v>
      </c>
      <c r="F75" s="41">
        <v>8</v>
      </c>
      <c r="G75" s="41">
        <v>29</v>
      </c>
      <c r="H75" s="41">
        <v>3284</v>
      </c>
      <c r="I75" s="41">
        <v>106</v>
      </c>
      <c r="J75" s="41">
        <v>788</v>
      </c>
      <c r="K75" s="41">
        <v>20</v>
      </c>
      <c r="L75" s="41">
        <v>15147</v>
      </c>
      <c r="M75" s="41">
        <v>3511</v>
      </c>
    </row>
    <row r="76" customFormat="1" ht="15.75" spans="1:13">
      <c r="A76" t="s">
        <v>57</v>
      </c>
      <c r="B76" s="72">
        <v>43936</v>
      </c>
      <c r="C76" s="41">
        <v>3472</v>
      </c>
      <c r="D76" s="41">
        <v>72</v>
      </c>
      <c r="E76" s="41">
        <v>94</v>
      </c>
      <c r="F76" s="41">
        <v>7</v>
      </c>
      <c r="G76" s="41">
        <v>61</v>
      </c>
      <c r="H76" s="41">
        <v>3317</v>
      </c>
      <c r="I76" s="41">
        <v>106</v>
      </c>
      <c r="J76" s="41">
        <v>805</v>
      </c>
      <c r="K76" s="41">
        <v>22</v>
      </c>
      <c r="L76" s="41">
        <v>15567</v>
      </c>
      <c r="M76" s="41">
        <v>3608</v>
      </c>
    </row>
    <row r="77" customFormat="1" ht="15.75" spans="1:13">
      <c r="A77" t="s">
        <v>57</v>
      </c>
      <c r="B77" s="72">
        <v>43937</v>
      </c>
      <c r="C77" s="41">
        <v>3574</v>
      </c>
      <c r="D77" s="41">
        <v>102</v>
      </c>
      <c r="E77" s="41">
        <v>95</v>
      </c>
      <c r="F77" s="41">
        <v>1</v>
      </c>
      <c r="G77" s="41">
        <v>72</v>
      </c>
      <c r="H77" s="41">
        <v>3407</v>
      </c>
      <c r="I77" s="41">
        <v>106</v>
      </c>
      <c r="J77" s="41">
        <v>828</v>
      </c>
      <c r="K77" s="41">
        <v>22</v>
      </c>
      <c r="L77" s="41">
        <v>16053</v>
      </c>
      <c r="M77" s="41">
        <v>3720</v>
      </c>
    </row>
    <row r="78" customFormat="1" ht="15.75" spans="1:13">
      <c r="A78" t="s">
        <v>57</v>
      </c>
      <c r="B78" s="72">
        <v>43938</v>
      </c>
      <c r="C78" s="41">
        <v>3751</v>
      </c>
      <c r="D78" s="41">
        <v>177</v>
      </c>
      <c r="E78" s="41">
        <v>103</v>
      </c>
      <c r="F78" s="41">
        <v>8</v>
      </c>
      <c r="G78" s="41">
        <v>75</v>
      </c>
      <c r="H78" s="41">
        <v>3573</v>
      </c>
      <c r="I78" s="41">
        <v>106</v>
      </c>
      <c r="J78" s="41">
        <v>869</v>
      </c>
      <c r="K78" s="41">
        <v>24</v>
      </c>
      <c r="L78" s="41">
        <v>16854</v>
      </c>
      <c r="M78" s="41">
        <v>3906</v>
      </c>
    </row>
    <row r="79" customFormat="1" ht="15.75" spans="1:13">
      <c r="A79" t="s">
        <v>57</v>
      </c>
      <c r="B79" s="72">
        <v>43939</v>
      </c>
      <c r="C79" s="41">
        <v>4016</v>
      </c>
      <c r="D79" s="41">
        <v>265</v>
      </c>
      <c r="E79" s="41">
        <v>109</v>
      </c>
      <c r="F79" s="41">
        <v>6</v>
      </c>
      <c r="G79" s="41">
        <v>98</v>
      </c>
      <c r="H79" s="41">
        <v>3809</v>
      </c>
      <c r="I79" s="41">
        <v>99</v>
      </c>
      <c r="J79" s="41">
        <v>931</v>
      </c>
      <c r="K79" s="41">
        <v>25</v>
      </c>
      <c r="L79" s="41">
        <v>17850</v>
      </c>
      <c r="M79" s="41">
        <v>4137</v>
      </c>
    </row>
    <row r="80" customFormat="1" ht="15.75" spans="1:13">
      <c r="A80" t="s">
        <v>57</v>
      </c>
      <c r="B80" s="72">
        <v>43940</v>
      </c>
      <c r="C80" s="41">
        <v>4210</v>
      </c>
      <c r="D80" s="41">
        <v>194</v>
      </c>
      <c r="E80" s="41">
        <v>116</v>
      </c>
      <c r="F80" s="41">
        <v>7</v>
      </c>
      <c r="G80" s="41">
        <v>122</v>
      </c>
      <c r="H80" s="41">
        <v>3972</v>
      </c>
      <c r="I80" s="41">
        <v>96</v>
      </c>
      <c r="J80" s="41">
        <v>976</v>
      </c>
      <c r="K80" s="41">
        <v>27</v>
      </c>
      <c r="L80" s="41">
        <v>18559</v>
      </c>
      <c r="M80" s="41">
        <v>4301</v>
      </c>
    </row>
    <row r="81" customFormat="1" ht="15.75" spans="1:13">
      <c r="A81" t="s">
        <v>57</v>
      </c>
      <c r="B81" s="72">
        <v>43941</v>
      </c>
      <c r="C81" s="41">
        <v>4273</v>
      </c>
      <c r="D81" s="41">
        <v>63</v>
      </c>
      <c r="E81" s="41">
        <v>120</v>
      </c>
      <c r="F81" s="41">
        <v>4</v>
      </c>
      <c r="G81" s="41">
        <v>140</v>
      </c>
      <c r="H81" s="41">
        <v>4013</v>
      </c>
      <c r="I81" s="41">
        <v>96</v>
      </c>
      <c r="J81" s="41">
        <v>990</v>
      </c>
      <c r="K81" s="41">
        <v>28</v>
      </c>
      <c r="L81" s="41">
        <v>19091</v>
      </c>
      <c r="M81" s="41">
        <v>4425</v>
      </c>
    </row>
    <row r="82" customFormat="1" ht="15.75" spans="1:13">
      <c r="A82" t="s">
        <v>57</v>
      </c>
      <c r="B82" s="72">
        <v>43942</v>
      </c>
      <c r="C82" s="35">
        <v>4467</v>
      </c>
      <c r="D82" s="35">
        <v>194</v>
      </c>
      <c r="E82" s="35">
        <v>126</v>
      </c>
      <c r="F82" s="35">
        <v>6</v>
      </c>
      <c r="G82" s="35">
        <v>165</v>
      </c>
      <c r="H82" s="35">
        <v>4176</v>
      </c>
      <c r="I82" s="35">
        <v>98</v>
      </c>
      <c r="J82" s="35">
        <v>1035</v>
      </c>
      <c r="K82" s="35">
        <v>29</v>
      </c>
      <c r="L82" s="35">
        <v>19091</v>
      </c>
      <c r="M82" s="35">
        <v>4425</v>
      </c>
    </row>
    <row r="83" customFormat="1" ht="15.75" spans="1:13">
      <c r="A83" t="s">
        <v>57</v>
      </c>
      <c r="B83" s="72">
        <v>43943</v>
      </c>
      <c r="C83" s="35">
        <v>4658</v>
      </c>
      <c r="D83" s="35">
        <v>191</v>
      </c>
      <c r="E83" s="35">
        <v>136</v>
      </c>
      <c r="F83" s="35">
        <v>10</v>
      </c>
      <c r="G83" s="35">
        <v>204</v>
      </c>
      <c r="H83" s="35">
        <v>4318</v>
      </c>
      <c r="I83" s="35">
        <v>98</v>
      </c>
      <c r="J83" s="35">
        <v>1080</v>
      </c>
      <c r="K83" s="35">
        <v>32</v>
      </c>
      <c r="L83" s="35">
        <v>20996</v>
      </c>
      <c r="M83" s="35">
        <v>4866</v>
      </c>
    </row>
    <row r="84" customFormat="1" ht="15.75" spans="1:13">
      <c r="A84" t="s">
        <v>57</v>
      </c>
      <c r="B84" s="72">
        <v>43944</v>
      </c>
      <c r="C84" s="35">
        <v>4821</v>
      </c>
      <c r="D84" s="35">
        <v>163</v>
      </c>
      <c r="E84" s="35">
        <v>141</v>
      </c>
      <c r="F84" s="35">
        <v>5</v>
      </c>
      <c r="G84" s="35">
        <v>231</v>
      </c>
      <c r="H84" s="35">
        <v>4449</v>
      </c>
      <c r="I84" s="35">
        <v>94</v>
      </c>
      <c r="J84" s="35">
        <v>1117</v>
      </c>
      <c r="K84" s="35">
        <v>33</v>
      </c>
      <c r="L84" s="35">
        <v>21902</v>
      </c>
      <c r="M84" s="35">
        <v>5076</v>
      </c>
    </row>
    <row r="85" customFormat="1" ht="15.75" spans="1:13">
      <c r="A85" t="s">
        <v>57</v>
      </c>
      <c r="B85" s="72">
        <v>43945</v>
      </c>
      <c r="C85" s="35">
        <v>4992</v>
      </c>
      <c r="D85" s="35">
        <v>171</v>
      </c>
      <c r="E85" s="35">
        <v>144</v>
      </c>
      <c r="F85" s="35">
        <v>3</v>
      </c>
      <c r="G85" s="35">
        <v>255</v>
      </c>
      <c r="H85" s="35">
        <v>4593</v>
      </c>
      <c r="I85" s="35">
        <v>97</v>
      </c>
      <c r="J85" s="35">
        <v>1157</v>
      </c>
      <c r="K85" s="35">
        <v>33</v>
      </c>
      <c r="L85" s="35">
        <v>22702</v>
      </c>
      <c r="M85" s="35">
        <v>5261</v>
      </c>
    </row>
    <row r="86" customFormat="1" ht="15.75" spans="1:13">
      <c r="A86" t="s">
        <v>57</v>
      </c>
      <c r="B86" s="72">
        <v>43946</v>
      </c>
      <c r="C86" s="35">
        <v>5166</v>
      </c>
      <c r="D86" s="35">
        <v>174</v>
      </c>
      <c r="E86" s="35">
        <v>146</v>
      </c>
      <c r="F86" s="35">
        <v>2</v>
      </c>
      <c r="G86" s="35">
        <v>271</v>
      </c>
      <c r="H86" s="35">
        <v>4749</v>
      </c>
      <c r="I86" s="35">
        <v>86</v>
      </c>
      <c r="J86" s="35">
        <v>1197</v>
      </c>
      <c r="K86" s="35">
        <v>34</v>
      </c>
      <c r="L86" s="35">
        <v>23534</v>
      </c>
      <c r="M86" s="35">
        <v>5454</v>
      </c>
    </row>
    <row r="87" customFormat="1" ht="15.75" spans="1:13">
      <c r="A87" t="s">
        <v>57</v>
      </c>
      <c r="B87" s="72">
        <v>43947</v>
      </c>
      <c r="C87" s="35">
        <v>5338</v>
      </c>
      <c r="D87" s="35">
        <v>172</v>
      </c>
      <c r="E87" s="35">
        <v>154</v>
      </c>
      <c r="F87" s="35">
        <v>8</v>
      </c>
      <c r="G87" s="35">
        <v>319</v>
      </c>
      <c r="H87" s="35">
        <v>4865</v>
      </c>
      <c r="I87" s="35">
        <v>87</v>
      </c>
      <c r="J87" s="35">
        <v>1237</v>
      </c>
      <c r="K87" s="35">
        <v>36</v>
      </c>
      <c r="L87" s="35">
        <v>24304</v>
      </c>
      <c r="M87" s="35">
        <v>5633</v>
      </c>
    </row>
    <row r="88" customFormat="1" ht="15.75" spans="1:13">
      <c r="A88" t="s">
        <v>57</v>
      </c>
      <c r="B88" s="72">
        <v>43948</v>
      </c>
      <c r="C88" s="35">
        <v>5538</v>
      </c>
      <c r="D88" s="35">
        <v>200</v>
      </c>
      <c r="E88" s="35">
        <v>159</v>
      </c>
      <c r="F88" s="35">
        <v>5</v>
      </c>
      <c r="G88" s="35">
        <v>338</v>
      </c>
      <c r="H88" s="35">
        <v>5041</v>
      </c>
      <c r="I88" s="35">
        <v>85</v>
      </c>
      <c r="J88" s="35">
        <v>1283</v>
      </c>
      <c r="K88" s="35">
        <v>37</v>
      </c>
      <c r="L88" s="35">
        <v>25400</v>
      </c>
      <c r="M88" s="35">
        <v>5887</v>
      </c>
    </row>
    <row r="89" customFormat="1" spans="1:13">
      <c r="A89" t="s">
        <v>57</v>
      </c>
      <c r="B89" s="72">
        <v>43949</v>
      </c>
      <c r="C89" s="73">
        <v>5779</v>
      </c>
      <c r="D89" s="73">
        <v>241</v>
      </c>
      <c r="E89" s="73">
        <v>165</v>
      </c>
      <c r="F89" s="73">
        <v>6</v>
      </c>
      <c r="G89" s="73">
        <v>369</v>
      </c>
      <c r="H89" s="73">
        <v>5245</v>
      </c>
      <c r="I89" s="73">
        <v>85</v>
      </c>
      <c r="J89" s="73">
        <v>1339</v>
      </c>
      <c r="K89" s="73">
        <v>38</v>
      </c>
      <c r="L89" s="73">
        <v>26642</v>
      </c>
      <c r="M89" s="73">
        <v>6175</v>
      </c>
    </row>
    <row r="90" customFormat="1" spans="1:13">
      <c r="A90" t="s">
        <v>57</v>
      </c>
      <c r="B90" s="72">
        <v>43950</v>
      </c>
      <c r="C90" s="73">
        <v>6021</v>
      </c>
      <c r="D90" s="73">
        <v>242</v>
      </c>
      <c r="E90" s="73">
        <v>167</v>
      </c>
      <c r="F90" s="73">
        <v>2</v>
      </c>
      <c r="G90" s="73">
        <v>455</v>
      </c>
      <c r="H90" s="73">
        <v>5399</v>
      </c>
      <c r="I90" s="73">
        <v>89</v>
      </c>
      <c r="J90" s="73">
        <v>1395</v>
      </c>
      <c r="K90" s="73">
        <v>39</v>
      </c>
      <c r="L90" s="73">
        <v>27834</v>
      </c>
      <c r="M90" s="73">
        <v>6451</v>
      </c>
    </row>
    <row r="91" customFormat="1" spans="1:13">
      <c r="A91" t="s">
        <v>57</v>
      </c>
      <c r="B91" s="72">
        <v>43951</v>
      </c>
      <c r="C91" s="73">
        <v>6200</v>
      </c>
      <c r="D91" s="73">
        <v>179</v>
      </c>
      <c r="E91" s="73">
        <v>176</v>
      </c>
      <c r="F91" s="73">
        <v>9</v>
      </c>
      <c r="G91" s="73">
        <v>484</v>
      </c>
      <c r="H91" s="73">
        <v>5540</v>
      </c>
      <c r="I91" s="73">
        <v>89</v>
      </c>
      <c r="J91" s="73">
        <v>1437</v>
      </c>
      <c r="K91" s="73">
        <v>41</v>
      </c>
      <c r="L91" s="73">
        <v>28795</v>
      </c>
      <c r="M91" s="73">
        <v>6674</v>
      </c>
    </row>
    <row r="92" customFormat="1" ht="14.25" spans="1:13">
      <c r="A92" t="s">
        <v>57</v>
      </c>
      <c r="B92" s="72">
        <v>43952</v>
      </c>
      <c r="C92" s="73">
        <v>6378</v>
      </c>
      <c r="D92" s="73">
        <v>178</v>
      </c>
      <c r="E92" s="73">
        <v>178</v>
      </c>
      <c r="F92" s="73">
        <v>2</v>
      </c>
      <c r="G92" s="73">
        <v>527</v>
      </c>
      <c r="H92" s="73">
        <v>5673</v>
      </c>
      <c r="I92" s="73">
        <v>92</v>
      </c>
      <c r="J92" s="73">
        <v>1478</v>
      </c>
      <c r="K92" s="73">
        <v>41</v>
      </c>
      <c r="L92" s="73">
        <v>29837</v>
      </c>
      <c r="M92" s="73">
        <v>6915</v>
      </c>
    </row>
    <row r="93" customFormat="1" ht="15.75" spans="1:13">
      <c r="A93" t="s">
        <v>57</v>
      </c>
      <c r="B93" s="72">
        <v>43953</v>
      </c>
      <c r="C93" s="35">
        <f>Sheet1!AMC94</f>
        <v>6532</v>
      </c>
      <c r="D93" s="35">
        <f>Sheet1!AMD94</f>
        <v>154</v>
      </c>
      <c r="E93" s="35">
        <f>Sheet1!AME94</f>
        <v>188</v>
      </c>
      <c r="F93" s="35">
        <f>Sheet1!AMF94</f>
        <v>10</v>
      </c>
      <c r="G93" s="35">
        <f>Sheet1!AMG94</f>
        <v>576</v>
      </c>
      <c r="H93" s="35">
        <f>Sheet1!AMH94</f>
        <v>5768</v>
      </c>
      <c r="I93" s="35">
        <f>Sheet1!AMI94</f>
        <v>86</v>
      </c>
      <c r="J93" s="35">
        <f>Sheet1!AMJ94</f>
        <v>1514</v>
      </c>
      <c r="K93" s="35">
        <f>Sheet1!AMK94</f>
        <v>44</v>
      </c>
      <c r="L93" s="35">
        <f>Sheet1!AML94</f>
        <v>30749</v>
      </c>
      <c r="M93" s="35">
        <f>Sheet1!AMM94</f>
        <v>7126</v>
      </c>
    </row>
    <row r="94" customFormat="1" ht="15.75" spans="1:13">
      <c r="A94" t="s">
        <v>57</v>
      </c>
      <c r="B94" s="72">
        <v>43954</v>
      </c>
      <c r="C94" s="35">
        <f>Sheet1!AMC95</f>
        <v>6720</v>
      </c>
      <c r="D94" s="35">
        <f>Sheet1!AMD95</f>
        <v>188</v>
      </c>
      <c r="E94" s="35">
        <f>Sheet1!AME95</f>
        <v>192</v>
      </c>
      <c r="F94" s="35">
        <f>Sheet1!AMF95</f>
        <v>4</v>
      </c>
      <c r="G94" s="35">
        <f>Sheet1!AMG95</f>
        <v>622</v>
      </c>
      <c r="H94" s="35">
        <f>Sheet1!AMH95</f>
        <v>5906</v>
      </c>
      <c r="I94" s="35">
        <f>Sheet1!AMI95</f>
        <v>85</v>
      </c>
      <c r="J94" s="35">
        <f>Sheet1!AMJ95</f>
        <v>1557</v>
      </c>
      <c r="K94" s="35">
        <f>Sheet1!AMK95</f>
        <v>44</v>
      </c>
      <c r="L94" s="35">
        <f>Sheet1!AML95</f>
        <v>31895</v>
      </c>
      <c r="M94" s="35">
        <f>Sheet1!AMM95</f>
        <v>7392</v>
      </c>
    </row>
    <row r="95" customFormat="1" ht="15.75" spans="1:13">
      <c r="A95" t="s">
        <v>57</v>
      </c>
      <c r="B95" s="72">
        <v>43955</v>
      </c>
      <c r="C95" s="35">
        <f>Sheet1!AMC96</f>
        <v>7090</v>
      </c>
      <c r="D95" s="35">
        <f>Sheet1!AMD96</f>
        <v>370</v>
      </c>
      <c r="E95" s="35">
        <f>Sheet1!AME96</f>
        <v>197</v>
      </c>
      <c r="F95" s="35">
        <f>Sheet1!AMF96</f>
        <v>5</v>
      </c>
      <c r="G95" s="35">
        <f>Sheet1!AMG96</f>
        <v>641</v>
      </c>
      <c r="H95" s="35">
        <f>Sheet1!AMH96</f>
        <v>6252</v>
      </c>
      <c r="I95" s="35">
        <f>Sheet1!AMI96</f>
        <v>85</v>
      </c>
      <c r="J95" s="35">
        <f>Sheet1!AMJ96</f>
        <v>1643</v>
      </c>
      <c r="K95" s="35">
        <f>Sheet1!AMK96</f>
        <v>46</v>
      </c>
      <c r="L95" s="35">
        <f>Sheet1!AML96</f>
        <v>33354</v>
      </c>
      <c r="M95" s="35">
        <f>Sheet1!AMM96</f>
        <v>7730</v>
      </c>
    </row>
    <row r="96" customFormat="1" ht="15.75" spans="1:13">
      <c r="A96" t="s">
        <v>57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57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57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57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57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57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57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57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57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57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1:13">
      <c r="A109" t="s">
        <v>57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1:13">
      <c r="A110" t="s">
        <v>57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1:13">
      <c r="A111" t="s">
        <v>57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1:13">
      <c r="A112" t="s">
        <v>57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1:13">
      <c r="A113" t="s">
        <v>57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1:13">
      <c r="A114" t="s">
        <v>57</v>
      </c>
      <c r="B114" s="72">
        <v>43974</v>
      </c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1:13">
      <c r="A115" t="s">
        <v>57</v>
      </c>
      <c r="B115" s="72">
        <v>43975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4" workbookViewId="0">
      <selection activeCell="C94" sqref="C94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58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customFormat="1" ht="15.75" spans="1:13">
      <c r="A3" t="s">
        <v>58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</row>
    <row r="4" customFormat="1" ht="15.75" spans="1:13">
      <c r="A4" t="s">
        <v>58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customFormat="1" ht="15.75" spans="1:13">
      <c r="A5" t="s">
        <v>58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customFormat="1" ht="15.75" spans="1:13">
      <c r="A6" t="s">
        <v>58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customFormat="1" ht="15.75" spans="1:13">
      <c r="A7" t="s">
        <v>58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customFormat="1" ht="15.75" spans="1:13">
      <c r="A8" t="s">
        <v>58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customFormat="1" ht="15.75" spans="1:13">
      <c r="A9" t="s">
        <v>58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</row>
    <row r="10" customFormat="1" ht="15.75" spans="1:13">
      <c r="A10" t="s">
        <v>58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1" customFormat="1" ht="15.75" spans="1:13">
      <c r="A11" t="s">
        <v>58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</row>
    <row r="12" customFormat="1" ht="15.75" spans="1:13">
      <c r="A12" t="s">
        <v>58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</row>
    <row r="13" customFormat="1" ht="15.75" spans="1:13">
      <c r="A13" t="s">
        <v>58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customFormat="1" ht="15.75" spans="1:13">
      <c r="A14" t="s">
        <v>58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</row>
    <row r="15" customFormat="1" ht="15.75" spans="1:13">
      <c r="A15" t="s">
        <v>58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</row>
    <row r="16" customFormat="1" ht="15.75" spans="1:13">
      <c r="A16" t="s">
        <v>58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</row>
    <row r="17" customFormat="1" ht="15.75" spans="1:13">
      <c r="A17" t="s">
        <v>58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customFormat="1" ht="15.75" spans="1:13">
      <c r="A18" t="s">
        <v>58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customFormat="1" ht="15.75" spans="1:13">
      <c r="A19" t="s">
        <v>58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customFormat="1" ht="15.75" spans="1:13">
      <c r="A20" t="s">
        <v>58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customFormat="1" ht="15.75" spans="1:13">
      <c r="A21" t="s">
        <v>58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</row>
    <row r="22" customFormat="1" ht="15.75" spans="1:13">
      <c r="A22" t="s">
        <v>58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customFormat="1" ht="15.75" spans="1:13">
      <c r="A23" t="s">
        <v>58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customFormat="1" ht="15.75" spans="1:13">
      <c r="A24" t="s">
        <v>58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customFormat="1" ht="15.75" spans="1:13">
      <c r="A25" t="s">
        <v>58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customFormat="1" ht="15.75" spans="1:13">
      <c r="A26" t="s">
        <v>58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customFormat="1" ht="15.75" spans="1:13">
      <c r="A27" t="s">
        <v>58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customFormat="1" ht="15.75" spans="1:13">
      <c r="A28" t="s">
        <v>58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29" customFormat="1" ht="15.75" spans="1:13">
      <c r="A29" t="s">
        <v>58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</row>
    <row r="30" customFormat="1" ht="15.75" spans="1:13">
      <c r="A30" t="s">
        <v>58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</row>
    <row r="31" customFormat="1" ht="15.75" spans="1:13">
      <c r="A31" t="s">
        <v>58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</row>
    <row r="32" customFormat="1" ht="15.75" spans="1:13">
      <c r="A32" t="s">
        <v>58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</row>
    <row r="33" customFormat="1" ht="15.75" spans="1:13">
      <c r="A33" t="s">
        <v>58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</row>
    <row r="34" customFormat="1" ht="15.75" spans="1:13">
      <c r="A34" t="s">
        <v>58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</row>
    <row r="35" customFormat="1" ht="15.75" spans="1:13">
      <c r="A35" t="s">
        <v>58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1" ht="15.75" spans="1:13">
      <c r="A36" t="s">
        <v>58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</row>
    <row r="37" customFormat="1" ht="15.75" spans="1:13">
      <c r="A37" t="s">
        <v>58</v>
      </c>
      <c r="B37" s="72">
        <v>43897</v>
      </c>
      <c r="C37" s="34">
        <v>3</v>
      </c>
      <c r="D37" s="34">
        <v>1</v>
      </c>
      <c r="E37" s="34"/>
      <c r="F37" s="34"/>
      <c r="G37" s="34"/>
      <c r="H37" s="34">
        <v>3</v>
      </c>
      <c r="I37" s="34"/>
      <c r="J37" s="34"/>
      <c r="K37" s="34"/>
      <c r="L37" s="34"/>
      <c r="M37" s="34"/>
    </row>
    <row r="38" customFormat="1" ht="15.75" spans="1:13">
      <c r="A38" t="s">
        <v>58</v>
      </c>
      <c r="B38" s="72">
        <v>43898</v>
      </c>
      <c r="C38" s="35">
        <v>3</v>
      </c>
      <c r="D38" s="35">
        <v>0</v>
      </c>
      <c r="E38" s="35"/>
      <c r="F38" s="35"/>
      <c r="G38" s="35"/>
      <c r="H38" s="35">
        <v>3</v>
      </c>
      <c r="I38" s="35"/>
      <c r="J38" s="35"/>
      <c r="K38" s="35"/>
      <c r="L38" s="35"/>
      <c r="M38" s="35"/>
    </row>
    <row r="39" customFormat="1" ht="15.75" spans="1:13">
      <c r="A39" t="s">
        <v>58</v>
      </c>
      <c r="B39" s="72">
        <v>43899</v>
      </c>
      <c r="C39" s="35">
        <v>5</v>
      </c>
      <c r="D39" s="35">
        <v>2</v>
      </c>
      <c r="E39" s="35"/>
      <c r="F39" s="35"/>
      <c r="G39" s="35"/>
      <c r="H39" s="35">
        <v>5</v>
      </c>
      <c r="I39" s="35"/>
      <c r="J39" s="35"/>
      <c r="K39" s="35"/>
      <c r="L39" s="35"/>
      <c r="M39" s="35"/>
    </row>
    <row r="40" customFormat="1" ht="15.75" spans="1:13">
      <c r="A40" t="s">
        <v>58</v>
      </c>
      <c r="B40" s="72">
        <v>43900</v>
      </c>
      <c r="C40" s="35">
        <v>5</v>
      </c>
      <c r="D40" s="35">
        <v>0</v>
      </c>
      <c r="E40" s="35"/>
      <c r="F40" s="35"/>
      <c r="G40" s="35"/>
      <c r="H40" s="35">
        <v>5</v>
      </c>
      <c r="I40" s="35"/>
      <c r="J40" s="35"/>
      <c r="K40" s="35"/>
      <c r="L40" s="35"/>
      <c r="M40" s="35"/>
    </row>
    <row r="41" customFormat="1" ht="15.75" spans="1:13">
      <c r="A41" t="s">
        <v>58</v>
      </c>
      <c r="B41" s="72">
        <v>43901</v>
      </c>
      <c r="C41" s="35">
        <v>7</v>
      </c>
      <c r="D41" s="35">
        <v>2</v>
      </c>
      <c r="E41" s="35"/>
      <c r="F41" s="35"/>
      <c r="G41" s="35"/>
      <c r="H41" s="35">
        <v>7</v>
      </c>
      <c r="I41" s="35"/>
      <c r="J41" s="35"/>
      <c r="K41" s="35"/>
      <c r="L41" s="35"/>
      <c r="M41" s="35"/>
    </row>
    <row r="42" customFormat="1" ht="15.75" spans="1:13">
      <c r="A42" t="s">
        <v>58</v>
      </c>
      <c r="B42" s="72">
        <v>43902</v>
      </c>
      <c r="C42" s="35">
        <v>7</v>
      </c>
      <c r="D42" s="35">
        <v>0</v>
      </c>
      <c r="E42" s="35"/>
      <c r="F42" s="35"/>
      <c r="G42" s="35"/>
      <c r="H42" s="35">
        <v>7</v>
      </c>
      <c r="I42" s="35"/>
      <c r="J42" s="35"/>
      <c r="K42" s="35"/>
      <c r="L42" s="35"/>
      <c r="M42" s="35"/>
    </row>
    <row r="43" customFormat="1" ht="15.75" spans="1:13">
      <c r="A43" t="s">
        <v>58</v>
      </c>
      <c r="B43" s="72">
        <v>43903</v>
      </c>
      <c r="C43" s="35">
        <v>26</v>
      </c>
      <c r="D43" s="35">
        <v>19</v>
      </c>
      <c r="E43" s="35"/>
      <c r="F43" s="35"/>
      <c r="G43" s="35"/>
      <c r="H43" s="35">
        <v>26</v>
      </c>
      <c r="I43" s="35">
        <v>1</v>
      </c>
      <c r="J43" s="35"/>
      <c r="K43" s="35"/>
      <c r="L43" s="35"/>
      <c r="M43" s="35"/>
    </row>
    <row r="44" customFormat="1" ht="15.75" spans="1:13">
      <c r="A44" t="s">
        <v>58</v>
      </c>
      <c r="B44" s="72">
        <v>43904</v>
      </c>
      <c r="C44" s="35">
        <v>34</v>
      </c>
      <c r="D44" s="35">
        <v>8</v>
      </c>
      <c r="E44" s="35"/>
      <c r="F44" s="35"/>
      <c r="G44" s="35"/>
      <c r="H44" s="35">
        <v>34</v>
      </c>
      <c r="I44" s="35">
        <v>1</v>
      </c>
      <c r="J44" s="35"/>
      <c r="K44" s="35"/>
      <c r="L44" s="35"/>
      <c r="M44" s="35"/>
    </row>
    <row r="45" customFormat="1" ht="15.75" spans="1:13">
      <c r="A45" t="s">
        <v>58</v>
      </c>
      <c r="B45" s="72">
        <v>43905</v>
      </c>
      <c r="C45" s="35">
        <v>51</v>
      </c>
      <c r="D45" s="35">
        <v>17</v>
      </c>
      <c r="E45" s="35">
        <v>1</v>
      </c>
      <c r="F45" s="35"/>
      <c r="G45" s="35"/>
      <c r="H45" s="35">
        <v>50</v>
      </c>
      <c r="I45" s="35"/>
      <c r="J45" s="35"/>
      <c r="K45" s="35"/>
      <c r="L45" s="35"/>
      <c r="M45" s="35"/>
    </row>
    <row r="46" customFormat="1" ht="15.75" spans="1:13">
      <c r="A46" t="s">
        <v>58</v>
      </c>
      <c r="B46" s="72">
        <v>43906</v>
      </c>
      <c r="C46" s="35">
        <v>77</v>
      </c>
      <c r="D46" s="35">
        <v>26</v>
      </c>
      <c r="E46" s="35">
        <v>1</v>
      </c>
      <c r="F46" s="35"/>
      <c r="G46" s="35"/>
      <c r="H46" s="35">
        <v>76</v>
      </c>
      <c r="I46" s="35"/>
      <c r="J46" s="35"/>
      <c r="K46" s="35"/>
      <c r="L46" s="35"/>
      <c r="M46" s="35"/>
    </row>
    <row r="47" customFormat="1" ht="15.75" spans="1:13">
      <c r="A47" t="s">
        <v>58</v>
      </c>
      <c r="B47" s="72">
        <v>43907</v>
      </c>
      <c r="C47" s="35">
        <v>81</v>
      </c>
      <c r="D47" s="35">
        <v>4</v>
      </c>
      <c r="E47" s="35">
        <v>1</v>
      </c>
      <c r="F47" s="35"/>
      <c r="G47" s="35"/>
      <c r="H47" s="35">
        <v>80</v>
      </c>
      <c r="I47" s="35">
        <v>10</v>
      </c>
      <c r="J47" s="35"/>
      <c r="K47" s="35"/>
      <c r="L47" s="35"/>
      <c r="M47" s="35"/>
    </row>
    <row r="48" customFormat="1" ht="15.75" spans="1:13">
      <c r="A48" t="s">
        <v>58</v>
      </c>
      <c r="B48" s="72">
        <v>43908</v>
      </c>
      <c r="C48" s="35">
        <v>140</v>
      </c>
      <c r="D48" s="35">
        <v>59</v>
      </c>
      <c r="E48" s="35">
        <v>1</v>
      </c>
      <c r="F48" s="35"/>
      <c r="G48" s="35"/>
      <c r="H48" s="35">
        <v>139</v>
      </c>
      <c r="I48" s="35">
        <v>1</v>
      </c>
      <c r="J48" s="35"/>
      <c r="K48" s="35"/>
      <c r="L48" s="35"/>
      <c r="M48" s="35"/>
    </row>
    <row r="49" customFormat="1" ht="15.75" spans="1:13">
      <c r="A49" t="s">
        <v>58</v>
      </c>
      <c r="B49" s="72">
        <v>43909</v>
      </c>
      <c r="C49" s="35">
        <v>203</v>
      </c>
      <c r="D49" s="35">
        <v>63</v>
      </c>
      <c r="E49" s="35">
        <v>2</v>
      </c>
      <c r="F49" s="35">
        <v>1</v>
      </c>
      <c r="G49" s="35"/>
      <c r="H49" s="35">
        <v>201</v>
      </c>
      <c r="I49" s="35">
        <v>1</v>
      </c>
      <c r="J49" s="35">
        <v>324</v>
      </c>
      <c r="K49" s="35"/>
      <c r="L49" s="35"/>
      <c r="M49" s="35"/>
    </row>
    <row r="50" customFormat="1" ht="15.75" spans="1:13">
      <c r="A50" t="s">
        <v>58</v>
      </c>
      <c r="B50" s="72">
        <v>43910</v>
      </c>
      <c r="C50" s="35">
        <v>335</v>
      </c>
      <c r="D50" s="35">
        <v>132</v>
      </c>
      <c r="E50" s="35">
        <v>4</v>
      </c>
      <c r="F50" s="35">
        <v>2</v>
      </c>
      <c r="G50" s="35">
        <v>6</v>
      </c>
      <c r="H50" s="35">
        <v>325</v>
      </c>
      <c r="I50" s="35">
        <v>1</v>
      </c>
      <c r="J50" s="35">
        <v>535</v>
      </c>
      <c r="K50" s="35"/>
      <c r="L50" s="35"/>
      <c r="M50" s="35"/>
    </row>
    <row r="51" customFormat="1" ht="15.75" spans="1:13">
      <c r="A51" t="s">
        <v>58</v>
      </c>
      <c r="B51" s="72">
        <v>43911</v>
      </c>
      <c r="C51" s="35">
        <v>484</v>
      </c>
      <c r="D51" s="35">
        <v>149</v>
      </c>
      <c r="E51" s="35">
        <v>5</v>
      </c>
      <c r="F51" s="35"/>
      <c r="G51" s="35">
        <v>6</v>
      </c>
      <c r="H51" s="35">
        <v>473</v>
      </c>
      <c r="I51" s="35">
        <v>1</v>
      </c>
      <c r="J51" s="35">
        <v>773</v>
      </c>
      <c r="K51" s="35"/>
      <c r="L51" s="35"/>
      <c r="M51" s="35"/>
    </row>
    <row r="52" customFormat="1" ht="15.75" spans="1:13">
      <c r="A52" t="s">
        <v>58</v>
      </c>
      <c r="B52" s="72">
        <v>43912</v>
      </c>
      <c r="C52" s="35">
        <v>670</v>
      </c>
      <c r="D52" s="35">
        <v>186</v>
      </c>
      <c r="E52" s="35">
        <v>8</v>
      </c>
      <c r="F52" s="35">
        <v>3</v>
      </c>
      <c r="G52" s="35">
        <v>6</v>
      </c>
      <c r="H52" s="35">
        <v>656</v>
      </c>
      <c r="I52" s="35">
        <v>3</v>
      </c>
      <c r="J52" s="35">
        <v>1070</v>
      </c>
      <c r="K52" s="35"/>
      <c r="L52" s="35"/>
      <c r="M52" s="35"/>
    </row>
    <row r="53" customFormat="1" ht="15.75" spans="1:13">
      <c r="A53" t="s">
        <v>58</v>
      </c>
      <c r="B53" s="72">
        <v>43913</v>
      </c>
      <c r="C53" s="35">
        <v>798</v>
      </c>
      <c r="D53" s="35">
        <v>128</v>
      </c>
      <c r="E53" s="35">
        <v>8</v>
      </c>
      <c r="F53" s="35"/>
      <c r="G53" s="35">
        <v>6</v>
      </c>
      <c r="H53" s="35">
        <v>784</v>
      </c>
      <c r="I53" s="35">
        <v>3</v>
      </c>
      <c r="J53" s="35">
        <v>1275</v>
      </c>
      <c r="K53" s="35"/>
      <c r="L53" s="35"/>
      <c r="M53" s="35"/>
    </row>
    <row r="54" customFormat="1" ht="15.75" spans="1:13">
      <c r="A54" t="s">
        <v>58</v>
      </c>
      <c r="B54" s="72">
        <v>43914</v>
      </c>
      <c r="C54" s="35">
        <v>875</v>
      </c>
      <c r="D54" s="35">
        <v>77</v>
      </c>
      <c r="E54" s="35">
        <v>8</v>
      </c>
      <c r="F54" s="35"/>
      <c r="G54" s="35">
        <v>6</v>
      </c>
      <c r="H54" s="35">
        <v>861</v>
      </c>
      <c r="I54" s="35">
        <v>3</v>
      </c>
      <c r="J54" s="35">
        <v>1398</v>
      </c>
      <c r="K54" s="35"/>
      <c r="L54" s="35"/>
      <c r="M54" s="35"/>
    </row>
    <row r="55" customFormat="1" ht="15.75" spans="1:13">
      <c r="A55" t="s">
        <v>58</v>
      </c>
      <c r="B55" s="72">
        <v>43915</v>
      </c>
      <c r="C55" s="75">
        <v>1099</v>
      </c>
      <c r="D55" s="75">
        <v>224</v>
      </c>
      <c r="E55" s="75">
        <v>8</v>
      </c>
      <c r="F55" s="75"/>
      <c r="G55" s="75">
        <v>6</v>
      </c>
      <c r="H55" s="75">
        <v>1085</v>
      </c>
      <c r="I55" s="75">
        <v>3</v>
      </c>
      <c r="J55" s="75">
        <v>1756</v>
      </c>
      <c r="K55" s="75">
        <v>13</v>
      </c>
      <c r="L55" s="75"/>
      <c r="M55" s="75"/>
    </row>
    <row r="56" customFormat="1" ht="15.75" spans="1:13">
      <c r="A56" t="s">
        <v>58</v>
      </c>
      <c r="B56" s="72">
        <v>43916</v>
      </c>
      <c r="C56" s="75">
        <v>1333</v>
      </c>
      <c r="D56" s="75">
        <v>234</v>
      </c>
      <c r="E56" s="75">
        <v>8</v>
      </c>
      <c r="F56" s="75"/>
      <c r="G56" s="75">
        <v>6</v>
      </c>
      <c r="H56" s="75">
        <v>1319</v>
      </c>
      <c r="I56" s="75">
        <v>3</v>
      </c>
      <c r="J56" s="75">
        <v>2129</v>
      </c>
      <c r="K56" s="75">
        <v>13</v>
      </c>
      <c r="L56" s="75"/>
      <c r="M56" s="75"/>
    </row>
    <row r="57" customFormat="1" ht="15.75" spans="1:13">
      <c r="A57" t="s">
        <v>58</v>
      </c>
      <c r="B57" s="72">
        <v>43917</v>
      </c>
      <c r="C57" s="75">
        <v>1453</v>
      </c>
      <c r="D57" s="75">
        <v>120</v>
      </c>
      <c r="E57" s="75">
        <v>9</v>
      </c>
      <c r="F57" s="75">
        <v>1</v>
      </c>
      <c r="G57" s="75">
        <v>6</v>
      </c>
      <c r="H57" s="75">
        <v>1438</v>
      </c>
      <c r="I57" s="75">
        <v>3</v>
      </c>
      <c r="J57" s="75">
        <v>2321</v>
      </c>
      <c r="K57" s="75">
        <v>14</v>
      </c>
      <c r="L57" s="75"/>
      <c r="M57" s="75"/>
    </row>
    <row r="58" customFormat="1" ht="15.75" spans="1:13">
      <c r="A58" t="s">
        <v>58</v>
      </c>
      <c r="B58" s="72">
        <v>43918</v>
      </c>
      <c r="C58" s="75">
        <v>1605</v>
      </c>
      <c r="D58" s="75">
        <v>152</v>
      </c>
      <c r="E58" s="75">
        <v>15</v>
      </c>
      <c r="F58" s="75">
        <v>6</v>
      </c>
      <c r="G58" s="75">
        <v>40</v>
      </c>
      <c r="H58" s="75">
        <v>1550</v>
      </c>
      <c r="I58" s="75">
        <v>25</v>
      </c>
      <c r="J58" s="75">
        <v>2564</v>
      </c>
      <c r="K58" s="75">
        <v>24</v>
      </c>
      <c r="L58" s="75"/>
      <c r="M58" s="75"/>
    </row>
    <row r="59" customFormat="1" ht="15.75" spans="1:13">
      <c r="A59" t="s">
        <v>58</v>
      </c>
      <c r="B59" s="72">
        <v>43919</v>
      </c>
      <c r="C59" s="75">
        <v>1831</v>
      </c>
      <c r="D59" s="75">
        <v>226</v>
      </c>
      <c r="E59" s="75">
        <v>18</v>
      </c>
      <c r="F59" s="75">
        <v>3</v>
      </c>
      <c r="G59" s="75">
        <v>40</v>
      </c>
      <c r="H59" s="75">
        <v>1773</v>
      </c>
      <c r="I59" s="75">
        <v>25</v>
      </c>
      <c r="J59" s="75">
        <v>2925</v>
      </c>
      <c r="K59" s="75">
        <v>29</v>
      </c>
      <c r="M59" s="75"/>
    </row>
    <row r="60" customFormat="1" ht="15.75" spans="1:13">
      <c r="A60" t="s">
        <v>58</v>
      </c>
      <c r="B60" s="72">
        <v>43920</v>
      </c>
      <c r="C60" s="75">
        <v>1950</v>
      </c>
      <c r="D60" s="75">
        <v>119</v>
      </c>
      <c r="E60" s="75">
        <v>21</v>
      </c>
      <c r="F60" s="75">
        <v>3</v>
      </c>
      <c r="G60" s="75">
        <v>40</v>
      </c>
      <c r="H60" s="75">
        <v>1889</v>
      </c>
      <c r="I60" s="75">
        <v>25</v>
      </c>
      <c r="J60" s="75">
        <v>3115</v>
      </c>
      <c r="K60" s="75">
        <v>34</v>
      </c>
      <c r="M60" s="75"/>
    </row>
    <row r="61" customFormat="1" ht="15.75" spans="1:13">
      <c r="A61" t="s">
        <v>58</v>
      </c>
      <c r="B61" s="72">
        <v>43921</v>
      </c>
      <c r="C61" s="75">
        <v>1988</v>
      </c>
      <c r="D61" s="75">
        <v>38</v>
      </c>
      <c r="E61" s="75">
        <v>22</v>
      </c>
      <c r="F61" s="75">
        <v>1</v>
      </c>
      <c r="G61" s="75">
        <v>40</v>
      </c>
      <c r="H61" s="75">
        <v>1926</v>
      </c>
      <c r="I61" s="75">
        <v>25</v>
      </c>
      <c r="J61" s="75">
        <v>3176</v>
      </c>
      <c r="K61" s="75">
        <v>35</v>
      </c>
      <c r="M61" s="75"/>
    </row>
    <row r="62" customFormat="1" ht="15.75" spans="1:13">
      <c r="A62" t="s">
        <v>58</v>
      </c>
      <c r="B62" s="72">
        <v>43922</v>
      </c>
      <c r="C62" s="75">
        <v>2178</v>
      </c>
      <c r="D62" s="75">
        <v>190</v>
      </c>
      <c r="E62" s="75">
        <v>23</v>
      </c>
      <c r="F62" s="75">
        <v>1</v>
      </c>
      <c r="G62" s="75">
        <v>80</v>
      </c>
      <c r="H62" s="75">
        <v>2075</v>
      </c>
      <c r="I62" s="75">
        <v>31</v>
      </c>
      <c r="J62" s="75">
        <v>3479</v>
      </c>
      <c r="K62" s="75">
        <v>37</v>
      </c>
      <c r="M62" s="75"/>
    </row>
    <row r="63" customFormat="1" ht="15.75" spans="1:13">
      <c r="A63" t="s">
        <v>58</v>
      </c>
      <c r="B63" s="72">
        <v>43923</v>
      </c>
      <c r="C63" s="75">
        <v>2319</v>
      </c>
      <c r="D63" s="75">
        <v>141</v>
      </c>
      <c r="E63" s="75">
        <v>29</v>
      </c>
      <c r="F63" s="75">
        <v>6</v>
      </c>
      <c r="G63" s="75">
        <v>80</v>
      </c>
      <c r="H63" s="75">
        <v>2210</v>
      </c>
      <c r="I63" s="75">
        <v>31</v>
      </c>
      <c r="J63" s="75">
        <v>3705</v>
      </c>
      <c r="K63" s="75">
        <v>46</v>
      </c>
      <c r="M63" s="75"/>
    </row>
    <row r="64" customFormat="1" ht="15.75" spans="1:13">
      <c r="A64" t="s">
        <v>58</v>
      </c>
      <c r="B64" s="72">
        <v>43924</v>
      </c>
      <c r="C64" s="75">
        <v>2487</v>
      </c>
      <c r="D64" s="75">
        <v>168</v>
      </c>
      <c r="E64" s="75">
        <v>30</v>
      </c>
      <c r="F64" s="75">
        <v>1</v>
      </c>
      <c r="G64" s="75">
        <v>80</v>
      </c>
      <c r="H64" s="75">
        <v>2377</v>
      </c>
      <c r="I64" s="75">
        <v>31</v>
      </c>
      <c r="J64" s="75">
        <v>3973</v>
      </c>
      <c r="K64" s="75">
        <v>48</v>
      </c>
      <c r="M64" s="75"/>
    </row>
    <row r="65" customFormat="1" ht="15.75" spans="1:13">
      <c r="A65" t="s">
        <v>58</v>
      </c>
      <c r="B65" s="72">
        <v>43925</v>
      </c>
      <c r="C65" s="75">
        <v>2612</v>
      </c>
      <c r="D65" s="75">
        <v>125</v>
      </c>
      <c r="E65" s="75">
        <v>31</v>
      </c>
      <c r="F65" s="75">
        <v>1</v>
      </c>
      <c r="G65" s="75">
        <v>500</v>
      </c>
      <c r="H65" s="75">
        <v>2081</v>
      </c>
      <c r="I65" s="75">
        <v>33</v>
      </c>
      <c r="J65" s="75">
        <v>4173</v>
      </c>
      <c r="K65" s="75">
        <v>50</v>
      </c>
      <c r="M65" s="75"/>
    </row>
    <row r="66" customFormat="1" ht="15.75" spans="1:13">
      <c r="A66" t="s">
        <v>58</v>
      </c>
      <c r="B66" s="72">
        <v>43926</v>
      </c>
      <c r="C66" s="75">
        <v>2729</v>
      </c>
      <c r="D66" s="75">
        <v>117</v>
      </c>
      <c r="E66" s="75">
        <v>31</v>
      </c>
      <c r="F66" s="75"/>
      <c r="G66" s="75">
        <v>500</v>
      </c>
      <c r="H66" s="75">
        <v>2198</v>
      </c>
      <c r="I66" s="75">
        <v>35</v>
      </c>
      <c r="J66" s="75">
        <v>4360</v>
      </c>
      <c r="K66" s="75">
        <v>50</v>
      </c>
      <c r="L66" s="75">
        <v>22793</v>
      </c>
      <c r="M66" s="75">
        <v>36412</v>
      </c>
    </row>
    <row r="67" customFormat="1" ht="15.75" spans="1:13">
      <c r="A67" t="s">
        <v>58</v>
      </c>
      <c r="B67" s="72">
        <v>43927</v>
      </c>
      <c r="C67" s="75">
        <v>2804</v>
      </c>
      <c r="D67" s="75">
        <v>75</v>
      </c>
      <c r="E67" s="75">
        <v>36</v>
      </c>
      <c r="F67" s="75">
        <v>5</v>
      </c>
      <c r="G67" s="75">
        <v>500</v>
      </c>
      <c r="H67" s="75">
        <v>2268</v>
      </c>
      <c r="I67" s="75">
        <v>33</v>
      </c>
      <c r="J67" s="75">
        <v>4479</v>
      </c>
      <c r="K67" s="75">
        <v>58</v>
      </c>
      <c r="L67" s="75">
        <v>23687</v>
      </c>
      <c r="M67" s="75">
        <v>37840</v>
      </c>
    </row>
    <row r="68" customFormat="1" ht="15.75" spans="1:13">
      <c r="A68" t="s">
        <v>58</v>
      </c>
      <c r="B68" s="72">
        <v>43928</v>
      </c>
      <c r="C68" s="51">
        <v>2843</v>
      </c>
      <c r="D68" s="51">
        <v>39</v>
      </c>
      <c r="E68" s="51">
        <v>41</v>
      </c>
      <c r="F68" s="51">
        <v>5</v>
      </c>
      <c r="G68" s="51">
        <v>500</v>
      </c>
      <c r="H68" s="51">
        <v>2302</v>
      </c>
      <c r="I68" s="51">
        <v>33</v>
      </c>
      <c r="J68" s="51">
        <v>4542</v>
      </c>
      <c r="K68" s="51">
        <v>65</v>
      </c>
      <c r="L68" s="51">
        <v>24291</v>
      </c>
      <c r="M68" s="51">
        <v>38805</v>
      </c>
    </row>
    <row r="69" customFormat="1" ht="15.75" spans="1:13">
      <c r="A69" t="s">
        <v>58</v>
      </c>
      <c r="B69" s="72">
        <v>43929</v>
      </c>
      <c r="C69" s="41">
        <v>2970</v>
      </c>
      <c r="D69" s="41">
        <v>127</v>
      </c>
      <c r="E69" s="41">
        <v>44</v>
      </c>
      <c r="F69" s="41">
        <v>3</v>
      </c>
      <c r="G69" s="41">
        <v>500</v>
      </c>
      <c r="H69" s="41">
        <v>2426</v>
      </c>
      <c r="I69" s="41">
        <v>35</v>
      </c>
      <c r="J69" s="41">
        <v>4745</v>
      </c>
      <c r="K69" s="41">
        <v>70</v>
      </c>
      <c r="L69" s="41">
        <v>25702</v>
      </c>
      <c r="M69" s="41">
        <v>41059</v>
      </c>
    </row>
    <row r="70" customFormat="1" ht="15.75" spans="1:13">
      <c r="A70" t="s">
        <v>58</v>
      </c>
      <c r="B70" s="72">
        <v>43930</v>
      </c>
      <c r="C70" s="41">
        <v>3034</v>
      </c>
      <c r="D70" s="41">
        <v>64</v>
      </c>
      <c r="E70" s="41">
        <v>46</v>
      </c>
      <c r="F70" s="41">
        <v>2</v>
      </c>
      <c r="G70" s="41">
        <v>500</v>
      </c>
      <c r="H70" s="41">
        <v>2488</v>
      </c>
      <c r="I70" s="41">
        <v>34</v>
      </c>
      <c r="J70" s="41">
        <v>4847</v>
      </c>
      <c r="K70" s="41">
        <v>73</v>
      </c>
      <c r="L70" s="41">
        <v>26573</v>
      </c>
      <c r="M70" s="41">
        <v>42450</v>
      </c>
    </row>
    <row r="71" customFormat="1" ht="15.75" spans="1:13">
      <c r="A71" t="s">
        <v>58</v>
      </c>
      <c r="B71" s="72">
        <v>43931</v>
      </c>
      <c r="C71" s="41">
        <v>3115</v>
      </c>
      <c r="D71" s="41">
        <v>81</v>
      </c>
      <c r="E71" s="41">
        <v>52</v>
      </c>
      <c r="F71" s="41">
        <v>6</v>
      </c>
      <c r="G71" s="41">
        <v>500</v>
      </c>
      <c r="H71" s="41">
        <v>2563</v>
      </c>
      <c r="I71" s="41">
        <v>30</v>
      </c>
      <c r="J71" s="41">
        <v>4976</v>
      </c>
      <c r="K71" s="41">
        <v>83</v>
      </c>
      <c r="L71" s="41">
        <v>27521</v>
      </c>
      <c r="M71" s="41">
        <v>43965</v>
      </c>
    </row>
    <row r="72" customFormat="1" ht="15.75" spans="1:13">
      <c r="A72" t="s">
        <v>58</v>
      </c>
      <c r="B72" s="72">
        <v>43932</v>
      </c>
      <c r="C72" s="41">
        <v>3223</v>
      </c>
      <c r="D72" s="41">
        <v>108</v>
      </c>
      <c r="E72" s="41">
        <v>54</v>
      </c>
      <c r="F72" s="41">
        <v>2</v>
      </c>
      <c r="G72" s="41">
        <v>500</v>
      </c>
      <c r="H72" s="41">
        <v>2669</v>
      </c>
      <c r="I72" s="41">
        <v>30</v>
      </c>
      <c r="J72" s="41">
        <v>5149</v>
      </c>
      <c r="K72" s="41">
        <v>86</v>
      </c>
      <c r="L72" s="41">
        <v>28273</v>
      </c>
      <c r="M72" s="41">
        <v>45166</v>
      </c>
    </row>
    <row r="73" customFormat="1" ht="15.75" spans="1:13">
      <c r="A73" t="s">
        <v>58</v>
      </c>
      <c r="B73" s="72">
        <v>43933</v>
      </c>
      <c r="C73" s="41">
        <v>3270</v>
      </c>
      <c r="D73" s="41">
        <v>47</v>
      </c>
      <c r="E73" s="41">
        <v>62</v>
      </c>
      <c r="F73" s="41">
        <v>8</v>
      </c>
      <c r="G73" s="41">
        <v>500</v>
      </c>
      <c r="H73" s="41">
        <v>2708</v>
      </c>
      <c r="I73" s="41">
        <v>30</v>
      </c>
      <c r="J73" s="41">
        <v>5224</v>
      </c>
      <c r="K73" s="41">
        <v>99</v>
      </c>
      <c r="L73" s="41">
        <v>28965</v>
      </c>
      <c r="M73" s="41">
        <v>46272</v>
      </c>
    </row>
    <row r="74" customFormat="1" ht="15.75" spans="1:13">
      <c r="A74" t="s">
        <v>58</v>
      </c>
      <c r="B74" s="72">
        <v>43934</v>
      </c>
      <c r="C74" s="41">
        <v>3281</v>
      </c>
      <c r="D74" s="41">
        <v>11</v>
      </c>
      <c r="E74" s="41">
        <v>66</v>
      </c>
      <c r="F74" s="41">
        <v>4</v>
      </c>
      <c r="G74" s="41">
        <v>500</v>
      </c>
      <c r="H74" s="41">
        <v>2715</v>
      </c>
      <c r="I74" s="41">
        <v>30</v>
      </c>
      <c r="J74" s="41">
        <v>5241</v>
      </c>
      <c r="K74" s="41">
        <v>105</v>
      </c>
      <c r="L74" s="41">
        <v>29165</v>
      </c>
      <c r="M74" s="41">
        <v>46591</v>
      </c>
    </row>
    <row r="75" customFormat="1" ht="15.75" spans="1:13">
      <c r="A75" t="s">
        <v>58</v>
      </c>
      <c r="B75" s="72">
        <v>43935</v>
      </c>
      <c r="C75" s="41">
        <v>3292</v>
      </c>
      <c r="D75" s="41">
        <v>11</v>
      </c>
      <c r="E75" s="41">
        <v>69</v>
      </c>
      <c r="F75" s="41">
        <v>3</v>
      </c>
      <c r="G75" s="41">
        <v>500</v>
      </c>
      <c r="H75" s="41">
        <v>2723</v>
      </c>
      <c r="I75" s="41">
        <v>30</v>
      </c>
      <c r="J75" s="41">
        <v>5259</v>
      </c>
      <c r="K75" s="41">
        <v>110</v>
      </c>
      <c r="L75" s="41">
        <v>29315</v>
      </c>
      <c r="M75" s="41">
        <v>46831</v>
      </c>
    </row>
    <row r="76" customFormat="1" ht="15.75" spans="1:13">
      <c r="A76" t="s">
        <v>58</v>
      </c>
      <c r="B76" s="72">
        <v>43936</v>
      </c>
      <c r="C76" s="41">
        <v>3307</v>
      </c>
      <c r="D76" s="41">
        <v>15</v>
      </c>
      <c r="E76" s="41">
        <v>67</v>
      </c>
      <c r="F76" s="41">
        <v>-2</v>
      </c>
      <c r="G76" s="41">
        <v>500</v>
      </c>
      <c r="H76" s="41">
        <v>2740</v>
      </c>
      <c r="I76" s="41">
        <v>30</v>
      </c>
      <c r="J76" s="41">
        <v>5283</v>
      </c>
      <c r="K76" s="41">
        <v>107</v>
      </c>
      <c r="L76" s="41">
        <v>29523</v>
      </c>
      <c r="M76" s="41">
        <v>47163</v>
      </c>
    </row>
    <row r="77" customFormat="1" ht="15.75" spans="1:13">
      <c r="A77" t="s">
        <v>58</v>
      </c>
      <c r="B77" s="72">
        <v>43937</v>
      </c>
      <c r="C77" s="41">
        <v>3373</v>
      </c>
      <c r="D77" s="41">
        <v>66</v>
      </c>
      <c r="E77" s="41">
        <v>69</v>
      </c>
      <c r="F77" s="41">
        <v>2</v>
      </c>
      <c r="G77" s="41">
        <v>526</v>
      </c>
      <c r="H77" s="41">
        <v>2778</v>
      </c>
      <c r="I77" s="41">
        <v>33</v>
      </c>
      <c r="J77" s="41">
        <v>5388</v>
      </c>
      <c r="K77" s="41">
        <v>110</v>
      </c>
      <c r="L77" s="41">
        <v>30723</v>
      </c>
      <c r="M77" s="41">
        <v>49080</v>
      </c>
    </row>
    <row r="78" customFormat="1" ht="15.75" spans="1:13">
      <c r="A78" t="s">
        <v>58</v>
      </c>
      <c r="B78" s="72">
        <v>43938</v>
      </c>
      <c r="C78" s="41">
        <v>3444</v>
      </c>
      <c r="D78" s="41">
        <v>71</v>
      </c>
      <c r="E78" s="41">
        <v>69</v>
      </c>
      <c r="F78" s="41">
        <v>0</v>
      </c>
      <c r="G78" s="41">
        <v>552</v>
      </c>
      <c r="H78" s="41">
        <v>2823</v>
      </c>
      <c r="I78" s="41">
        <v>35</v>
      </c>
      <c r="J78" s="41">
        <v>5502</v>
      </c>
      <c r="K78" s="41">
        <v>110</v>
      </c>
      <c r="L78" s="41">
        <v>31660</v>
      </c>
      <c r="M78" s="41">
        <v>50577</v>
      </c>
    </row>
    <row r="79" customFormat="1" ht="15.75" spans="1:13">
      <c r="A79" t="s">
        <v>58</v>
      </c>
      <c r="B79" s="72">
        <v>43939</v>
      </c>
      <c r="C79" s="41">
        <v>3480</v>
      </c>
      <c r="D79" s="41">
        <v>36</v>
      </c>
      <c r="E79" s="41">
        <v>72</v>
      </c>
      <c r="F79" s="41">
        <v>3</v>
      </c>
      <c r="G79" s="41">
        <v>579</v>
      </c>
      <c r="H79" s="41">
        <v>2829</v>
      </c>
      <c r="I79" s="41">
        <v>29</v>
      </c>
      <c r="J79" s="41">
        <v>5559</v>
      </c>
      <c r="K79" s="41">
        <v>115</v>
      </c>
      <c r="L79" s="41">
        <v>32394</v>
      </c>
      <c r="M79" s="41">
        <v>51749</v>
      </c>
    </row>
    <row r="80" customFormat="1" ht="15.75" spans="1:13">
      <c r="A80" t="s">
        <v>58</v>
      </c>
      <c r="B80" s="72">
        <v>43940</v>
      </c>
      <c r="C80" s="41">
        <v>3537</v>
      </c>
      <c r="D80" s="41">
        <v>57</v>
      </c>
      <c r="E80" s="41">
        <v>72</v>
      </c>
      <c r="F80" s="41">
        <v>0</v>
      </c>
      <c r="G80" s="41">
        <v>601</v>
      </c>
      <c r="H80" s="41">
        <v>2864</v>
      </c>
      <c r="I80" s="41">
        <v>32</v>
      </c>
      <c r="J80" s="41">
        <v>5650</v>
      </c>
      <c r="K80" s="41">
        <v>115</v>
      </c>
      <c r="L80" s="41">
        <v>33252</v>
      </c>
      <c r="M80" s="41">
        <v>53120</v>
      </c>
    </row>
    <row r="81" customFormat="1" ht="15.75" spans="1:13">
      <c r="A81" t="s">
        <v>58</v>
      </c>
      <c r="B81" s="72">
        <v>43941</v>
      </c>
      <c r="C81" s="41">
        <v>3550</v>
      </c>
      <c r="D81" s="41">
        <v>13</v>
      </c>
      <c r="E81" s="41">
        <v>73</v>
      </c>
      <c r="F81" s="41">
        <v>1</v>
      </c>
      <c r="G81" s="41">
        <v>627</v>
      </c>
      <c r="H81" s="41">
        <v>2850</v>
      </c>
      <c r="I81" s="41">
        <v>31</v>
      </c>
      <c r="J81" s="41">
        <v>5671</v>
      </c>
      <c r="K81" s="41">
        <v>117</v>
      </c>
      <c r="L81" s="41">
        <v>33666</v>
      </c>
      <c r="M81" s="41">
        <v>53781</v>
      </c>
    </row>
    <row r="82" customFormat="1" ht="15.75" spans="1:13">
      <c r="A82" t="s">
        <v>58</v>
      </c>
      <c r="B82" s="72">
        <v>43942</v>
      </c>
      <c r="C82" s="35">
        <v>3558</v>
      </c>
      <c r="D82" s="35">
        <v>8</v>
      </c>
      <c r="E82" s="35">
        <v>75</v>
      </c>
      <c r="F82" s="35">
        <v>2</v>
      </c>
      <c r="G82" s="35">
        <v>637</v>
      </c>
      <c r="H82" s="35">
        <v>2846</v>
      </c>
      <c r="I82" s="35">
        <v>32</v>
      </c>
      <c r="J82" s="35">
        <v>5684</v>
      </c>
      <c r="K82" s="35">
        <v>120</v>
      </c>
      <c r="L82" s="35">
        <v>33798</v>
      </c>
      <c r="M82" s="35">
        <v>53992</v>
      </c>
    </row>
    <row r="83" customFormat="1" ht="15.75" spans="1:13">
      <c r="A83" t="s">
        <v>58</v>
      </c>
      <c r="B83" s="72">
        <v>43943</v>
      </c>
      <c r="C83" s="35">
        <v>3618</v>
      </c>
      <c r="D83" s="35">
        <v>60</v>
      </c>
      <c r="E83" s="35">
        <v>78</v>
      </c>
      <c r="F83" s="35">
        <v>3</v>
      </c>
      <c r="G83" s="35">
        <v>670</v>
      </c>
      <c r="H83" s="35">
        <v>2870</v>
      </c>
      <c r="I83" s="35">
        <v>32</v>
      </c>
      <c r="J83" s="35">
        <v>5780</v>
      </c>
      <c r="K83" s="35">
        <v>125</v>
      </c>
      <c r="L83" s="35">
        <v>34962</v>
      </c>
      <c r="M83" s="35">
        <v>55852</v>
      </c>
    </row>
    <row r="84" customFormat="1" ht="15.75" spans="1:13">
      <c r="A84" t="s">
        <v>58</v>
      </c>
      <c r="B84" s="72">
        <v>43944</v>
      </c>
      <c r="C84" s="35">
        <v>3654</v>
      </c>
      <c r="D84" s="35">
        <v>36</v>
      </c>
      <c r="E84" s="35">
        <v>80</v>
      </c>
      <c r="F84" s="35">
        <v>2</v>
      </c>
      <c r="G84" s="35">
        <v>711</v>
      </c>
      <c r="H84" s="35">
        <v>2863</v>
      </c>
      <c r="I84" s="35">
        <v>32</v>
      </c>
      <c r="J84" s="35">
        <v>5837</v>
      </c>
      <c r="K84" s="35">
        <v>128</v>
      </c>
      <c r="L84" s="35">
        <v>36087</v>
      </c>
      <c r="M84" s="35">
        <v>57649</v>
      </c>
    </row>
    <row r="85" customFormat="1" ht="15.75" spans="1:13">
      <c r="A85" t="s">
        <v>58</v>
      </c>
      <c r="B85" s="72">
        <v>43945</v>
      </c>
      <c r="C85" s="35">
        <v>3665</v>
      </c>
      <c r="D85" s="35">
        <v>11</v>
      </c>
      <c r="E85" s="35">
        <v>83</v>
      </c>
      <c r="F85" s="35">
        <v>3</v>
      </c>
      <c r="G85" s="35">
        <v>728</v>
      </c>
      <c r="H85" s="35">
        <v>2854</v>
      </c>
      <c r="I85" s="35">
        <v>27</v>
      </c>
      <c r="J85" s="35">
        <v>5855</v>
      </c>
      <c r="K85" s="35">
        <v>133</v>
      </c>
      <c r="L85" s="35">
        <v>36891</v>
      </c>
      <c r="M85" s="35">
        <v>58933</v>
      </c>
    </row>
    <row r="86" customFormat="1" ht="15.75" spans="1:13">
      <c r="A86" t="s">
        <v>58</v>
      </c>
      <c r="B86" s="72">
        <v>43946</v>
      </c>
      <c r="C86" s="35">
        <v>3695</v>
      </c>
      <c r="D86" s="35">
        <v>30</v>
      </c>
      <c r="E86" s="35">
        <v>85</v>
      </c>
      <c r="F86" s="35">
        <v>2</v>
      </c>
      <c r="G86" s="35">
        <v>3007</v>
      </c>
      <c r="H86" s="35">
        <v>603</v>
      </c>
      <c r="I86" s="35">
        <v>25</v>
      </c>
      <c r="J86" s="35">
        <v>5903</v>
      </c>
      <c r="K86" s="35">
        <v>136</v>
      </c>
      <c r="L86" s="35">
        <v>37782</v>
      </c>
      <c r="M86" s="35">
        <v>60357</v>
      </c>
    </row>
    <row r="87" customFormat="1" ht="15.75" spans="1:13">
      <c r="A87" t="s">
        <v>58</v>
      </c>
      <c r="B87" s="72">
        <v>43947</v>
      </c>
      <c r="C87" s="35">
        <v>3711</v>
      </c>
      <c r="D87" s="35">
        <v>16</v>
      </c>
      <c r="E87" s="35">
        <v>85</v>
      </c>
      <c r="F87" s="35">
        <v>0</v>
      </c>
      <c r="G87" s="35">
        <v>3088</v>
      </c>
      <c r="H87" s="35">
        <v>538</v>
      </c>
      <c r="I87" s="35">
        <v>26</v>
      </c>
      <c r="J87" s="35">
        <v>5928</v>
      </c>
      <c r="K87" s="35">
        <v>136</v>
      </c>
      <c r="L87" s="35">
        <v>38514</v>
      </c>
      <c r="M87" s="35">
        <v>61526</v>
      </c>
    </row>
    <row r="88" customFormat="1" ht="15.75" spans="1:13">
      <c r="A88" t="s">
        <v>58</v>
      </c>
      <c r="B88" s="72">
        <v>43948</v>
      </c>
      <c r="C88" s="35">
        <v>3723</v>
      </c>
      <c r="D88" s="35">
        <v>12</v>
      </c>
      <c r="E88" s="35">
        <v>88</v>
      </c>
      <c r="F88" s="35">
        <v>3</v>
      </c>
      <c r="G88" s="35">
        <v>3104</v>
      </c>
      <c r="H88" s="35">
        <v>531</v>
      </c>
      <c r="I88" s="35">
        <v>22</v>
      </c>
      <c r="J88" s="35">
        <v>5947</v>
      </c>
      <c r="K88" s="35">
        <v>141</v>
      </c>
      <c r="L88" s="35">
        <v>39003</v>
      </c>
      <c r="M88" s="35">
        <v>62307</v>
      </c>
    </row>
    <row r="89" customFormat="1" spans="1:13">
      <c r="A89" t="s">
        <v>58</v>
      </c>
      <c r="B89" s="72">
        <v>43949</v>
      </c>
      <c r="C89" s="73">
        <v>3729</v>
      </c>
      <c r="D89" s="73">
        <v>6</v>
      </c>
      <c r="E89" s="73">
        <v>88</v>
      </c>
      <c r="F89" s="73">
        <v>0</v>
      </c>
      <c r="G89" s="73">
        <v>3123</v>
      </c>
      <c r="H89" s="73">
        <v>518</v>
      </c>
      <c r="I89" s="73">
        <v>20</v>
      </c>
      <c r="J89" s="73">
        <v>5957</v>
      </c>
      <c r="K89" s="73">
        <v>141</v>
      </c>
      <c r="L89" s="73">
        <v>39102</v>
      </c>
      <c r="M89" s="73">
        <v>62465</v>
      </c>
    </row>
    <row r="90" customFormat="1" spans="1:13">
      <c r="A90" t="s">
        <v>58</v>
      </c>
      <c r="B90" s="72">
        <v>43950</v>
      </c>
      <c r="C90" s="73">
        <v>3741</v>
      </c>
      <c r="D90" s="73">
        <v>12</v>
      </c>
      <c r="E90" s="73">
        <v>89</v>
      </c>
      <c r="F90" s="73">
        <v>1</v>
      </c>
      <c r="G90" s="73">
        <v>3123</v>
      </c>
      <c r="H90" s="73">
        <v>529</v>
      </c>
      <c r="I90" s="73">
        <v>19</v>
      </c>
      <c r="J90" s="73">
        <v>5976</v>
      </c>
      <c r="K90" s="73">
        <v>142</v>
      </c>
      <c r="L90" s="73">
        <v>39741</v>
      </c>
      <c r="M90" s="73">
        <v>63486</v>
      </c>
    </row>
    <row r="91" customFormat="1" spans="1:13">
      <c r="A91" t="s">
        <v>58</v>
      </c>
      <c r="B91" s="72">
        <v>43951</v>
      </c>
      <c r="C91" s="73">
        <v>3769</v>
      </c>
      <c r="D91" s="73">
        <v>28</v>
      </c>
      <c r="E91" s="73">
        <v>89</v>
      </c>
      <c r="F91" s="73">
        <v>0</v>
      </c>
      <c r="G91" s="73">
        <v>3134</v>
      </c>
      <c r="H91" s="73">
        <v>546</v>
      </c>
      <c r="I91" s="73">
        <v>21</v>
      </c>
      <c r="J91" s="73">
        <v>6021</v>
      </c>
      <c r="K91" s="73">
        <v>142</v>
      </c>
      <c r="L91" s="73">
        <v>41758</v>
      </c>
      <c r="M91" s="73">
        <v>66708</v>
      </c>
    </row>
    <row r="92" customFormat="1" ht="14.25" spans="1:13">
      <c r="A92" t="s">
        <v>58</v>
      </c>
      <c r="B92" s="72">
        <v>43952</v>
      </c>
      <c r="C92" s="73">
        <v>3784</v>
      </c>
      <c r="D92" s="73">
        <v>15</v>
      </c>
      <c r="E92" s="73">
        <v>90</v>
      </c>
      <c r="F92" s="73">
        <v>1</v>
      </c>
      <c r="G92" s="73">
        <v>3213</v>
      </c>
      <c r="H92" s="73">
        <v>481</v>
      </c>
      <c r="I92" s="73">
        <v>23</v>
      </c>
      <c r="J92" s="73">
        <v>6045</v>
      </c>
      <c r="K92" s="73">
        <v>144</v>
      </c>
      <c r="L92" s="73">
        <v>42643</v>
      </c>
      <c r="M92" s="73">
        <v>68122</v>
      </c>
    </row>
    <row r="93" customFormat="1" ht="15.75" spans="1:13">
      <c r="A93" t="s">
        <v>58</v>
      </c>
      <c r="B93" s="72">
        <v>43953</v>
      </c>
      <c r="C93" s="35">
        <f>Sheet1!AKV94</f>
        <v>3802</v>
      </c>
      <c r="D93" s="35">
        <f>Sheet1!AKW94</f>
        <v>18</v>
      </c>
      <c r="E93" s="35">
        <f>Sheet1!AKX94</f>
        <v>92</v>
      </c>
      <c r="F93" s="35">
        <f>Sheet1!AKY94</f>
        <v>2</v>
      </c>
      <c r="G93" s="35">
        <f>Sheet1!AKZ94</f>
        <v>3213</v>
      </c>
      <c r="H93" s="35">
        <f>Sheet1!ALA94</f>
        <v>497</v>
      </c>
      <c r="I93" s="35">
        <f>Sheet1!ALB94</f>
        <v>23</v>
      </c>
      <c r="J93" s="35">
        <f>Sheet1!ALC94</f>
        <v>6074</v>
      </c>
      <c r="K93" s="35">
        <f>Sheet1!ALD94</f>
        <v>147</v>
      </c>
      <c r="L93" s="35">
        <f>Sheet1!ALE94</f>
        <v>44895</v>
      </c>
      <c r="M93" s="35">
        <f>Sheet1!ALF94</f>
        <v>71720</v>
      </c>
    </row>
    <row r="94" customFormat="1" ht="15.75" spans="1:13">
      <c r="A94" t="s">
        <v>58</v>
      </c>
      <c r="B94" s="72">
        <v>43954</v>
      </c>
      <c r="C94" s="35">
        <f>Sheet1!AKV95</f>
        <v>3812</v>
      </c>
      <c r="D94" s="35">
        <f>Sheet1!AKW95</f>
        <v>10</v>
      </c>
      <c r="E94" s="35">
        <f>Sheet1!AKX95</f>
        <v>92</v>
      </c>
      <c r="F94" s="35">
        <f>Sheet1!AKY95</f>
        <v>0</v>
      </c>
      <c r="G94" s="35">
        <f>Sheet1!AKZ95</f>
        <v>3318</v>
      </c>
      <c r="H94" s="35">
        <f>Sheet1!ALA95</f>
        <v>402</v>
      </c>
      <c r="I94" s="35">
        <f>Sheet1!ALB95</f>
        <v>23</v>
      </c>
      <c r="J94" s="35">
        <f>Sheet1!ALC95</f>
        <v>6090</v>
      </c>
      <c r="K94" s="35">
        <f>Sheet1!ALD95</f>
        <v>147</v>
      </c>
      <c r="L94" s="35">
        <f>Sheet1!ALE95</f>
        <v>47460</v>
      </c>
      <c r="M94" s="35">
        <f>Sheet1!ALF95</f>
        <v>75817</v>
      </c>
    </row>
    <row r="95" customFormat="1" ht="15.75" spans="1:13">
      <c r="A95" t="s">
        <v>58</v>
      </c>
      <c r="B95" s="72">
        <v>43955</v>
      </c>
      <c r="C95" s="35">
        <f>Sheet1!AKV96</f>
        <v>3824</v>
      </c>
      <c r="D95" s="35">
        <f>Sheet1!AKW96</f>
        <v>12</v>
      </c>
      <c r="E95" s="35">
        <f>Sheet1!AKX96</f>
        <v>96</v>
      </c>
      <c r="F95" s="35">
        <f>Sheet1!AKY96</f>
        <v>4</v>
      </c>
      <c r="G95" s="35">
        <f>Sheet1!AKZ96</f>
        <v>3379</v>
      </c>
      <c r="H95" s="35">
        <f>Sheet1!ALA96</f>
        <v>349</v>
      </c>
      <c r="I95" s="35">
        <f>Sheet1!ALB96</f>
        <v>22</v>
      </c>
      <c r="J95" s="35">
        <f>Sheet1!ALC96</f>
        <v>6109</v>
      </c>
      <c r="K95" s="35">
        <f>Sheet1!ALD96</f>
        <v>153</v>
      </c>
      <c r="L95" s="35">
        <f>Sheet1!ALE96</f>
        <v>48118</v>
      </c>
      <c r="M95" s="35">
        <f>Sheet1!ALF96</f>
        <v>76869</v>
      </c>
    </row>
    <row r="96" customFormat="1" ht="15.75" spans="1:13">
      <c r="A96" t="s">
        <v>58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58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58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58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58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58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58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58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58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58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58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58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58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1:13">
      <c r="A109" t="s">
        <v>58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1:13">
      <c r="A110" t="s">
        <v>58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1:13">
      <c r="A111" t="s">
        <v>58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1:13">
      <c r="A112" t="s">
        <v>58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1:13">
      <c r="A113" t="s">
        <v>58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1:13">
      <c r="A114" t="s">
        <v>58</v>
      </c>
      <c r="B114" s="72">
        <v>43974</v>
      </c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1:13">
      <c r="A115" t="s">
        <v>58</v>
      </c>
      <c r="B115" s="72">
        <v>43975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1" workbookViewId="0">
      <selection activeCell="D96" sqref="D96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59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59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59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59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59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59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59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59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59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59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59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59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59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59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59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59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59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59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59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59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59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59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59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59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59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59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59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59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59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59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59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59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59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59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59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59</v>
      </c>
      <c r="B37" s="72">
        <v>43897</v>
      </c>
      <c r="C37" s="34">
        <v>11</v>
      </c>
      <c r="D37" s="34">
        <v>3</v>
      </c>
      <c r="E37" s="34">
        <v>0</v>
      </c>
      <c r="F37" s="34">
        <v>0</v>
      </c>
      <c r="G37" s="34">
        <v>0</v>
      </c>
      <c r="H37" s="34">
        <v>11</v>
      </c>
      <c r="I37" s="34">
        <v>0</v>
      </c>
      <c r="J37" s="34"/>
      <c r="K37" s="49"/>
      <c r="L37" s="34"/>
      <c r="M37" s="34"/>
    </row>
    <row r="38" customFormat="1" ht="15.75" spans="1:13">
      <c r="A38" t="s">
        <v>59</v>
      </c>
      <c r="B38" s="72">
        <v>43898</v>
      </c>
      <c r="C38" s="35">
        <v>12</v>
      </c>
      <c r="D38" s="35">
        <v>1</v>
      </c>
      <c r="E38" s="35">
        <v>0</v>
      </c>
      <c r="F38" s="35">
        <v>0</v>
      </c>
      <c r="G38" s="35">
        <v>0</v>
      </c>
      <c r="H38" s="35">
        <v>12</v>
      </c>
      <c r="I38" s="35">
        <v>0</v>
      </c>
      <c r="J38" s="35">
        <v>4.2</v>
      </c>
      <c r="K38" s="49"/>
      <c r="L38" s="35"/>
      <c r="M38" s="35"/>
    </row>
    <row r="39" customFormat="1" ht="15.75" spans="1:13">
      <c r="A39" t="s">
        <v>59</v>
      </c>
      <c r="B39" s="72">
        <v>43899</v>
      </c>
      <c r="C39" s="35">
        <v>15</v>
      </c>
      <c r="D39" s="35">
        <v>3</v>
      </c>
      <c r="E39" s="35">
        <v>0</v>
      </c>
      <c r="F39" s="35">
        <v>0</v>
      </c>
      <c r="G39" s="35">
        <v>0</v>
      </c>
      <c r="H39" s="35">
        <v>15</v>
      </c>
      <c r="I39" s="35">
        <v>0</v>
      </c>
      <c r="J39" s="35">
        <v>5.2</v>
      </c>
      <c r="K39" s="49"/>
      <c r="L39" s="35"/>
      <c r="M39" s="35"/>
    </row>
    <row r="40" customFormat="1" ht="15.75" spans="1:13">
      <c r="A40" t="s">
        <v>59</v>
      </c>
      <c r="B40" s="72">
        <v>43900</v>
      </c>
      <c r="C40" s="35">
        <v>18</v>
      </c>
      <c r="D40" s="35">
        <v>3</v>
      </c>
      <c r="E40" s="35">
        <v>0</v>
      </c>
      <c r="F40" s="35">
        <v>0</v>
      </c>
      <c r="G40" s="35">
        <v>0</v>
      </c>
      <c r="H40" s="35">
        <v>18</v>
      </c>
      <c r="I40" s="35">
        <v>0</v>
      </c>
      <c r="J40" s="35">
        <v>6.2</v>
      </c>
      <c r="K40" s="49"/>
      <c r="L40" s="35"/>
      <c r="M40" s="35"/>
    </row>
    <row r="41" customFormat="1" ht="15.75" spans="1:13">
      <c r="A41" t="s">
        <v>59</v>
      </c>
      <c r="B41" s="72">
        <v>43901</v>
      </c>
      <c r="C41" s="35">
        <v>24</v>
      </c>
      <c r="D41" s="35">
        <v>6</v>
      </c>
      <c r="E41" s="35">
        <v>0</v>
      </c>
      <c r="F41" s="35">
        <v>0</v>
      </c>
      <c r="G41" s="35">
        <v>0</v>
      </c>
      <c r="H41" s="35">
        <v>24</v>
      </c>
      <c r="I41" s="35">
        <v>0</v>
      </c>
      <c r="J41" s="35">
        <v>8.3</v>
      </c>
      <c r="K41" s="49"/>
      <c r="L41" s="35"/>
      <c r="M41" s="35"/>
    </row>
    <row r="42" customFormat="1" ht="15.75" spans="1:13">
      <c r="A42" t="s">
        <v>59</v>
      </c>
      <c r="B42" s="72">
        <v>43902</v>
      </c>
      <c r="C42" s="35">
        <v>262</v>
      </c>
      <c r="D42" s="35">
        <v>238</v>
      </c>
      <c r="E42" s="35">
        <v>0</v>
      </c>
      <c r="F42" s="35">
        <v>0</v>
      </c>
      <c r="G42" s="35">
        <v>0</v>
      </c>
      <c r="H42" s="35">
        <v>262</v>
      </c>
      <c r="I42" s="35">
        <v>0</v>
      </c>
      <c r="J42" s="35">
        <v>90.9</v>
      </c>
      <c r="K42" s="49"/>
      <c r="L42" s="35"/>
      <c r="M42" s="35"/>
    </row>
    <row r="43" customFormat="1" ht="15.75" spans="1:13">
      <c r="A43" t="s">
        <v>59</v>
      </c>
      <c r="B43" s="72">
        <v>43903</v>
      </c>
      <c r="C43" s="35">
        <v>262</v>
      </c>
      <c r="D43" s="35">
        <v>0</v>
      </c>
      <c r="E43" s="35">
        <v>0</v>
      </c>
      <c r="F43" s="35">
        <v>0</v>
      </c>
      <c r="G43" s="35">
        <v>0</v>
      </c>
      <c r="H43" s="35">
        <v>262</v>
      </c>
      <c r="I43" s="35">
        <v>0</v>
      </c>
      <c r="J43" s="35">
        <v>90.9</v>
      </c>
      <c r="K43" s="49"/>
      <c r="L43" s="35"/>
      <c r="M43" s="35"/>
    </row>
    <row r="44" customFormat="1" ht="15.75" spans="1:13">
      <c r="A44" t="s">
        <v>59</v>
      </c>
      <c r="B44" s="72">
        <v>43904</v>
      </c>
      <c r="C44" s="35">
        <v>320</v>
      </c>
      <c r="D44" s="35">
        <v>58</v>
      </c>
      <c r="E44" s="35">
        <v>0</v>
      </c>
      <c r="F44" s="35">
        <v>0</v>
      </c>
      <c r="G44" s="35">
        <v>0</v>
      </c>
      <c r="H44" s="35">
        <v>320</v>
      </c>
      <c r="I44" s="35">
        <v>0</v>
      </c>
      <c r="J44" s="35">
        <v>111.1</v>
      </c>
      <c r="K44" s="49"/>
      <c r="L44" s="35"/>
      <c r="M44" s="35"/>
    </row>
    <row r="45" customFormat="1" ht="15.75" spans="1:13">
      <c r="A45" t="s">
        <v>59</v>
      </c>
      <c r="B45" s="72">
        <v>43905</v>
      </c>
      <c r="C45" s="35">
        <v>337</v>
      </c>
      <c r="D45" s="35">
        <v>17</v>
      </c>
      <c r="E45" s="35">
        <v>0</v>
      </c>
      <c r="F45" s="35">
        <v>0</v>
      </c>
      <c r="G45" s="35">
        <v>4</v>
      </c>
      <c r="H45" s="35">
        <v>333</v>
      </c>
      <c r="I45" s="35">
        <v>0</v>
      </c>
      <c r="J45" s="35">
        <v>117</v>
      </c>
      <c r="K45" s="49"/>
      <c r="L45" s="35"/>
      <c r="M45" s="35"/>
    </row>
    <row r="46" customFormat="1" ht="15.75" spans="1:13">
      <c r="A46" t="s">
        <v>59</v>
      </c>
      <c r="B46" s="72">
        <v>43906</v>
      </c>
      <c r="C46" s="35">
        <v>401</v>
      </c>
      <c r="D46" s="35">
        <v>64</v>
      </c>
      <c r="E46" s="35">
        <v>0</v>
      </c>
      <c r="F46" s="35">
        <v>0</v>
      </c>
      <c r="G46" s="35">
        <v>4</v>
      </c>
      <c r="H46" s="35">
        <v>397</v>
      </c>
      <c r="I46" s="35">
        <v>0</v>
      </c>
      <c r="J46" s="35">
        <v>139.2</v>
      </c>
      <c r="K46" s="49"/>
      <c r="L46" s="35"/>
      <c r="M46" s="35"/>
    </row>
    <row r="47" customFormat="1" ht="15.75" spans="1:13">
      <c r="A47" t="s">
        <v>59</v>
      </c>
      <c r="B47" s="72">
        <v>43907</v>
      </c>
      <c r="C47" s="35">
        <v>439</v>
      </c>
      <c r="D47" s="35">
        <v>38</v>
      </c>
      <c r="E47" s="35">
        <v>0</v>
      </c>
      <c r="F47" s="35">
        <v>0</v>
      </c>
      <c r="G47" s="35">
        <v>4</v>
      </c>
      <c r="H47" s="35">
        <v>435</v>
      </c>
      <c r="I47" s="35">
        <v>0</v>
      </c>
      <c r="J47" s="35">
        <v>152.4</v>
      </c>
      <c r="K47" s="49"/>
      <c r="L47" s="35"/>
      <c r="M47" s="35"/>
    </row>
    <row r="48" customFormat="1" ht="15.75" spans="1:13">
      <c r="A48" t="s">
        <v>59</v>
      </c>
      <c r="B48" s="72">
        <v>43908</v>
      </c>
      <c r="C48" s="35">
        <v>442</v>
      </c>
      <c r="D48" s="35">
        <v>3</v>
      </c>
      <c r="E48" s="35">
        <v>0</v>
      </c>
      <c r="F48" s="35">
        <v>0</v>
      </c>
      <c r="G48" s="35">
        <v>4</v>
      </c>
      <c r="H48" s="35">
        <v>438</v>
      </c>
      <c r="I48" s="35">
        <v>0</v>
      </c>
      <c r="J48" s="35">
        <v>153.4</v>
      </c>
      <c r="K48" s="49"/>
      <c r="L48" s="35"/>
      <c r="M48" s="35"/>
    </row>
    <row r="49" customFormat="1" ht="15.75" spans="1:13">
      <c r="A49" t="s">
        <v>59</v>
      </c>
      <c r="B49" s="72">
        <v>43909</v>
      </c>
      <c r="C49" s="35">
        <v>452</v>
      </c>
      <c r="D49" s="35">
        <v>10</v>
      </c>
      <c r="E49" s="35">
        <v>0</v>
      </c>
      <c r="F49" s="35">
        <v>0</v>
      </c>
      <c r="G49" s="35">
        <v>4</v>
      </c>
      <c r="H49" s="35">
        <v>448</v>
      </c>
      <c r="I49" s="35">
        <v>0</v>
      </c>
      <c r="J49" s="35">
        <v>157</v>
      </c>
      <c r="K49" s="49"/>
      <c r="L49" s="35"/>
      <c r="M49" s="35"/>
    </row>
    <row r="50" customFormat="1" ht="15.75" spans="1:13">
      <c r="A50" t="s">
        <v>59</v>
      </c>
      <c r="B50" s="72">
        <v>43910</v>
      </c>
      <c r="C50" s="35">
        <v>460</v>
      </c>
      <c r="D50" s="35">
        <v>8</v>
      </c>
      <c r="E50" s="35">
        <v>0</v>
      </c>
      <c r="F50" s="35">
        <v>0</v>
      </c>
      <c r="G50" s="35">
        <v>10</v>
      </c>
      <c r="H50" s="35">
        <v>450</v>
      </c>
      <c r="I50" s="35">
        <v>6</v>
      </c>
      <c r="J50" s="35">
        <v>160</v>
      </c>
      <c r="K50" s="49"/>
      <c r="L50" s="35"/>
      <c r="M50" s="35"/>
    </row>
    <row r="51" customFormat="1" ht="15.75" spans="1:13">
      <c r="A51" t="s">
        <v>59</v>
      </c>
      <c r="B51" s="72">
        <v>43911</v>
      </c>
      <c r="C51" s="35">
        <v>470</v>
      </c>
      <c r="D51" s="35">
        <v>10</v>
      </c>
      <c r="E51" s="35"/>
      <c r="F51" s="35">
        <v>0</v>
      </c>
      <c r="G51" s="35">
        <v>10</v>
      </c>
      <c r="H51" s="35">
        <v>460</v>
      </c>
      <c r="I51" s="35">
        <v>6</v>
      </c>
      <c r="J51" s="35">
        <v>163</v>
      </c>
      <c r="K51" s="49"/>
      <c r="L51" s="35"/>
      <c r="M51" s="35"/>
    </row>
    <row r="52" customFormat="1" ht="15.75" spans="1:13">
      <c r="A52" t="s">
        <v>59</v>
      </c>
      <c r="B52" s="72">
        <v>43912</v>
      </c>
      <c r="C52" s="35">
        <v>481</v>
      </c>
      <c r="D52" s="35">
        <v>11</v>
      </c>
      <c r="E52" s="35">
        <v>0</v>
      </c>
      <c r="F52" s="35">
        <v>0</v>
      </c>
      <c r="G52" s="35">
        <v>27</v>
      </c>
      <c r="H52" s="35">
        <v>454</v>
      </c>
      <c r="I52" s="35">
        <v>6</v>
      </c>
      <c r="J52" s="35">
        <v>167</v>
      </c>
      <c r="K52" s="49"/>
      <c r="L52" s="35"/>
      <c r="M52" s="35"/>
    </row>
    <row r="53" customFormat="1" ht="15.75" spans="1:13">
      <c r="A53" t="s">
        <v>59</v>
      </c>
      <c r="B53" s="72">
        <v>43913</v>
      </c>
      <c r="C53" s="35">
        <v>494</v>
      </c>
      <c r="D53" s="35">
        <v>13</v>
      </c>
      <c r="E53" s="35">
        <v>0</v>
      </c>
      <c r="F53" s="35">
        <v>0</v>
      </c>
      <c r="G53" s="35">
        <v>33</v>
      </c>
      <c r="H53" s="35">
        <v>461</v>
      </c>
      <c r="I53" s="35">
        <v>6</v>
      </c>
      <c r="J53" s="35">
        <v>171</v>
      </c>
      <c r="K53" s="49"/>
      <c r="L53" s="35"/>
      <c r="M53" s="35"/>
    </row>
    <row r="54" customFormat="1" ht="15.75" spans="1:13">
      <c r="A54" t="s">
        <v>59</v>
      </c>
      <c r="B54" s="72">
        <v>43914</v>
      </c>
      <c r="C54" s="35">
        <v>501</v>
      </c>
      <c r="D54" s="35">
        <v>7</v>
      </c>
      <c r="E54" s="35">
        <v>0</v>
      </c>
      <c r="F54" s="35">
        <v>0</v>
      </c>
      <c r="G54" s="35">
        <v>33</v>
      </c>
      <c r="H54" s="35">
        <v>468</v>
      </c>
      <c r="I54" s="35">
        <v>6</v>
      </c>
      <c r="J54" s="35">
        <v>174</v>
      </c>
      <c r="K54" s="49"/>
      <c r="L54" s="35"/>
      <c r="M54" s="35"/>
    </row>
    <row r="55" customFormat="1" ht="15.75" spans="1:13">
      <c r="A55" t="s">
        <v>59</v>
      </c>
      <c r="B55" s="72">
        <v>43915</v>
      </c>
      <c r="C55" s="75">
        <v>526</v>
      </c>
      <c r="D55" s="75">
        <v>25</v>
      </c>
      <c r="E55" s="75">
        <v>0</v>
      </c>
      <c r="F55" s="75">
        <v>0</v>
      </c>
      <c r="G55" s="75">
        <v>41</v>
      </c>
      <c r="H55" s="75">
        <v>485</v>
      </c>
      <c r="I55" s="75">
        <v>6</v>
      </c>
      <c r="J55" s="75">
        <v>183</v>
      </c>
      <c r="K55" s="49"/>
      <c r="L55" s="75"/>
      <c r="M55" s="75"/>
    </row>
    <row r="56" customFormat="1" ht="15.75" spans="1:13">
      <c r="A56" t="s">
        <v>59</v>
      </c>
      <c r="B56" s="72">
        <v>43916</v>
      </c>
      <c r="C56" s="75">
        <v>537</v>
      </c>
      <c r="D56" s="75">
        <v>11</v>
      </c>
      <c r="E56" s="75">
        <v>0</v>
      </c>
      <c r="F56" s="75">
        <v>0</v>
      </c>
      <c r="G56" s="75">
        <v>41</v>
      </c>
      <c r="H56" s="75">
        <v>496</v>
      </c>
      <c r="I56" s="75">
        <v>6</v>
      </c>
      <c r="J56" s="75">
        <v>186</v>
      </c>
      <c r="K56" s="49"/>
      <c r="L56" s="75"/>
      <c r="M56" s="75"/>
    </row>
    <row r="57" customFormat="1" ht="15.75" spans="1:13">
      <c r="A57" t="s">
        <v>59</v>
      </c>
      <c r="B57" s="72">
        <v>43917</v>
      </c>
      <c r="C57" s="75">
        <v>549</v>
      </c>
      <c r="D57" s="75">
        <v>12</v>
      </c>
      <c r="E57" s="75">
        <v>0</v>
      </c>
      <c r="F57" s="75">
        <v>0</v>
      </c>
      <c r="G57" s="75">
        <v>43</v>
      </c>
      <c r="H57" s="75">
        <v>506</v>
      </c>
      <c r="I57" s="75">
        <v>6</v>
      </c>
      <c r="J57" s="75">
        <v>191</v>
      </c>
      <c r="K57" s="49"/>
      <c r="L57" s="75"/>
      <c r="M57" s="75"/>
    </row>
    <row r="58" customFormat="1" ht="15.75" spans="1:13">
      <c r="A58" t="s">
        <v>59</v>
      </c>
      <c r="B58" s="72">
        <v>43918</v>
      </c>
      <c r="C58" s="75">
        <v>562</v>
      </c>
      <c r="D58" s="75">
        <v>13</v>
      </c>
      <c r="E58" s="75"/>
      <c r="F58" s="75">
        <v>0</v>
      </c>
      <c r="G58" s="75">
        <v>43</v>
      </c>
      <c r="H58" s="75">
        <v>519</v>
      </c>
      <c r="I58" s="75">
        <v>6</v>
      </c>
      <c r="J58" s="75">
        <v>195</v>
      </c>
      <c r="K58" s="49"/>
      <c r="L58" s="75"/>
      <c r="M58" s="75"/>
    </row>
    <row r="59" customFormat="1" ht="15.75" spans="1:13">
      <c r="A59" t="s">
        <v>59</v>
      </c>
      <c r="B59" s="72">
        <v>43919</v>
      </c>
      <c r="C59" s="75">
        <v>590</v>
      </c>
      <c r="D59" s="75">
        <v>28</v>
      </c>
      <c r="E59" s="75">
        <v>1</v>
      </c>
      <c r="F59" s="75">
        <v>1</v>
      </c>
      <c r="G59" s="75">
        <v>45</v>
      </c>
      <c r="H59" s="75">
        <v>544</v>
      </c>
      <c r="I59" s="75">
        <v>6</v>
      </c>
      <c r="J59" s="75">
        <v>205</v>
      </c>
      <c r="K59" s="49">
        <v>0.3</v>
      </c>
      <c r="M59" s="75"/>
    </row>
    <row r="60" customFormat="1" ht="15.75" spans="1:13">
      <c r="A60" t="s">
        <v>59</v>
      </c>
      <c r="B60" s="72">
        <v>43920</v>
      </c>
      <c r="C60" s="75">
        <v>634</v>
      </c>
      <c r="D60" s="75">
        <v>44</v>
      </c>
      <c r="E60" s="75">
        <v>1</v>
      </c>
      <c r="F60" s="75">
        <v>0</v>
      </c>
      <c r="G60" s="75">
        <v>48</v>
      </c>
      <c r="H60" s="75">
        <v>585</v>
      </c>
      <c r="I60" s="75">
        <v>6</v>
      </c>
      <c r="J60" s="75">
        <v>220</v>
      </c>
      <c r="K60" s="49">
        <v>0.3</v>
      </c>
      <c r="M60" s="75"/>
    </row>
    <row r="61" customFormat="1" ht="15.75" spans="1:13">
      <c r="A61" t="s">
        <v>59</v>
      </c>
      <c r="B61" s="72">
        <v>43921</v>
      </c>
      <c r="C61" s="75">
        <v>693</v>
      </c>
      <c r="D61" s="75">
        <v>59</v>
      </c>
      <c r="E61" s="75">
        <v>1</v>
      </c>
      <c r="F61" s="75">
        <v>0</v>
      </c>
      <c r="G61" s="75">
        <v>51</v>
      </c>
      <c r="H61" s="75">
        <v>641</v>
      </c>
      <c r="I61" s="75">
        <v>6</v>
      </c>
      <c r="J61" s="75">
        <v>241</v>
      </c>
      <c r="K61" s="49">
        <v>0.3</v>
      </c>
      <c r="M61" s="75"/>
    </row>
    <row r="62" customFormat="1" ht="15.75" spans="1:13">
      <c r="A62" t="s">
        <v>59</v>
      </c>
      <c r="B62" s="72">
        <v>43922</v>
      </c>
      <c r="C62" s="75">
        <v>781</v>
      </c>
      <c r="D62" s="75">
        <v>88</v>
      </c>
      <c r="E62" s="75">
        <v>2</v>
      </c>
      <c r="F62" s="75">
        <v>1</v>
      </c>
      <c r="G62" s="75">
        <v>62</v>
      </c>
      <c r="H62" s="75">
        <v>717</v>
      </c>
      <c r="I62" s="75">
        <v>6</v>
      </c>
      <c r="J62" s="75">
        <v>271</v>
      </c>
      <c r="K62" s="49">
        <v>0.7</v>
      </c>
      <c r="M62" s="75"/>
    </row>
    <row r="63" customFormat="1" ht="15.75" spans="1:13">
      <c r="A63" t="s">
        <v>59</v>
      </c>
      <c r="B63" s="72">
        <v>43923</v>
      </c>
      <c r="C63" s="75">
        <v>835</v>
      </c>
      <c r="D63" s="75">
        <v>54</v>
      </c>
      <c r="E63" s="75">
        <v>2</v>
      </c>
      <c r="F63" s="75">
        <v>0</v>
      </c>
      <c r="G63" s="75">
        <v>71</v>
      </c>
      <c r="H63" s="75">
        <v>762</v>
      </c>
      <c r="I63" s="75">
        <v>37</v>
      </c>
      <c r="J63" s="75">
        <v>290</v>
      </c>
      <c r="K63" s="49">
        <v>0.7</v>
      </c>
      <c r="M63" s="75"/>
    </row>
    <row r="64" customFormat="1" ht="15.75" spans="1:13">
      <c r="A64" t="s">
        <v>59</v>
      </c>
      <c r="B64" s="72">
        <v>43924</v>
      </c>
      <c r="C64" s="75">
        <v>949</v>
      </c>
      <c r="D64" s="75">
        <v>114</v>
      </c>
      <c r="E64" s="75">
        <v>3</v>
      </c>
      <c r="F64" s="75">
        <v>1</v>
      </c>
      <c r="G64" s="75">
        <v>72</v>
      </c>
      <c r="H64" s="75">
        <v>874</v>
      </c>
      <c r="I64" s="75">
        <v>37</v>
      </c>
      <c r="J64" s="75">
        <v>329</v>
      </c>
      <c r="K64" s="64">
        <v>1</v>
      </c>
      <c r="M64" s="75"/>
    </row>
    <row r="65" customFormat="1" ht="15.75" spans="1:13">
      <c r="A65" t="s">
        <v>59</v>
      </c>
      <c r="B65" s="72">
        <v>43925</v>
      </c>
      <c r="C65" s="75">
        <v>1075</v>
      </c>
      <c r="D65" s="75">
        <v>126</v>
      </c>
      <c r="E65" s="75">
        <v>3</v>
      </c>
      <c r="F65" s="75">
        <v>0</v>
      </c>
      <c r="G65" s="75">
        <v>93</v>
      </c>
      <c r="H65" s="75">
        <v>979</v>
      </c>
      <c r="I65" s="75">
        <v>37</v>
      </c>
      <c r="J65" s="75">
        <v>373</v>
      </c>
      <c r="K65" s="64">
        <v>1</v>
      </c>
      <c r="M65" s="75"/>
    </row>
    <row r="66" customFormat="1" ht="15.75" spans="1:13">
      <c r="A66" t="s">
        <v>59</v>
      </c>
      <c r="B66" s="72">
        <v>43926</v>
      </c>
      <c r="C66" s="75">
        <v>1325</v>
      </c>
      <c r="D66" s="75">
        <v>250</v>
      </c>
      <c r="E66" s="75">
        <v>3</v>
      </c>
      <c r="F66" s="75">
        <v>0</v>
      </c>
      <c r="G66" s="75">
        <v>109</v>
      </c>
      <c r="H66" s="75">
        <v>1213</v>
      </c>
      <c r="I66" s="75">
        <v>37</v>
      </c>
      <c r="J66" s="75">
        <v>460</v>
      </c>
      <c r="K66" s="64">
        <v>1</v>
      </c>
      <c r="L66" s="75">
        <v>31951</v>
      </c>
      <c r="M66" s="75">
        <v>11090</v>
      </c>
    </row>
    <row r="67" customFormat="1" ht="15.75" spans="1:13">
      <c r="A67" t="s">
        <v>59</v>
      </c>
      <c r="B67" s="72">
        <v>43927</v>
      </c>
      <c r="C67" s="75">
        <v>1604</v>
      </c>
      <c r="D67" s="75">
        <v>279</v>
      </c>
      <c r="E67" s="75">
        <v>4</v>
      </c>
      <c r="F67" s="75">
        <v>1</v>
      </c>
      <c r="G67" s="75">
        <v>123</v>
      </c>
      <c r="H67" s="75">
        <v>1477</v>
      </c>
      <c r="I67" s="75">
        <v>37</v>
      </c>
      <c r="J67" s="75">
        <v>557</v>
      </c>
      <c r="K67" s="64">
        <v>1</v>
      </c>
      <c r="L67" s="75">
        <v>35757</v>
      </c>
      <c r="M67" s="75">
        <v>12411</v>
      </c>
    </row>
    <row r="68" customFormat="1" ht="15.75" spans="1:13">
      <c r="A68" t="s">
        <v>59</v>
      </c>
      <c r="B68" s="72">
        <v>43928</v>
      </c>
      <c r="C68" s="51">
        <v>1832</v>
      </c>
      <c r="D68" s="51">
        <v>228</v>
      </c>
      <c r="E68" s="51">
        <v>4</v>
      </c>
      <c r="F68" s="51">
        <v>0</v>
      </c>
      <c r="G68" s="51">
        <v>131</v>
      </c>
      <c r="H68" s="51">
        <v>1697</v>
      </c>
      <c r="I68" s="51">
        <v>37</v>
      </c>
      <c r="J68" s="51">
        <v>636</v>
      </c>
      <c r="K68" s="99">
        <v>1</v>
      </c>
      <c r="L68" s="51">
        <v>38108</v>
      </c>
      <c r="M68" s="51">
        <v>13227</v>
      </c>
    </row>
    <row r="69" customFormat="1" ht="15.75" spans="1:13">
      <c r="A69" t="s">
        <v>59</v>
      </c>
      <c r="B69" s="72">
        <v>43929</v>
      </c>
      <c r="C69" s="41">
        <v>2057</v>
      </c>
      <c r="D69" s="41">
        <v>225</v>
      </c>
      <c r="E69" s="41">
        <v>6</v>
      </c>
      <c r="F69" s="41">
        <v>2</v>
      </c>
      <c r="G69" s="41">
        <v>150</v>
      </c>
      <c r="H69" s="41">
        <v>1901</v>
      </c>
      <c r="I69" s="41">
        <v>37</v>
      </c>
      <c r="J69" s="41">
        <v>714</v>
      </c>
      <c r="K69" s="99">
        <v>2</v>
      </c>
      <c r="L69" s="41">
        <v>41818</v>
      </c>
      <c r="M69" s="41">
        <v>14515</v>
      </c>
    </row>
    <row r="70" customFormat="1" ht="15.75" spans="1:13">
      <c r="A70" t="s">
        <v>59</v>
      </c>
      <c r="B70" s="72">
        <v>43930</v>
      </c>
      <c r="C70" s="41">
        <v>2210</v>
      </c>
      <c r="D70" s="41">
        <v>153</v>
      </c>
      <c r="E70" s="41">
        <v>6</v>
      </c>
      <c r="F70" s="41">
        <v>0</v>
      </c>
      <c r="G70" s="41">
        <v>178</v>
      </c>
      <c r="H70" s="41">
        <v>2026</v>
      </c>
      <c r="I70" s="41">
        <v>37</v>
      </c>
      <c r="J70" s="41">
        <v>767</v>
      </c>
      <c r="K70" s="99">
        <v>2</v>
      </c>
      <c r="L70" s="41">
        <v>41818</v>
      </c>
      <c r="M70" s="41">
        <v>14515</v>
      </c>
    </row>
    <row r="71" customFormat="1" ht="15.75" spans="1:13">
      <c r="A71" t="s">
        <v>59</v>
      </c>
      <c r="B71" s="72">
        <v>43931</v>
      </c>
      <c r="C71" s="41">
        <v>2376</v>
      </c>
      <c r="D71" s="41">
        <v>166</v>
      </c>
      <c r="E71" s="41">
        <v>6</v>
      </c>
      <c r="F71" s="41">
        <v>0</v>
      </c>
      <c r="G71" s="41">
        <v>206</v>
      </c>
      <c r="H71" s="41">
        <v>2164</v>
      </c>
      <c r="I71" s="41">
        <v>37</v>
      </c>
      <c r="J71" s="41">
        <v>825</v>
      </c>
      <c r="K71" s="99">
        <v>2</v>
      </c>
      <c r="L71" s="41">
        <v>43144</v>
      </c>
      <c r="M71" s="41">
        <v>14975</v>
      </c>
    </row>
    <row r="72" customFormat="1" ht="15.75" spans="1:13">
      <c r="A72" t="s">
        <v>59</v>
      </c>
      <c r="B72" s="72">
        <v>43932</v>
      </c>
      <c r="C72" s="41">
        <v>2512</v>
      </c>
      <c r="D72" s="41">
        <v>136</v>
      </c>
      <c r="E72" s="41">
        <v>6</v>
      </c>
      <c r="F72" s="41">
        <v>0</v>
      </c>
      <c r="G72" s="41">
        <v>227</v>
      </c>
      <c r="H72" s="41">
        <v>2279</v>
      </c>
      <c r="I72" s="41">
        <v>37</v>
      </c>
      <c r="J72" s="41">
        <v>872</v>
      </c>
      <c r="K72" s="99">
        <v>2</v>
      </c>
      <c r="L72" s="41">
        <v>45339</v>
      </c>
      <c r="M72" s="41">
        <v>15737</v>
      </c>
    </row>
    <row r="73" customFormat="1" ht="15.75" spans="1:13">
      <c r="A73" t="s">
        <v>59</v>
      </c>
      <c r="B73" s="72">
        <v>43933</v>
      </c>
      <c r="C73" s="41">
        <v>2728</v>
      </c>
      <c r="D73" s="41">
        <v>216</v>
      </c>
      <c r="E73" s="41">
        <v>6</v>
      </c>
      <c r="F73" s="41">
        <v>0</v>
      </c>
      <c r="G73" s="41">
        <v>247</v>
      </c>
      <c r="H73" s="41">
        <v>2475</v>
      </c>
      <c r="I73" s="41">
        <v>37</v>
      </c>
      <c r="J73" s="41">
        <v>947</v>
      </c>
      <c r="K73" s="99">
        <v>2</v>
      </c>
      <c r="L73" s="41">
        <v>47751</v>
      </c>
      <c r="M73" s="41">
        <v>16574</v>
      </c>
    </row>
    <row r="74" customFormat="1" ht="15.75" spans="1:13">
      <c r="A74" t="s">
        <v>59</v>
      </c>
      <c r="B74" s="72">
        <v>43934</v>
      </c>
      <c r="C74" s="41">
        <v>2979</v>
      </c>
      <c r="D74" s="41">
        <v>251</v>
      </c>
      <c r="E74" s="41">
        <v>7</v>
      </c>
      <c r="F74" s="41">
        <v>1</v>
      </c>
      <c r="G74" s="41">
        <v>275</v>
      </c>
      <c r="H74" s="41">
        <v>2697</v>
      </c>
      <c r="I74" s="41">
        <v>37</v>
      </c>
      <c r="J74" s="41">
        <v>1034</v>
      </c>
      <c r="K74" s="99">
        <v>2</v>
      </c>
      <c r="L74" s="41">
        <v>49102</v>
      </c>
      <c r="M74" s="41">
        <v>17043</v>
      </c>
    </row>
    <row r="75" customFormat="1" ht="15.75" spans="1:13">
      <c r="A75" t="s">
        <v>59</v>
      </c>
      <c r="B75" s="72">
        <v>43935</v>
      </c>
      <c r="C75" s="41">
        <v>3231</v>
      </c>
      <c r="D75" s="41">
        <v>252</v>
      </c>
      <c r="E75" s="41">
        <v>7</v>
      </c>
      <c r="F75" s="41">
        <v>0</v>
      </c>
      <c r="G75" s="41">
        <v>334</v>
      </c>
      <c r="H75" s="41">
        <v>2890</v>
      </c>
      <c r="I75" s="41">
        <v>37</v>
      </c>
      <c r="J75" s="41">
        <v>1121</v>
      </c>
      <c r="K75" s="99">
        <v>2</v>
      </c>
      <c r="L75" s="41">
        <v>50828</v>
      </c>
      <c r="M75" s="41">
        <v>17642</v>
      </c>
    </row>
    <row r="76" customFormat="1" ht="15.75" spans="1:13">
      <c r="A76" t="s">
        <v>59</v>
      </c>
      <c r="B76" s="72">
        <v>43936</v>
      </c>
      <c r="C76" s="41">
        <v>3428</v>
      </c>
      <c r="D76" s="41">
        <v>197</v>
      </c>
      <c r="E76" s="41">
        <v>7</v>
      </c>
      <c r="F76" s="41">
        <v>0</v>
      </c>
      <c r="G76" s="41">
        <v>373</v>
      </c>
      <c r="H76" s="41">
        <v>3048</v>
      </c>
      <c r="I76" s="41">
        <v>37</v>
      </c>
      <c r="J76" s="41">
        <v>1190</v>
      </c>
      <c r="K76" s="99">
        <v>2</v>
      </c>
      <c r="L76" s="41">
        <v>52622</v>
      </c>
      <c r="M76" s="41">
        <v>18265</v>
      </c>
    </row>
    <row r="77" customFormat="1" ht="15.75" spans="1:13">
      <c r="A77" t="s">
        <v>59</v>
      </c>
      <c r="B77" s="72">
        <v>43937</v>
      </c>
      <c r="C77" s="41">
        <v>3711</v>
      </c>
      <c r="D77" s="41">
        <v>283</v>
      </c>
      <c r="E77" s="41">
        <v>7</v>
      </c>
      <c r="F77" s="41">
        <v>0</v>
      </c>
      <c r="G77" s="41">
        <v>406</v>
      </c>
      <c r="H77" s="41">
        <v>3298</v>
      </c>
      <c r="I77" s="41">
        <v>37</v>
      </c>
      <c r="J77" s="41">
        <v>1288</v>
      </c>
      <c r="K77" s="99">
        <v>2</v>
      </c>
      <c r="L77" s="41">
        <v>54484</v>
      </c>
      <c r="M77" s="41">
        <v>18911</v>
      </c>
    </row>
    <row r="78" customFormat="1" ht="15.75" spans="1:13">
      <c r="A78" t="s">
        <v>59</v>
      </c>
      <c r="B78" s="72">
        <v>43938</v>
      </c>
      <c r="C78" s="41">
        <v>4103</v>
      </c>
      <c r="D78" s="41">
        <v>392</v>
      </c>
      <c r="E78" s="41">
        <v>7</v>
      </c>
      <c r="F78" s="41">
        <v>0</v>
      </c>
      <c r="G78" s="41">
        <v>415</v>
      </c>
      <c r="H78" s="41">
        <v>3681</v>
      </c>
      <c r="I78" s="41">
        <v>37</v>
      </c>
      <c r="J78" s="41">
        <v>1424</v>
      </c>
      <c r="K78" s="99">
        <v>2</v>
      </c>
      <c r="L78" s="41">
        <v>56381</v>
      </c>
      <c r="M78" s="41">
        <v>19570</v>
      </c>
    </row>
    <row r="79" customFormat="1" ht="15.75" spans="1:13">
      <c r="A79" t="s">
        <v>59</v>
      </c>
      <c r="B79" s="72">
        <v>43939</v>
      </c>
      <c r="C79" s="41">
        <v>4663</v>
      </c>
      <c r="D79" s="41">
        <v>560</v>
      </c>
      <c r="E79" s="41">
        <v>7</v>
      </c>
      <c r="F79" s="41">
        <v>0</v>
      </c>
      <c r="G79" s="41">
        <v>464</v>
      </c>
      <c r="H79" s="41">
        <v>4192</v>
      </c>
      <c r="I79" s="41">
        <v>37</v>
      </c>
      <c r="J79" s="41">
        <v>1619</v>
      </c>
      <c r="K79" s="99">
        <v>2</v>
      </c>
      <c r="L79" s="41">
        <v>58328</v>
      </c>
      <c r="M79" s="41">
        <v>20245</v>
      </c>
    </row>
    <row r="80" customFormat="1" ht="15.75" spans="1:13">
      <c r="A80" t="s">
        <v>59</v>
      </c>
      <c r="B80" s="72">
        <v>43940</v>
      </c>
      <c r="C80" s="41">
        <v>5008</v>
      </c>
      <c r="D80" s="41">
        <v>345</v>
      </c>
      <c r="E80" s="41">
        <v>8</v>
      </c>
      <c r="F80" s="41">
        <v>1</v>
      </c>
      <c r="G80" s="41">
        <v>510</v>
      </c>
      <c r="H80" s="41">
        <v>4490</v>
      </c>
      <c r="I80" s="41">
        <v>37</v>
      </c>
      <c r="J80" s="41">
        <v>1738</v>
      </c>
      <c r="K80" s="99">
        <v>3</v>
      </c>
      <c r="L80" s="41">
        <v>60139</v>
      </c>
      <c r="M80" s="41">
        <v>20874</v>
      </c>
    </row>
    <row r="81" customFormat="1" ht="15.75" spans="1:13">
      <c r="A81" t="s">
        <v>59</v>
      </c>
      <c r="B81" s="72">
        <v>43941</v>
      </c>
      <c r="C81" s="41">
        <v>5448</v>
      </c>
      <c r="D81" s="41">
        <v>440</v>
      </c>
      <c r="E81" s="41">
        <v>8</v>
      </c>
      <c r="F81" s="41">
        <v>0</v>
      </c>
      <c r="G81" s="41">
        <v>518</v>
      </c>
      <c r="H81" s="41">
        <v>4922</v>
      </c>
      <c r="I81" s="41">
        <v>37</v>
      </c>
      <c r="J81" s="41">
        <v>1891</v>
      </c>
      <c r="K81" s="99">
        <v>3</v>
      </c>
      <c r="L81" s="41">
        <v>62538</v>
      </c>
      <c r="M81" s="41">
        <v>21707</v>
      </c>
    </row>
    <row r="82" customFormat="1" ht="15.75" spans="1:13">
      <c r="A82" t="s">
        <v>59</v>
      </c>
      <c r="B82" s="72">
        <v>43942</v>
      </c>
      <c r="C82" s="35">
        <v>6015</v>
      </c>
      <c r="D82" s="35">
        <v>567</v>
      </c>
      <c r="E82" s="35">
        <v>9</v>
      </c>
      <c r="F82" s="35">
        <v>1</v>
      </c>
      <c r="G82" s="35">
        <v>555</v>
      </c>
      <c r="H82" s="35">
        <v>5451</v>
      </c>
      <c r="I82" s="35">
        <v>37</v>
      </c>
      <c r="J82" s="35">
        <v>2088</v>
      </c>
      <c r="K82" s="64">
        <v>3</v>
      </c>
      <c r="L82" s="35">
        <v>64620</v>
      </c>
      <c r="M82" s="35">
        <v>22429</v>
      </c>
    </row>
    <row r="83" customFormat="1" ht="15.75" spans="1:13">
      <c r="A83" t="s">
        <v>59</v>
      </c>
      <c r="B83" s="72">
        <v>43943</v>
      </c>
      <c r="C83" s="35">
        <v>6533</v>
      </c>
      <c r="D83" s="35">
        <v>518</v>
      </c>
      <c r="E83" s="35">
        <v>9</v>
      </c>
      <c r="F83" s="35">
        <v>0</v>
      </c>
      <c r="G83" s="35">
        <v>614</v>
      </c>
      <c r="H83" s="35">
        <v>5910</v>
      </c>
      <c r="I83" s="35">
        <v>37</v>
      </c>
      <c r="J83" s="35">
        <v>2268</v>
      </c>
      <c r="K83" s="64">
        <v>3</v>
      </c>
      <c r="L83" s="35">
        <v>66725</v>
      </c>
      <c r="M83" s="35">
        <v>23160</v>
      </c>
    </row>
    <row r="84" customFormat="1" ht="15.75" spans="1:13">
      <c r="A84" t="s">
        <v>59</v>
      </c>
      <c r="B84" s="72">
        <v>43944</v>
      </c>
      <c r="C84" s="35">
        <v>7141</v>
      </c>
      <c r="D84" s="35">
        <v>608</v>
      </c>
      <c r="E84" s="35">
        <v>10</v>
      </c>
      <c r="F84" s="35">
        <v>1</v>
      </c>
      <c r="G84" s="35">
        <v>689</v>
      </c>
      <c r="H84" s="35">
        <v>6442</v>
      </c>
      <c r="I84" s="35">
        <v>37</v>
      </c>
      <c r="J84" s="35">
        <v>2479</v>
      </c>
      <c r="K84" s="64">
        <v>3</v>
      </c>
      <c r="L84" s="35">
        <v>70012</v>
      </c>
      <c r="M84" s="35">
        <v>24301</v>
      </c>
    </row>
    <row r="85" customFormat="1" ht="15.75" spans="1:13">
      <c r="A85" t="s">
        <v>59</v>
      </c>
      <c r="B85" s="72">
        <v>43945</v>
      </c>
      <c r="C85" s="35">
        <v>7764</v>
      </c>
      <c r="D85" s="35">
        <v>623</v>
      </c>
      <c r="E85" s="35">
        <v>10</v>
      </c>
      <c r="F85" s="35">
        <v>0</v>
      </c>
      <c r="G85" s="35">
        <v>750</v>
      </c>
      <c r="H85" s="35">
        <v>7004</v>
      </c>
      <c r="I85" s="35">
        <v>72</v>
      </c>
      <c r="J85" s="35">
        <v>2695</v>
      </c>
      <c r="K85" s="64">
        <v>3</v>
      </c>
      <c r="L85" s="35">
        <v>73457</v>
      </c>
      <c r="M85" s="35">
        <v>25497</v>
      </c>
    </row>
    <row r="86" customFormat="1" ht="15.75" spans="1:13">
      <c r="A86" t="s">
        <v>59</v>
      </c>
      <c r="B86" s="72">
        <v>43946</v>
      </c>
      <c r="C86" s="35">
        <v>8525</v>
      </c>
      <c r="D86" s="35">
        <v>761</v>
      </c>
      <c r="E86" s="35">
        <v>10</v>
      </c>
      <c r="F86" s="35">
        <v>0</v>
      </c>
      <c r="G86" s="35">
        <v>809</v>
      </c>
      <c r="H86" s="35">
        <v>7706</v>
      </c>
      <c r="I86" s="35">
        <v>72</v>
      </c>
      <c r="J86" s="35">
        <v>2959</v>
      </c>
      <c r="K86" s="64">
        <v>3</v>
      </c>
      <c r="L86" s="35">
        <v>75888</v>
      </c>
      <c r="M86" s="35">
        <v>26340</v>
      </c>
    </row>
    <row r="87" customFormat="1" ht="15.75" spans="1:13">
      <c r="A87" t="s">
        <v>59</v>
      </c>
      <c r="B87" s="72">
        <v>43947</v>
      </c>
      <c r="C87" s="35">
        <v>9358</v>
      </c>
      <c r="D87" s="35">
        <v>833</v>
      </c>
      <c r="E87" s="35">
        <v>10</v>
      </c>
      <c r="F87" s="35">
        <v>0</v>
      </c>
      <c r="G87" s="35">
        <v>929</v>
      </c>
      <c r="H87" s="35">
        <v>8419</v>
      </c>
      <c r="I87" s="35">
        <v>72</v>
      </c>
      <c r="J87" s="35">
        <v>3248</v>
      </c>
      <c r="K87" s="64">
        <v>3</v>
      </c>
      <c r="L87" s="35">
        <v>79705</v>
      </c>
      <c r="M87" s="35">
        <v>27665</v>
      </c>
    </row>
    <row r="88" customFormat="1" ht="15.75" spans="1:13">
      <c r="A88" t="s">
        <v>59</v>
      </c>
      <c r="B88" s="72">
        <v>43948</v>
      </c>
      <c r="C88" s="35">
        <v>10287</v>
      </c>
      <c r="D88" s="35">
        <v>929</v>
      </c>
      <c r="E88" s="35">
        <v>10</v>
      </c>
      <c r="F88" s="35">
        <v>0</v>
      </c>
      <c r="G88" s="35">
        <v>1012</v>
      </c>
      <c r="H88" s="35">
        <v>9265</v>
      </c>
      <c r="I88" s="35">
        <v>72</v>
      </c>
      <c r="J88" s="35">
        <v>3571</v>
      </c>
      <c r="K88" s="64">
        <v>3</v>
      </c>
      <c r="L88" s="35">
        <v>82289</v>
      </c>
      <c r="M88" s="35">
        <v>28562</v>
      </c>
    </row>
    <row r="89" customFormat="1" spans="1:13">
      <c r="A89" t="s">
        <v>59</v>
      </c>
      <c r="B89" s="72">
        <v>43949</v>
      </c>
      <c r="C89" s="73">
        <v>11244</v>
      </c>
      <c r="D89" s="73">
        <v>957</v>
      </c>
      <c r="E89" s="73">
        <v>10</v>
      </c>
      <c r="F89" s="73">
        <v>0</v>
      </c>
      <c r="G89" s="73">
        <v>1066</v>
      </c>
      <c r="H89" s="73">
        <v>10168</v>
      </c>
      <c r="I89" s="73">
        <v>72</v>
      </c>
      <c r="J89" s="73">
        <v>3903</v>
      </c>
      <c r="K89" s="73">
        <v>3</v>
      </c>
      <c r="L89" s="73">
        <v>85709</v>
      </c>
      <c r="M89" s="73">
        <v>29749</v>
      </c>
    </row>
    <row r="90" customFormat="1" spans="1:13">
      <c r="A90" t="s">
        <v>59</v>
      </c>
      <c r="B90" s="72">
        <v>43950</v>
      </c>
      <c r="C90" s="73">
        <v>11921</v>
      </c>
      <c r="D90" s="73">
        <v>677</v>
      </c>
      <c r="E90" s="73">
        <v>10</v>
      </c>
      <c r="F90" s="73">
        <v>0</v>
      </c>
      <c r="G90" s="73">
        <v>1134</v>
      </c>
      <c r="H90" s="73">
        <v>10777</v>
      </c>
      <c r="I90" s="73">
        <v>72</v>
      </c>
      <c r="J90" s="73">
        <v>4138</v>
      </c>
      <c r="K90" s="73">
        <v>3</v>
      </c>
      <c r="L90" s="73">
        <v>88607</v>
      </c>
      <c r="M90" s="73">
        <v>30755</v>
      </c>
    </row>
    <row r="91" customFormat="1" spans="1:13">
      <c r="A91" t="s">
        <v>59</v>
      </c>
      <c r="B91" s="72">
        <v>43951</v>
      </c>
      <c r="C91" s="73">
        <v>12564</v>
      </c>
      <c r="D91" s="73">
        <v>643</v>
      </c>
      <c r="E91" s="73">
        <v>10</v>
      </c>
      <c r="F91" s="73">
        <v>0</v>
      </c>
      <c r="G91" s="73">
        <v>1243</v>
      </c>
      <c r="H91" s="73">
        <v>11311</v>
      </c>
      <c r="I91" s="73">
        <v>72</v>
      </c>
      <c r="J91" s="73">
        <v>4361</v>
      </c>
      <c r="K91" s="73">
        <v>3</v>
      </c>
      <c r="L91" s="73">
        <v>91415</v>
      </c>
      <c r="M91" s="73">
        <v>31730</v>
      </c>
    </row>
    <row r="92" customFormat="1" ht="14.25" spans="1:13">
      <c r="A92" t="s">
        <v>59</v>
      </c>
      <c r="B92" s="72">
        <v>43952</v>
      </c>
      <c r="C92" s="73">
        <v>13409</v>
      </c>
      <c r="D92" s="73">
        <v>845</v>
      </c>
      <c r="E92" s="73">
        <v>10</v>
      </c>
      <c r="F92" s="73">
        <v>0</v>
      </c>
      <c r="G92" s="73">
        <v>1372</v>
      </c>
      <c r="H92" s="73">
        <v>12027</v>
      </c>
      <c r="I92" s="73">
        <v>72</v>
      </c>
      <c r="J92" s="73">
        <v>4654</v>
      </c>
      <c r="K92" s="73">
        <v>3</v>
      </c>
      <c r="L92" s="73">
        <v>94500</v>
      </c>
      <c r="M92" s="73">
        <v>32801</v>
      </c>
    </row>
    <row r="93" customFormat="1" ht="15.75" spans="1:13">
      <c r="A93" t="s">
        <v>59</v>
      </c>
      <c r="B93" s="72">
        <v>43953</v>
      </c>
      <c r="C93" s="35">
        <v>14096</v>
      </c>
      <c r="D93" s="35">
        <v>687</v>
      </c>
      <c r="E93" s="35">
        <v>12</v>
      </c>
      <c r="F93" s="35">
        <v>2</v>
      </c>
      <c r="G93" s="35">
        <v>1436</v>
      </c>
      <c r="H93" s="35">
        <v>12648</v>
      </c>
      <c r="I93" s="35">
        <v>72</v>
      </c>
      <c r="J93" s="35">
        <v>4893</v>
      </c>
      <c r="K93" s="35">
        <v>4</v>
      </c>
      <c r="L93" s="35">
        <v>97726</v>
      </c>
      <c r="M93" s="35">
        <v>33920</v>
      </c>
    </row>
    <row r="94" customFormat="1" ht="15.75" spans="1:13">
      <c r="A94" t="s">
        <v>59</v>
      </c>
      <c r="B94" s="72">
        <v>43954</v>
      </c>
      <c r="C94" s="35">
        <v>14097</v>
      </c>
      <c r="D94" s="35">
        <v>688</v>
      </c>
      <c r="E94" s="35">
        <v>13</v>
      </c>
      <c r="F94" s="35">
        <v>3</v>
      </c>
      <c r="G94" s="35">
        <v>1437</v>
      </c>
      <c r="H94" s="35">
        <v>12649</v>
      </c>
      <c r="I94" s="35">
        <v>73</v>
      </c>
      <c r="J94" s="35">
        <v>4894</v>
      </c>
      <c r="K94" s="35">
        <v>5</v>
      </c>
      <c r="L94" s="35">
        <v>97727</v>
      </c>
      <c r="M94" s="35">
        <v>33921</v>
      </c>
    </row>
    <row r="95" customFormat="1" ht="15.75" spans="1:13">
      <c r="A95" t="s">
        <v>59</v>
      </c>
      <c r="B95" s="72">
        <v>43955</v>
      </c>
      <c r="C95" s="35">
        <v>14098</v>
      </c>
      <c r="D95" s="35">
        <v>689</v>
      </c>
      <c r="E95" s="35">
        <v>14</v>
      </c>
      <c r="F95" s="35">
        <v>4</v>
      </c>
      <c r="G95" s="35">
        <v>1438</v>
      </c>
      <c r="H95" s="35">
        <v>12650</v>
      </c>
      <c r="I95" s="35">
        <v>74</v>
      </c>
      <c r="J95" s="35">
        <v>4895</v>
      </c>
      <c r="K95" s="35">
        <v>6</v>
      </c>
      <c r="L95" s="35">
        <v>97728</v>
      </c>
      <c r="M95" s="35">
        <v>33922</v>
      </c>
    </row>
    <row r="96" customFormat="1" ht="15.75" spans="1:13">
      <c r="A96" t="s">
        <v>59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64"/>
      <c r="L96" s="35"/>
      <c r="M96" s="35"/>
    </row>
    <row r="97" customFormat="1" ht="15.75" spans="1:13">
      <c r="A97" t="s">
        <v>59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64"/>
      <c r="L97" s="35"/>
      <c r="M97" s="35"/>
    </row>
    <row r="98" customFormat="1" ht="15.75" spans="1:13">
      <c r="A98" t="s">
        <v>59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64"/>
      <c r="L98" s="35"/>
      <c r="M98" s="35"/>
    </row>
    <row r="99" customFormat="1" ht="15.75" spans="1:13">
      <c r="A99" t="s">
        <v>59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64"/>
      <c r="L99" s="35"/>
      <c r="M99" s="35"/>
    </row>
    <row r="100" customFormat="1" ht="15.75" spans="1:13">
      <c r="A100" t="s">
        <v>59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64"/>
      <c r="L100" s="35"/>
      <c r="M100" s="35"/>
    </row>
    <row r="101" customFormat="1" ht="15.75" spans="1:13">
      <c r="A101" t="s">
        <v>59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64"/>
      <c r="L101" s="35"/>
      <c r="M101" s="35"/>
    </row>
    <row r="102" customFormat="1" ht="15.75" spans="1:13">
      <c r="A102" t="s">
        <v>59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64"/>
      <c r="L102" s="35"/>
      <c r="M102" s="35"/>
    </row>
    <row r="103" customFormat="1" ht="15.75" spans="1:13">
      <c r="A103" t="s">
        <v>59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64"/>
      <c r="L103" s="35"/>
      <c r="M103" s="35"/>
    </row>
    <row r="104" customFormat="1" ht="15.75" spans="1:13">
      <c r="A104" t="s">
        <v>59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64"/>
      <c r="L104" s="35"/>
      <c r="M104" s="35"/>
    </row>
    <row r="105" customFormat="1" ht="15.75" spans="1:13">
      <c r="A105" t="s">
        <v>59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1:13">
      <c r="A106" t="s">
        <v>59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1:13">
      <c r="A107" t="s">
        <v>59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1:13">
      <c r="A108" t="s">
        <v>59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1:13">
      <c r="A109" t="s">
        <v>59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1:13">
      <c r="A110" t="s">
        <v>59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1:13">
      <c r="A111" t="s">
        <v>59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1:13">
      <c r="A112" t="s">
        <v>59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1:13">
      <c r="A113" t="s">
        <v>59</v>
      </c>
      <c r="B113" s="72">
        <v>43973</v>
      </c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1:13">
      <c r="A114" t="s">
        <v>59</v>
      </c>
      <c r="B114" s="72">
        <v>43974</v>
      </c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1:13">
      <c r="A115" t="s">
        <v>59</v>
      </c>
      <c r="B115" s="72">
        <v>43975</v>
      </c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1:13">
      <c r="A116" t="s">
        <v>59</v>
      </c>
      <c r="B116" s="72">
        <v>43976</v>
      </c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1:13">
      <c r="A117" t="s">
        <v>59</v>
      </c>
      <c r="B117" s="72">
        <v>43977</v>
      </c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1:13">
      <c r="A118" t="s">
        <v>59</v>
      </c>
      <c r="B118" s="72">
        <v>43978</v>
      </c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5" workbookViewId="0">
      <selection activeCell="Q92" sqref="Q92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60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60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60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60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60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60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60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60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60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60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60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60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60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60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60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60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60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60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60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60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60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60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60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60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60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60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60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60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60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60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60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60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60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60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60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60</v>
      </c>
      <c r="B37" s="72">
        <v>43897</v>
      </c>
      <c r="C37" s="34">
        <v>2</v>
      </c>
      <c r="D37" s="34">
        <v>1</v>
      </c>
      <c r="E37" s="34"/>
      <c r="F37" s="34"/>
      <c r="G37" s="34"/>
      <c r="H37" s="34">
        <v>2</v>
      </c>
      <c r="I37" s="34"/>
      <c r="J37" s="34"/>
      <c r="K37" s="49"/>
      <c r="L37" s="34"/>
      <c r="M37" s="34"/>
    </row>
    <row r="38" customFormat="1" ht="15.75" spans="1:13">
      <c r="A38" t="s">
        <v>60</v>
      </c>
      <c r="B38" s="72">
        <v>43898</v>
      </c>
      <c r="C38" s="35">
        <v>2</v>
      </c>
      <c r="D38" s="35">
        <v>0</v>
      </c>
      <c r="E38" s="35"/>
      <c r="F38" s="35"/>
      <c r="G38" s="35"/>
      <c r="H38" s="35">
        <v>2</v>
      </c>
      <c r="I38" s="35"/>
      <c r="J38" s="35"/>
      <c r="K38" s="49"/>
      <c r="L38" s="35"/>
      <c r="M38" s="35"/>
    </row>
    <row r="39" customFormat="1" ht="15.75" spans="1:13">
      <c r="A39" t="s">
        <v>60</v>
      </c>
      <c r="B39" s="72">
        <v>43899</v>
      </c>
      <c r="C39" s="35">
        <v>5</v>
      </c>
      <c r="D39" s="35">
        <v>3</v>
      </c>
      <c r="E39" s="35"/>
      <c r="F39" s="35"/>
      <c r="G39" s="35"/>
      <c r="H39" s="35">
        <v>5</v>
      </c>
      <c r="I39" s="35"/>
      <c r="J39" s="35">
        <v>0.5</v>
      </c>
      <c r="K39" s="49"/>
      <c r="L39" s="35"/>
      <c r="M39" s="35"/>
    </row>
    <row r="40" customFormat="1" ht="15.75" spans="1:13">
      <c r="A40" t="s">
        <v>60</v>
      </c>
      <c r="B40" s="72">
        <v>43900</v>
      </c>
      <c r="C40" s="35">
        <v>5</v>
      </c>
      <c r="D40" s="35">
        <v>0</v>
      </c>
      <c r="E40" s="35"/>
      <c r="F40" s="35"/>
      <c r="G40" s="35"/>
      <c r="H40" s="35">
        <v>5</v>
      </c>
      <c r="I40" s="35"/>
      <c r="J40" s="35">
        <v>0.5</v>
      </c>
      <c r="K40" s="49"/>
      <c r="L40" s="35"/>
      <c r="M40" s="35"/>
    </row>
    <row r="41" customFormat="1" ht="15.75" spans="1:13">
      <c r="A41" t="s">
        <v>60</v>
      </c>
      <c r="B41" s="72">
        <v>43901</v>
      </c>
      <c r="C41" s="35">
        <v>5</v>
      </c>
      <c r="D41" s="35">
        <v>0</v>
      </c>
      <c r="E41" s="35"/>
      <c r="F41" s="35"/>
      <c r="G41" s="35"/>
      <c r="H41" s="35">
        <v>5</v>
      </c>
      <c r="I41" s="35"/>
      <c r="J41" s="35">
        <v>0.5</v>
      </c>
      <c r="K41" s="49"/>
      <c r="L41" s="35"/>
      <c r="M41" s="35"/>
    </row>
    <row r="42" customFormat="1" ht="15.75" spans="1:13">
      <c r="A42" t="s">
        <v>60</v>
      </c>
      <c r="B42" s="72">
        <v>43902</v>
      </c>
      <c r="C42" s="35">
        <v>5</v>
      </c>
      <c r="D42" s="35">
        <v>0</v>
      </c>
      <c r="E42" s="35"/>
      <c r="F42" s="35"/>
      <c r="G42" s="35"/>
      <c r="H42" s="35">
        <v>5</v>
      </c>
      <c r="I42" s="35"/>
      <c r="J42" s="35">
        <v>0.5</v>
      </c>
      <c r="K42" s="49"/>
      <c r="L42" s="35"/>
      <c r="M42" s="35"/>
    </row>
    <row r="43" customFormat="1" ht="15.75" spans="1:13">
      <c r="A43" t="s">
        <v>60</v>
      </c>
      <c r="B43" s="72">
        <v>43903</v>
      </c>
      <c r="C43" s="35">
        <v>5</v>
      </c>
      <c r="D43" s="35">
        <v>0</v>
      </c>
      <c r="E43" s="35"/>
      <c r="F43" s="35"/>
      <c r="G43" s="35"/>
      <c r="H43" s="35">
        <v>5</v>
      </c>
      <c r="I43" s="35"/>
      <c r="J43" s="35">
        <v>0.5</v>
      </c>
      <c r="K43" s="49"/>
      <c r="L43" s="35"/>
      <c r="M43" s="35"/>
    </row>
    <row r="44" customFormat="1" ht="15.75" spans="1:13">
      <c r="A44" t="s">
        <v>60</v>
      </c>
      <c r="B44" s="72">
        <v>43904</v>
      </c>
      <c r="C44" s="35">
        <v>5</v>
      </c>
      <c r="D44" s="35">
        <v>0</v>
      </c>
      <c r="E44" s="35"/>
      <c r="F44" s="35"/>
      <c r="G44" s="35"/>
      <c r="H44" s="35">
        <v>5</v>
      </c>
      <c r="I44" s="35"/>
      <c r="J44" s="35">
        <v>0.5</v>
      </c>
      <c r="K44" s="49"/>
      <c r="L44" s="35"/>
      <c r="M44" s="35"/>
    </row>
    <row r="45" customFormat="1" ht="15.75" spans="1:13">
      <c r="A45" t="s">
        <v>60</v>
      </c>
      <c r="B45" s="72">
        <v>43905</v>
      </c>
      <c r="C45" s="35">
        <v>11</v>
      </c>
      <c r="D45" s="35">
        <v>6</v>
      </c>
      <c r="E45" s="35"/>
      <c r="F45" s="35"/>
      <c r="G45" s="35"/>
      <c r="H45" s="35">
        <v>11</v>
      </c>
      <c r="I45" s="35"/>
      <c r="J45" s="35">
        <v>1</v>
      </c>
      <c r="K45" s="49"/>
      <c r="L45" s="35"/>
      <c r="M45" s="35"/>
    </row>
    <row r="46" customFormat="1" ht="15.75" spans="1:13">
      <c r="A46" t="s">
        <v>60</v>
      </c>
      <c r="B46" s="72">
        <v>43906</v>
      </c>
      <c r="C46" s="35">
        <v>11</v>
      </c>
      <c r="D46" s="35">
        <v>0</v>
      </c>
      <c r="E46" s="35"/>
      <c r="F46" s="35"/>
      <c r="G46" s="35"/>
      <c r="H46" s="35">
        <v>11</v>
      </c>
      <c r="I46" s="35"/>
      <c r="J46" s="35">
        <v>1</v>
      </c>
      <c r="K46" s="49"/>
      <c r="L46" s="35"/>
      <c r="M46" s="35"/>
    </row>
    <row r="47" customFormat="1" ht="15.75" spans="1:13">
      <c r="A47" t="s">
        <v>60</v>
      </c>
      <c r="B47" s="72">
        <v>43907</v>
      </c>
      <c r="C47" s="35">
        <v>21</v>
      </c>
      <c r="D47" s="35">
        <v>10</v>
      </c>
      <c r="E47" s="35"/>
      <c r="F47" s="35"/>
      <c r="G47" s="35"/>
      <c r="H47" s="35">
        <v>21</v>
      </c>
      <c r="I47" s="35"/>
      <c r="J47" s="35">
        <v>1.9</v>
      </c>
      <c r="K47" s="49"/>
      <c r="L47" s="35"/>
      <c r="M47" s="35"/>
    </row>
    <row r="48" customFormat="1" ht="15.75" spans="1:13">
      <c r="A48" t="s">
        <v>60</v>
      </c>
      <c r="B48" s="72">
        <v>43908</v>
      </c>
      <c r="C48" s="35">
        <v>21</v>
      </c>
      <c r="D48" s="35">
        <v>0</v>
      </c>
      <c r="E48" s="35">
        <v>1</v>
      </c>
      <c r="F48" s="35"/>
      <c r="G48" s="35"/>
      <c r="H48" s="35">
        <v>20</v>
      </c>
      <c r="I48" s="35"/>
      <c r="J48" s="35">
        <v>1.9</v>
      </c>
      <c r="K48" s="49"/>
      <c r="L48" s="35"/>
      <c r="M48" s="35"/>
    </row>
    <row r="49" customFormat="1" ht="15.75" spans="1:13">
      <c r="A49" t="s">
        <v>60</v>
      </c>
      <c r="B49" s="72">
        <v>43909</v>
      </c>
      <c r="C49" s="35">
        <v>34</v>
      </c>
      <c r="D49" s="35">
        <v>13</v>
      </c>
      <c r="E49" s="35">
        <v>2</v>
      </c>
      <c r="F49" s="35">
        <v>1</v>
      </c>
      <c r="G49" s="35"/>
      <c r="H49" s="35">
        <v>32</v>
      </c>
      <c r="I49" s="35"/>
      <c r="J49" s="35">
        <v>3</v>
      </c>
      <c r="K49" s="49"/>
      <c r="L49" s="35"/>
      <c r="M49" s="35"/>
    </row>
    <row r="50" customFormat="1" ht="15.75" spans="1:13">
      <c r="A50" t="s">
        <v>60</v>
      </c>
      <c r="B50" s="72">
        <v>43910</v>
      </c>
      <c r="C50" s="35">
        <v>34</v>
      </c>
      <c r="D50" s="35">
        <v>0</v>
      </c>
      <c r="E50" s="35">
        <v>2</v>
      </c>
      <c r="F50" s="35">
        <v>0</v>
      </c>
      <c r="G50" s="35"/>
      <c r="H50" s="35">
        <v>32</v>
      </c>
      <c r="I50" s="35"/>
      <c r="J50" s="35">
        <v>3</v>
      </c>
      <c r="K50" s="49"/>
      <c r="L50" s="35"/>
      <c r="M50" s="35"/>
    </row>
    <row r="51" customFormat="1" ht="15.75" spans="1:13">
      <c r="A51" t="s">
        <v>60</v>
      </c>
      <c r="B51" s="72">
        <v>43911</v>
      </c>
      <c r="C51" s="35">
        <v>72</v>
      </c>
      <c r="D51" s="35">
        <v>38</v>
      </c>
      <c r="E51" s="35">
        <v>2</v>
      </c>
      <c r="F51" s="35">
        <v>0</v>
      </c>
      <c r="G51" s="35"/>
      <c r="H51" s="35">
        <v>70</v>
      </c>
      <c r="I51" s="35"/>
      <c r="J51" s="35">
        <v>7</v>
      </c>
      <c r="K51" s="49"/>
      <c r="L51" s="35"/>
      <c r="M51" s="35"/>
    </row>
    <row r="52" customFormat="1" ht="15.75" spans="1:13">
      <c r="A52" t="s">
        <v>60</v>
      </c>
      <c r="B52" s="72">
        <v>43912</v>
      </c>
      <c r="C52" s="35">
        <v>112</v>
      </c>
      <c r="D52" s="35">
        <v>40</v>
      </c>
      <c r="E52" s="35">
        <v>3</v>
      </c>
      <c r="F52" s="35">
        <v>1</v>
      </c>
      <c r="G52" s="35"/>
      <c r="H52" s="35">
        <v>109</v>
      </c>
      <c r="I52" s="35"/>
      <c r="J52" s="35">
        <v>10</v>
      </c>
      <c r="K52" s="49"/>
      <c r="L52" s="35"/>
      <c r="M52" s="35"/>
    </row>
    <row r="53" customFormat="1" ht="15.75" spans="1:13">
      <c r="A53" t="s">
        <v>60</v>
      </c>
      <c r="B53" s="72">
        <v>43913</v>
      </c>
      <c r="C53" s="35">
        <v>202</v>
      </c>
      <c r="D53" s="35">
        <v>90</v>
      </c>
      <c r="E53" s="35">
        <v>3</v>
      </c>
      <c r="F53" s="35">
        <v>0</v>
      </c>
      <c r="G53" s="35"/>
      <c r="H53" s="35">
        <v>199</v>
      </c>
      <c r="I53" s="35"/>
      <c r="J53" s="35">
        <v>19</v>
      </c>
      <c r="K53" s="49"/>
      <c r="L53" s="35"/>
      <c r="M53" s="35"/>
    </row>
    <row r="54" customFormat="1" ht="15.75" spans="1:13">
      <c r="A54" t="s">
        <v>60</v>
      </c>
      <c r="B54" s="72">
        <v>43914</v>
      </c>
      <c r="C54" s="35">
        <v>245</v>
      </c>
      <c r="D54" s="35">
        <v>43</v>
      </c>
      <c r="E54" s="35">
        <v>3</v>
      </c>
      <c r="F54" s="35">
        <v>0</v>
      </c>
      <c r="G54" s="35">
        <v>3</v>
      </c>
      <c r="H54" s="35">
        <v>239</v>
      </c>
      <c r="I54" s="35"/>
      <c r="J54" s="35">
        <v>23</v>
      </c>
      <c r="K54" s="49"/>
      <c r="L54" s="35"/>
      <c r="M54" s="35"/>
    </row>
    <row r="55" customFormat="1" ht="15.75" spans="1:13">
      <c r="A55" t="s">
        <v>60</v>
      </c>
      <c r="B55" s="72">
        <v>43915</v>
      </c>
      <c r="C55" s="75">
        <v>312</v>
      </c>
      <c r="D55" s="75">
        <v>67</v>
      </c>
      <c r="E55" s="75">
        <v>6</v>
      </c>
      <c r="F55" s="75">
        <v>3</v>
      </c>
      <c r="G55" s="75">
        <v>3</v>
      </c>
      <c r="H55" s="75">
        <v>303</v>
      </c>
      <c r="I55" s="75"/>
      <c r="J55" s="75">
        <v>29</v>
      </c>
      <c r="K55" s="49">
        <v>0.6</v>
      </c>
      <c r="L55" s="75"/>
      <c r="M55" s="75"/>
    </row>
    <row r="56" customFormat="1" ht="15.75" spans="1:13">
      <c r="A56" t="s">
        <v>60</v>
      </c>
      <c r="B56" s="72">
        <v>43916</v>
      </c>
      <c r="C56" s="75">
        <v>392</v>
      </c>
      <c r="D56" s="75">
        <v>80</v>
      </c>
      <c r="E56" s="75">
        <v>10</v>
      </c>
      <c r="F56" s="75">
        <v>4</v>
      </c>
      <c r="G56" s="75">
        <v>3</v>
      </c>
      <c r="H56" s="75">
        <v>379</v>
      </c>
      <c r="I56" s="75"/>
      <c r="J56" s="75">
        <v>36</v>
      </c>
      <c r="K56" s="49">
        <v>0.9</v>
      </c>
      <c r="L56" s="75"/>
      <c r="M56" s="75"/>
    </row>
    <row r="57" customFormat="1" ht="15.75" spans="1:13">
      <c r="A57" t="s">
        <v>60</v>
      </c>
      <c r="B57" s="72">
        <v>43917</v>
      </c>
      <c r="C57" s="75">
        <v>488</v>
      </c>
      <c r="D57" s="75">
        <v>96</v>
      </c>
      <c r="E57" s="75">
        <v>10</v>
      </c>
      <c r="F57" s="75">
        <v>0</v>
      </c>
      <c r="G57" s="75">
        <v>3</v>
      </c>
      <c r="H57" s="75">
        <v>475</v>
      </c>
      <c r="I57" s="75"/>
      <c r="J57" s="75">
        <v>45</v>
      </c>
      <c r="K57" s="49">
        <v>0.9</v>
      </c>
      <c r="L57" s="75"/>
      <c r="M57" s="75"/>
    </row>
    <row r="58" customFormat="1" ht="15.75" spans="1:13">
      <c r="A58" t="s">
        <v>60</v>
      </c>
      <c r="B58" s="72">
        <v>43918</v>
      </c>
      <c r="C58" s="75">
        <v>581</v>
      </c>
      <c r="D58" s="75">
        <v>93</v>
      </c>
      <c r="E58" s="75">
        <v>20</v>
      </c>
      <c r="F58" s="75">
        <v>10</v>
      </c>
      <c r="G58" s="75">
        <v>3</v>
      </c>
      <c r="H58" s="75">
        <v>558</v>
      </c>
      <c r="I58" s="75"/>
      <c r="J58" s="75">
        <v>54</v>
      </c>
      <c r="K58" s="64">
        <v>2</v>
      </c>
      <c r="L58" s="75"/>
      <c r="M58" s="75"/>
    </row>
    <row r="59" customFormat="1" ht="15.75" spans="1:13">
      <c r="A59" t="s">
        <v>60</v>
      </c>
      <c r="B59" s="72">
        <v>43919</v>
      </c>
      <c r="C59" s="75">
        <v>719</v>
      </c>
      <c r="D59" s="75">
        <v>138</v>
      </c>
      <c r="E59" s="75">
        <v>28</v>
      </c>
      <c r="F59" s="75">
        <v>8</v>
      </c>
      <c r="G59" s="75">
        <v>3</v>
      </c>
      <c r="H59" s="75">
        <v>688</v>
      </c>
      <c r="I59" s="75"/>
      <c r="J59" s="75">
        <v>66</v>
      </c>
      <c r="K59" s="64">
        <v>3</v>
      </c>
      <c r="M59" s="75"/>
    </row>
    <row r="60" customFormat="1" ht="15.75" spans="1:13">
      <c r="A60" t="s">
        <v>60</v>
      </c>
      <c r="B60" s="72">
        <v>43920</v>
      </c>
      <c r="C60" s="75">
        <v>859</v>
      </c>
      <c r="D60" s="75">
        <v>140</v>
      </c>
      <c r="E60" s="75">
        <v>39</v>
      </c>
      <c r="F60" s="75">
        <v>11</v>
      </c>
      <c r="G60" s="75">
        <v>3</v>
      </c>
      <c r="H60" s="75">
        <v>817</v>
      </c>
      <c r="I60" s="75"/>
      <c r="J60" s="75">
        <v>79</v>
      </c>
      <c r="K60" s="64">
        <v>4</v>
      </c>
      <c r="M60" s="75"/>
    </row>
    <row r="61" customFormat="1" ht="15.75" spans="1:13">
      <c r="A61" t="s">
        <v>60</v>
      </c>
      <c r="B61" s="72">
        <v>43921</v>
      </c>
      <c r="C61" s="75">
        <v>901</v>
      </c>
      <c r="D61" s="75">
        <v>42</v>
      </c>
      <c r="E61" s="75">
        <v>42</v>
      </c>
      <c r="F61" s="75">
        <v>3</v>
      </c>
      <c r="G61" s="75">
        <v>4</v>
      </c>
      <c r="H61" s="75">
        <v>855</v>
      </c>
      <c r="I61" s="75"/>
      <c r="J61" s="75">
        <v>83</v>
      </c>
      <c r="K61" s="64">
        <v>4</v>
      </c>
      <c r="M61" s="75"/>
    </row>
    <row r="62" customFormat="1" ht="15.75" spans="1:13">
      <c r="A62" t="s">
        <v>60</v>
      </c>
      <c r="B62" s="72">
        <v>43922</v>
      </c>
      <c r="C62" s="75">
        <v>1109</v>
      </c>
      <c r="D62" s="75">
        <v>208</v>
      </c>
      <c r="E62" s="75">
        <v>51</v>
      </c>
      <c r="F62" s="75">
        <v>9</v>
      </c>
      <c r="G62" s="75">
        <v>5</v>
      </c>
      <c r="H62" s="75">
        <v>1053</v>
      </c>
      <c r="I62" s="75"/>
      <c r="J62" s="75">
        <v>102</v>
      </c>
      <c r="K62" s="64">
        <v>5</v>
      </c>
      <c r="M62" s="75"/>
    </row>
    <row r="63" customFormat="1" ht="15.75" spans="1:13">
      <c r="A63" t="s">
        <v>60</v>
      </c>
      <c r="B63" s="72">
        <v>43923</v>
      </c>
      <c r="C63" s="75">
        <v>1284</v>
      </c>
      <c r="D63" s="75">
        <v>175</v>
      </c>
      <c r="E63" s="75">
        <v>57</v>
      </c>
      <c r="F63" s="75">
        <v>6</v>
      </c>
      <c r="G63" s="75">
        <v>9</v>
      </c>
      <c r="H63" s="75">
        <v>1218</v>
      </c>
      <c r="I63" s="75"/>
      <c r="J63" s="75">
        <v>118</v>
      </c>
      <c r="K63" s="64">
        <v>5</v>
      </c>
      <c r="M63" s="75"/>
    </row>
    <row r="64" customFormat="1" ht="15.75" spans="1:13">
      <c r="A64" t="s">
        <v>60</v>
      </c>
      <c r="B64" s="72">
        <v>43924</v>
      </c>
      <c r="C64" s="75">
        <v>1380</v>
      </c>
      <c r="D64" s="75">
        <v>96</v>
      </c>
      <c r="E64" s="75">
        <v>60</v>
      </c>
      <c r="F64" s="75">
        <v>3</v>
      </c>
      <c r="G64" s="75">
        <v>16</v>
      </c>
      <c r="H64" s="75">
        <v>1304</v>
      </c>
      <c r="I64" s="75">
        <v>147</v>
      </c>
      <c r="J64" s="75">
        <v>127</v>
      </c>
      <c r="K64" s="64">
        <v>6</v>
      </c>
      <c r="M64" s="75"/>
    </row>
    <row r="65" customFormat="1" ht="15.75" spans="1:13">
      <c r="A65" t="s">
        <v>60</v>
      </c>
      <c r="B65" s="72">
        <v>43925</v>
      </c>
      <c r="C65" s="75">
        <v>1488</v>
      </c>
      <c r="D65" s="75">
        <v>108</v>
      </c>
      <c r="E65" s="75">
        <v>68</v>
      </c>
      <c r="F65" s="75">
        <v>8</v>
      </c>
      <c r="G65" s="75">
        <v>16</v>
      </c>
      <c r="H65" s="75">
        <v>1404</v>
      </c>
      <c r="I65" s="75">
        <v>147</v>
      </c>
      <c r="J65" s="75">
        <v>137</v>
      </c>
      <c r="K65" s="64">
        <v>6</v>
      </c>
      <c r="M65" s="75"/>
    </row>
    <row r="66" customFormat="1" ht="15.75" spans="1:13">
      <c r="A66" t="s">
        <v>60</v>
      </c>
      <c r="B66" s="72">
        <v>43926</v>
      </c>
      <c r="C66" s="75">
        <v>1488</v>
      </c>
      <c r="D66" s="75">
        <v>0</v>
      </c>
      <c r="E66" s="75">
        <v>68</v>
      </c>
      <c r="F66" s="75">
        <v>0</v>
      </c>
      <c r="G66" s="75">
        <v>16</v>
      </c>
      <c r="H66" s="75">
        <v>1404</v>
      </c>
      <c r="I66" s="75">
        <v>147</v>
      </c>
      <c r="J66" s="75">
        <v>137</v>
      </c>
      <c r="K66" s="64">
        <v>6</v>
      </c>
      <c r="L66" s="75">
        <v>4200</v>
      </c>
      <c r="M66" s="75">
        <v>387</v>
      </c>
    </row>
    <row r="67" customFormat="1" ht="15.75" spans="1:13">
      <c r="A67" t="s">
        <v>60</v>
      </c>
      <c r="B67" s="72">
        <v>43927</v>
      </c>
      <c r="C67" s="75">
        <v>1745</v>
      </c>
      <c r="D67" s="75">
        <v>257</v>
      </c>
      <c r="E67" s="75">
        <v>82</v>
      </c>
      <c r="F67" s="75">
        <v>14</v>
      </c>
      <c r="G67" s="75">
        <v>17</v>
      </c>
      <c r="H67" s="75">
        <v>1646</v>
      </c>
      <c r="I67" s="75">
        <v>147</v>
      </c>
      <c r="J67" s="75">
        <v>161</v>
      </c>
      <c r="K67" s="64">
        <v>8</v>
      </c>
      <c r="L67" s="75">
        <v>4542</v>
      </c>
      <c r="M67" s="75">
        <v>419</v>
      </c>
    </row>
    <row r="68" customFormat="1" ht="15.75" spans="1:13">
      <c r="A68" t="s">
        <v>60</v>
      </c>
      <c r="B68" s="72">
        <v>43928</v>
      </c>
      <c r="C68" s="51">
        <v>1828</v>
      </c>
      <c r="D68" s="51">
        <v>83</v>
      </c>
      <c r="E68" s="51">
        <v>86</v>
      </c>
      <c r="F68" s="51">
        <v>4</v>
      </c>
      <c r="G68" s="51">
        <v>33</v>
      </c>
      <c r="H68" s="51">
        <v>1709</v>
      </c>
      <c r="I68" s="51">
        <v>147</v>
      </c>
      <c r="J68" s="51">
        <v>169</v>
      </c>
      <c r="K68" s="99">
        <v>8</v>
      </c>
      <c r="L68" s="51">
        <v>4542</v>
      </c>
      <c r="M68" s="51">
        <v>419</v>
      </c>
    </row>
    <row r="69" customFormat="1" ht="15.75" spans="1:13">
      <c r="A69" t="s">
        <v>60</v>
      </c>
      <c r="B69" s="72">
        <v>43929</v>
      </c>
      <c r="C69" s="41">
        <v>1956</v>
      </c>
      <c r="D69" s="41">
        <v>128</v>
      </c>
      <c r="E69" s="41">
        <v>98</v>
      </c>
      <c r="F69" s="41">
        <v>12</v>
      </c>
      <c r="G69" s="41">
        <v>36</v>
      </c>
      <c r="H69" s="41">
        <v>1822</v>
      </c>
      <c r="I69" s="41">
        <v>147</v>
      </c>
      <c r="J69" s="41">
        <v>180</v>
      </c>
      <c r="K69" s="99">
        <v>9</v>
      </c>
      <c r="L69" s="41">
        <v>4542</v>
      </c>
      <c r="M69" s="41">
        <v>419</v>
      </c>
    </row>
    <row r="70" customFormat="1" ht="15.75" spans="1:13">
      <c r="A70" t="s">
        <v>60</v>
      </c>
      <c r="B70" s="72">
        <v>43930</v>
      </c>
      <c r="C70" s="41">
        <v>2111</v>
      </c>
      <c r="D70" s="41">
        <v>155</v>
      </c>
      <c r="E70" s="41">
        <v>108</v>
      </c>
      <c r="F70" s="41">
        <v>10</v>
      </c>
      <c r="G70" s="41">
        <v>50</v>
      </c>
      <c r="H70" s="41">
        <v>1953</v>
      </c>
      <c r="I70" s="41">
        <v>147</v>
      </c>
      <c r="J70" s="41">
        <v>195</v>
      </c>
      <c r="K70" s="99">
        <v>10</v>
      </c>
      <c r="L70" s="41">
        <v>4542</v>
      </c>
      <c r="M70" s="41">
        <v>419</v>
      </c>
    </row>
    <row r="71" customFormat="1" ht="15.75" spans="1:13">
      <c r="A71" t="s">
        <v>60</v>
      </c>
      <c r="B71" s="72">
        <v>43931</v>
      </c>
      <c r="C71" s="41">
        <v>2349</v>
      </c>
      <c r="D71" s="41">
        <v>238</v>
      </c>
      <c r="E71" s="41">
        <v>118</v>
      </c>
      <c r="F71" s="41">
        <v>10</v>
      </c>
      <c r="G71" s="41">
        <v>80</v>
      </c>
      <c r="H71" s="41">
        <v>2151</v>
      </c>
      <c r="I71" s="41">
        <v>147</v>
      </c>
      <c r="J71" s="41">
        <v>217</v>
      </c>
      <c r="K71" s="99">
        <v>11</v>
      </c>
      <c r="L71" s="41">
        <v>7151</v>
      </c>
      <c r="M71" s="41">
        <v>659</v>
      </c>
    </row>
    <row r="72" customFormat="1" ht="15.75" spans="1:13">
      <c r="A72" t="s">
        <v>60</v>
      </c>
      <c r="B72" s="72">
        <v>43932</v>
      </c>
      <c r="C72" s="41">
        <v>2620</v>
      </c>
      <c r="D72" s="41">
        <v>271</v>
      </c>
      <c r="E72" s="41">
        <v>126</v>
      </c>
      <c r="F72" s="41">
        <v>8</v>
      </c>
      <c r="G72" s="41">
        <v>98</v>
      </c>
      <c r="H72" s="41">
        <v>2396</v>
      </c>
      <c r="I72" s="41">
        <v>147</v>
      </c>
      <c r="J72" s="41">
        <v>242</v>
      </c>
      <c r="K72" s="99">
        <v>12</v>
      </c>
      <c r="L72" s="41">
        <v>7936</v>
      </c>
      <c r="M72" s="41">
        <v>732</v>
      </c>
    </row>
    <row r="73" customFormat="1" ht="15.75" spans="1:13">
      <c r="A73" t="s">
        <v>60</v>
      </c>
      <c r="B73" s="72">
        <v>43933</v>
      </c>
      <c r="C73" s="41">
        <v>2759</v>
      </c>
      <c r="D73" s="41">
        <v>139</v>
      </c>
      <c r="E73" s="41">
        <v>135</v>
      </c>
      <c r="F73" s="41">
        <v>9</v>
      </c>
      <c r="G73" s="41">
        <v>108</v>
      </c>
      <c r="H73" s="41">
        <v>2516</v>
      </c>
      <c r="I73" s="41">
        <v>147</v>
      </c>
      <c r="J73" s="41">
        <v>254</v>
      </c>
      <c r="K73" s="99">
        <v>12</v>
      </c>
      <c r="L73" s="41">
        <v>8469</v>
      </c>
      <c r="M73" s="41">
        <v>781</v>
      </c>
    </row>
    <row r="74" customFormat="1" ht="15.75" spans="1:13">
      <c r="A74" t="s">
        <v>60</v>
      </c>
      <c r="B74" s="72">
        <v>43934</v>
      </c>
      <c r="C74" s="41">
        <v>2967</v>
      </c>
      <c r="D74" s="41">
        <v>208</v>
      </c>
      <c r="E74" s="41">
        <v>173</v>
      </c>
      <c r="F74" s="41">
        <v>38</v>
      </c>
      <c r="G74" s="41">
        <v>131</v>
      </c>
      <c r="H74" s="41">
        <v>2663</v>
      </c>
      <c r="I74" s="41">
        <v>147</v>
      </c>
      <c r="J74" s="41">
        <v>274</v>
      </c>
      <c r="K74" s="99">
        <v>16</v>
      </c>
      <c r="L74" s="41">
        <v>9275</v>
      </c>
      <c r="M74" s="41">
        <v>855</v>
      </c>
    </row>
    <row r="75" customFormat="1" ht="15.75" spans="1:13">
      <c r="A75" t="s">
        <v>60</v>
      </c>
      <c r="B75" s="72">
        <v>43935</v>
      </c>
      <c r="C75" s="41">
        <v>3167</v>
      </c>
      <c r="D75" s="41">
        <v>200</v>
      </c>
      <c r="E75" s="41">
        <v>177</v>
      </c>
      <c r="F75" s="41">
        <v>4</v>
      </c>
      <c r="G75" s="41">
        <v>152</v>
      </c>
      <c r="H75" s="41">
        <v>2838</v>
      </c>
      <c r="I75" s="41">
        <v>147</v>
      </c>
      <c r="J75" s="41">
        <v>292</v>
      </c>
      <c r="K75" s="99">
        <v>16</v>
      </c>
      <c r="L75" s="41">
        <v>9275</v>
      </c>
      <c r="M75" s="41">
        <v>855</v>
      </c>
    </row>
    <row r="76" customFormat="1" ht="15.75" spans="1:13">
      <c r="A76" t="s">
        <v>60</v>
      </c>
      <c r="B76" s="72">
        <v>43936</v>
      </c>
      <c r="C76" s="41">
        <v>3286</v>
      </c>
      <c r="D76" s="41">
        <v>119</v>
      </c>
      <c r="E76" s="41">
        <v>183</v>
      </c>
      <c r="F76" s="41">
        <v>6</v>
      </c>
      <c r="G76" s="41">
        <v>162</v>
      </c>
      <c r="H76" s="41">
        <v>2941</v>
      </c>
      <c r="I76" s="41">
        <v>143</v>
      </c>
      <c r="J76" s="41">
        <v>303</v>
      </c>
      <c r="K76" s="99">
        <v>17</v>
      </c>
      <c r="L76" s="41">
        <v>9275</v>
      </c>
      <c r="M76" s="41">
        <v>855</v>
      </c>
    </row>
    <row r="77" customFormat="1" ht="15.75" spans="1:13">
      <c r="A77" t="s">
        <v>60</v>
      </c>
      <c r="B77" s="72">
        <v>43937</v>
      </c>
      <c r="C77" s="41">
        <v>3614</v>
      </c>
      <c r="D77" s="41">
        <v>328</v>
      </c>
      <c r="E77" s="41">
        <v>189</v>
      </c>
      <c r="F77" s="41">
        <v>6</v>
      </c>
      <c r="G77" s="41">
        <v>208</v>
      </c>
      <c r="H77" s="41">
        <v>3217</v>
      </c>
      <c r="I77" s="41">
        <v>143</v>
      </c>
      <c r="J77" s="41">
        <v>333</v>
      </c>
      <c r="K77" s="99">
        <v>17</v>
      </c>
      <c r="L77" s="41">
        <v>9275</v>
      </c>
      <c r="M77" s="41">
        <v>855</v>
      </c>
    </row>
    <row r="78" customFormat="1" ht="15.75" spans="1:13">
      <c r="A78" t="s">
        <v>60</v>
      </c>
      <c r="B78" s="72">
        <v>43938</v>
      </c>
      <c r="C78" s="41">
        <v>3755</v>
      </c>
      <c r="D78" s="41">
        <v>141</v>
      </c>
      <c r="E78" s="41">
        <v>196</v>
      </c>
      <c r="F78" s="41">
        <v>7</v>
      </c>
      <c r="G78" s="41">
        <v>215</v>
      </c>
      <c r="H78" s="41">
        <v>3344</v>
      </c>
      <c r="I78" s="41">
        <v>121</v>
      </c>
      <c r="J78" s="41">
        <v>346</v>
      </c>
      <c r="K78" s="99">
        <v>18</v>
      </c>
      <c r="L78" s="41">
        <v>12229</v>
      </c>
      <c r="M78" s="41">
        <v>1127</v>
      </c>
    </row>
    <row r="79" customFormat="1" ht="15.75" spans="1:13">
      <c r="A79" t="s">
        <v>60</v>
      </c>
      <c r="B79" s="72">
        <v>43939</v>
      </c>
      <c r="C79" s="41">
        <v>4126</v>
      </c>
      <c r="D79" s="41">
        <v>371</v>
      </c>
      <c r="E79" s="41">
        <v>200</v>
      </c>
      <c r="F79" s="41">
        <v>4</v>
      </c>
      <c r="G79" s="41">
        <v>268</v>
      </c>
      <c r="H79" s="41">
        <v>3658</v>
      </c>
      <c r="I79" s="41">
        <v>146</v>
      </c>
      <c r="J79" s="41">
        <v>380</v>
      </c>
      <c r="K79" s="99">
        <v>18</v>
      </c>
      <c r="L79" s="41">
        <v>13282</v>
      </c>
      <c r="M79" s="41">
        <v>1224</v>
      </c>
    </row>
    <row r="80" customFormat="1" ht="15.75" spans="1:13">
      <c r="A80" t="s">
        <v>60</v>
      </c>
      <c r="B80" s="72">
        <v>43940</v>
      </c>
      <c r="C80" s="41">
        <v>4335</v>
      </c>
      <c r="D80" s="41">
        <v>209</v>
      </c>
      <c r="E80" s="41">
        <v>217</v>
      </c>
      <c r="F80" s="41">
        <v>17</v>
      </c>
      <c r="G80" s="41">
        <v>312</v>
      </c>
      <c r="H80" s="41">
        <v>3806</v>
      </c>
      <c r="I80" s="41">
        <v>146</v>
      </c>
      <c r="J80" s="41">
        <v>400</v>
      </c>
      <c r="K80" s="99">
        <v>20</v>
      </c>
      <c r="L80" s="41">
        <v>14373</v>
      </c>
      <c r="M80" s="41">
        <v>1325</v>
      </c>
    </row>
    <row r="81" customFormat="1" ht="15.75" spans="1:13">
      <c r="A81" t="s">
        <v>60</v>
      </c>
      <c r="B81" s="72">
        <v>43941</v>
      </c>
      <c r="C81" s="41">
        <v>4680</v>
      </c>
      <c r="D81" s="41">
        <v>345</v>
      </c>
      <c r="E81" s="41">
        <v>226</v>
      </c>
      <c r="F81" s="41">
        <v>9</v>
      </c>
      <c r="G81" s="41">
        <v>363</v>
      </c>
      <c r="H81" s="41">
        <v>4091</v>
      </c>
      <c r="I81" s="41">
        <v>114</v>
      </c>
      <c r="J81" s="41">
        <v>431</v>
      </c>
      <c r="K81" s="99">
        <v>21</v>
      </c>
      <c r="L81" s="41">
        <v>15583</v>
      </c>
      <c r="M81" s="41">
        <v>1436</v>
      </c>
    </row>
    <row r="82" customFormat="1" ht="15.75" spans="1:13">
      <c r="A82" t="s">
        <v>60</v>
      </c>
      <c r="B82" s="72">
        <v>43942</v>
      </c>
      <c r="C82" s="35">
        <v>4964</v>
      </c>
      <c r="D82" s="35">
        <v>284</v>
      </c>
      <c r="E82" s="35">
        <v>235</v>
      </c>
      <c r="F82" s="35">
        <v>9</v>
      </c>
      <c r="G82" s="35">
        <v>416</v>
      </c>
      <c r="H82" s="35">
        <v>4313</v>
      </c>
      <c r="I82" s="35">
        <v>128</v>
      </c>
      <c r="J82" s="35">
        <v>458</v>
      </c>
      <c r="K82" s="64">
        <v>22</v>
      </c>
      <c r="L82" s="35">
        <v>57809</v>
      </c>
      <c r="M82" s="35">
        <v>5329</v>
      </c>
    </row>
    <row r="83" customFormat="1" ht="15.75" spans="1:13">
      <c r="A83" t="s">
        <v>60</v>
      </c>
      <c r="B83" s="72">
        <v>43943</v>
      </c>
      <c r="C83" s="35">
        <v>5044</v>
      </c>
      <c r="D83" s="35">
        <v>80</v>
      </c>
      <c r="E83" s="35">
        <v>245</v>
      </c>
      <c r="F83" s="35">
        <v>10</v>
      </c>
      <c r="G83" s="35">
        <v>463</v>
      </c>
      <c r="H83" s="35">
        <v>4336</v>
      </c>
      <c r="I83" s="35">
        <v>126</v>
      </c>
      <c r="J83" s="35">
        <v>465</v>
      </c>
      <c r="K83" s="64">
        <v>23</v>
      </c>
      <c r="L83" s="35">
        <v>16973</v>
      </c>
      <c r="M83" s="35">
        <v>1565</v>
      </c>
    </row>
    <row r="84" customFormat="1" ht="15.75" spans="1:13">
      <c r="A84" t="s">
        <v>60</v>
      </c>
      <c r="B84" s="72">
        <v>43944</v>
      </c>
      <c r="C84" s="35">
        <v>5300</v>
      </c>
      <c r="D84" s="35">
        <v>256</v>
      </c>
      <c r="E84" s="35">
        <v>260</v>
      </c>
      <c r="F84" s="35">
        <v>15</v>
      </c>
      <c r="G84" s="35">
        <v>581</v>
      </c>
      <c r="H84" s="35">
        <v>4459</v>
      </c>
      <c r="I84" s="35">
        <v>135</v>
      </c>
      <c r="J84" s="35">
        <v>489</v>
      </c>
      <c r="K84" s="64">
        <v>24</v>
      </c>
      <c r="L84" s="35">
        <v>18261</v>
      </c>
      <c r="M84" s="35">
        <v>1683</v>
      </c>
    </row>
    <row r="85" customFormat="1" ht="15.75" spans="1:13">
      <c r="A85" t="s">
        <v>60</v>
      </c>
      <c r="B85" s="72">
        <v>43945</v>
      </c>
      <c r="C85" s="35">
        <v>5543</v>
      </c>
      <c r="D85" s="35">
        <v>243</v>
      </c>
      <c r="E85" s="35">
        <v>265</v>
      </c>
      <c r="F85" s="35">
        <v>5</v>
      </c>
      <c r="G85" s="35">
        <v>581</v>
      </c>
      <c r="H85" s="35">
        <v>4697</v>
      </c>
      <c r="I85" s="35">
        <v>135</v>
      </c>
      <c r="J85" s="35">
        <v>511</v>
      </c>
      <c r="K85" s="64">
        <v>24</v>
      </c>
      <c r="L85" s="35">
        <v>18261</v>
      </c>
      <c r="M85" s="35">
        <v>1683</v>
      </c>
    </row>
    <row r="86" customFormat="1" ht="15.75" spans="1:13">
      <c r="A86" t="s">
        <v>60</v>
      </c>
      <c r="B86" s="72">
        <v>43946</v>
      </c>
      <c r="C86" s="35">
        <v>5749</v>
      </c>
      <c r="D86" s="35">
        <v>206</v>
      </c>
      <c r="E86" s="35">
        <v>267</v>
      </c>
      <c r="F86" s="35">
        <v>2</v>
      </c>
      <c r="G86" s="35">
        <v>763</v>
      </c>
      <c r="H86" s="35">
        <v>4719</v>
      </c>
      <c r="I86" s="35">
        <v>135</v>
      </c>
      <c r="J86" s="35">
        <v>530</v>
      </c>
      <c r="K86" s="64">
        <v>25</v>
      </c>
      <c r="L86" s="35">
        <v>18261</v>
      </c>
      <c r="M86" s="35">
        <v>1683</v>
      </c>
    </row>
    <row r="87" customFormat="1" ht="15.75" spans="1:13">
      <c r="A87" t="s">
        <v>60</v>
      </c>
      <c r="B87" s="72">
        <v>43947</v>
      </c>
      <c r="C87" s="35">
        <v>5926</v>
      </c>
      <c r="D87" s="35">
        <v>177</v>
      </c>
      <c r="E87" s="35">
        <v>273</v>
      </c>
      <c r="F87" s="35">
        <v>6</v>
      </c>
      <c r="G87" s="35">
        <v>822</v>
      </c>
      <c r="H87" s="35">
        <v>4831</v>
      </c>
      <c r="I87" s="35">
        <v>136</v>
      </c>
      <c r="J87" s="35">
        <v>546</v>
      </c>
      <c r="K87" s="64">
        <v>25</v>
      </c>
      <c r="L87" s="35">
        <v>21284</v>
      </c>
      <c r="M87" s="35">
        <v>1962</v>
      </c>
    </row>
    <row r="88" customFormat="1" ht="15.75" spans="1:13">
      <c r="A88" t="s">
        <v>60</v>
      </c>
      <c r="B88" s="72">
        <v>43948</v>
      </c>
      <c r="C88" s="35">
        <v>6135</v>
      </c>
      <c r="D88" s="35">
        <v>209</v>
      </c>
      <c r="E88" s="35">
        <v>278</v>
      </c>
      <c r="F88" s="35">
        <v>5</v>
      </c>
      <c r="G88" s="35">
        <v>910</v>
      </c>
      <c r="H88" s="35">
        <v>4947</v>
      </c>
      <c r="I88" s="35">
        <v>144</v>
      </c>
      <c r="J88" s="35">
        <v>566</v>
      </c>
      <c r="K88" s="64">
        <v>26</v>
      </c>
      <c r="L88" s="35">
        <v>22498</v>
      </c>
      <c r="M88" s="35">
        <v>2074</v>
      </c>
    </row>
    <row r="89" customFormat="1" ht="14.25" spans="1:13">
      <c r="A89" t="s">
        <v>60</v>
      </c>
      <c r="B89" s="72">
        <v>43949</v>
      </c>
      <c r="C89" s="73">
        <v>6293</v>
      </c>
      <c r="D89" s="73">
        <v>158</v>
      </c>
      <c r="E89" s="73">
        <v>282</v>
      </c>
      <c r="F89" s="73">
        <v>4</v>
      </c>
      <c r="G89" s="73">
        <v>993</v>
      </c>
      <c r="H89" s="73">
        <v>5018</v>
      </c>
      <c r="I89" s="73">
        <v>144</v>
      </c>
      <c r="J89" s="73">
        <v>580</v>
      </c>
      <c r="K89" s="73">
        <v>26</v>
      </c>
      <c r="L89" s="73">
        <v>22498</v>
      </c>
      <c r="M89" s="73">
        <v>2074</v>
      </c>
    </row>
    <row r="90" customFormat="1" ht="15.75" spans="1:13">
      <c r="A90" t="s">
        <v>60</v>
      </c>
      <c r="B90" s="72">
        <v>43950</v>
      </c>
      <c r="C90" s="35">
        <v>6416</v>
      </c>
      <c r="D90" s="35">
        <v>123</v>
      </c>
      <c r="E90" s="35">
        <v>286</v>
      </c>
      <c r="F90" s="35">
        <v>4</v>
      </c>
      <c r="G90" s="35">
        <v>1165</v>
      </c>
      <c r="H90" s="35">
        <v>4965</v>
      </c>
      <c r="I90" s="35">
        <v>144</v>
      </c>
      <c r="J90" s="35">
        <v>591</v>
      </c>
      <c r="K90" s="64">
        <v>26</v>
      </c>
      <c r="L90" s="35">
        <v>23979</v>
      </c>
      <c r="M90" s="35">
        <v>2210</v>
      </c>
    </row>
    <row r="91" customFormat="1" spans="1:13">
      <c r="A91" t="s">
        <v>60</v>
      </c>
      <c r="B91" s="72">
        <v>43951</v>
      </c>
      <c r="C91" s="73">
        <v>6652</v>
      </c>
      <c r="D91" s="73">
        <v>236</v>
      </c>
      <c r="E91" s="73">
        <v>293</v>
      </c>
      <c r="F91" s="73">
        <v>7</v>
      </c>
      <c r="G91" s="73">
        <v>1228</v>
      </c>
      <c r="H91" s="73">
        <v>5131</v>
      </c>
      <c r="I91" s="73">
        <v>144</v>
      </c>
      <c r="J91" s="73">
        <v>613</v>
      </c>
      <c r="K91" s="73">
        <v>27</v>
      </c>
      <c r="L91" s="73">
        <v>25368</v>
      </c>
      <c r="M91" s="73">
        <v>2339</v>
      </c>
    </row>
    <row r="92" customFormat="1" ht="14.25" spans="1:13">
      <c r="A92" t="s">
        <v>60</v>
      </c>
      <c r="B92" s="72">
        <v>43952</v>
      </c>
      <c r="C92" s="73">
        <v>6972</v>
      </c>
      <c r="D92" s="73">
        <v>320</v>
      </c>
      <c r="E92" s="73">
        <v>301</v>
      </c>
      <c r="F92" s="73">
        <v>8</v>
      </c>
      <c r="G92" s="73">
        <v>1301</v>
      </c>
      <c r="H92" s="73">
        <v>5370</v>
      </c>
      <c r="I92" s="73">
        <v>144</v>
      </c>
      <c r="J92" s="73">
        <v>643</v>
      </c>
      <c r="K92" s="73">
        <v>28</v>
      </c>
      <c r="L92" s="73">
        <v>25368</v>
      </c>
      <c r="M92" s="73">
        <v>2339</v>
      </c>
    </row>
    <row r="93" customFormat="1" ht="15.75" spans="1:13">
      <c r="A93" t="s">
        <v>60</v>
      </c>
      <c r="B93" s="72">
        <v>43953</v>
      </c>
      <c r="C93" s="35">
        <f>Sheet1!AMN94</f>
        <v>7288</v>
      </c>
      <c r="D93" s="35">
        <f>Sheet1!AMO94</f>
        <v>316</v>
      </c>
      <c r="E93" s="35">
        <f>Sheet1!AMP94</f>
        <v>313</v>
      </c>
      <c r="F93" s="35">
        <f>Sheet1!AMQ94</f>
        <v>12</v>
      </c>
      <c r="G93" s="35">
        <f>Sheet1!AMR94</f>
        <v>1387</v>
      </c>
      <c r="H93" s="35">
        <f>Sheet1!AMS94</f>
        <v>5588</v>
      </c>
      <c r="I93" s="35">
        <f>Sheet1!AMT94</f>
        <v>144</v>
      </c>
      <c r="J93" s="35">
        <f>Sheet1!AMU94</f>
        <v>672</v>
      </c>
      <c r="K93" s="35">
        <f>Sheet1!AMV94</f>
        <v>29</v>
      </c>
      <c r="L93" s="35">
        <f>Sheet1!AMW94</f>
        <v>25368</v>
      </c>
      <c r="M93" s="35">
        <f>Sheet1!AMX94</f>
        <v>2339</v>
      </c>
    </row>
    <row r="94" customFormat="1" ht="15.75" spans="1:13">
      <c r="A94" t="s">
        <v>60</v>
      </c>
      <c r="B94" s="72">
        <v>43954</v>
      </c>
      <c r="C94" s="35">
        <f>Sheet1!AMN95</f>
        <v>7578</v>
      </c>
      <c r="D94" s="35">
        <f>Sheet1!AMO95</f>
        <v>290</v>
      </c>
      <c r="E94" s="35">
        <f>Sheet1!AMP95</f>
        <v>326</v>
      </c>
      <c r="F94" s="35">
        <f>Sheet1!AMQ95</f>
        <v>13</v>
      </c>
      <c r="G94" s="35">
        <f>Sheet1!AMR95</f>
        <v>1481</v>
      </c>
      <c r="H94" s="35">
        <f>Sheet1!AMS95</f>
        <v>5771</v>
      </c>
      <c r="I94" s="35">
        <f>Sheet1!AMT95</f>
        <v>144</v>
      </c>
      <c r="J94" s="35">
        <f>Sheet1!AMU95</f>
        <v>699</v>
      </c>
      <c r="K94" s="35">
        <f>Sheet1!AMV95</f>
        <v>30</v>
      </c>
      <c r="L94" s="35">
        <f>Sheet1!AMW95</f>
        <v>30102</v>
      </c>
      <c r="M94" s="35">
        <f>Sheet1!AMX95</f>
        <v>2775</v>
      </c>
    </row>
    <row r="95" customFormat="1" ht="15.75" spans="1:13">
      <c r="A95" t="s">
        <v>60</v>
      </c>
      <c r="B95" s="72">
        <v>43955</v>
      </c>
      <c r="C95" s="35">
        <f>Sheet1!AMN96</f>
        <v>7954</v>
      </c>
      <c r="D95" s="35">
        <f>Sheet1!AMO96</f>
        <v>376</v>
      </c>
      <c r="E95" s="35">
        <f>Sheet1!AMP96</f>
        <v>333</v>
      </c>
      <c r="F95" s="35">
        <f>Sheet1!AMQ96</f>
        <v>7</v>
      </c>
      <c r="G95" s="35">
        <f>Sheet1!AMR96</f>
        <v>1606</v>
      </c>
      <c r="H95" s="35">
        <f>Sheet1!AMS96</f>
        <v>6015</v>
      </c>
      <c r="I95" s="35">
        <f>Sheet1!AMT96</f>
        <v>144</v>
      </c>
      <c r="J95" s="35">
        <f>Sheet1!AMU96</f>
        <v>733</v>
      </c>
      <c r="K95" s="35">
        <f>Sheet1!AMV96</f>
        <v>31</v>
      </c>
      <c r="L95" s="35">
        <f>Sheet1!AMW96</f>
        <v>30102</v>
      </c>
      <c r="M95" s="35">
        <f>Sheet1!AMX96</f>
        <v>2775</v>
      </c>
    </row>
    <row r="96" customFormat="1" ht="15.75" spans="1:13">
      <c r="A96" t="s">
        <v>60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64"/>
      <c r="L96" s="35"/>
      <c r="M96" s="35"/>
    </row>
    <row r="97" customFormat="1" ht="15.75" spans="1:13">
      <c r="A97" t="s">
        <v>60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64"/>
      <c r="L97" s="35"/>
      <c r="M97" s="35"/>
    </row>
    <row r="98" customFormat="1" ht="15.75" spans="1:13">
      <c r="A98" t="s">
        <v>60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64"/>
      <c r="L98" s="35"/>
      <c r="M98" s="35"/>
    </row>
    <row r="99" customFormat="1" ht="15.75" spans="1:13">
      <c r="A99" t="s">
        <v>60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64"/>
      <c r="L99" s="35"/>
      <c r="M99" s="35"/>
    </row>
    <row r="100" customFormat="1" ht="15.75" spans="1:13">
      <c r="A100" t="s">
        <v>60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64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64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64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64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64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64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64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64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64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64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64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64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64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64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64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64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64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64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64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64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64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64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64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64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64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64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64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64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64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64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64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64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5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61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61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61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61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61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61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61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61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61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61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61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61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61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61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61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61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61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61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61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61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61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61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61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61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61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61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61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61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61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61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61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61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61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61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61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61</v>
      </c>
      <c r="B37" s="72">
        <v>43897</v>
      </c>
      <c r="C37" s="34">
        <v>1</v>
      </c>
      <c r="D37" s="34"/>
      <c r="E37" s="34"/>
      <c r="F37" s="34"/>
      <c r="G37" s="34"/>
      <c r="H37" s="34">
        <v>1</v>
      </c>
      <c r="I37" s="34"/>
      <c r="J37" s="34"/>
      <c r="K37" s="49"/>
      <c r="L37" s="34"/>
      <c r="M37" s="34"/>
    </row>
    <row r="38" customFormat="1" ht="15.75" spans="1:13">
      <c r="A38" t="s">
        <v>61</v>
      </c>
      <c r="B38" s="72">
        <v>43898</v>
      </c>
      <c r="C38" s="35">
        <v>1</v>
      </c>
      <c r="D38" s="35"/>
      <c r="E38" s="35"/>
      <c r="F38" s="35"/>
      <c r="G38" s="35"/>
      <c r="H38" s="35">
        <v>1</v>
      </c>
      <c r="I38" s="35"/>
      <c r="J38" s="35"/>
      <c r="K38" s="49"/>
      <c r="L38" s="35"/>
      <c r="M38" s="35"/>
    </row>
    <row r="39" customFormat="1" ht="15.75" spans="1:13">
      <c r="A39" t="s">
        <v>61</v>
      </c>
      <c r="B39" s="72">
        <v>43899</v>
      </c>
      <c r="C39" s="35">
        <v>1</v>
      </c>
      <c r="D39" s="35"/>
      <c r="E39" s="35"/>
      <c r="F39" s="35"/>
      <c r="G39" s="35"/>
      <c r="H39" s="35">
        <v>1</v>
      </c>
      <c r="I39" s="35"/>
      <c r="J39" s="35"/>
      <c r="K39" s="49"/>
      <c r="L39" s="35"/>
      <c r="M39" s="35"/>
    </row>
    <row r="40" customFormat="1" ht="15.75" spans="1:13">
      <c r="A40" t="s">
        <v>61</v>
      </c>
      <c r="B40" s="72">
        <v>43900</v>
      </c>
      <c r="C40" s="35">
        <v>1</v>
      </c>
      <c r="D40" s="35"/>
      <c r="E40" s="35"/>
      <c r="F40" s="35"/>
      <c r="G40" s="35"/>
      <c r="H40" s="35">
        <v>1</v>
      </c>
      <c r="I40" s="35"/>
      <c r="J40" s="35"/>
      <c r="K40" s="49"/>
      <c r="L40" s="35"/>
      <c r="M40" s="35"/>
    </row>
    <row r="41" customFormat="1" ht="15.75" spans="1:13">
      <c r="A41" t="s">
        <v>61</v>
      </c>
      <c r="B41" s="72">
        <v>43901</v>
      </c>
      <c r="C41" s="35">
        <v>1</v>
      </c>
      <c r="D41" s="35"/>
      <c r="E41" s="35"/>
      <c r="F41" s="35"/>
      <c r="G41" s="35"/>
      <c r="H41" s="35">
        <v>1</v>
      </c>
      <c r="I41" s="35"/>
      <c r="J41" s="35"/>
      <c r="K41" s="49"/>
      <c r="L41" s="35"/>
      <c r="M41" s="35"/>
    </row>
    <row r="42" customFormat="1" ht="15.75" spans="1:13">
      <c r="A42" t="s">
        <v>61</v>
      </c>
      <c r="B42" s="72">
        <v>43902</v>
      </c>
      <c r="C42" s="35">
        <v>1</v>
      </c>
      <c r="D42" s="35"/>
      <c r="E42" s="35"/>
      <c r="F42" s="35"/>
      <c r="G42" s="35"/>
      <c r="H42" s="35">
        <v>1</v>
      </c>
      <c r="I42" s="35"/>
      <c r="J42" s="35"/>
      <c r="K42" s="49"/>
      <c r="L42" s="35"/>
      <c r="M42" s="35"/>
    </row>
    <row r="43" customFormat="1" ht="15.75" spans="1:13">
      <c r="A43" t="s">
        <v>61</v>
      </c>
      <c r="B43" s="72">
        <v>43903</v>
      </c>
      <c r="C43" s="35">
        <v>3</v>
      </c>
      <c r="D43" s="35">
        <v>2</v>
      </c>
      <c r="E43" s="35"/>
      <c r="F43" s="35"/>
      <c r="G43" s="35"/>
      <c r="H43" s="35">
        <v>3</v>
      </c>
      <c r="I43" s="35"/>
      <c r="J43" s="35">
        <v>0.1</v>
      </c>
      <c r="K43" s="49"/>
      <c r="L43" s="35"/>
      <c r="M43" s="35"/>
    </row>
    <row r="44" customFormat="1" ht="15.75" spans="1:13">
      <c r="A44" t="s">
        <v>61</v>
      </c>
      <c r="B44" s="72">
        <v>43904</v>
      </c>
      <c r="C44" s="35">
        <v>3</v>
      </c>
      <c r="D44" s="35">
        <v>0</v>
      </c>
      <c r="E44" s="35">
        <v>1</v>
      </c>
      <c r="F44" s="35">
        <v>1</v>
      </c>
      <c r="G44" s="35"/>
      <c r="H44" s="35">
        <v>2</v>
      </c>
      <c r="I44" s="35"/>
      <c r="J44" s="35">
        <v>0.1</v>
      </c>
      <c r="K44" s="49"/>
      <c r="L44" s="35"/>
      <c r="M44" s="35"/>
    </row>
    <row r="45" customFormat="1" ht="15.75" spans="1:13">
      <c r="A45" t="s">
        <v>61</v>
      </c>
      <c r="B45" s="72">
        <v>43905</v>
      </c>
      <c r="C45" s="35">
        <v>3</v>
      </c>
      <c r="D45" s="35">
        <v>0</v>
      </c>
      <c r="E45" s="35">
        <v>1</v>
      </c>
      <c r="F45" s="35"/>
      <c r="G45" s="35"/>
      <c r="H45" s="35">
        <v>2</v>
      </c>
      <c r="I45" s="35"/>
      <c r="J45" s="35">
        <v>0.1</v>
      </c>
      <c r="K45" s="49"/>
      <c r="L45" s="35"/>
      <c r="M45" s="35"/>
    </row>
    <row r="46" customFormat="1" ht="15.75" spans="1:13">
      <c r="A46" t="s">
        <v>61</v>
      </c>
      <c r="B46" s="72">
        <v>43906</v>
      </c>
      <c r="C46" s="35">
        <v>3</v>
      </c>
      <c r="D46" s="35">
        <v>0</v>
      </c>
      <c r="E46" s="35">
        <v>1</v>
      </c>
      <c r="F46" s="35"/>
      <c r="G46" s="35"/>
      <c r="H46" s="35">
        <v>2</v>
      </c>
      <c r="I46" s="35"/>
      <c r="J46" s="35">
        <v>0.1</v>
      </c>
      <c r="K46" s="49"/>
      <c r="L46" s="35"/>
      <c r="M46" s="35"/>
    </row>
    <row r="47" customFormat="1" ht="15.75" spans="1:13">
      <c r="A47" t="s">
        <v>61</v>
      </c>
      <c r="B47" s="72">
        <v>43907</v>
      </c>
      <c r="C47" s="35">
        <v>7</v>
      </c>
      <c r="D47" s="35">
        <v>4</v>
      </c>
      <c r="E47" s="35">
        <v>1</v>
      </c>
      <c r="F47" s="35"/>
      <c r="G47" s="35"/>
      <c r="H47" s="35">
        <v>6</v>
      </c>
      <c r="I47" s="35"/>
      <c r="J47" s="35">
        <v>0.2</v>
      </c>
      <c r="K47" s="49"/>
      <c r="L47" s="35"/>
      <c r="M47" s="35"/>
    </row>
    <row r="48" customFormat="1" ht="15.75" spans="1:13">
      <c r="A48" t="s">
        <v>61</v>
      </c>
      <c r="B48" s="72">
        <v>43908</v>
      </c>
      <c r="C48" s="35">
        <v>14</v>
      </c>
      <c r="D48" s="35">
        <v>7</v>
      </c>
      <c r="E48" s="35">
        <v>2</v>
      </c>
      <c r="F48" s="35">
        <v>1</v>
      </c>
      <c r="G48" s="35"/>
      <c r="H48" s="35">
        <v>12</v>
      </c>
      <c r="I48" s="35"/>
      <c r="J48" s="35">
        <v>0.3</v>
      </c>
      <c r="K48" s="49"/>
      <c r="L48" s="35"/>
      <c r="M48" s="35"/>
    </row>
    <row r="49" customFormat="1" ht="15.75" spans="1:13">
      <c r="A49" t="s">
        <v>61</v>
      </c>
      <c r="B49" s="72">
        <v>43909</v>
      </c>
      <c r="C49" s="35">
        <v>16</v>
      </c>
      <c r="D49" s="35">
        <v>2</v>
      </c>
      <c r="E49" s="35">
        <v>2</v>
      </c>
      <c r="F49" s="35"/>
      <c r="G49" s="35"/>
      <c r="H49" s="35">
        <v>14</v>
      </c>
      <c r="I49" s="35"/>
      <c r="J49" s="35">
        <v>0.4</v>
      </c>
      <c r="K49" s="49"/>
      <c r="L49" s="35"/>
      <c r="M49" s="35"/>
    </row>
    <row r="50" customFormat="1" ht="15.75" spans="1:13">
      <c r="A50" t="s">
        <v>61</v>
      </c>
      <c r="B50" s="72">
        <v>43910</v>
      </c>
      <c r="C50" s="35">
        <v>26</v>
      </c>
      <c r="D50" s="35">
        <v>10</v>
      </c>
      <c r="E50" s="35">
        <v>3</v>
      </c>
      <c r="F50" s="35">
        <v>1</v>
      </c>
      <c r="G50" s="35"/>
      <c r="H50" s="35">
        <v>23</v>
      </c>
      <c r="I50" s="35"/>
      <c r="J50" s="35">
        <v>0.6</v>
      </c>
      <c r="K50" s="49"/>
      <c r="L50" s="35"/>
      <c r="M50" s="35"/>
    </row>
    <row r="51" customFormat="1" ht="15.75" spans="1:13">
      <c r="A51" t="s">
        <v>61</v>
      </c>
      <c r="B51" s="72">
        <v>43911</v>
      </c>
      <c r="C51" s="35">
        <v>41</v>
      </c>
      <c r="D51" s="35">
        <v>15</v>
      </c>
      <c r="E51" s="35">
        <v>3</v>
      </c>
      <c r="F51" s="35"/>
      <c r="G51" s="35">
        <v>1</v>
      </c>
      <c r="H51" s="35">
        <v>37</v>
      </c>
      <c r="I51" s="35"/>
      <c r="J51" s="35">
        <v>0.9</v>
      </c>
      <c r="K51" s="49"/>
      <c r="L51" s="35"/>
      <c r="M51" s="35"/>
    </row>
    <row r="52" customFormat="1" ht="15.75" spans="1:13">
      <c r="A52" t="s">
        <v>61</v>
      </c>
      <c r="B52" s="72">
        <v>43912</v>
      </c>
      <c r="C52" s="35">
        <v>47</v>
      </c>
      <c r="D52" s="35">
        <v>6</v>
      </c>
      <c r="E52" s="35">
        <v>3</v>
      </c>
      <c r="F52" s="35"/>
      <c r="G52" s="35">
        <v>1</v>
      </c>
      <c r="H52" s="35">
        <v>43</v>
      </c>
      <c r="I52" s="35"/>
      <c r="J52" s="35">
        <v>1</v>
      </c>
      <c r="K52" s="49"/>
      <c r="L52" s="35"/>
      <c r="M52" s="35"/>
    </row>
    <row r="53" customFormat="1" ht="15.75" spans="1:13">
      <c r="A53" t="s">
        <v>61</v>
      </c>
      <c r="B53" s="72">
        <v>43913</v>
      </c>
      <c r="C53" s="35">
        <v>73</v>
      </c>
      <c r="D53" s="35">
        <v>26</v>
      </c>
      <c r="E53" s="35">
        <v>3</v>
      </c>
      <c r="F53" s="35"/>
      <c r="G53" s="35">
        <v>1</v>
      </c>
      <c r="H53" s="35">
        <v>69</v>
      </c>
      <c r="I53" s="35"/>
      <c r="J53" s="35">
        <v>2</v>
      </c>
      <c r="K53" s="49"/>
      <c r="L53" s="35"/>
      <c r="M53" s="35"/>
    </row>
    <row r="54" customFormat="1" ht="15.75" spans="1:13">
      <c r="A54" t="s">
        <v>61</v>
      </c>
      <c r="B54" s="72">
        <v>43914</v>
      </c>
      <c r="C54" s="35">
        <v>73</v>
      </c>
      <c r="D54" s="35">
        <v>0</v>
      </c>
      <c r="E54" s="35">
        <v>3</v>
      </c>
      <c r="F54" s="35"/>
      <c r="G54" s="35">
        <v>1</v>
      </c>
      <c r="H54" s="35">
        <v>69</v>
      </c>
      <c r="I54" s="35"/>
      <c r="J54" s="35">
        <v>2</v>
      </c>
      <c r="K54" s="49"/>
      <c r="L54" s="35"/>
      <c r="M54" s="35"/>
    </row>
    <row r="55" customFormat="1" ht="15.75" spans="1:13">
      <c r="A55" t="s">
        <v>61</v>
      </c>
      <c r="B55" s="72">
        <v>43915</v>
      </c>
      <c r="C55" s="75">
        <v>97</v>
      </c>
      <c r="D55" s="75">
        <v>24</v>
      </c>
      <c r="E55" s="75">
        <v>3</v>
      </c>
      <c r="F55" s="75"/>
      <c r="G55" s="75">
        <v>1</v>
      </c>
      <c r="H55" s="75">
        <v>93</v>
      </c>
      <c r="I55" s="75"/>
      <c r="J55" s="75">
        <v>2</v>
      </c>
      <c r="K55" s="49">
        <v>0.07</v>
      </c>
      <c r="L55" s="75"/>
      <c r="M55" s="75"/>
    </row>
    <row r="56" customFormat="1" ht="15.75" spans="1:13">
      <c r="A56" t="s">
        <v>61</v>
      </c>
      <c r="B56" s="72">
        <v>43916</v>
      </c>
      <c r="C56" s="75">
        <v>145</v>
      </c>
      <c r="D56" s="75">
        <v>48</v>
      </c>
      <c r="E56" s="75">
        <v>5</v>
      </c>
      <c r="F56" s="75">
        <v>2</v>
      </c>
      <c r="G56" s="75">
        <v>1</v>
      </c>
      <c r="H56" s="75">
        <v>139</v>
      </c>
      <c r="I56" s="75"/>
      <c r="J56" s="75">
        <v>3</v>
      </c>
      <c r="K56" s="49">
        <v>0.1</v>
      </c>
      <c r="L56" s="75"/>
      <c r="M56" s="75"/>
    </row>
    <row r="57" customFormat="1" ht="15.75" spans="1:13">
      <c r="A57" t="s">
        <v>61</v>
      </c>
      <c r="B57" s="72">
        <v>43917</v>
      </c>
      <c r="C57" s="75">
        <v>196</v>
      </c>
      <c r="D57" s="75">
        <v>51</v>
      </c>
      <c r="E57" s="75">
        <v>5</v>
      </c>
      <c r="F57" s="75"/>
      <c r="G57" s="75">
        <v>1</v>
      </c>
      <c r="H57" s="75">
        <v>190</v>
      </c>
      <c r="I57" s="75"/>
      <c r="J57" s="75">
        <v>4</v>
      </c>
      <c r="K57" s="49">
        <v>0.1</v>
      </c>
      <c r="L57" s="75"/>
      <c r="M57" s="75"/>
    </row>
    <row r="58" customFormat="1" ht="15.75" spans="1:13">
      <c r="A58" t="s">
        <v>61</v>
      </c>
      <c r="B58" s="72">
        <v>43918</v>
      </c>
      <c r="C58" s="75">
        <v>310</v>
      </c>
      <c r="D58" s="75">
        <v>114</v>
      </c>
      <c r="E58" s="75">
        <v>5</v>
      </c>
      <c r="F58" s="75"/>
      <c r="G58" s="75">
        <v>5</v>
      </c>
      <c r="H58" s="75">
        <v>300</v>
      </c>
      <c r="I58" s="75"/>
      <c r="J58" s="75">
        <v>7</v>
      </c>
      <c r="K58" s="49">
        <v>0.1</v>
      </c>
      <c r="L58" s="75"/>
      <c r="M58" s="75"/>
    </row>
    <row r="59" customFormat="1" ht="15.75" spans="1:13">
      <c r="A59" t="s">
        <v>61</v>
      </c>
      <c r="B59" s="72">
        <v>43919</v>
      </c>
      <c r="C59" s="75">
        <v>356</v>
      </c>
      <c r="D59" s="75">
        <v>46</v>
      </c>
      <c r="E59" s="75">
        <v>9</v>
      </c>
      <c r="F59" s="75">
        <v>4</v>
      </c>
      <c r="G59" s="75">
        <v>5</v>
      </c>
      <c r="H59" s="75">
        <v>342</v>
      </c>
      <c r="I59" s="75"/>
      <c r="J59" s="75">
        <v>8</v>
      </c>
      <c r="K59" s="49">
        <v>0.2</v>
      </c>
      <c r="M59" s="75"/>
    </row>
    <row r="60" customFormat="1" ht="15.75" spans="1:13">
      <c r="A60" t="s">
        <v>61</v>
      </c>
      <c r="B60" s="72">
        <v>43920</v>
      </c>
      <c r="C60" s="75">
        <v>475</v>
      </c>
      <c r="D60" s="75">
        <v>119</v>
      </c>
      <c r="E60" s="75">
        <v>10</v>
      </c>
      <c r="F60" s="75">
        <v>1</v>
      </c>
      <c r="G60" s="75">
        <v>6</v>
      </c>
      <c r="H60" s="75">
        <v>459</v>
      </c>
      <c r="I60" s="75"/>
      <c r="J60" s="75">
        <v>11</v>
      </c>
      <c r="K60" s="49">
        <v>0.2</v>
      </c>
      <c r="M60" s="75"/>
    </row>
    <row r="61" customFormat="1" ht="15.75" spans="1:13">
      <c r="A61" t="s">
        <v>61</v>
      </c>
      <c r="B61" s="72">
        <v>43921</v>
      </c>
      <c r="C61" s="75">
        <v>548</v>
      </c>
      <c r="D61" s="75">
        <v>73</v>
      </c>
      <c r="E61" s="75">
        <v>13</v>
      </c>
      <c r="F61" s="75">
        <v>3</v>
      </c>
      <c r="G61" s="75">
        <v>8</v>
      </c>
      <c r="H61" s="75">
        <v>527</v>
      </c>
      <c r="I61" s="75"/>
      <c r="J61" s="75">
        <v>13</v>
      </c>
      <c r="K61" s="49">
        <v>0.3</v>
      </c>
      <c r="M61" s="75"/>
    </row>
    <row r="62" customFormat="1" ht="15.75" spans="1:13">
      <c r="A62" t="s">
        <v>61</v>
      </c>
      <c r="B62" s="72">
        <v>43922</v>
      </c>
      <c r="C62" s="75">
        <v>645</v>
      </c>
      <c r="D62" s="75">
        <v>97</v>
      </c>
      <c r="E62" s="75">
        <v>17</v>
      </c>
      <c r="F62" s="75">
        <v>4</v>
      </c>
      <c r="G62" s="75">
        <v>10</v>
      </c>
      <c r="H62" s="75">
        <v>618</v>
      </c>
      <c r="I62" s="75"/>
      <c r="J62" s="75">
        <v>15</v>
      </c>
      <c r="K62" s="49">
        <v>0.4</v>
      </c>
      <c r="M62" s="75"/>
    </row>
    <row r="63" customFormat="1" ht="15.75" spans="1:13">
      <c r="A63" t="s">
        <v>61</v>
      </c>
      <c r="B63" s="72">
        <v>43923</v>
      </c>
      <c r="C63" s="75">
        <v>794</v>
      </c>
      <c r="D63" s="75">
        <v>149</v>
      </c>
      <c r="E63" s="75">
        <v>20</v>
      </c>
      <c r="F63" s="75">
        <v>3</v>
      </c>
      <c r="G63" s="75">
        <v>13</v>
      </c>
      <c r="H63" s="75">
        <v>761</v>
      </c>
      <c r="I63" s="75"/>
      <c r="J63" s="75">
        <v>18</v>
      </c>
      <c r="K63" s="49">
        <v>0.5</v>
      </c>
      <c r="M63" s="75"/>
    </row>
    <row r="64" customFormat="1" ht="15.75" spans="1:13">
      <c r="A64" t="s">
        <v>61</v>
      </c>
      <c r="B64" s="72">
        <v>43924</v>
      </c>
      <c r="C64" s="75">
        <v>897</v>
      </c>
      <c r="D64" s="75">
        <v>103</v>
      </c>
      <c r="E64" s="75">
        <v>22</v>
      </c>
      <c r="F64" s="75">
        <v>2</v>
      </c>
      <c r="G64" s="75">
        <v>19</v>
      </c>
      <c r="H64" s="75">
        <v>856</v>
      </c>
      <c r="I64" s="75"/>
      <c r="J64" s="75">
        <v>21</v>
      </c>
      <c r="K64" s="49">
        <v>0.5</v>
      </c>
      <c r="M64" s="75"/>
    </row>
    <row r="65" customFormat="1" ht="15.75" spans="1:13">
      <c r="A65" t="s">
        <v>61</v>
      </c>
      <c r="B65" s="72">
        <v>43925</v>
      </c>
      <c r="C65" s="75">
        <v>1072</v>
      </c>
      <c r="D65" s="75">
        <v>175</v>
      </c>
      <c r="E65" s="75">
        <v>27</v>
      </c>
      <c r="F65" s="75">
        <v>5</v>
      </c>
      <c r="G65" s="75">
        <v>22</v>
      </c>
      <c r="H65" s="75">
        <v>1023</v>
      </c>
      <c r="I65" s="75">
        <v>16</v>
      </c>
      <c r="J65" s="75">
        <v>25</v>
      </c>
      <c r="K65" s="49">
        <v>0.6</v>
      </c>
      <c r="M65" s="75"/>
    </row>
    <row r="66" customFormat="1" ht="15.75" spans="1:13">
      <c r="A66" t="s">
        <v>61</v>
      </c>
      <c r="B66" s="72">
        <v>43926</v>
      </c>
      <c r="C66" s="75">
        <v>1225</v>
      </c>
      <c r="D66" s="75">
        <v>153</v>
      </c>
      <c r="E66" s="75">
        <v>32</v>
      </c>
      <c r="F66" s="75">
        <v>5</v>
      </c>
      <c r="G66" s="75">
        <v>25</v>
      </c>
      <c r="H66" s="75">
        <v>1168</v>
      </c>
      <c r="I66" s="75">
        <v>16</v>
      </c>
      <c r="J66" s="75">
        <v>28</v>
      </c>
      <c r="K66" s="49">
        <v>0.7</v>
      </c>
      <c r="L66" s="75">
        <v>5040</v>
      </c>
      <c r="M66" s="75">
        <v>115</v>
      </c>
    </row>
    <row r="67" customFormat="1" ht="15.75" spans="1:13">
      <c r="A67" t="s">
        <v>61</v>
      </c>
      <c r="B67" s="72">
        <v>43927</v>
      </c>
      <c r="C67" s="75">
        <v>1308</v>
      </c>
      <c r="D67" s="75">
        <v>83</v>
      </c>
      <c r="E67" s="75">
        <v>37</v>
      </c>
      <c r="F67" s="75">
        <v>5</v>
      </c>
      <c r="G67" s="75">
        <v>28</v>
      </c>
      <c r="H67" s="75">
        <v>1243</v>
      </c>
      <c r="I67" s="75">
        <v>16</v>
      </c>
      <c r="J67" s="75">
        <v>30</v>
      </c>
      <c r="K67" s="49">
        <v>0.8</v>
      </c>
      <c r="L67" s="75">
        <v>5493</v>
      </c>
      <c r="M67" s="75">
        <v>126</v>
      </c>
    </row>
    <row r="68" customFormat="1" ht="15.75" spans="1:13">
      <c r="A68" t="s">
        <v>61</v>
      </c>
      <c r="B68" s="72">
        <v>43928</v>
      </c>
      <c r="C68" s="51">
        <v>1319</v>
      </c>
      <c r="D68" s="51">
        <v>11</v>
      </c>
      <c r="E68" s="51">
        <v>38</v>
      </c>
      <c r="F68" s="51">
        <v>1</v>
      </c>
      <c r="G68" s="51">
        <v>28</v>
      </c>
      <c r="H68" s="51">
        <v>1253</v>
      </c>
      <c r="I68" s="51">
        <v>16</v>
      </c>
      <c r="J68" s="51">
        <v>30</v>
      </c>
      <c r="K68" s="101">
        <v>0.9</v>
      </c>
      <c r="L68" s="51">
        <v>5864</v>
      </c>
      <c r="M68" s="51">
        <v>134</v>
      </c>
    </row>
    <row r="69" customFormat="1" ht="15.75" spans="1:13">
      <c r="A69" t="s">
        <v>61</v>
      </c>
      <c r="B69" s="72">
        <v>43929</v>
      </c>
      <c r="C69" s="41">
        <v>1462</v>
      </c>
      <c r="D69" s="41">
        <v>143</v>
      </c>
      <c r="E69" s="41">
        <v>45</v>
      </c>
      <c r="F69" s="41">
        <v>7</v>
      </c>
      <c r="G69" s="41">
        <v>28</v>
      </c>
      <c r="H69" s="41">
        <v>1389</v>
      </c>
      <c r="I69" s="41">
        <v>16</v>
      </c>
      <c r="J69" s="41">
        <v>33</v>
      </c>
      <c r="K69" s="99">
        <v>1</v>
      </c>
      <c r="L69" s="41">
        <v>6385</v>
      </c>
      <c r="M69" s="41">
        <v>146</v>
      </c>
    </row>
    <row r="70" customFormat="1" ht="15.75" spans="1:13">
      <c r="A70" t="s">
        <v>61</v>
      </c>
      <c r="B70" s="72">
        <v>43930</v>
      </c>
      <c r="C70" s="41">
        <v>1668</v>
      </c>
      <c r="D70" s="41">
        <v>206</v>
      </c>
      <c r="E70" s="41">
        <v>52</v>
      </c>
      <c r="F70" s="41">
        <v>7</v>
      </c>
      <c r="G70" s="41">
        <v>35</v>
      </c>
      <c r="H70" s="41">
        <v>1581</v>
      </c>
      <c r="I70" s="41">
        <v>33</v>
      </c>
      <c r="J70" s="41">
        <v>38</v>
      </c>
      <c r="K70" s="99">
        <v>1</v>
      </c>
      <c r="L70" s="41">
        <v>7205</v>
      </c>
      <c r="M70" s="41">
        <v>165</v>
      </c>
    </row>
    <row r="71" customFormat="1" ht="15.75" spans="1:13">
      <c r="A71" t="s">
        <v>61</v>
      </c>
      <c r="B71" s="72">
        <v>43931</v>
      </c>
      <c r="C71" s="41">
        <v>1892</v>
      </c>
      <c r="D71" s="41">
        <v>224</v>
      </c>
      <c r="E71" s="41">
        <v>57</v>
      </c>
      <c r="F71" s="41">
        <v>5</v>
      </c>
      <c r="G71" s="41">
        <v>45</v>
      </c>
      <c r="H71" s="41">
        <v>1790</v>
      </c>
      <c r="I71" s="41">
        <v>33</v>
      </c>
      <c r="J71" s="41">
        <v>43</v>
      </c>
      <c r="K71" s="99">
        <v>1</v>
      </c>
      <c r="L71" s="41">
        <v>20608</v>
      </c>
      <c r="M71" s="41">
        <v>471</v>
      </c>
    </row>
    <row r="72" customFormat="1" ht="15.75" spans="1:13">
      <c r="A72" t="s">
        <v>61</v>
      </c>
      <c r="B72" s="72">
        <v>43932</v>
      </c>
      <c r="C72" s="41">
        <v>2203</v>
      </c>
      <c r="D72" s="41">
        <v>311</v>
      </c>
      <c r="E72" s="41">
        <v>69</v>
      </c>
      <c r="F72" s="41">
        <v>12</v>
      </c>
      <c r="G72" s="41">
        <v>61</v>
      </c>
      <c r="H72" s="41">
        <v>2073</v>
      </c>
      <c r="I72" s="41">
        <v>33</v>
      </c>
      <c r="J72" s="41">
        <v>50</v>
      </c>
      <c r="K72" s="99">
        <v>2</v>
      </c>
      <c r="L72" s="41">
        <v>23522</v>
      </c>
      <c r="M72" s="41">
        <v>538</v>
      </c>
    </row>
    <row r="73" customFormat="1" ht="15.75" spans="1:13">
      <c r="A73" t="s">
        <v>61</v>
      </c>
      <c r="B73" s="72">
        <v>43933</v>
      </c>
      <c r="C73" s="41">
        <v>2511</v>
      </c>
      <c r="D73" s="41">
        <v>308</v>
      </c>
      <c r="E73" s="41">
        <v>73</v>
      </c>
      <c r="F73" s="41">
        <v>4</v>
      </c>
      <c r="G73" s="41">
        <v>79</v>
      </c>
      <c r="H73" s="41">
        <v>2359</v>
      </c>
      <c r="I73" s="41">
        <v>45</v>
      </c>
      <c r="J73" s="41">
        <v>57</v>
      </c>
      <c r="K73" s="99">
        <v>2</v>
      </c>
      <c r="L73" s="41">
        <v>26577</v>
      </c>
      <c r="M73" s="41">
        <v>608</v>
      </c>
    </row>
    <row r="74" customFormat="1" ht="15.75" spans="1:13">
      <c r="A74" t="s">
        <v>61</v>
      </c>
      <c r="B74" s="72">
        <v>43934</v>
      </c>
      <c r="C74" s="41">
        <v>2777</v>
      </c>
      <c r="D74" s="41">
        <v>266</v>
      </c>
      <c r="E74" s="41">
        <v>83</v>
      </c>
      <c r="F74" s="41">
        <v>10</v>
      </c>
      <c r="G74" s="41">
        <v>89</v>
      </c>
      <c r="H74" s="41">
        <v>2605</v>
      </c>
      <c r="I74" s="41">
        <v>45</v>
      </c>
      <c r="J74" s="41">
        <v>63</v>
      </c>
      <c r="K74" s="99">
        <v>2</v>
      </c>
      <c r="L74" s="41">
        <v>30314</v>
      </c>
      <c r="M74" s="41">
        <v>693</v>
      </c>
    </row>
    <row r="75" customFormat="1" ht="15.75" spans="1:13">
      <c r="A75" t="s">
        <v>61</v>
      </c>
      <c r="B75" s="72">
        <v>43935</v>
      </c>
      <c r="C75" s="41">
        <v>3102</v>
      </c>
      <c r="D75" s="41">
        <v>325</v>
      </c>
      <c r="E75" s="41">
        <v>93</v>
      </c>
      <c r="F75" s="41">
        <v>10</v>
      </c>
      <c r="G75" s="41">
        <v>97</v>
      </c>
      <c r="H75" s="41">
        <v>2912</v>
      </c>
      <c r="I75" s="41">
        <v>45</v>
      </c>
      <c r="J75" s="41">
        <v>71</v>
      </c>
      <c r="K75" s="99">
        <v>2</v>
      </c>
      <c r="L75" s="41">
        <v>32496</v>
      </c>
      <c r="M75" s="41">
        <v>743</v>
      </c>
    </row>
    <row r="76" customFormat="1" ht="15.75" spans="1:13">
      <c r="A76" t="s">
        <v>61</v>
      </c>
      <c r="B76" s="72">
        <v>43936</v>
      </c>
      <c r="C76" s="41">
        <v>3372</v>
      </c>
      <c r="D76" s="41">
        <v>270</v>
      </c>
      <c r="E76" s="41">
        <v>98</v>
      </c>
      <c r="F76" s="41">
        <v>5</v>
      </c>
      <c r="G76" s="41">
        <v>119</v>
      </c>
      <c r="H76" s="41">
        <v>3155</v>
      </c>
      <c r="I76" s="41">
        <v>45</v>
      </c>
      <c r="J76" s="41">
        <v>77</v>
      </c>
      <c r="K76" s="99">
        <v>2</v>
      </c>
      <c r="L76" s="41">
        <v>35153</v>
      </c>
      <c r="M76" s="41">
        <v>804</v>
      </c>
    </row>
    <row r="77" customFormat="1" ht="15.75" spans="1:13">
      <c r="A77" t="s">
        <v>61</v>
      </c>
      <c r="B77" s="72">
        <v>43937</v>
      </c>
      <c r="C77" s="41">
        <v>3764</v>
      </c>
      <c r="D77" s="41">
        <v>392</v>
      </c>
      <c r="E77" s="41">
        <v>108</v>
      </c>
      <c r="F77" s="41">
        <v>10</v>
      </c>
      <c r="G77" s="41">
        <v>143</v>
      </c>
      <c r="H77" s="41">
        <v>3513</v>
      </c>
      <c r="I77" s="41">
        <v>45</v>
      </c>
      <c r="J77" s="41">
        <v>86</v>
      </c>
      <c r="K77" s="99">
        <v>2</v>
      </c>
      <c r="L77" s="41">
        <v>39084</v>
      </c>
      <c r="M77" s="41">
        <v>894</v>
      </c>
    </row>
    <row r="78" customFormat="1" ht="15.75" spans="1:13">
      <c r="A78" t="s">
        <v>61</v>
      </c>
      <c r="B78" s="72">
        <v>43938</v>
      </c>
      <c r="C78" s="41">
        <v>4161</v>
      </c>
      <c r="D78" s="41">
        <v>397</v>
      </c>
      <c r="E78" s="41">
        <v>116</v>
      </c>
      <c r="F78" s="41">
        <v>8</v>
      </c>
      <c r="G78" s="41">
        <v>186</v>
      </c>
      <c r="H78" s="41">
        <v>3859</v>
      </c>
      <c r="I78" s="41">
        <v>45</v>
      </c>
      <c r="J78" s="41">
        <v>95</v>
      </c>
      <c r="K78" s="99">
        <v>3</v>
      </c>
      <c r="L78" s="41">
        <v>42823</v>
      </c>
      <c r="M78" s="41">
        <v>979</v>
      </c>
    </row>
    <row r="79" customFormat="1" ht="15.75" spans="1:13">
      <c r="A79" t="s">
        <v>61</v>
      </c>
      <c r="B79" s="72">
        <v>43939</v>
      </c>
      <c r="C79" s="41">
        <v>4662</v>
      </c>
      <c r="D79" s="41">
        <v>501</v>
      </c>
      <c r="E79" s="41">
        <v>125</v>
      </c>
      <c r="F79" s="41">
        <v>9</v>
      </c>
      <c r="G79" s="41">
        <v>246</v>
      </c>
      <c r="H79" s="41">
        <v>4291</v>
      </c>
      <c r="I79" s="41">
        <v>45</v>
      </c>
      <c r="J79" s="41">
        <v>107</v>
      </c>
      <c r="K79" s="99">
        <v>3</v>
      </c>
      <c r="L79" s="41">
        <v>47096</v>
      </c>
      <c r="M79" s="41">
        <v>1077</v>
      </c>
    </row>
    <row r="80" customFormat="1" ht="15.75" spans="1:13">
      <c r="A80" t="s">
        <v>61</v>
      </c>
      <c r="B80" s="72">
        <v>43940</v>
      </c>
      <c r="C80" s="41">
        <v>5106</v>
      </c>
      <c r="D80" s="41">
        <v>444</v>
      </c>
      <c r="E80" s="41">
        <v>133</v>
      </c>
      <c r="F80" s="41">
        <v>8</v>
      </c>
      <c r="G80" s="41">
        <v>275</v>
      </c>
      <c r="H80" s="41">
        <v>4698</v>
      </c>
      <c r="I80" s="41">
        <v>45</v>
      </c>
      <c r="J80" s="41">
        <v>117</v>
      </c>
      <c r="K80" s="99">
        <v>3</v>
      </c>
      <c r="L80" s="41">
        <v>52534</v>
      </c>
      <c r="M80" s="41">
        <v>1201</v>
      </c>
    </row>
    <row r="81" customFormat="1" ht="15.75" spans="1:13">
      <c r="A81" t="s">
        <v>61</v>
      </c>
      <c r="B81" s="72">
        <v>43941</v>
      </c>
      <c r="C81" s="41">
        <v>5449</v>
      </c>
      <c r="D81" s="41">
        <v>343</v>
      </c>
      <c r="E81" s="41">
        <v>141</v>
      </c>
      <c r="F81" s="41">
        <v>8</v>
      </c>
      <c r="G81" s="41">
        <v>347</v>
      </c>
      <c r="H81" s="41">
        <v>4961</v>
      </c>
      <c r="I81" s="41">
        <v>45</v>
      </c>
      <c r="J81" s="41">
        <v>125</v>
      </c>
      <c r="K81" s="99">
        <v>3</v>
      </c>
      <c r="L81" s="41">
        <v>57111</v>
      </c>
      <c r="M81" s="41">
        <v>1306</v>
      </c>
    </row>
    <row r="82" customFormat="1" ht="15.75" spans="1:13">
      <c r="A82" t="s">
        <v>61</v>
      </c>
      <c r="B82" s="72">
        <v>43942</v>
      </c>
      <c r="C82" s="35">
        <v>5710</v>
      </c>
      <c r="D82" s="35">
        <v>261</v>
      </c>
      <c r="E82" s="35">
        <v>151</v>
      </c>
      <c r="F82" s="35">
        <v>10</v>
      </c>
      <c r="G82" s="35">
        <v>359</v>
      </c>
      <c r="H82" s="35">
        <v>5200</v>
      </c>
      <c r="I82" s="35">
        <v>45</v>
      </c>
      <c r="J82" s="35">
        <v>131</v>
      </c>
      <c r="K82" s="99">
        <v>3</v>
      </c>
      <c r="L82" s="35">
        <v>58093</v>
      </c>
      <c r="M82" s="35">
        <v>1328</v>
      </c>
    </row>
    <row r="83" customFormat="1" ht="15.75" spans="1:13">
      <c r="A83" t="s">
        <v>61</v>
      </c>
      <c r="B83" s="72">
        <v>43943</v>
      </c>
      <c r="C83" s="35">
        <v>6125</v>
      </c>
      <c r="D83" s="35">
        <v>415</v>
      </c>
      <c r="E83" s="35">
        <v>161</v>
      </c>
      <c r="F83" s="35">
        <v>10</v>
      </c>
      <c r="G83" s="35">
        <v>367</v>
      </c>
      <c r="H83" s="35">
        <v>5597</v>
      </c>
      <c r="I83" s="35">
        <v>45</v>
      </c>
      <c r="J83" s="35">
        <v>140</v>
      </c>
      <c r="K83" s="49">
        <v>4</v>
      </c>
      <c r="L83" s="35">
        <v>61997</v>
      </c>
      <c r="M83" s="35">
        <v>1418</v>
      </c>
    </row>
    <row r="84" customFormat="1" ht="15.75" spans="1:13">
      <c r="A84" t="s">
        <v>61</v>
      </c>
      <c r="B84" s="72">
        <v>43944</v>
      </c>
      <c r="C84" s="35">
        <v>6592</v>
      </c>
      <c r="D84" s="35">
        <v>467</v>
      </c>
      <c r="E84" s="35">
        <v>174</v>
      </c>
      <c r="F84" s="35">
        <v>13</v>
      </c>
      <c r="G84" s="35">
        <v>424</v>
      </c>
      <c r="H84" s="35">
        <v>5994</v>
      </c>
      <c r="I84" s="35">
        <v>45</v>
      </c>
      <c r="J84" s="35">
        <v>151</v>
      </c>
      <c r="K84" s="49">
        <v>4</v>
      </c>
      <c r="L84" s="35">
        <v>67520</v>
      </c>
      <c r="M84" s="35">
        <v>1544</v>
      </c>
    </row>
    <row r="85" customFormat="1" ht="15.75" spans="1:13">
      <c r="A85" t="s">
        <v>61</v>
      </c>
      <c r="B85" s="72">
        <v>43945</v>
      </c>
      <c r="C85" s="35">
        <v>7170</v>
      </c>
      <c r="D85" s="35">
        <v>578</v>
      </c>
      <c r="E85" s="35">
        <v>187</v>
      </c>
      <c r="F85" s="35">
        <v>13</v>
      </c>
      <c r="G85" s="35">
        <v>504</v>
      </c>
      <c r="H85" s="35">
        <v>6479</v>
      </c>
      <c r="I85" s="35">
        <v>45</v>
      </c>
      <c r="J85" s="35">
        <v>164</v>
      </c>
      <c r="K85" s="49">
        <v>4</v>
      </c>
      <c r="L85" s="35">
        <v>72296</v>
      </c>
      <c r="M85" s="35">
        <v>1653</v>
      </c>
    </row>
    <row r="86" customFormat="1" ht="15.75" spans="1:13">
      <c r="A86" t="s">
        <v>61</v>
      </c>
      <c r="B86" s="72">
        <v>43946</v>
      </c>
      <c r="C86" s="35">
        <v>7647</v>
      </c>
      <c r="D86" s="35">
        <v>477</v>
      </c>
      <c r="E86" s="35">
        <v>193</v>
      </c>
      <c r="F86" s="35">
        <v>6</v>
      </c>
      <c r="G86" s="35">
        <v>601</v>
      </c>
      <c r="H86" s="35">
        <v>6853</v>
      </c>
      <c r="I86" s="35">
        <v>45</v>
      </c>
      <c r="J86" s="35">
        <v>175</v>
      </c>
      <c r="K86" s="49">
        <v>4</v>
      </c>
      <c r="L86" s="35">
        <v>77752</v>
      </c>
      <c r="M86" s="35">
        <v>1778</v>
      </c>
    </row>
    <row r="87" customFormat="1" ht="15.75" spans="1:13">
      <c r="A87" t="s">
        <v>61</v>
      </c>
      <c r="B87" s="72">
        <v>43947</v>
      </c>
      <c r="C87" s="35">
        <v>8125</v>
      </c>
      <c r="D87" s="35">
        <v>478</v>
      </c>
      <c r="E87" s="35">
        <v>201</v>
      </c>
      <c r="F87" s="35">
        <v>8</v>
      </c>
      <c r="G87" s="35">
        <v>782</v>
      </c>
      <c r="H87" s="35">
        <v>7142</v>
      </c>
      <c r="I87" s="35">
        <v>104</v>
      </c>
      <c r="J87" s="35">
        <v>186</v>
      </c>
      <c r="K87" s="49">
        <v>5</v>
      </c>
      <c r="L87" s="35">
        <v>83577</v>
      </c>
      <c r="M87" s="35">
        <v>1911</v>
      </c>
    </row>
    <row r="88" customFormat="1" ht="15.75" spans="1:13">
      <c r="A88" t="s">
        <v>61</v>
      </c>
      <c r="B88" s="72">
        <v>43948</v>
      </c>
      <c r="C88" s="35">
        <v>8617</v>
      </c>
      <c r="D88" s="35">
        <v>492</v>
      </c>
      <c r="E88" s="35">
        <v>209</v>
      </c>
      <c r="F88" s="35">
        <v>8</v>
      </c>
      <c r="G88" s="35">
        <v>840</v>
      </c>
      <c r="H88" s="35">
        <v>7568</v>
      </c>
      <c r="I88" s="35">
        <v>107</v>
      </c>
      <c r="J88" s="35">
        <v>197</v>
      </c>
      <c r="K88" s="49">
        <v>5</v>
      </c>
      <c r="L88" s="35">
        <v>89373</v>
      </c>
      <c r="M88" s="35">
        <v>2044</v>
      </c>
    </row>
    <row r="89" customFormat="1" spans="1:13">
      <c r="A89" t="s">
        <v>61</v>
      </c>
      <c r="B89" s="72">
        <v>43949</v>
      </c>
      <c r="C89" s="73">
        <v>9009</v>
      </c>
      <c r="D89" s="73">
        <v>392</v>
      </c>
      <c r="E89" s="73">
        <v>220</v>
      </c>
      <c r="F89" s="73">
        <v>11</v>
      </c>
      <c r="G89" s="73">
        <v>864</v>
      </c>
      <c r="H89" s="73">
        <v>7925</v>
      </c>
      <c r="I89" s="73">
        <v>110</v>
      </c>
      <c r="J89" s="73">
        <v>206</v>
      </c>
      <c r="K89" s="73">
        <v>5</v>
      </c>
      <c r="L89" s="73">
        <v>93519</v>
      </c>
      <c r="M89" s="73">
        <v>2138</v>
      </c>
    </row>
    <row r="90" customFormat="1" spans="1:13">
      <c r="A90" t="s">
        <v>61</v>
      </c>
      <c r="B90" s="72">
        <v>43950</v>
      </c>
      <c r="C90" s="73">
        <v>9410</v>
      </c>
      <c r="D90" s="73">
        <v>401</v>
      </c>
      <c r="E90" s="73">
        <v>239</v>
      </c>
      <c r="F90" s="73">
        <v>19</v>
      </c>
      <c r="G90" s="73">
        <v>992</v>
      </c>
      <c r="H90" s="73">
        <v>8179</v>
      </c>
      <c r="I90" s="73">
        <v>121</v>
      </c>
      <c r="J90" s="73">
        <v>215</v>
      </c>
      <c r="K90" s="73">
        <v>5</v>
      </c>
      <c r="L90" s="73">
        <v>98719</v>
      </c>
      <c r="M90" s="73">
        <v>2257</v>
      </c>
    </row>
    <row r="91" customFormat="1" spans="1:13">
      <c r="A91" t="s">
        <v>61</v>
      </c>
      <c r="B91" s="72">
        <v>43951</v>
      </c>
      <c r="C91" s="73">
        <v>9866</v>
      </c>
      <c r="D91" s="73">
        <v>456</v>
      </c>
      <c r="E91" s="73">
        <v>250</v>
      </c>
      <c r="F91" s="73">
        <v>11</v>
      </c>
      <c r="G91" s="73">
        <v>1103</v>
      </c>
      <c r="H91" s="73">
        <v>8513</v>
      </c>
      <c r="I91" s="73">
        <v>129</v>
      </c>
      <c r="J91" s="73">
        <v>226</v>
      </c>
      <c r="K91" s="73">
        <v>6</v>
      </c>
      <c r="L91" s="73">
        <v>104544</v>
      </c>
      <c r="M91" s="73">
        <v>2390</v>
      </c>
    </row>
    <row r="92" customFormat="1" ht="14.25" spans="1:13">
      <c r="A92" t="s">
        <v>61</v>
      </c>
      <c r="B92" s="72">
        <v>43952</v>
      </c>
      <c r="C92" s="73">
        <v>10406</v>
      </c>
      <c r="D92" s="73">
        <v>540</v>
      </c>
      <c r="E92" s="73">
        <v>261</v>
      </c>
      <c r="F92" s="73">
        <v>11</v>
      </c>
      <c r="G92" s="73">
        <v>1238</v>
      </c>
      <c r="H92" s="73">
        <v>8907</v>
      </c>
      <c r="I92" s="73">
        <v>138</v>
      </c>
      <c r="J92" s="73">
        <v>238</v>
      </c>
      <c r="K92" s="73">
        <v>6</v>
      </c>
      <c r="L92" s="73">
        <v>111859</v>
      </c>
      <c r="M92" s="73">
        <v>2558</v>
      </c>
    </row>
    <row r="93" customFormat="1" ht="15.75" spans="1:13">
      <c r="A93" t="s">
        <v>61</v>
      </c>
      <c r="B93" s="72">
        <v>43953</v>
      </c>
      <c r="C93" s="35">
        <f>Sheet1!ZK94</f>
        <v>10861</v>
      </c>
      <c r="D93" s="35">
        <f>Sheet1!ZL94</f>
        <v>455</v>
      </c>
      <c r="E93" s="35">
        <f>Sheet1!ZM94</f>
        <v>272</v>
      </c>
      <c r="F93" s="35">
        <f>Sheet1!ZN94</f>
        <v>11</v>
      </c>
      <c r="G93" s="35">
        <f>Sheet1!ZO94</f>
        <v>1413</v>
      </c>
      <c r="H93" s="35">
        <f>Sheet1!ZP94</f>
        <v>9176</v>
      </c>
      <c r="I93" s="35">
        <f>Sheet1!ZQ94</f>
        <v>143</v>
      </c>
      <c r="J93" s="35">
        <f>Sheet1!ZR94</f>
        <v>248</v>
      </c>
      <c r="K93" s="35">
        <f>Sheet1!ZS94</f>
        <v>6</v>
      </c>
      <c r="L93" s="35">
        <f>Sheet1!ZT94</f>
        <v>118545</v>
      </c>
      <c r="M93" s="35">
        <f>Sheet1!ZU94</f>
        <v>2711</v>
      </c>
    </row>
    <row r="94" customFormat="1" ht="15.75" spans="1:13">
      <c r="A94" t="s">
        <v>61</v>
      </c>
      <c r="B94" s="72">
        <v>43954</v>
      </c>
      <c r="C94" s="35">
        <f>Sheet1!ZK95</f>
        <v>11411</v>
      </c>
      <c r="D94" s="35">
        <f>Sheet1!ZL95</f>
        <v>550</v>
      </c>
      <c r="E94" s="35">
        <f>Sheet1!ZM95</f>
        <v>279</v>
      </c>
      <c r="F94" s="35">
        <f>Sheet1!ZN95</f>
        <v>7</v>
      </c>
      <c r="G94" s="35">
        <f>Sheet1!ZO95</f>
        <v>1498</v>
      </c>
      <c r="H94" s="35">
        <f>Sheet1!ZP95</f>
        <v>9634</v>
      </c>
      <c r="I94" s="35">
        <f>Sheet1!ZQ95</f>
        <v>151</v>
      </c>
      <c r="J94" s="35">
        <f>Sheet1!ZR95</f>
        <v>261</v>
      </c>
      <c r="K94" s="35">
        <f>Sheet1!ZS95</f>
        <v>6</v>
      </c>
      <c r="L94" s="35">
        <f>Sheet1!ZT95</f>
        <v>122752</v>
      </c>
      <c r="M94" s="35">
        <f>Sheet1!ZU95</f>
        <v>2807</v>
      </c>
    </row>
    <row r="95" customFormat="1" ht="15.75" spans="1:13">
      <c r="A95" t="s">
        <v>61</v>
      </c>
      <c r="B95" s="72">
        <v>43955</v>
      </c>
      <c r="C95" s="35">
        <f>Sheet1!ZK96</f>
        <v>11913</v>
      </c>
      <c r="D95" s="35">
        <f>Sheet1!ZL96</f>
        <v>502</v>
      </c>
      <c r="E95" s="35">
        <f>Sheet1!ZM96</f>
        <v>288</v>
      </c>
      <c r="F95" s="35">
        <f>Sheet1!ZN96</f>
        <v>9</v>
      </c>
      <c r="G95" s="35">
        <f>Sheet1!ZO96</f>
        <v>1548</v>
      </c>
      <c r="H95" s="35">
        <f>Sheet1!ZP96</f>
        <v>10077</v>
      </c>
      <c r="I95" s="35">
        <f>Sheet1!ZQ96</f>
        <v>158</v>
      </c>
      <c r="J95" s="35">
        <f>Sheet1!ZR96</f>
        <v>272</v>
      </c>
      <c r="K95" s="35">
        <f>Sheet1!ZS96</f>
        <v>7</v>
      </c>
      <c r="L95" s="35">
        <f>Sheet1!ZT96</f>
        <v>129723</v>
      </c>
      <c r="M95" s="35">
        <f>Sheet1!ZU96</f>
        <v>2966</v>
      </c>
    </row>
    <row r="96" customFormat="1" ht="15.75" spans="1:13">
      <c r="A96" t="s">
        <v>61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2:13">
      <c r="B97" s="72"/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2:13">
      <c r="B98" s="72"/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2:13">
      <c r="B99" s="72"/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62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62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62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62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62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62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62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62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62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62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62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62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62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62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62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62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62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62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62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62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62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62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62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62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62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62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62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62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62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62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62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62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62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62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62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62</v>
      </c>
      <c r="B37" s="72">
        <v>43897</v>
      </c>
      <c r="C37" s="34">
        <v>15</v>
      </c>
      <c r="D37" s="34">
        <v>3</v>
      </c>
      <c r="E37" s="34"/>
      <c r="F37" s="34"/>
      <c r="G37" s="34">
        <v>1</v>
      </c>
      <c r="H37" s="34">
        <v>14</v>
      </c>
      <c r="I37" s="34"/>
      <c r="J37" s="34"/>
      <c r="K37" s="49"/>
      <c r="L37" s="34"/>
      <c r="M37" s="34"/>
    </row>
    <row r="38" customFormat="1" ht="15.75" spans="1:13">
      <c r="A38" t="s">
        <v>62</v>
      </c>
      <c r="B38" s="72">
        <v>43898</v>
      </c>
      <c r="C38" s="35">
        <v>19</v>
      </c>
      <c r="D38" s="35">
        <v>4</v>
      </c>
      <c r="E38" s="35"/>
      <c r="F38" s="35"/>
      <c r="G38" s="35">
        <v>1</v>
      </c>
      <c r="H38" s="35">
        <v>18</v>
      </c>
      <c r="I38" s="35"/>
      <c r="J38" s="35">
        <v>3.4</v>
      </c>
      <c r="K38" s="49"/>
      <c r="L38" s="35"/>
      <c r="M38" s="35"/>
    </row>
    <row r="39" customFormat="1" ht="15.75" spans="1:13">
      <c r="A39" t="s">
        <v>62</v>
      </c>
      <c r="B39" s="72">
        <v>43899</v>
      </c>
      <c r="C39" s="35">
        <v>25</v>
      </c>
      <c r="D39" s="35">
        <v>6</v>
      </c>
      <c r="E39" s="35"/>
      <c r="F39" s="35"/>
      <c r="G39" s="35">
        <v>1</v>
      </c>
      <c r="H39" s="35">
        <v>24</v>
      </c>
      <c r="I39" s="35"/>
      <c r="J39" s="35">
        <v>4.5</v>
      </c>
      <c r="K39" s="49"/>
      <c r="L39" s="35"/>
      <c r="M39" s="35"/>
    </row>
    <row r="40" customFormat="1" ht="15.75" spans="1:13">
      <c r="A40" t="s">
        <v>62</v>
      </c>
      <c r="B40" s="72">
        <v>43900</v>
      </c>
      <c r="C40" s="35">
        <v>33</v>
      </c>
      <c r="D40" s="35">
        <v>8</v>
      </c>
      <c r="E40" s="35"/>
      <c r="F40" s="35"/>
      <c r="G40" s="35">
        <v>1</v>
      </c>
      <c r="H40" s="35">
        <v>32</v>
      </c>
      <c r="I40" s="35"/>
      <c r="J40" s="35">
        <v>6</v>
      </c>
      <c r="K40" s="49"/>
      <c r="L40" s="35"/>
      <c r="M40" s="35"/>
    </row>
    <row r="41" customFormat="1" ht="15.75" spans="1:13">
      <c r="A41" t="s">
        <v>62</v>
      </c>
      <c r="B41" s="72">
        <v>43901</v>
      </c>
      <c r="C41" s="35">
        <v>40</v>
      </c>
      <c r="D41" s="35">
        <v>7</v>
      </c>
      <c r="E41" s="35"/>
      <c r="F41" s="35"/>
      <c r="G41" s="35">
        <v>1</v>
      </c>
      <c r="H41" s="35">
        <v>39</v>
      </c>
      <c r="I41" s="35"/>
      <c r="J41" s="35">
        <v>7.2</v>
      </c>
      <c r="K41" s="49"/>
      <c r="L41" s="35"/>
      <c r="M41" s="35"/>
    </row>
    <row r="42" customFormat="1" ht="15.75" spans="1:13">
      <c r="A42" t="s">
        <v>62</v>
      </c>
      <c r="B42" s="72">
        <v>43902</v>
      </c>
      <c r="C42" s="35">
        <v>59</v>
      </c>
      <c r="D42" s="35">
        <v>19</v>
      </c>
      <c r="E42" s="35"/>
      <c r="F42" s="35"/>
      <c r="G42" s="35">
        <v>1</v>
      </c>
      <c r="H42" s="35">
        <v>58</v>
      </c>
      <c r="I42" s="35"/>
      <c r="J42" s="35">
        <v>10.6</v>
      </c>
      <c r="K42" s="49"/>
      <c r="L42" s="35"/>
      <c r="M42" s="35"/>
    </row>
    <row r="43" customFormat="1" ht="15.75" spans="1:13">
      <c r="A43" t="s">
        <v>62</v>
      </c>
      <c r="B43" s="72">
        <v>43903</v>
      </c>
      <c r="C43" s="35">
        <v>109</v>
      </c>
      <c r="D43" s="35">
        <v>50</v>
      </c>
      <c r="E43" s="35"/>
      <c r="F43" s="35"/>
      <c r="G43" s="35">
        <v>1</v>
      </c>
      <c r="H43" s="35">
        <v>108</v>
      </c>
      <c r="I43" s="35"/>
      <c r="J43" s="35">
        <v>19.7</v>
      </c>
      <c r="K43" s="49"/>
      <c r="L43" s="35"/>
      <c r="M43" s="35"/>
    </row>
    <row r="44" customFormat="1" ht="15.75" spans="1:13">
      <c r="A44" t="s">
        <v>62</v>
      </c>
      <c r="B44" s="72">
        <v>43904</v>
      </c>
      <c r="C44" s="35">
        <v>155</v>
      </c>
      <c r="D44" s="35">
        <v>46</v>
      </c>
      <c r="E44" s="35"/>
      <c r="F44" s="35"/>
      <c r="G44" s="35">
        <v>1</v>
      </c>
      <c r="H44" s="35">
        <v>154</v>
      </c>
      <c r="I44" s="35"/>
      <c r="J44" s="35">
        <v>28</v>
      </c>
      <c r="K44" s="49"/>
      <c r="L44" s="35"/>
      <c r="M44" s="35"/>
    </row>
    <row r="45" customFormat="1" ht="15.75" spans="1:13">
      <c r="A45" t="s">
        <v>62</v>
      </c>
      <c r="B45" s="72">
        <v>43905</v>
      </c>
      <c r="C45" s="35">
        <v>225</v>
      </c>
      <c r="D45" s="35">
        <v>70</v>
      </c>
      <c r="E45" s="35"/>
      <c r="F45" s="35"/>
      <c r="G45" s="35">
        <v>10</v>
      </c>
      <c r="H45" s="35">
        <v>215</v>
      </c>
      <c r="I45" s="35"/>
      <c r="J45" s="35">
        <v>40.6</v>
      </c>
      <c r="K45" s="49"/>
      <c r="L45" s="35"/>
      <c r="M45" s="35"/>
    </row>
    <row r="46" customFormat="1" ht="15.75" spans="1:13">
      <c r="A46" t="s">
        <v>62</v>
      </c>
      <c r="B46" s="72">
        <v>43906</v>
      </c>
      <c r="C46" s="35">
        <v>244</v>
      </c>
      <c r="D46" s="35">
        <v>19</v>
      </c>
      <c r="E46" s="35"/>
      <c r="F46" s="35"/>
      <c r="G46" s="35">
        <v>10</v>
      </c>
      <c r="H46" s="35">
        <v>234</v>
      </c>
      <c r="I46" s="35"/>
      <c r="J46" s="35">
        <v>44</v>
      </c>
      <c r="K46" s="49"/>
      <c r="L46" s="35"/>
      <c r="M46" s="35"/>
    </row>
    <row r="47" customFormat="1" ht="15.75" spans="1:13">
      <c r="A47" t="s">
        <v>62</v>
      </c>
      <c r="B47" s="72">
        <v>43907</v>
      </c>
      <c r="C47" s="35">
        <v>278</v>
      </c>
      <c r="D47" s="35">
        <v>34</v>
      </c>
      <c r="E47" s="35"/>
      <c r="F47" s="35"/>
      <c r="G47" s="35">
        <v>10</v>
      </c>
      <c r="H47" s="35">
        <v>268</v>
      </c>
      <c r="I47" s="35">
        <v>1</v>
      </c>
      <c r="J47" s="35">
        <v>50.2</v>
      </c>
      <c r="K47" s="49"/>
      <c r="L47" s="35"/>
      <c r="M47" s="35"/>
    </row>
    <row r="48" customFormat="1" ht="15.75" spans="1:13">
      <c r="A48" t="s">
        <v>62</v>
      </c>
      <c r="B48" s="72">
        <v>43908</v>
      </c>
      <c r="C48" s="35">
        <v>322</v>
      </c>
      <c r="D48" s="35">
        <v>44</v>
      </c>
      <c r="E48" s="35"/>
      <c r="F48" s="35"/>
      <c r="G48" s="35">
        <v>10</v>
      </c>
      <c r="H48" s="35">
        <v>312</v>
      </c>
      <c r="I48" s="35">
        <v>2</v>
      </c>
      <c r="J48" s="35">
        <v>58.1</v>
      </c>
      <c r="K48" s="49"/>
      <c r="L48" s="35"/>
      <c r="M48" s="35"/>
    </row>
    <row r="49" customFormat="1" ht="15.75" spans="1:13">
      <c r="A49" t="s">
        <v>62</v>
      </c>
      <c r="B49" s="72">
        <v>43909</v>
      </c>
      <c r="C49" s="35">
        <v>359</v>
      </c>
      <c r="D49" s="35">
        <v>37</v>
      </c>
      <c r="E49" s="35"/>
      <c r="F49" s="35"/>
      <c r="G49" s="35">
        <v>10</v>
      </c>
      <c r="H49" s="35">
        <v>349</v>
      </c>
      <c r="I49" s="35">
        <v>2</v>
      </c>
      <c r="J49" s="35">
        <v>65</v>
      </c>
      <c r="K49" s="49"/>
      <c r="L49" s="35"/>
      <c r="M49" s="35"/>
    </row>
    <row r="50" customFormat="1" ht="15.75" spans="1:13">
      <c r="A50" t="s">
        <v>62</v>
      </c>
      <c r="B50" s="72">
        <v>43910</v>
      </c>
      <c r="C50" s="35">
        <v>400</v>
      </c>
      <c r="D50" s="35">
        <v>41</v>
      </c>
      <c r="E50" s="35"/>
      <c r="F50" s="35"/>
      <c r="G50" s="35">
        <v>10</v>
      </c>
      <c r="H50" s="35">
        <v>390</v>
      </c>
      <c r="I50" s="35">
        <v>2</v>
      </c>
      <c r="J50" s="35">
        <v>72</v>
      </c>
      <c r="K50" s="49"/>
      <c r="L50" s="35"/>
      <c r="M50" s="35"/>
    </row>
    <row r="51" customFormat="1" ht="15.75" spans="1:13">
      <c r="A51" t="s">
        <v>62</v>
      </c>
      <c r="B51" s="72">
        <v>43911</v>
      </c>
      <c r="C51" s="35">
        <v>503</v>
      </c>
      <c r="D51" s="35">
        <v>103</v>
      </c>
      <c r="E51" s="35"/>
      <c r="F51" s="35"/>
      <c r="G51" s="35">
        <v>10</v>
      </c>
      <c r="H51" s="35">
        <v>493</v>
      </c>
      <c r="I51" s="35">
        <v>2</v>
      </c>
      <c r="J51" s="35">
        <v>91</v>
      </c>
      <c r="K51" s="49"/>
      <c r="L51" s="35"/>
      <c r="M51" s="35"/>
    </row>
    <row r="52" customFormat="1" ht="15.75" spans="1:13">
      <c r="A52" t="s">
        <v>62</v>
      </c>
      <c r="B52" s="72">
        <v>43912</v>
      </c>
      <c r="C52" s="35">
        <v>523</v>
      </c>
      <c r="D52" s="35">
        <v>20</v>
      </c>
      <c r="E52" s="35">
        <v>1</v>
      </c>
      <c r="F52" s="35">
        <v>1</v>
      </c>
      <c r="G52" s="35">
        <v>10</v>
      </c>
      <c r="H52" s="35">
        <v>512</v>
      </c>
      <c r="I52" s="35">
        <v>2</v>
      </c>
      <c r="J52" s="35">
        <v>94</v>
      </c>
      <c r="K52" s="49"/>
      <c r="L52" s="35"/>
      <c r="M52" s="35"/>
    </row>
    <row r="53" customFormat="1" ht="15.75" spans="1:13">
      <c r="A53" t="s">
        <v>62</v>
      </c>
      <c r="B53" s="72">
        <v>43913</v>
      </c>
      <c r="C53" s="35">
        <v>626</v>
      </c>
      <c r="D53" s="35">
        <v>103</v>
      </c>
      <c r="E53" s="35">
        <v>1</v>
      </c>
      <c r="F53" s="35">
        <v>0</v>
      </c>
      <c r="G53" s="35">
        <v>10</v>
      </c>
      <c r="H53" s="35">
        <v>615</v>
      </c>
      <c r="I53" s="35">
        <v>12</v>
      </c>
      <c r="J53" s="35">
        <v>113</v>
      </c>
      <c r="K53" s="49"/>
      <c r="L53" s="35"/>
      <c r="M53" s="35"/>
    </row>
    <row r="54" customFormat="1" ht="15.75" spans="1:13">
      <c r="A54" t="s">
        <v>62</v>
      </c>
      <c r="B54" s="72">
        <v>43914</v>
      </c>
      <c r="C54" s="35">
        <v>700</v>
      </c>
      <c r="D54" s="35">
        <v>74</v>
      </c>
      <c r="E54" s="35">
        <v>1</v>
      </c>
      <c r="F54" s="35">
        <v>0</v>
      </c>
      <c r="G54" s="35">
        <v>10</v>
      </c>
      <c r="H54" s="35">
        <v>689</v>
      </c>
      <c r="I54" s="35">
        <v>13</v>
      </c>
      <c r="J54" s="35">
        <v>126</v>
      </c>
      <c r="K54" s="49"/>
      <c r="L54" s="35"/>
      <c r="M54" s="35"/>
    </row>
    <row r="55" customFormat="1" ht="15.75" spans="1:13">
      <c r="A55" t="s">
        <v>62</v>
      </c>
      <c r="B55" s="72">
        <v>43915</v>
      </c>
      <c r="C55" s="75">
        <v>792</v>
      </c>
      <c r="D55" s="75">
        <v>92</v>
      </c>
      <c r="E55" s="75">
        <v>1</v>
      </c>
      <c r="F55" s="75">
        <v>0</v>
      </c>
      <c r="G55" s="75">
        <v>10</v>
      </c>
      <c r="H55" s="75">
        <v>781</v>
      </c>
      <c r="I55" s="75">
        <v>11</v>
      </c>
      <c r="J55" s="75">
        <v>143</v>
      </c>
      <c r="K55" s="49">
        <v>0.2</v>
      </c>
      <c r="L55" s="75"/>
      <c r="M55" s="75"/>
    </row>
    <row r="56" customFormat="1" ht="15.75" spans="1:13">
      <c r="A56" t="s">
        <v>62</v>
      </c>
      <c r="B56" s="72">
        <v>43916</v>
      </c>
      <c r="C56" s="75">
        <v>880</v>
      </c>
      <c r="D56" s="75">
        <v>88</v>
      </c>
      <c r="E56" s="75">
        <v>3</v>
      </c>
      <c r="F56" s="75">
        <v>2</v>
      </c>
      <c r="G56" s="75">
        <v>10</v>
      </c>
      <c r="H56" s="75">
        <v>867</v>
      </c>
      <c r="I56" s="75">
        <v>22</v>
      </c>
      <c r="J56" s="75">
        <v>159</v>
      </c>
      <c r="K56" s="49">
        <v>0.5</v>
      </c>
      <c r="L56" s="75"/>
      <c r="M56" s="75"/>
    </row>
    <row r="57" customFormat="1" ht="15.75" spans="1:13">
      <c r="A57" t="s">
        <v>62</v>
      </c>
      <c r="B57" s="72">
        <v>43917</v>
      </c>
      <c r="C57" s="75">
        <v>958</v>
      </c>
      <c r="D57" s="75">
        <v>78</v>
      </c>
      <c r="E57" s="75">
        <v>5</v>
      </c>
      <c r="F57" s="75">
        <v>2</v>
      </c>
      <c r="G57" s="75">
        <v>10</v>
      </c>
      <c r="H57" s="75">
        <v>943</v>
      </c>
      <c r="I57" s="75">
        <v>24</v>
      </c>
      <c r="J57" s="75">
        <v>173</v>
      </c>
      <c r="K57" s="49">
        <v>0.9</v>
      </c>
      <c r="L57" s="75"/>
      <c r="M57" s="75"/>
    </row>
    <row r="58" customFormat="1" ht="15.75" spans="1:13">
      <c r="A58" t="s">
        <v>62</v>
      </c>
      <c r="B58" s="72">
        <v>43918</v>
      </c>
      <c r="C58" s="75">
        <v>1041</v>
      </c>
      <c r="D58" s="75">
        <v>83</v>
      </c>
      <c r="E58" s="75">
        <v>7</v>
      </c>
      <c r="F58" s="75">
        <v>2</v>
      </c>
      <c r="G58" s="75">
        <v>10</v>
      </c>
      <c r="H58" s="75">
        <v>1024</v>
      </c>
      <c r="I58" s="75">
        <v>32</v>
      </c>
      <c r="J58" s="75">
        <v>188</v>
      </c>
      <c r="K58" s="64">
        <v>1</v>
      </c>
      <c r="M58" s="75"/>
    </row>
    <row r="59" customFormat="1" ht="15.75" spans="1:13">
      <c r="A59" t="s">
        <v>62</v>
      </c>
      <c r="B59" s="72">
        <v>43919</v>
      </c>
      <c r="C59" s="75">
        <v>1167</v>
      </c>
      <c r="D59" s="75">
        <v>126</v>
      </c>
      <c r="E59" s="75">
        <v>9</v>
      </c>
      <c r="F59" s="75">
        <v>2</v>
      </c>
      <c r="G59" s="75">
        <v>10</v>
      </c>
      <c r="H59" s="75">
        <v>1148</v>
      </c>
      <c r="I59" s="75">
        <v>32</v>
      </c>
      <c r="J59" s="75">
        <v>211</v>
      </c>
      <c r="K59" s="64">
        <v>2</v>
      </c>
      <c r="M59" s="75"/>
    </row>
    <row r="60" customFormat="1" ht="15.75" spans="1:13">
      <c r="A60" t="s">
        <v>62</v>
      </c>
      <c r="B60" s="72">
        <v>43920</v>
      </c>
      <c r="C60" s="75">
        <v>1240</v>
      </c>
      <c r="D60" s="75">
        <v>73</v>
      </c>
      <c r="E60" s="75">
        <v>11</v>
      </c>
      <c r="F60" s="75">
        <v>2</v>
      </c>
      <c r="G60" s="75">
        <v>10</v>
      </c>
      <c r="H60" s="75">
        <v>1219</v>
      </c>
      <c r="I60" s="75">
        <v>32</v>
      </c>
      <c r="J60" s="75">
        <v>224</v>
      </c>
      <c r="K60" s="64">
        <v>2</v>
      </c>
      <c r="M60" s="75"/>
    </row>
    <row r="61" customFormat="1" ht="15.75" spans="1:13">
      <c r="A61" t="s">
        <v>62</v>
      </c>
      <c r="B61" s="72">
        <v>43921</v>
      </c>
      <c r="C61" s="75">
        <v>1352</v>
      </c>
      <c r="D61" s="75">
        <v>112</v>
      </c>
      <c r="E61" s="75">
        <v>13</v>
      </c>
      <c r="F61" s="75">
        <v>2</v>
      </c>
      <c r="G61" s="75">
        <v>10</v>
      </c>
      <c r="H61" s="75">
        <v>1329</v>
      </c>
      <c r="I61" s="75">
        <v>49</v>
      </c>
      <c r="J61" s="75">
        <v>244</v>
      </c>
      <c r="K61" s="64">
        <v>2</v>
      </c>
      <c r="M61" s="75"/>
    </row>
    <row r="62" customFormat="1" ht="15.75" spans="1:13">
      <c r="A62" t="s">
        <v>62</v>
      </c>
      <c r="B62" s="72">
        <v>43922</v>
      </c>
      <c r="C62" s="75">
        <v>1418</v>
      </c>
      <c r="D62" s="75">
        <v>66</v>
      </c>
      <c r="E62" s="75">
        <v>17</v>
      </c>
      <c r="F62" s="75">
        <v>4</v>
      </c>
      <c r="G62" s="75">
        <v>10</v>
      </c>
      <c r="H62" s="75">
        <v>1391</v>
      </c>
      <c r="I62" s="75">
        <v>56</v>
      </c>
      <c r="J62" s="75">
        <v>256</v>
      </c>
      <c r="K62" s="64">
        <v>3</v>
      </c>
      <c r="M62" s="75"/>
    </row>
    <row r="63" customFormat="1" ht="15.75" spans="1:13">
      <c r="A63" t="s">
        <v>62</v>
      </c>
      <c r="B63" s="72">
        <v>43923</v>
      </c>
      <c r="C63" s="75">
        <v>1446</v>
      </c>
      <c r="D63" s="75">
        <v>28</v>
      </c>
      <c r="E63" s="75">
        <v>17</v>
      </c>
      <c r="F63" s="75">
        <v>0</v>
      </c>
      <c r="G63" s="75">
        <v>10</v>
      </c>
      <c r="H63" s="75">
        <v>1419</v>
      </c>
      <c r="I63" s="75">
        <v>62</v>
      </c>
      <c r="J63" s="75">
        <v>261</v>
      </c>
      <c r="K63" s="64">
        <v>3</v>
      </c>
      <c r="M63" s="75"/>
    </row>
    <row r="64" customFormat="1" ht="15.75" spans="1:13">
      <c r="A64" t="s">
        <v>62</v>
      </c>
      <c r="B64" s="72">
        <v>43924</v>
      </c>
      <c r="C64" s="75">
        <v>1518</v>
      </c>
      <c r="D64" s="75">
        <v>72</v>
      </c>
      <c r="E64" s="75">
        <v>19</v>
      </c>
      <c r="F64" s="75">
        <v>2</v>
      </c>
      <c r="G64" s="75">
        <v>300</v>
      </c>
      <c r="H64" s="75">
        <v>1199</v>
      </c>
      <c r="I64" s="75">
        <v>65</v>
      </c>
      <c r="J64" s="75">
        <v>274</v>
      </c>
      <c r="K64" s="64">
        <v>3</v>
      </c>
      <c r="M64" s="75"/>
    </row>
    <row r="65" customFormat="1" ht="15.75" spans="1:13">
      <c r="A65" t="s">
        <v>62</v>
      </c>
      <c r="B65" s="72">
        <v>43925</v>
      </c>
      <c r="C65" s="75">
        <v>1615</v>
      </c>
      <c r="D65" s="75">
        <v>97</v>
      </c>
      <c r="E65" s="75">
        <v>20</v>
      </c>
      <c r="F65" s="75">
        <v>1</v>
      </c>
      <c r="G65" s="75">
        <v>300</v>
      </c>
      <c r="H65" s="75">
        <v>1295</v>
      </c>
      <c r="I65" s="75">
        <v>72</v>
      </c>
      <c r="J65" s="75">
        <v>291</v>
      </c>
      <c r="K65" s="64">
        <v>4</v>
      </c>
      <c r="M65" s="75"/>
    </row>
    <row r="66" customFormat="1" ht="15.75" spans="1:13">
      <c r="A66" t="s">
        <v>62</v>
      </c>
      <c r="B66" s="72">
        <v>43926</v>
      </c>
      <c r="C66" s="75">
        <v>1882</v>
      </c>
      <c r="D66" s="75">
        <v>267</v>
      </c>
      <c r="E66" s="75">
        <v>25</v>
      </c>
      <c r="F66" s="75">
        <v>5</v>
      </c>
      <c r="G66" s="75">
        <v>300</v>
      </c>
      <c r="H66" s="75">
        <v>1557</v>
      </c>
      <c r="I66" s="75">
        <v>72</v>
      </c>
      <c r="J66" s="75">
        <v>340</v>
      </c>
      <c r="K66" s="64">
        <v>5</v>
      </c>
      <c r="L66" s="75">
        <v>29000</v>
      </c>
      <c r="M66" s="75">
        <v>5234</v>
      </c>
    </row>
    <row r="67" customFormat="1" ht="15.75" spans="1:13">
      <c r="A67" t="s">
        <v>62</v>
      </c>
      <c r="B67" s="72">
        <v>43927</v>
      </c>
      <c r="C67" s="75">
        <v>1927</v>
      </c>
      <c r="D67" s="75">
        <v>45</v>
      </c>
      <c r="E67" s="75">
        <v>28</v>
      </c>
      <c r="F67" s="75">
        <v>3</v>
      </c>
      <c r="G67" s="75">
        <v>300</v>
      </c>
      <c r="H67" s="75">
        <v>1599</v>
      </c>
      <c r="I67" s="75">
        <v>73</v>
      </c>
      <c r="J67" s="75">
        <v>348</v>
      </c>
      <c r="K67" s="64">
        <v>5</v>
      </c>
      <c r="L67" s="75">
        <v>31714</v>
      </c>
      <c r="M67" s="75">
        <v>5724</v>
      </c>
    </row>
    <row r="68" customFormat="1" ht="15.75" spans="1:13">
      <c r="A68" t="s">
        <v>62</v>
      </c>
      <c r="B68" s="72">
        <v>43928</v>
      </c>
      <c r="C68" s="51">
        <v>2176</v>
      </c>
      <c r="D68" s="51">
        <v>249</v>
      </c>
      <c r="E68" s="51">
        <v>27</v>
      </c>
      <c r="F68" s="51">
        <v>-1</v>
      </c>
      <c r="G68" s="51">
        <v>300</v>
      </c>
      <c r="H68" s="51">
        <v>1849</v>
      </c>
      <c r="I68" s="51">
        <v>81</v>
      </c>
      <c r="J68" s="51">
        <v>393</v>
      </c>
      <c r="K68" s="99">
        <v>5</v>
      </c>
      <c r="L68" s="51">
        <v>32800</v>
      </c>
      <c r="M68" s="51">
        <v>5920</v>
      </c>
    </row>
    <row r="69" customFormat="1" ht="15.75" spans="1:13">
      <c r="A69" t="s">
        <v>62</v>
      </c>
      <c r="B69" s="72">
        <v>43929</v>
      </c>
      <c r="C69" s="41">
        <v>2308</v>
      </c>
      <c r="D69" s="41">
        <v>132</v>
      </c>
      <c r="E69" s="41">
        <v>34</v>
      </c>
      <c r="F69" s="41">
        <v>7</v>
      </c>
      <c r="G69" s="41">
        <v>300</v>
      </c>
      <c r="H69" s="41">
        <v>1974</v>
      </c>
      <c r="I69" s="41">
        <v>81</v>
      </c>
      <c r="J69" s="41">
        <v>417</v>
      </c>
      <c r="K69" s="99">
        <v>6</v>
      </c>
      <c r="L69" s="41">
        <v>34900</v>
      </c>
      <c r="M69" s="41">
        <v>6299</v>
      </c>
    </row>
    <row r="70" customFormat="1" ht="15.75" spans="1:13">
      <c r="A70" t="s">
        <v>62</v>
      </c>
      <c r="B70" s="72">
        <v>43930</v>
      </c>
      <c r="C70" s="41">
        <v>2487</v>
      </c>
      <c r="D70" s="41">
        <v>179</v>
      </c>
      <c r="E70" s="41">
        <v>40</v>
      </c>
      <c r="F70" s="41">
        <v>6</v>
      </c>
      <c r="G70" s="41">
        <v>300</v>
      </c>
      <c r="H70" s="41">
        <v>2147</v>
      </c>
      <c r="I70" s="41">
        <v>82</v>
      </c>
      <c r="J70" s="41">
        <v>449</v>
      </c>
      <c r="K70" s="99">
        <v>7</v>
      </c>
      <c r="L70" s="41">
        <v>36500</v>
      </c>
      <c r="M70" s="41">
        <v>6588</v>
      </c>
    </row>
    <row r="71" customFormat="1" ht="15.75" spans="1:13">
      <c r="A71" t="s">
        <v>62</v>
      </c>
      <c r="B71" s="72">
        <v>43931</v>
      </c>
      <c r="C71" s="41">
        <v>2605</v>
      </c>
      <c r="D71" s="41">
        <v>118</v>
      </c>
      <c r="E71" s="41">
        <v>42</v>
      </c>
      <c r="F71" s="41">
        <v>2</v>
      </c>
      <c r="G71" s="41">
        <v>300</v>
      </c>
      <c r="H71" s="41">
        <v>2263</v>
      </c>
      <c r="I71" s="41">
        <v>82</v>
      </c>
      <c r="J71" s="41">
        <v>470</v>
      </c>
      <c r="K71" s="99">
        <v>8</v>
      </c>
      <c r="L71" s="41">
        <v>39000</v>
      </c>
      <c r="M71" s="41">
        <v>7039</v>
      </c>
    </row>
    <row r="72" customFormat="1" ht="15.75" spans="1:13">
      <c r="A72" t="s">
        <v>62</v>
      </c>
      <c r="B72" s="72">
        <v>43932</v>
      </c>
      <c r="C72" s="41">
        <v>2769</v>
      </c>
      <c r="D72" s="41">
        <v>164</v>
      </c>
      <c r="E72" s="41">
        <v>48</v>
      </c>
      <c r="F72" s="41">
        <v>6</v>
      </c>
      <c r="G72" s="41">
        <v>300</v>
      </c>
      <c r="H72" s="41">
        <v>2421</v>
      </c>
      <c r="I72" s="41">
        <v>82</v>
      </c>
      <c r="J72" s="41">
        <v>500</v>
      </c>
      <c r="K72" s="99">
        <v>9</v>
      </c>
      <c r="L72" s="41">
        <v>41200</v>
      </c>
      <c r="M72" s="41">
        <v>7436</v>
      </c>
    </row>
    <row r="73" customFormat="1" ht="15.75" spans="1:13">
      <c r="A73" t="s">
        <v>62</v>
      </c>
      <c r="B73" s="72">
        <v>43933</v>
      </c>
      <c r="C73" s="41">
        <v>2905</v>
      </c>
      <c r="D73" s="41">
        <v>136</v>
      </c>
      <c r="E73" s="41">
        <v>49</v>
      </c>
      <c r="F73" s="41">
        <v>1</v>
      </c>
      <c r="G73" s="41">
        <v>300</v>
      </c>
      <c r="H73" s="41">
        <v>2556</v>
      </c>
      <c r="I73" s="41">
        <v>80</v>
      </c>
      <c r="J73" s="41">
        <v>524</v>
      </c>
      <c r="K73" s="99">
        <v>9</v>
      </c>
      <c r="L73" s="41">
        <v>44354</v>
      </c>
      <c r="M73" s="41">
        <v>8005</v>
      </c>
    </row>
    <row r="74" customFormat="1" ht="15.75" spans="1:13">
      <c r="A74" t="s">
        <v>62</v>
      </c>
      <c r="B74" s="72">
        <v>43934</v>
      </c>
      <c r="C74" s="41">
        <v>2974</v>
      </c>
      <c r="D74" s="41">
        <v>69</v>
      </c>
      <c r="E74" s="41">
        <v>56</v>
      </c>
      <c r="F74" s="41">
        <v>7</v>
      </c>
      <c r="G74" s="41">
        <v>300</v>
      </c>
      <c r="H74" s="41">
        <v>2618</v>
      </c>
      <c r="I74" s="41">
        <v>80</v>
      </c>
      <c r="J74" s="41">
        <v>537</v>
      </c>
      <c r="K74" s="99">
        <v>10</v>
      </c>
      <c r="L74" s="41">
        <v>45019</v>
      </c>
      <c r="M74" s="41">
        <v>8125</v>
      </c>
    </row>
    <row r="75" customFormat="1" ht="15.75" spans="1:13">
      <c r="A75" t="s">
        <v>62</v>
      </c>
      <c r="B75" s="72">
        <v>43935</v>
      </c>
      <c r="C75" s="41">
        <v>3064</v>
      </c>
      <c r="D75" s="41">
        <v>90</v>
      </c>
      <c r="E75" s="41">
        <v>59</v>
      </c>
      <c r="F75" s="41">
        <v>3</v>
      </c>
      <c r="G75" s="41">
        <v>300</v>
      </c>
      <c r="H75" s="41">
        <v>2705</v>
      </c>
      <c r="I75" s="41">
        <v>74</v>
      </c>
      <c r="J75" s="41">
        <v>553</v>
      </c>
      <c r="K75" s="99">
        <v>11</v>
      </c>
      <c r="L75" s="41">
        <v>46000</v>
      </c>
      <c r="M75" s="41">
        <v>8302</v>
      </c>
    </row>
    <row r="76" customFormat="1" ht="15.75" spans="1:13">
      <c r="A76" t="s">
        <v>62</v>
      </c>
      <c r="B76" s="72">
        <v>43936</v>
      </c>
      <c r="C76" s="41">
        <v>3161</v>
      </c>
      <c r="D76" s="41">
        <v>97</v>
      </c>
      <c r="E76" s="41">
        <v>64</v>
      </c>
      <c r="F76" s="41">
        <v>5</v>
      </c>
      <c r="G76" s="41">
        <v>300</v>
      </c>
      <c r="H76" s="41">
        <v>2797</v>
      </c>
      <c r="I76" s="41">
        <v>74</v>
      </c>
      <c r="J76" s="41">
        <v>571</v>
      </c>
      <c r="K76" s="99">
        <v>12</v>
      </c>
      <c r="L76" s="41">
        <v>47290</v>
      </c>
      <c r="M76" s="41">
        <v>8535</v>
      </c>
    </row>
    <row r="77" customFormat="1" ht="15.75" spans="1:13">
      <c r="A77" t="s">
        <v>62</v>
      </c>
      <c r="B77" s="72">
        <v>43937</v>
      </c>
      <c r="C77" s="41">
        <v>3237</v>
      </c>
      <c r="D77" s="41">
        <v>76</v>
      </c>
      <c r="E77" s="41">
        <v>72</v>
      </c>
      <c r="F77" s="41">
        <v>8</v>
      </c>
      <c r="G77" s="41">
        <v>300</v>
      </c>
      <c r="H77" s="41">
        <v>2865</v>
      </c>
      <c r="I77" s="41">
        <v>75</v>
      </c>
      <c r="J77" s="41">
        <v>584</v>
      </c>
      <c r="K77" s="99">
        <v>13</v>
      </c>
      <c r="L77" s="41">
        <v>48828</v>
      </c>
      <c r="M77" s="41">
        <v>8813</v>
      </c>
    </row>
    <row r="78" customFormat="1" ht="15.75" spans="1:13">
      <c r="A78" t="s">
        <v>62</v>
      </c>
      <c r="B78" s="72">
        <v>43938</v>
      </c>
      <c r="C78" s="41">
        <v>3369</v>
      </c>
      <c r="D78" s="41">
        <v>132</v>
      </c>
      <c r="E78" s="41">
        <v>75</v>
      </c>
      <c r="F78" s="41">
        <v>3</v>
      </c>
      <c r="G78" s="41">
        <v>1700</v>
      </c>
      <c r="H78" s="41">
        <v>1594</v>
      </c>
      <c r="I78" s="41">
        <v>76</v>
      </c>
      <c r="J78" s="41">
        <v>608</v>
      </c>
      <c r="K78" s="99">
        <v>14</v>
      </c>
      <c r="L78" s="41">
        <v>49700</v>
      </c>
      <c r="M78" s="41">
        <v>8970</v>
      </c>
    </row>
    <row r="79" customFormat="1" ht="15.75" spans="1:13">
      <c r="A79" t="s">
        <v>62</v>
      </c>
      <c r="B79" s="72">
        <v>43939</v>
      </c>
      <c r="C79" s="41">
        <v>3489</v>
      </c>
      <c r="D79" s="41">
        <v>120</v>
      </c>
      <c r="E79" s="41">
        <v>82</v>
      </c>
      <c r="F79" s="41">
        <v>7</v>
      </c>
      <c r="G79" s="41">
        <v>1700</v>
      </c>
      <c r="H79" s="41">
        <v>1707</v>
      </c>
      <c r="I79" s="41">
        <v>73</v>
      </c>
      <c r="J79" s="41">
        <v>630</v>
      </c>
      <c r="K79" s="99">
        <v>15</v>
      </c>
      <c r="L79" s="41">
        <v>52500</v>
      </c>
      <c r="M79" s="41">
        <v>9475</v>
      </c>
    </row>
    <row r="80" customFormat="1" ht="15.75" spans="1:13">
      <c r="A80" t="s">
        <v>62</v>
      </c>
      <c r="B80" s="72">
        <v>43940</v>
      </c>
      <c r="C80" s="41">
        <v>3681</v>
      </c>
      <c r="D80" s="41">
        <v>192</v>
      </c>
      <c r="E80" s="41">
        <v>90</v>
      </c>
      <c r="F80" s="41">
        <v>8</v>
      </c>
      <c r="G80" s="41">
        <v>1700</v>
      </c>
      <c r="H80" s="41">
        <v>1891</v>
      </c>
      <c r="I80" s="41">
        <v>70</v>
      </c>
      <c r="J80" s="41">
        <v>664</v>
      </c>
      <c r="K80" s="99">
        <v>16</v>
      </c>
      <c r="L80" s="41">
        <v>55600</v>
      </c>
      <c r="M80" s="41">
        <v>10035</v>
      </c>
    </row>
    <row r="81" customFormat="1" ht="15.75" spans="1:13">
      <c r="A81" t="s">
        <v>62</v>
      </c>
      <c r="B81" s="72">
        <v>43941</v>
      </c>
      <c r="C81" s="41">
        <v>3783</v>
      </c>
      <c r="D81" s="41">
        <v>102</v>
      </c>
      <c r="E81" s="41">
        <v>94</v>
      </c>
      <c r="F81" s="41">
        <v>4</v>
      </c>
      <c r="G81" s="41">
        <v>1700</v>
      </c>
      <c r="H81" s="41">
        <v>1989</v>
      </c>
      <c r="I81" s="41">
        <v>68</v>
      </c>
      <c r="J81" s="41">
        <v>683</v>
      </c>
      <c r="K81" s="99">
        <v>17</v>
      </c>
      <c r="L81" s="41">
        <v>57300</v>
      </c>
      <c r="M81" s="41">
        <v>10342</v>
      </c>
    </row>
    <row r="82" customFormat="1" ht="15.75" spans="1:13">
      <c r="A82" t="s">
        <v>62</v>
      </c>
      <c r="B82" s="72">
        <v>43942</v>
      </c>
      <c r="C82" s="35">
        <v>3868</v>
      </c>
      <c r="D82" s="35">
        <v>85</v>
      </c>
      <c r="E82" s="35">
        <v>98</v>
      </c>
      <c r="F82" s="35">
        <v>4</v>
      </c>
      <c r="G82" s="35">
        <v>2000</v>
      </c>
      <c r="H82" s="35">
        <v>1770</v>
      </c>
      <c r="I82" s="35">
        <v>67</v>
      </c>
      <c r="J82" s="35">
        <v>698</v>
      </c>
      <c r="K82" s="64">
        <v>18</v>
      </c>
      <c r="L82" s="35">
        <v>59200</v>
      </c>
      <c r="M82" s="35">
        <v>10685</v>
      </c>
    </row>
    <row r="83" customFormat="1" ht="15.75" spans="1:13">
      <c r="A83" t="s">
        <v>62</v>
      </c>
      <c r="B83" s="72">
        <v>43943</v>
      </c>
      <c r="C83" s="35">
        <v>4014</v>
      </c>
      <c r="D83" s="35">
        <v>146</v>
      </c>
      <c r="E83" s="35">
        <v>141</v>
      </c>
      <c r="F83" s="35">
        <v>43</v>
      </c>
      <c r="G83" s="35">
        <v>2000</v>
      </c>
      <c r="H83" s="35">
        <v>1873</v>
      </c>
      <c r="I83" s="35">
        <v>63</v>
      </c>
      <c r="J83" s="35">
        <v>724</v>
      </c>
      <c r="K83" s="64">
        <v>25</v>
      </c>
      <c r="L83" s="35">
        <v>61800</v>
      </c>
      <c r="M83" s="35">
        <v>11154</v>
      </c>
    </row>
    <row r="84" customFormat="1" ht="15.75" spans="1:13">
      <c r="A84" t="s">
        <v>62</v>
      </c>
      <c r="B84" s="72">
        <v>43944</v>
      </c>
      <c r="C84" s="35">
        <v>4129</v>
      </c>
      <c r="D84" s="35">
        <v>115</v>
      </c>
      <c r="E84" s="35">
        <v>149</v>
      </c>
      <c r="F84" s="35">
        <v>8</v>
      </c>
      <c r="G84" s="35">
        <v>2000</v>
      </c>
      <c r="H84" s="35">
        <v>1980</v>
      </c>
      <c r="I84" s="35">
        <v>63</v>
      </c>
      <c r="J84" s="35">
        <v>745</v>
      </c>
      <c r="K84" s="64">
        <v>27</v>
      </c>
      <c r="L84" s="35">
        <v>68552</v>
      </c>
      <c r="M84" s="35">
        <v>12372</v>
      </c>
    </row>
    <row r="85" customFormat="1" ht="15.75" spans="1:13">
      <c r="A85" t="s">
        <v>62</v>
      </c>
      <c r="B85" s="72">
        <v>43945</v>
      </c>
      <c r="C85" s="35">
        <v>4284</v>
      </c>
      <c r="D85" s="35">
        <v>155</v>
      </c>
      <c r="E85" s="35">
        <v>172</v>
      </c>
      <c r="F85" s="35">
        <v>23</v>
      </c>
      <c r="G85" s="35">
        <v>2000</v>
      </c>
      <c r="H85" s="35">
        <v>2112</v>
      </c>
      <c r="I85" s="35">
        <v>60</v>
      </c>
      <c r="J85" s="35">
        <v>773</v>
      </c>
      <c r="K85" s="64">
        <v>31</v>
      </c>
      <c r="L85" s="35">
        <v>71000</v>
      </c>
      <c r="M85" s="35">
        <v>12814</v>
      </c>
    </row>
    <row r="86" customFormat="1" ht="15.75" spans="1:13">
      <c r="A86" t="s">
        <v>62</v>
      </c>
      <c r="B86" s="72">
        <v>43946</v>
      </c>
      <c r="C86" s="35">
        <v>4395</v>
      </c>
      <c r="D86" s="35">
        <v>111</v>
      </c>
      <c r="E86" s="35">
        <v>177</v>
      </c>
      <c r="F86" s="35">
        <v>5</v>
      </c>
      <c r="G86" s="35">
        <v>2500</v>
      </c>
      <c r="H86" s="35">
        <v>1718</v>
      </c>
      <c r="I86" s="35">
        <v>61</v>
      </c>
      <c r="J86" s="35">
        <v>793</v>
      </c>
      <c r="K86" s="64">
        <v>32</v>
      </c>
      <c r="L86" s="35">
        <v>74500</v>
      </c>
      <c r="M86" s="35">
        <v>13446</v>
      </c>
    </row>
    <row r="87" customFormat="1" ht="15.75" spans="1:13">
      <c r="A87" t="s">
        <v>62</v>
      </c>
      <c r="B87" s="72">
        <v>43947</v>
      </c>
      <c r="C87" s="35">
        <v>4475</v>
      </c>
      <c r="D87" s="35">
        <v>80</v>
      </c>
      <c r="E87" s="35">
        <v>186</v>
      </c>
      <c r="F87" s="35">
        <v>9</v>
      </c>
      <c r="G87" s="35">
        <v>2500</v>
      </c>
      <c r="H87" s="35">
        <v>1789</v>
      </c>
      <c r="I87" s="35">
        <v>60</v>
      </c>
      <c r="J87" s="35">
        <v>808</v>
      </c>
      <c r="K87" s="64">
        <v>34</v>
      </c>
      <c r="L87" s="35">
        <v>77800</v>
      </c>
      <c r="M87" s="35">
        <v>14041</v>
      </c>
    </row>
    <row r="88" customFormat="1" ht="15.75" spans="1:13">
      <c r="A88" t="s">
        <v>62</v>
      </c>
      <c r="B88" s="72">
        <v>43948</v>
      </c>
      <c r="C88" s="35">
        <v>4576</v>
      </c>
      <c r="D88" s="35">
        <v>101</v>
      </c>
      <c r="E88" s="35">
        <v>190</v>
      </c>
      <c r="F88" s="35">
        <v>4</v>
      </c>
      <c r="G88" s="35">
        <v>2500</v>
      </c>
      <c r="H88" s="35">
        <v>1886</v>
      </c>
      <c r="I88" s="35">
        <v>62</v>
      </c>
      <c r="J88" s="35">
        <v>826</v>
      </c>
      <c r="K88" s="64">
        <v>34</v>
      </c>
      <c r="L88" s="35">
        <v>80300</v>
      </c>
      <c r="M88" s="35">
        <v>14493</v>
      </c>
    </row>
    <row r="89" customFormat="1" spans="1:13">
      <c r="A89" t="s">
        <v>62</v>
      </c>
      <c r="B89" s="72">
        <v>43949</v>
      </c>
      <c r="C89" s="73">
        <v>4695</v>
      </c>
      <c r="D89" s="73">
        <v>119</v>
      </c>
      <c r="E89" s="73">
        <v>193</v>
      </c>
      <c r="F89" s="73">
        <v>3</v>
      </c>
      <c r="G89" s="73">
        <v>2500</v>
      </c>
      <c r="H89" s="73">
        <v>2002</v>
      </c>
      <c r="I89" s="73">
        <v>56</v>
      </c>
      <c r="J89" s="73">
        <v>847</v>
      </c>
      <c r="K89" s="73">
        <v>35</v>
      </c>
      <c r="L89" s="73">
        <v>82437</v>
      </c>
      <c r="M89" s="73">
        <v>14878</v>
      </c>
    </row>
    <row r="90" customFormat="1" spans="1:13">
      <c r="A90" t="s">
        <v>62</v>
      </c>
      <c r="B90" s="72">
        <v>43950</v>
      </c>
      <c r="C90" s="73">
        <v>4740</v>
      </c>
      <c r="D90" s="73">
        <v>45</v>
      </c>
      <c r="E90" s="73">
        <v>199</v>
      </c>
      <c r="F90" s="73">
        <v>6</v>
      </c>
      <c r="G90" s="73">
        <v>2800</v>
      </c>
      <c r="H90" s="73">
        <v>1741</v>
      </c>
      <c r="I90" s="73">
        <v>56</v>
      </c>
      <c r="J90" s="73">
        <v>855</v>
      </c>
      <c r="K90" s="73">
        <v>36</v>
      </c>
      <c r="L90" s="73">
        <v>85800</v>
      </c>
      <c r="M90" s="73">
        <v>15485</v>
      </c>
    </row>
    <row r="91" customFormat="1" spans="1:13">
      <c r="A91" t="s">
        <v>62</v>
      </c>
      <c r="B91" s="72">
        <v>43951</v>
      </c>
      <c r="C91" s="73">
        <v>4906</v>
      </c>
      <c r="D91" s="73">
        <v>166</v>
      </c>
      <c r="E91" s="73">
        <v>206</v>
      </c>
      <c r="F91" s="73">
        <v>7</v>
      </c>
      <c r="G91" s="73">
        <v>2800</v>
      </c>
      <c r="H91" s="73">
        <v>1900</v>
      </c>
      <c r="I91" s="73">
        <v>51</v>
      </c>
      <c r="J91" s="73">
        <v>885</v>
      </c>
      <c r="K91" s="73">
        <v>37</v>
      </c>
      <c r="L91" s="73">
        <v>89800</v>
      </c>
      <c r="M91" s="73">
        <v>16207</v>
      </c>
    </row>
    <row r="92" customFormat="1" ht="14.25" spans="1:13">
      <c r="A92" t="s">
        <v>62</v>
      </c>
      <c r="B92" s="72">
        <v>43952</v>
      </c>
      <c r="C92" s="73">
        <v>4995</v>
      </c>
      <c r="D92" s="73">
        <v>89</v>
      </c>
      <c r="E92" s="73">
        <v>211</v>
      </c>
      <c r="F92" s="73">
        <v>5</v>
      </c>
      <c r="G92" s="73">
        <v>3000</v>
      </c>
      <c r="H92" s="73">
        <v>1784</v>
      </c>
      <c r="I92" s="73">
        <v>48</v>
      </c>
      <c r="J92" s="73">
        <v>902</v>
      </c>
      <c r="K92" s="73">
        <v>38</v>
      </c>
      <c r="L92" s="73">
        <v>93900</v>
      </c>
      <c r="M92" s="73">
        <v>16947</v>
      </c>
    </row>
    <row r="93" customFormat="1" ht="15.75" spans="1:13">
      <c r="A93" t="s">
        <v>62</v>
      </c>
      <c r="B93" s="72">
        <v>43953</v>
      </c>
      <c r="C93" s="35">
        <f>Sheet1!ALR94</f>
        <v>5051</v>
      </c>
      <c r="D93" s="35">
        <f>Sheet1!ALS94</f>
        <v>56</v>
      </c>
      <c r="E93" s="35">
        <f>Sheet1!ALT94</f>
        <v>218</v>
      </c>
      <c r="F93" s="35">
        <f>Sheet1!ALU94</f>
        <v>7</v>
      </c>
      <c r="G93" s="35">
        <f>Sheet1!ALV94</f>
        <v>3000</v>
      </c>
      <c r="H93" s="35">
        <f>Sheet1!ALW94</f>
        <v>1833</v>
      </c>
      <c r="I93" s="35">
        <f>Sheet1!ALX94</f>
        <v>49</v>
      </c>
      <c r="J93" s="35">
        <f>Sheet1!ALY94</f>
        <v>912</v>
      </c>
      <c r="K93" s="35">
        <f>Sheet1!ALZ94</f>
        <v>39</v>
      </c>
      <c r="L93" s="35">
        <f>Sheet1!AMA94</f>
        <v>97600</v>
      </c>
      <c r="M93" s="35">
        <f>Sheet1!AMB94</f>
        <v>17615</v>
      </c>
    </row>
    <row r="94" customFormat="1" ht="15.75" spans="1:13">
      <c r="A94" t="s">
        <v>62</v>
      </c>
      <c r="B94" s="72">
        <v>43954</v>
      </c>
      <c r="C94" s="35">
        <f>Sheet1!ALR95</f>
        <v>5176</v>
      </c>
      <c r="D94" s="35">
        <f>Sheet1!ALS95</f>
        <v>125</v>
      </c>
      <c r="E94" s="35">
        <f>Sheet1!ALT95</f>
        <v>220</v>
      </c>
      <c r="F94" s="35">
        <f>Sheet1!ALU95</f>
        <v>2</v>
      </c>
      <c r="G94" s="35">
        <f>Sheet1!ALV95</f>
        <v>3000</v>
      </c>
      <c r="H94" s="35">
        <f>Sheet1!ALW95</f>
        <v>1956</v>
      </c>
      <c r="I94" s="35">
        <f>Sheet1!ALX95</f>
        <v>52</v>
      </c>
      <c r="J94" s="35">
        <f>Sheet1!ALY95</f>
        <v>934</v>
      </c>
      <c r="K94" s="35">
        <f>Sheet1!ALZ95</f>
        <v>40</v>
      </c>
      <c r="L94" s="35">
        <f>Sheet1!AMA95</f>
        <v>101800</v>
      </c>
      <c r="M94" s="35">
        <f>Sheet1!AMB95</f>
        <v>18373</v>
      </c>
    </row>
    <row r="95" customFormat="1" ht="15.75" spans="1:13">
      <c r="A95" t="s">
        <v>62</v>
      </c>
      <c r="B95" s="72">
        <v>43955</v>
      </c>
      <c r="C95" s="35">
        <f>Sheet1!ALR96</f>
        <v>5254</v>
      </c>
      <c r="D95" s="35">
        <f>Sheet1!ALS96</f>
        <v>78</v>
      </c>
      <c r="E95" s="35">
        <f>Sheet1!ALT96</f>
        <v>230</v>
      </c>
      <c r="F95" s="35">
        <f>Sheet1!ALU96</f>
        <v>10</v>
      </c>
      <c r="G95" s="35">
        <f>Sheet1!ALV96</f>
        <v>3000</v>
      </c>
      <c r="H95" s="35">
        <f>Sheet1!ALW96</f>
        <v>2024</v>
      </c>
      <c r="I95" s="35">
        <f>Sheet1!ALX96</f>
        <v>49</v>
      </c>
      <c r="J95" s="35">
        <f>Sheet1!ALY96</f>
        <v>948</v>
      </c>
      <c r="K95" s="35">
        <f>Sheet1!ALZ96</f>
        <v>42</v>
      </c>
      <c r="L95" s="35">
        <f>Sheet1!AMA96</f>
        <v>102300</v>
      </c>
      <c r="M95" s="35">
        <f>Sheet1!AMB96</f>
        <v>18463</v>
      </c>
    </row>
    <row r="96" customFormat="1" ht="15.75" spans="1:13">
      <c r="A96" t="s">
        <v>62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64"/>
      <c r="L96" s="35"/>
      <c r="M96" s="35"/>
    </row>
    <row r="97" customFormat="1" ht="15.75" spans="2:13">
      <c r="B97" s="72"/>
      <c r="C97" s="35"/>
      <c r="D97" s="35"/>
      <c r="E97" s="35"/>
      <c r="F97" s="35"/>
      <c r="G97" s="35"/>
      <c r="H97" s="35"/>
      <c r="I97" s="35"/>
      <c r="J97" s="35"/>
      <c r="K97" s="64"/>
      <c r="L97" s="35"/>
      <c r="M97" s="35"/>
    </row>
    <row r="98" customFormat="1" ht="15.75" spans="2:13">
      <c r="B98" s="72"/>
      <c r="C98" s="35"/>
      <c r="D98" s="35"/>
      <c r="E98" s="35"/>
      <c r="F98" s="35"/>
      <c r="G98" s="35"/>
      <c r="H98" s="35"/>
      <c r="I98" s="35"/>
      <c r="J98" s="35"/>
      <c r="K98" s="64"/>
      <c r="L98" s="35"/>
      <c r="M98" s="35"/>
    </row>
    <row r="99" customFormat="1" ht="15.75" spans="2:13">
      <c r="B99" s="72"/>
      <c r="C99" s="35"/>
      <c r="D99" s="35"/>
      <c r="E99" s="35"/>
      <c r="F99" s="35"/>
      <c r="G99" s="35"/>
      <c r="H99" s="35"/>
      <c r="I99" s="35"/>
      <c r="J99" s="35"/>
      <c r="K99" s="64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64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64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64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64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64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64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64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64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64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64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64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64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64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64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64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64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64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64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64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64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64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64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64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64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64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64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64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64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64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64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64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64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64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64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64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64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64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64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64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64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64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5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64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64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5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63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63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63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63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63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63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63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63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63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63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63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63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63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63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63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63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63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63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63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63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63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63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63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63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63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63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63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63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63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63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63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63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63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63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63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63</v>
      </c>
      <c r="B37" s="72">
        <v>43897</v>
      </c>
      <c r="C37" s="34">
        <v>6</v>
      </c>
      <c r="D37" s="34"/>
      <c r="E37" s="34"/>
      <c r="F37" s="34"/>
      <c r="G37" s="34"/>
      <c r="H37" s="34">
        <v>6</v>
      </c>
      <c r="I37" s="34"/>
      <c r="J37" s="34"/>
      <c r="K37" s="49"/>
      <c r="L37" s="34"/>
      <c r="M37" s="34"/>
    </row>
    <row r="38" customFormat="1" ht="15.75" spans="1:13">
      <c r="A38" t="s">
        <v>63</v>
      </c>
      <c r="B38" s="72">
        <v>43898</v>
      </c>
      <c r="C38" s="35">
        <v>6</v>
      </c>
      <c r="D38" s="35">
        <v>0</v>
      </c>
      <c r="E38" s="35"/>
      <c r="F38" s="35"/>
      <c r="G38" s="35"/>
      <c r="H38" s="35">
        <v>6</v>
      </c>
      <c r="I38" s="35"/>
      <c r="J38" s="35">
        <v>0.6</v>
      </c>
      <c r="K38" s="49"/>
      <c r="L38" s="35"/>
      <c r="M38" s="35"/>
    </row>
    <row r="39" customFormat="1" ht="15.75" spans="1:13">
      <c r="A39" t="s">
        <v>63</v>
      </c>
      <c r="B39" s="72">
        <v>43899</v>
      </c>
      <c r="C39" s="35">
        <v>6</v>
      </c>
      <c r="D39" s="35">
        <v>0</v>
      </c>
      <c r="E39" s="35"/>
      <c r="F39" s="35"/>
      <c r="G39" s="35"/>
      <c r="H39" s="35">
        <v>6</v>
      </c>
      <c r="I39" s="35"/>
      <c r="J39" s="35">
        <v>0.6</v>
      </c>
      <c r="K39" s="49"/>
      <c r="L39" s="35"/>
      <c r="M39" s="35"/>
    </row>
    <row r="40" customFormat="1" ht="15.75" spans="1:13">
      <c r="A40" t="s">
        <v>63</v>
      </c>
      <c r="B40" s="72">
        <v>43900</v>
      </c>
      <c r="C40" s="35">
        <v>6</v>
      </c>
      <c r="D40" s="35">
        <v>0</v>
      </c>
      <c r="E40" s="35"/>
      <c r="F40" s="35"/>
      <c r="G40" s="35"/>
      <c r="H40" s="35">
        <v>6</v>
      </c>
      <c r="I40" s="35"/>
      <c r="J40" s="35">
        <v>0.6</v>
      </c>
      <c r="K40" s="49"/>
      <c r="L40" s="35"/>
      <c r="M40" s="35"/>
    </row>
    <row r="41" customFormat="1" ht="15.75" spans="1:13">
      <c r="A41" t="s">
        <v>63</v>
      </c>
      <c r="B41" s="72">
        <v>43901</v>
      </c>
      <c r="C41" s="35">
        <v>9</v>
      </c>
      <c r="D41" s="35">
        <v>3</v>
      </c>
      <c r="E41" s="35"/>
      <c r="F41" s="35"/>
      <c r="G41" s="35">
        <v>3</v>
      </c>
      <c r="H41" s="35">
        <v>6</v>
      </c>
      <c r="I41" s="35"/>
      <c r="J41" s="35">
        <v>1</v>
      </c>
      <c r="K41" s="49"/>
      <c r="L41" s="35"/>
      <c r="M41" s="35"/>
    </row>
    <row r="42" customFormat="1" ht="15.75" spans="1:13">
      <c r="A42" t="s">
        <v>63</v>
      </c>
      <c r="B42" s="72">
        <v>43902</v>
      </c>
      <c r="C42" s="35">
        <v>9</v>
      </c>
      <c r="D42" s="35">
        <v>0</v>
      </c>
      <c r="E42" s="35"/>
      <c r="F42" s="35"/>
      <c r="G42" s="35">
        <v>3</v>
      </c>
      <c r="H42" s="35">
        <v>6</v>
      </c>
      <c r="I42" s="35"/>
      <c r="J42" s="35">
        <v>1</v>
      </c>
      <c r="K42" s="49"/>
      <c r="L42" s="35"/>
      <c r="M42" s="35"/>
    </row>
    <row r="43" customFormat="1" ht="15.75" spans="1:13">
      <c r="A43" t="s">
        <v>63</v>
      </c>
      <c r="B43" s="72">
        <v>43903</v>
      </c>
      <c r="C43" s="35">
        <v>21</v>
      </c>
      <c r="D43" s="35">
        <v>12</v>
      </c>
      <c r="E43" s="35"/>
      <c r="F43" s="35"/>
      <c r="G43" s="35">
        <v>3</v>
      </c>
      <c r="H43" s="35">
        <v>18</v>
      </c>
      <c r="I43" s="35"/>
      <c r="J43" s="35">
        <v>2.2</v>
      </c>
      <c r="K43" s="49"/>
      <c r="L43" s="35"/>
      <c r="M43" s="35"/>
    </row>
    <row r="44" customFormat="1" ht="15.75" spans="1:13">
      <c r="A44" t="s">
        <v>63</v>
      </c>
      <c r="B44" s="72">
        <v>43904</v>
      </c>
      <c r="C44" s="35">
        <v>27</v>
      </c>
      <c r="D44" s="35">
        <v>6</v>
      </c>
      <c r="E44" s="35"/>
      <c r="F44" s="35"/>
      <c r="G44" s="35">
        <v>3</v>
      </c>
      <c r="H44" s="35">
        <v>24</v>
      </c>
      <c r="I44" s="35"/>
      <c r="J44" s="35">
        <v>2.9</v>
      </c>
      <c r="K44" s="49"/>
      <c r="L44" s="35"/>
      <c r="M44" s="35"/>
    </row>
    <row r="45" customFormat="1" ht="15.75" spans="1:13">
      <c r="A45" t="s">
        <v>63</v>
      </c>
      <c r="B45" s="72">
        <v>43905</v>
      </c>
      <c r="C45" s="35">
        <v>27</v>
      </c>
      <c r="D45" s="35">
        <v>0</v>
      </c>
      <c r="E45" s="35"/>
      <c r="F45" s="35"/>
      <c r="G45" s="35">
        <v>3</v>
      </c>
      <c r="H45" s="35">
        <v>24</v>
      </c>
      <c r="I45" s="35"/>
      <c r="J45" s="35">
        <v>2.9</v>
      </c>
      <c r="K45" s="49"/>
      <c r="L45" s="35"/>
      <c r="M45" s="35"/>
    </row>
    <row r="46" customFormat="1" ht="15.75" spans="1:13">
      <c r="A46" t="s">
        <v>63</v>
      </c>
      <c r="B46" s="72">
        <v>43906</v>
      </c>
      <c r="C46" s="35">
        <v>27</v>
      </c>
      <c r="D46" s="35">
        <v>0</v>
      </c>
      <c r="E46" s="35"/>
      <c r="F46" s="35"/>
      <c r="G46" s="35">
        <v>3</v>
      </c>
      <c r="H46" s="35">
        <v>24</v>
      </c>
      <c r="I46" s="35"/>
      <c r="J46" s="35">
        <v>2.9</v>
      </c>
      <c r="K46" s="49"/>
      <c r="L46" s="35"/>
      <c r="M46" s="35"/>
    </row>
    <row r="47" customFormat="1" ht="15.75" spans="1:13">
      <c r="A47" t="s">
        <v>63</v>
      </c>
      <c r="B47" s="72">
        <v>43907</v>
      </c>
      <c r="C47" s="35">
        <v>36</v>
      </c>
      <c r="D47" s="35">
        <v>9</v>
      </c>
      <c r="E47" s="35"/>
      <c r="F47" s="35"/>
      <c r="G47" s="35">
        <v>3</v>
      </c>
      <c r="H47" s="35">
        <v>33</v>
      </c>
      <c r="I47" s="35"/>
      <c r="J47" s="35">
        <v>3.8</v>
      </c>
      <c r="K47" s="49"/>
      <c r="L47" s="35"/>
      <c r="M47" s="35"/>
    </row>
    <row r="48" customFormat="1" ht="15.75" spans="1:13">
      <c r="A48" t="s">
        <v>63</v>
      </c>
      <c r="B48" s="72">
        <v>43908</v>
      </c>
      <c r="C48" s="35">
        <v>36</v>
      </c>
      <c r="D48" s="35">
        <v>0</v>
      </c>
      <c r="E48" s="35"/>
      <c r="F48" s="35"/>
      <c r="G48" s="35">
        <v>3</v>
      </c>
      <c r="H48" s="35">
        <v>33</v>
      </c>
      <c r="I48" s="35"/>
      <c r="J48" s="35">
        <v>3.8</v>
      </c>
      <c r="K48" s="49"/>
      <c r="L48" s="35"/>
      <c r="M48" s="35"/>
    </row>
    <row r="49" customFormat="1" ht="15.75" spans="1:13">
      <c r="A49" t="s">
        <v>63</v>
      </c>
      <c r="B49" s="72">
        <v>43909</v>
      </c>
      <c r="C49" s="35">
        <v>51</v>
      </c>
      <c r="D49" s="35">
        <v>15</v>
      </c>
      <c r="E49" s="35"/>
      <c r="F49" s="35"/>
      <c r="G49" s="35">
        <v>5</v>
      </c>
      <c r="H49" s="35">
        <v>46</v>
      </c>
      <c r="I49" s="35"/>
      <c r="J49" s="35">
        <v>5</v>
      </c>
      <c r="K49" s="49"/>
      <c r="L49" s="35"/>
      <c r="M49" s="35"/>
    </row>
    <row r="50" customFormat="1" ht="15.75" spans="1:13">
      <c r="A50" t="s">
        <v>63</v>
      </c>
      <c r="B50" s="72">
        <v>43910</v>
      </c>
      <c r="C50" s="35">
        <v>51</v>
      </c>
      <c r="D50" s="35">
        <v>0</v>
      </c>
      <c r="E50" s="35"/>
      <c r="F50" s="35"/>
      <c r="G50" s="35">
        <v>5</v>
      </c>
      <c r="H50" s="35">
        <v>46</v>
      </c>
      <c r="I50" s="35"/>
      <c r="J50" s="35">
        <v>5</v>
      </c>
      <c r="K50" s="49"/>
      <c r="L50" s="35"/>
      <c r="M50" s="35"/>
    </row>
    <row r="51" customFormat="1" ht="15.75" spans="1:13">
      <c r="A51" t="s">
        <v>63</v>
      </c>
      <c r="B51" s="72">
        <v>43911</v>
      </c>
      <c r="C51" s="35">
        <v>69</v>
      </c>
      <c r="D51" s="35">
        <v>18</v>
      </c>
      <c r="E51" s="35"/>
      <c r="F51" s="35"/>
      <c r="G51" s="35">
        <v>15</v>
      </c>
      <c r="H51" s="35">
        <v>54</v>
      </c>
      <c r="I51" s="35"/>
      <c r="J51" s="35">
        <v>7</v>
      </c>
      <c r="K51" s="49"/>
      <c r="L51" s="35"/>
      <c r="M51" s="35"/>
    </row>
    <row r="52" customFormat="1" ht="15.75" spans="1:13">
      <c r="A52" t="s">
        <v>63</v>
      </c>
      <c r="B52" s="72">
        <v>43912</v>
      </c>
      <c r="C52" s="35">
        <v>76</v>
      </c>
      <c r="D52" s="35">
        <v>7</v>
      </c>
      <c r="E52" s="35"/>
      <c r="F52" s="35"/>
      <c r="G52" s="35">
        <v>15</v>
      </c>
      <c r="H52" s="35">
        <v>61</v>
      </c>
      <c r="I52" s="35"/>
      <c r="J52" s="35">
        <v>8</v>
      </c>
      <c r="K52" s="49"/>
      <c r="L52" s="35"/>
      <c r="M52" s="35"/>
    </row>
    <row r="53" customFormat="1" ht="15.75" spans="1:13">
      <c r="A53" t="s">
        <v>63</v>
      </c>
      <c r="B53" s="72">
        <v>43913</v>
      </c>
      <c r="C53" s="35">
        <v>76</v>
      </c>
      <c r="D53" s="35">
        <v>0</v>
      </c>
      <c r="E53" s="35"/>
      <c r="F53" s="35"/>
      <c r="G53" s="35">
        <v>15</v>
      </c>
      <c r="H53" s="35">
        <v>61</v>
      </c>
      <c r="I53" s="35"/>
      <c r="J53" s="35">
        <v>8</v>
      </c>
      <c r="K53" s="49"/>
      <c r="L53" s="35"/>
      <c r="M53" s="35"/>
    </row>
    <row r="54" customFormat="1" ht="15.75" spans="1:13">
      <c r="A54" t="s">
        <v>63</v>
      </c>
      <c r="B54" s="72">
        <v>43914</v>
      </c>
      <c r="C54" s="35">
        <v>81</v>
      </c>
      <c r="D54" s="35">
        <v>5</v>
      </c>
      <c r="E54" s="35"/>
      <c r="F54" s="35"/>
      <c r="G54" s="35">
        <v>22</v>
      </c>
      <c r="H54" s="35">
        <v>59</v>
      </c>
      <c r="I54" s="35"/>
      <c r="J54" s="35">
        <v>9</v>
      </c>
      <c r="K54" s="49"/>
      <c r="L54" s="35"/>
      <c r="M54" s="35"/>
    </row>
    <row r="55" customFormat="1" ht="15.75" spans="1:13">
      <c r="A55" t="s">
        <v>63</v>
      </c>
      <c r="B55" s="72">
        <v>43915</v>
      </c>
      <c r="C55" s="75">
        <v>81</v>
      </c>
      <c r="D55" s="75">
        <v>0</v>
      </c>
      <c r="E55" s="75"/>
      <c r="F55" s="75"/>
      <c r="G55" s="75">
        <v>22</v>
      </c>
      <c r="H55" s="75">
        <v>59</v>
      </c>
      <c r="I55" s="75"/>
      <c r="J55" s="75">
        <v>9</v>
      </c>
      <c r="K55" s="49"/>
      <c r="L55" s="75"/>
      <c r="M55" s="75"/>
    </row>
    <row r="56" customFormat="1" ht="15.75" spans="1:13">
      <c r="A56" t="s">
        <v>63</v>
      </c>
      <c r="B56" s="72">
        <v>43916</v>
      </c>
      <c r="C56" s="75">
        <v>86</v>
      </c>
      <c r="D56" s="75">
        <v>5</v>
      </c>
      <c r="E56" s="75"/>
      <c r="F56" s="75"/>
      <c r="G56" s="75">
        <v>29</v>
      </c>
      <c r="H56" s="75">
        <v>57</v>
      </c>
      <c r="I56" s="75">
        <v>2</v>
      </c>
      <c r="J56" s="75">
        <v>9</v>
      </c>
      <c r="K56" s="49"/>
      <c r="L56" s="75"/>
      <c r="M56" s="75"/>
    </row>
    <row r="57" customFormat="1" ht="15.75" spans="1:13">
      <c r="A57" t="s">
        <v>63</v>
      </c>
      <c r="B57" s="72">
        <v>43917</v>
      </c>
      <c r="C57" s="75">
        <v>86</v>
      </c>
      <c r="D57" s="75">
        <v>0</v>
      </c>
      <c r="E57" s="75"/>
      <c r="F57" s="75"/>
      <c r="G57" s="75">
        <v>29</v>
      </c>
      <c r="H57" s="75">
        <v>57</v>
      </c>
      <c r="I57" s="75">
        <v>2</v>
      </c>
      <c r="J57" s="75">
        <v>9</v>
      </c>
      <c r="K57" s="49"/>
      <c r="L57" s="75"/>
      <c r="M57" s="75"/>
    </row>
    <row r="58" customFormat="1" ht="15.75" spans="1:13">
      <c r="A58" t="s">
        <v>63</v>
      </c>
      <c r="B58" s="72">
        <v>43918</v>
      </c>
      <c r="C58" s="75">
        <v>94</v>
      </c>
      <c r="D58" s="75">
        <v>8</v>
      </c>
      <c r="E58" s="75"/>
      <c r="F58" s="75"/>
      <c r="G58" s="75">
        <v>32</v>
      </c>
      <c r="H58" s="75">
        <v>62</v>
      </c>
      <c r="I58" s="75">
        <v>2</v>
      </c>
      <c r="J58" s="75">
        <v>10</v>
      </c>
      <c r="K58" s="49"/>
      <c r="L58" s="75"/>
      <c r="M58" s="75"/>
    </row>
    <row r="59" customFormat="1" ht="15.75" spans="1:13">
      <c r="A59" t="s">
        <v>63</v>
      </c>
      <c r="B59" s="72">
        <v>43919</v>
      </c>
      <c r="C59" s="75">
        <v>94</v>
      </c>
      <c r="D59" s="75">
        <v>0</v>
      </c>
      <c r="E59" s="75"/>
      <c r="F59" s="75"/>
      <c r="G59" s="75">
        <v>32</v>
      </c>
      <c r="H59" s="75">
        <v>62</v>
      </c>
      <c r="I59" s="75">
        <v>2</v>
      </c>
      <c r="J59" s="75">
        <v>10</v>
      </c>
      <c r="K59" s="49"/>
      <c r="M59" s="75"/>
    </row>
    <row r="60" customFormat="1" ht="15.75" spans="1:13">
      <c r="A60" t="s">
        <v>63</v>
      </c>
      <c r="B60" s="72">
        <v>43920</v>
      </c>
      <c r="C60" s="75">
        <v>94</v>
      </c>
      <c r="D60" s="75">
        <v>0</v>
      </c>
      <c r="E60" s="75"/>
      <c r="F60" s="75"/>
      <c r="G60" s="75">
        <v>32</v>
      </c>
      <c r="H60" s="75">
        <v>62</v>
      </c>
      <c r="I60" s="75">
        <v>2</v>
      </c>
      <c r="J60" s="75">
        <v>10</v>
      </c>
      <c r="K60" s="49"/>
      <c r="M60" s="75"/>
    </row>
    <row r="61" customFormat="1" ht="15.75" spans="1:13">
      <c r="A61" t="s">
        <v>63</v>
      </c>
      <c r="B61" s="72">
        <v>43921</v>
      </c>
      <c r="C61" s="75">
        <v>152</v>
      </c>
      <c r="D61" s="75">
        <v>58</v>
      </c>
      <c r="E61" s="75"/>
      <c r="F61" s="75"/>
      <c r="G61" s="75">
        <v>32</v>
      </c>
      <c r="H61" s="75">
        <v>120</v>
      </c>
      <c r="I61" s="75">
        <v>2</v>
      </c>
      <c r="J61" s="75">
        <v>16</v>
      </c>
      <c r="K61" s="49"/>
      <c r="M61" s="75"/>
    </row>
    <row r="62" customFormat="1" ht="15.75" spans="1:13">
      <c r="A62" t="s">
        <v>63</v>
      </c>
      <c r="B62" s="72">
        <v>43922</v>
      </c>
      <c r="C62" s="75">
        <v>152</v>
      </c>
      <c r="D62" s="75">
        <v>0</v>
      </c>
      <c r="E62" s="75">
        <v>1</v>
      </c>
      <c r="F62" s="75">
        <v>1</v>
      </c>
      <c r="G62" s="75">
        <v>47</v>
      </c>
      <c r="H62" s="75">
        <v>104</v>
      </c>
      <c r="I62" s="75">
        <v>2</v>
      </c>
      <c r="J62" s="75">
        <v>16</v>
      </c>
      <c r="K62" s="49">
        <v>0.1</v>
      </c>
      <c r="M62" s="75"/>
    </row>
    <row r="63" customFormat="1" ht="15.75" spans="1:13">
      <c r="A63" t="s">
        <v>63</v>
      </c>
      <c r="B63" s="72">
        <v>43923</v>
      </c>
      <c r="C63" s="75">
        <v>163</v>
      </c>
      <c r="D63" s="75">
        <v>11</v>
      </c>
      <c r="E63" s="75">
        <v>2</v>
      </c>
      <c r="F63" s="75">
        <v>1</v>
      </c>
      <c r="G63" s="75">
        <v>53</v>
      </c>
      <c r="H63" s="75">
        <v>108</v>
      </c>
      <c r="I63" s="75">
        <v>2</v>
      </c>
      <c r="J63" s="75">
        <v>17</v>
      </c>
      <c r="K63" s="49">
        <v>0.2</v>
      </c>
      <c r="M63" s="75"/>
    </row>
    <row r="64" customFormat="1" ht="15.75" spans="1:13">
      <c r="A64" t="s">
        <v>63</v>
      </c>
      <c r="B64" s="72">
        <v>43924</v>
      </c>
      <c r="C64" s="75">
        <v>304</v>
      </c>
      <c r="D64" s="75">
        <v>141</v>
      </c>
      <c r="E64" s="75">
        <v>4</v>
      </c>
      <c r="F64" s="75">
        <v>2</v>
      </c>
      <c r="G64" s="75">
        <v>53</v>
      </c>
      <c r="H64" s="75">
        <v>247</v>
      </c>
      <c r="I64" s="75">
        <v>11</v>
      </c>
      <c r="J64" s="75">
        <v>32</v>
      </c>
      <c r="K64" s="49">
        <v>0.4</v>
      </c>
      <c r="M64" s="75"/>
    </row>
    <row r="65" customFormat="1" ht="15.75" spans="1:13">
      <c r="A65" t="s">
        <v>63</v>
      </c>
      <c r="B65" s="72">
        <v>43925</v>
      </c>
      <c r="C65" s="75">
        <v>351</v>
      </c>
      <c r="D65" s="75">
        <v>47</v>
      </c>
      <c r="E65" s="75">
        <v>4</v>
      </c>
      <c r="F65" s="75">
        <v>0</v>
      </c>
      <c r="G65" s="75">
        <v>53</v>
      </c>
      <c r="H65" s="75">
        <v>294</v>
      </c>
      <c r="I65" s="75">
        <v>11</v>
      </c>
      <c r="J65" s="75">
        <v>37</v>
      </c>
      <c r="K65" s="49">
        <v>0.4</v>
      </c>
      <c r="M65" s="75"/>
    </row>
    <row r="66" customFormat="1" ht="15.75" spans="1:13">
      <c r="A66" t="s">
        <v>63</v>
      </c>
      <c r="B66" s="72">
        <v>43926</v>
      </c>
      <c r="C66" s="75">
        <v>440</v>
      </c>
      <c r="D66" s="75">
        <v>89</v>
      </c>
      <c r="E66" s="75">
        <v>5</v>
      </c>
      <c r="F66" s="75">
        <v>1</v>
      </c>
      <c r="G66" s="75">
        <v>53</v>
      </c>
      <c r="H66" s="75">
        <v>382</v>
      </c>
      <c r="I66" s="75">
        <v>11</v>
      </c>
      <c r="J66" s="75">
        <v>47</v>
      </c>
      <c r="K66" s="49">
        <v>0.5</v>
      </c>
      <c r="L66" s="75">
        <v>32000</v>
      </c>
      <c r="M66" s="75">
        <v>3386</v>
      </c>
    </row>
    <row r="67" customFormat="1" ht="15.75" spans="1:13">
      <c r="A67" t="s">
        <v>63</v>
      </c>
      <c r="B67" s="72">
        <v>43927</v>
      </c>
      <c r="C67" s="75">
        <v>562</v>
      </c>
      <c r="D67" s="75">
        <v>122</v>
      </c>
      <c r="E67" s="75">
        <v>8</v>
      </c>
      <c r="F67" s="75">
        <v>3</v>
      </c>
      <c r="G67" s="75">
        <v>52</v>
      </c>
      <c r="H67" s="75">
        <v>502</v>
      </c>
      <c r="I67" s="75">
        <v>11</v>
      </c>
      <c r="J67" s="75">
        <v>59</v>
      </c>
      <c r="K67" s="49">
        <v>0.8</v>
      </c>
      <c r="L67" s="75">
        <v>32000</v>
      </c>
      <c r="M67" s="75">
        <v>3386</v>
      </c>
    </row>
    <row r="68" customFormat="1" ht="15.75" spans="1:13">
      <c r="A68" t="s">
        <v>63</v>
      </c>
      <c r="B68" s="72">
        <v>43928</v>
      </c>
      <c r="C68" s="51">
        <v>700</v>
      </c>
      <c r="D68" s="51">
        <v>138</v>
      </c>
      <c r="E68" s="51">
        <v>13</v>
      </c>
      <c r="F68" s="51">
        <v>5</v>
      </c>
      <c r="G68" s="51">
        <v>53</v>
      </c>
      <c r="H68" s="51">
        <v>634</v>
      </c>
      <c r="I68" s="51">
        <v>11</v>
      </c>
      <c r="J68" s="51">
        <v>74</v>
      </c>
      <c r="K68" s="99">
        <v>1</v>
      </c>
      <c r="L68" s="51">
        <v>40000</v>
      </c>
      <c r="M68" s="51">
        <v>4233</v>
      </c>
    </row>
    <row r="69" customFormat="1" ht="15.75" spans="1:13">
      <c r="A69" t="s">
        <v>63</v>
      </c>
      <c r="B69" s="72">
        <v>43929</v>
      </c>
      <c r="C69" s="41">
        <v>861</v>
      </c>
      <c r="D69" s="41">
        <v>161</v>
      </c>
      <c r="E69" s="41">
        <v>13</v>
      </c>
      <c r="F69" s="41">
        <v>0</v>
      </c>
      <c r="G69" s="41">
        <v>54</v>
      </c>
      <c r="H69" s="41">
        <v>794</v>
      </c>
      <c r="I69" s="41">
        <v>31</v>
      </c>
      <c r="J69" s="41">
        <v>91</v>
      </c>
      <c r="K69" s="99">
        <v>1</v>
      </c>
      <c r="L69" s="41">
        <v>43000</v>
      </c>
      <c r="M69" s="41">
        <v>4551</v>
      </c>
    </row>
    <row r="70" customFormat="1" ht="15.75" spans="1:13">
      <c r="A70" t="s">
        <v>63</v>
      </c>
      <c r="B70" s="72">
        <v>43930</v>
      </c>
      <c r="C70" s="41">
        <v>1066</v>
      </c>
      <c r="D70" s="41">
        <v>205</v>
      </c>
      <c r="E70" s="41">
        <v>13</v>
      </c>
      <c r="F70" s="41">
        <v>0</v>
      </c>
      <c r="G70" s="41">
        <v>77</v>
      </c>
      <c r="H70" s="41">
        <v>976</v>
      </c>
      <c r="I70" s="41">
        <v>33</v>
      </c>
      <c r="J70" s="41">
        <v>113</v>
      </c>
      <c r="K70" s="99">
        <v>1</v>
      </c>
      <c r="L70" s="41">
        <v>46000</v>
      </c>
      <c r="M70" s="41">
        <v>4868</v>
      </c>
    </row>
    <row r="71" customFormat="1" ht="15.75" spans="1:13">
      <c r="A71" t="s">
        <v>63</v>
      </c>
      <c r="B71" s="72">
        <v>43931</v>
      </c>
      <c r="C71" s="41">
        <v>1486</v>
      </c>
      <c r="D71" s="41">
        <v>420</v>
      </c>
      <c r="E71" s="41">
        <v>16</v>
      </c>
      <c r="F71" s="41">
        <v>3</v>
      </c>
      <c r="G71" s="41">
        <v>139</v>
      </c>
      <c r="H71" s="41">
        <v>1331</v>
      </c>
      <c r="I71" s="41">
        <v>55</v>
      </c>
      <c r="J71" s="41">
        <v>157</v>
      </c>
      <c r="K71" s="99">
        <v>2</v>
      </c>
      <c r="L71" s="41">
        <v>49000</v>
      </c>
      <c r="M71" s="41">
        <v>5186</v>
      </c>
    </row>
    <row r="72" customFormat="1" ht="15.75" spans="1:13">
      <c r="A72" t="s">
        <v>63</v>
      </c>
      <c r="B72" s="72">
        <v>43932</v>
      </c>
      <c r="C72" s="41">
        <v>1981</v>
      </c>
      <c r="D72" s="41">
        <v>495</v>
      </c>
      <c r="E72" s="41">
        <v>19</v>
      </c>
      <c r="F72" s="41">
        <v>3</v>
      </c>
      <c r="G72" s="41">
        <v>169</v>
      </c>
      <c r="H72" s="41">
        <v>1793</v>
      </c>
      <c r="I72" s="41">
        <v>72</v>
      </c>
      <c r="J72" s="41">
        <v>210</v>
      </c>
      <c r="K72" s="99">
        <v>2</v>
      </c>
      <c r="L72" s="41">
        <v>53000</v>
      </c>
      <c r="M72" s="41">
        <v>5609</v>
      </c>
    </row>
    <row r="73" customFormat="1" ht="15.75" spans="1:13">
      <c r="A73" t="s">
        <v>63</v>
      </c>
      <c r="B73" s="72">
        <v>43933</v>
      </c>
      <c r="C73" s="41">
        <v>2226</v>
      </c>
      <c r="D73" s="41">
        <v>245</v>
      </c>
      <c r="E73" s="41">
        <v>23</v>
      </c>
      <c r="F73" s="41">
        <v>4</v>
      </c>
      <c r="G73" s="41">
        <v>172</v>
      </c>
      <c r="H73" s="41">
        <v>2031</v>
      </c>
      <c r="I73" s="41">
        <v>72</v>
      </c>
      <c r="J73" s="41">
        <v>236</v>
      </c>
      <c r="K73" s="99">
        <v>2</v>
      </c>
      <c r="L73" s="41">
        <v>53000</v>
      </c>
      <c r="M73" s="41">
        <v>5609</v>
      </c>
    </row>
    <row r="74" customFormat="1" ht="15.75" spans="1:13">
      <c r="A74" t="s">
        <v>63</v>
      </c>
      <c r="B74" s="72">
        <v>43934</v>
      </c>
      <c r="C74" s="41">
        <v>2578</v>
      </c>
      <c r="D74" s="41">
        <v>352</v>
      </c>
      <c r="E74" s="41">
        <v>26</v>
      </c>
      <c r="F74" s="41">
        <v>3</v>
      </c>
      <c r="G74" s="41">
        <v>203</v>
      </c>
      <c r="H74" s="41">
        <v>2349</v>
      </c>
      <c r="I74" s="41">
        <v>50</v>
      </c>
      <c r="J74" s="41">
        <v>273</v>
      </c>
      <c r="K74" s="99">
        <v>3</v>
      </c>
      <c r="L74" s="41">
        <v>64000</v>
      </c>
      <c r="M74" s="41">
        <v>6773</v>
      </c>
    </row>
    <row r="75" customFormat="1" ht="15.75" spans="1:13">
      <c r="A75" t="s">
        <v>63</v>
      </c>
      <c r="B75" s="72">
        <v>43935</v>
      </c>
      <c r="C75" s="41">
        <v>2919</v>
      </c>
      <c r="D75" s="41">
        <v>341</v>
      </c>
      <c r="E75" s="41">
        <v>29</v>
      </c>
      <c r="F75" s="41">
        <v>3</v>
      </c>
      <c r="G75" s="41">
        <v>203</v>
      </c>
      <c r="H75" s="41">
        <v>2687</v>
      </c>
      <c r="I75" s="41">
        <v>55</v>
      </c>
      <c r="J75" s="41">
        <v>309</v>
      </c>
      <c r="K75" s="99">
        <v>3</v>
      </c>
      <c r="L75" s="41">
        <v>68000</v>
      </c>
      <c r="M75" s="41">
        <v>7196</v>
      </c>
    </row>
    <row r="76" customFormat="1" ht="15.75" spans="1:13">
      <c r="A76" t="s">
        <v>63</v>
      </c>
      <c r="B76" s="72">
        <v>43936</v>
      </c>
      <c r="C76" s="41">
        <v>3281</v>
      </c>
      <c r="D76" s="41">
        <v>362</v>
      </c>
      <c r="E76" s="41">
        <v>33</v>
      </c>
      <c r="F76" s="41">
        <v>4</v>
      </c>
      <c r="G76" s="41">
        <v>203</v>
      </c>
      <c r="H76" s="41">
        <v>3045</v>
      </c>
      <c r="I76" s="41">
        <v>57</v>
      </c>
      <c r="J76" s="41">
        <v>347</v>
      </c>
      <c r="K76" s="99">
        <v>3</v>
      </c>
      <c r="L76" s="41">
        <v>71875</v>
      </c>
      <c r="M76" s="41">
        <v>7606</v>
      </c>
    </row>
    <row r="77" customFormat="1" ht="15.75" spans="1:13">
      <c r="A77" t="s">
        <v>63</v>
      </c>
      <c r="B77" s="72">
        <v>43937</v>
      </c>
      <c r="C77" s="41">
        <v>3728</v>
      </c>
      <c r="D77" s="41">
        <v>447</v>
      </c>
      <c r="E77" s="41">
        <v>36</v>
      </c>
      <c r="F77" s="41">
        <v>3</v>
      </c>
      <c r="G77" s="41">
        <v>203</v>
      </c>
      <c r="H77" s="41">
        <v>3489</v>
      </c>
      <c r="I77" s="41">
        <v>68</v>
      </c>
      <c r="J77" s="41">
        <v>395</v>
      </c>
      <c r="K77" s="99">
        <v>4</v>
      </c>
      <c r="L77" s="41">
        <v>76198</v>
      </c>
      <c r="M77" s="41">
        <v>8064</v>
      </c>
    </row>
    <row r="78" customFormat="1" ht="15.75" spans="1:13">
      <c r="A78" t="s">
        <v>63</v>
      </c>
      <c r="B78" s="72">
        <v>43938</v>
      </c>
      <c r="C78" s="41">
        <v>4204</v>
      </c>
      <c r="D78" s="41">
        <v>476</v>
      </c>
      <c r="E78" s="41">
        <v>40</v>
      </c>
      <c r="F78" s="41">
        <v>4</v>
      </c>
      <c r="G78" s="41">
        <v>203</v>
      </c>
      <c r="H78" s="41">
        <v>3961</v>
      </c>
      <c r="I78" s="41">
        <v>65</v>
      </c>
      <c r="J78" s="41">
        <v>445</v>
      </c>
      <c r="K78" s="99">
        <v>4</v>
      </c>
      <c r="L78" s="41">
        <v>81246</v>
      </c>
      <c r="M78" s="41">
        <v>8598</v>
      </c>
    </row>
    <row r="79" customFormat="1" ht="15.75" spans="1:13">
      <c r="A79" t="s">
        <v>63</v>
      </c>
      <c r="B79" s="72">
        <v>43939</v>
      </c>
      <c r="C79" s="41">
        <v>4779</v>
      </c>
      <c r="D79" s="41">
        <v>575</v>
      </c>
      <c r="E79" s="41">
        <v>42</v>
      </c>
      <c r="F79" s="41">
        <v>2</v>
      </c>
      <c r="G79" s="41">
        <v>342</v>
      </c>
      <c r="H79" s="41">
        <v>4395</v>
      </c>
      <c r="I79" s="41">
        <v>65</v>
      </c>
      <c r="J79" s="41">
        <v>506</v>
      </c>
      <c r="K79" s="99">
        <v>4</v>
      </c>
      <c r="L79" s="41">
        <v>86813</v>
      </c>
      <c r="M79" s="41">
        <v>9187</v>
      </c>
    </row>
    <row r="80" customFormat="1" ht="15.75" spans="1:13">
      <c r="A80" t="s">
        <v>63</v>
      </c>
      <c r="B80" s="72">
        <v>43940</v>
      </c>
      <c r="C80" s="41">
        <v>4779</v>
      </c>
      <c r="D80" s="41">
        <v>0</v>
      </c>
      <c r="E80" s="41">
        <v>45</v>
      </c>
      <c r="F80" s="41">
        <v>3</v>
      </c>
      <c r="G80" s="41">
        <v>342</v>
      </c>
      <c r="H80" s="41">
        <v>4392</v>
      </c>
      <c r="I80" s="41">
        <v>65</v>
      </c>
      <c r="J80" s="41">
        <v>506</v>
      </c>
      <c r="K80" s="99">
        <v>5</v>
      </c>
      <c r="L80" s="41">
        <v>86813</v>
      </c>
      <c r="M80" s="41">
        <v>9187</v>
      </c>
    </row>
    <row r="81" customFormat="1" ht="15.75" spans="1:13">
      <c r="A81" t="s">
        <v>63</v>
      </c>
      <c r="B81" s="72">
        <v>43941</v>
      </c>
      <c r="C81" s="41">
        <v>4779</v>
      </c>
      <c r="D81" s="41">
        <v>0</v>
      </c>
      <c r="E81" s="41">
        <v>47</v>
      </c>
      <c r="F81" s="41">
        <v>2</v>
      </c>
      <c r="G81" s="41">
        <v>494</v>
      </c>
      <c r="H81" s="41">
        <v>4238</v>
      </c>
      <c r="I81" s="41">
        <v>65</v>
      </c>
      <c r="J81" s="41">
        <v>506</v>
      </c>
      <c r="K81" s="99">
        <v>5</v>
      </c>
      <c r="L81" s="41">
        <v>98231</v>
      </c>
      <c r="M81" s="41">
        <v>10396</v>
      </c>
    </row>
    <row r="82" customFormat="1" ht="15.75" spans="1:13">
      <c r="A82" t="s">
        <v>63</v>
      </c>
      <c r="B82" s="72">
        <v>43942</v>
      </c>
      <c r="C82" s="35">
        <v>6264</v>
      </c>
      <c r="D82" s="35">
        <v>1485</v>
      </c>
      <c r="E82" s="35">
        <v>51</v>
      </c>
      <c r="F82" s="35">
        <v>4</v>
      </c>
      <c r="G82" s="35">
        <v>514</v>
      </c>
      <c r="H82" s="35">
        <v>5699</v>
      </c>
      <c r="I82" s="35">
        <v>92</v>
      </c>
      <c r="J82" s="35">
        <v>663</v>
      </c>
      <c r="K82" s="64">
        <v>5</v>
      </c>
      <c r="L82" s="35">
        <v>102556</v>
      </c>
      <c r="M82" s="35">
        <v>10853</v>
      </c>
    </row>
    <row r="83" customFormat="1" ht="15.75" spans="1:13">
      <c r="A83" t="s">
        <v>63</v>
      </c>
      <c r="B83" s="72">
        <v>43943</v>
      </c>
      <c r="C83" s="35">
        <v>6723</v>
      </c>
      <c r="D83" s="35">
        <v>459</v>
      </c>
      <c r="E83" s="35">
        <v>55</v>
      </c>
      <c r="F83" s="35">
        <v>4</v>
      </c>
      <c r="G83" s="35">
        <v>577</v>
      </c>
      <c r="H83" s="35">
        <v>6091</v>
      </c>
      <c r="I83" s="35">
        <v>92</v>
      </c>
      <c r="J83" s="35">
        <v>711</v>
      </c>
      <c r="K83" s="64">
        <v>6</v>
      </c>
      <c r="L83" s="35">
        <v>108545</v>
      </c>
      <c r="M83" s="35">
        <v>11487</v>
      </c>
    </row>
    <row r="84" customFormat="1" ht="15.75" spans="1:13">
      <c r="A84" t="s">
        <v>63</v>
      </c>
      <c r="B84" s="72">
        <v>43944</v>
      </c>
      <c r="C84" s="35">
        <v>7281</v>
      </c>
      <c r="D84" s="35">
        <v>558</v>
      </c>
      <c r="E84" s="35">
        <v>58</v>
      </c>
      <c r="F84" s="35">
        <v>3</v>
      </c>
      <c r="G84" s="35">
        <v>769</v>
      </c>
      <c r="H84" s="35">
        <v>6454</v>
      </c>
      <c r="I84" s="35">
        <v>92</v>
      </c>
      <c r="J84" s="35">
        <v>771</v>
      </c>
      <c r="K84" s="49">
        <v>6</v>
      </c>
      <c r="L84" s="35">
        <v>114955</v>
      </c>
      <c r="M84" s="35">
        <v>12165</v>
      </c>
    </row>
    <row r="85" customFormat="1" ht="15.75" spans="1:13">
      <c r="A85" t="s">
        <v>63</v>
      </c>
      <c r="B85" s="72">
        <v>43945</v>
      </c>
      <c r="C85" s="35">
        <v>8022</v>
      </c>
      <c r="D85" s="35">
        <v>741</v>
      </c>
      <c r="E85" s="35">
        <v>60</v>
      </c>
      <c r="F85" s="35">
        <v>2</v>
      </c>
      <c r="G85" s="35">
        <v>938</v>
      </c>
      <c r="H85" s="35">
        <v>7024</v>
      </c>
      <c r="I85" s="35">
        <v>92</v>
      </c>
      <c r="J85" s="35">
        <v>849</v>
      </c>
      <c r="K85" s="49">
        <v>6</v>
      </c>
      <c r="L85" s="35">
        <v>122543</v>
      </c>
      <c r="M85" s="35">
        <v>12968</v>
      </c>
    </row>
    <row r="86" customFormat="1" ht="15.75" spans="1:13">
      <c r="A86" t="s">
        <v>63</v>
      </c>
      <c r="B86" s="72">
        <v>43946</v>
      </c>
      <c r="C86" s="35">
        <v>8773</v>
      </c>
      <c r="D86" s="35">
        <v>751</v>
      </c>
      <c r="E86" s="35">
        <v>63</v>
      </c>
      <c r="F86" s="35">
        <v>3</v>
      </c>
      <c r="G86" s="35">
        <v>1120</v>
      </c>
      <c r="H86" s="35">
        <v>7590</v>
      </c>
      <c r="I86" s="35">
        <v>92</v>
      </c>
      <c r="J86" s="35">
        <v>928</v>
      </c>
      <c r="K86" s="49">
        <v>7</v>
      </c>
      <c r="L86" s="35">
        <v>130824</v>
      </c>
      <c r="M86" s="35">
        <v>13845</v>
      </c>
    </row>
    <row r="87" customFormat="1" ht="15.75" spans="1:13">
      <c r="A87" t="s">
        <v>63</v>
      </c>
      <c r="B87" s="72">
        <v>43947</v>
      </c>
      <c r="C87" s="35">
        <v>9590</v>
      </c>
      <c r="D87" s="35">
        <v>817</v>
      </c>
      <c r="E87" s="35">
        <v>67</v>
      </c>
      <c r="F87" s="35">
        <v>4</v>
      </c>
      <c r="G87" s="35">
        <v>1573</v>
      </c>
      <c r="H87" s="35">
        <v>7950</v>
      </c>
      <c r="I87" s="35">
        <v>92</v>
      </c>
      <c r="J87" s="35">
        <v>1015</v>
      </c>
      <c r="K87" s="49">
        <v>7</v>
      </c>
      <c r="L87" s="35">
        <v>139295</v>
      </c>
      <c r="M87" s="35">
        <v>14741</v>
      </c>
    </row>
    <row r="88" customFormat="1" ht="15.75" spans="1:13">
      <c r="A88" t="s">
        <v>63</v>
      </c>
      <c r="B88" s="72">
        <v>43948</v>
      </c>
      <c r="C88" s="35">
        <v>10463</v>
      </c>
      <c r="D88" s="35">
        <v>873</v>
      </c>
      <c r="E88" s="35">
        <v>72</v>
      </c>
      <c r="F88" s="35">
        <v>5</v>
      </c>
      <c r="G88" s="35">
        <v>1695</v>
      </c>
      <c r="H88" s="35">
        <v>8696</v>
      </c>
      <c r="I88" s="35">
        <v>92</v>
      </c>
      <c r="J88" s="35">
        <v>1107</v>
      </c>
      <c r="K88" s="49">
        <v>8</v>
      </c>
      <c r="L88" s="35">
        <v>147525</v>
      </c>
      <c r="M88" s="35">
        <v>15612</v>
      </c>
    </row>
    <row r="89" customFormat="1" spans="1:13">
      <c r="A89" t="s">
        <v>63</v>
      </c>
      <c r="B89" s="72">
        <v>43949</v>
      </c>
      <c r="C89" s="73">
        <v>11289</v>
      </c>
      <c r="D89" s="73">
        <v>826</v>
      </c>
      <c r="E89" s="73">
        <v>75</v>
      </c>
      <c r="F89" s="73">
        <v>3</v>
      </c>
      <c r="G89" s="73">
        <v>1740</v>
      </c>
      <c r="H89" s="73">
        <v>9474</v>
      </c>
      <c r="I89" s="73">
        <v>92</v>
      </c>
      <c r="J89" s="73">
        <v>1195</v>
      </c>
      <c r="K89" s="73">
        <v>8</v>
      </c>
      <c r="L89" s="73">
        <v>153845</v>
      </c>
      <c r="M89" s="73">
        <v>16281</v>
      </c>
    </row>
    <row r="90" customFormat="1" spans="1:13">
      <c r="A90" t="s">
        <v>63</v>
      </c>
      <c r="B90" s="72">
        <v>43950</v>
      </c>
      <c r="C90" s="73">
        <v>12208</v>
      </c>
      <c r="D90" s="73">
        <v>919</v>
      </c>
      <c r="E90" s="73">
        <v>79</v>
      </c>
      <c r="F90" s="73">
        <v>4</v>
      </c>
      <c r="G90" s="73">
        <v>1993</v>
      </c>
      <c r="H90" s="73">
        <v>10136</v>
      </c>
      <c r="I90" s="73">
        <v>92</v>
      </c>
      <c r="J90" s="73">
        <v>1292</v>
      </c>
      <c r="K90" s="73">
        <v>8</v>
      </c>
      <c r="L90" s="73">
        <v>161028</v>
      </c>
      <c r="M90" s="73">
        <v>17041</v>
      </c>
    </row>
    <row r="91" customFormat="1" spans="1:13">
      <c r="A91" t="s">
        <v>63</v>
      </c>
      <c r="B91" s="72">
        <v>43951</v>
      </c>
      <c r="C91" s="73">
        <v>13181</v>
      </c>
      <c r="D91" s="73">
        <v>973</v>
      </c>
      <c r="E91" s="73">
        <v>84</v>
      </c>
      <c r="F91" s="73">
        <v>5</v>
      </c>
      <c r="G91" s="73">
        <v>2072</v>
      </c>
      <c r="H91" s="73">
        <v>11025</v>
      </c>
      <c r="I91" s="73">
        <v>92</v>
      </c>
      <c r="J91" s="73">
        <v>1395</v>
      </c>
      <c r="K91" s="73">
        <v>9</v>
      </c>
      <c r="L91" s="73">
        <v>168986</v>
      </c>
      <c r="M91" s="73">
        <v>17883</v>
      </c>
    </row>
    <row r="92" customFormat="1" ht="14.25" spans="1:13">
      <c r="A92" t="s">
        <v>63</v>
      </c>
      <c r="B92" s="72">
        <v>43952</v>
      </c>
      <c r="C92" s="73">
        <v>14027</v>
      </c>
      <c r="D92" s="73">
        <v>846</v>
      </c>
      <c r="E92" s="73">
        <v>89</v>
      </c>
      <c r="F92" s="73">
        <v>5</v>
      </c>
      <c r="G92" s="73">
        <v>2386</v>
      </c>
      <c r="H92" s="73">
        <v>11552</v>
      </c>
      <c r="I92" s="73">
        <v>92</v>
      </c>
      <c r="J92" s="73">
        <v>1484</v>
      </c>
      <c r="K92" s="73">
        <v>9</v>
      </c>
      <c r="L92" s="73">
        <v>176625</v>
      </c>
      <c r="M92" s="73">
        <v>18692</v>
      </c>
    </row>
    <row r="93" customFormat="1" ht="15.75" spans="1:13">
      <c r="A93" t="s">
        <v>63</v>
      </c>
      <c r="B93" s="72">
        <v>43953</v>
      </c>
      <c r="C93" s="35">
        <f>Sheet1!ZV94</f>
        <v>14917</v>
      </c>
      <c r="D93" s="35">
        <f>Sheet1!ZW94</f>
        <v>890</v>
      </c>
      <c r="E93" s="35">
        <f>Sheet1!ZX94</f>
        <v>93</v>
      </c>
      <c r="F93" s="35">
        <f>Sheet1!ZY94</f>
        <v>4</v>
      </c>
      <c r="G93" s="35">
        <f>Sheet1!ZZ94</f>
        <v>2918</v>
      </c>
      <c r="H93" s="35">
        <f>Sheet1!AAA94</f>
        <v>11906</v>
      </c>
      <c r="I93" s="35">
        <f>Sheet1!AAB94</f>
        <v>92</v>
      </c>
      <c r="J93" s="35">
        <f>Sheet1!AAC94</f>
        <v>1579</v>
      </c>
      <c r="K93" s="35">
        <f>Sheet1!AAD94</f>
        <v>10</v>
      </c>
      <c r="L93" s="35">
        <f>Sheet1!AAE94</f>
        <v>186262</v>
      </c>
      <c r="M93" s="35">
        <f>Sheet1!AAF94</f>
        <v>19712</v>
      </c>
    </row>
    <row r="94" customFormat="1" ht="15.75" spans="1:13">
      <c r="A94" t="s">
        <v>63</v>
      </c>
      <c r="B94" s="72">
        <v>43954</v>
      </c>
      <c r="C94" s="35">
        <f>Sheet1!ZV95</f>
        <v>15828</v>
      </c>
      <c r="D94" s="35">
        <f>Sheet1!ZW95</f>
        <v>911</v>
      </c>
      <c r="E94" s="35">
        <f>Sheet1!ZX95</f>
        <v>97</v>
      </c>
      <c r="F94" s="35">
        <f>Sheet1!ZY95</f>
        <v>4</v>
      </c>
      <c r="G94" s="35">
        <f>Sheet1!ZZ95</f>
        <v>3117</v>
      </c>
      <c r="H94" s="35">
        <f>Sheet1!AAA95</f>
        <v>12614</v>
      </c>
      <c r="I94" s="35">
        <f>Sheet1!AAB95</f>
        <v>92</v>
      </c>
      <c r="J94" s="35">
        <f>Sheet1!AAC95</f>
        <v>1675</v>
      </c>
      <c r="K94" s="35">
        <f>Sheet1!AAD95</f>
        <v>10</v>
      </c>
      <c r="L94" s="35">
        <f>Sheet1!AAE95</f>
        <v>195430</v>
      </c>
      <c r="M94" s="35">
        <f>Sheet1!AAF95</f>
        <v>20682</v>
      </c>
    </row>
    <row r="95" customFormat="1" ht="15.75" spans="1:13">
      <c r="A95" t="s">
        <v>63</v>
      </c>
      <c r="B95" s="72">
        <v>43955</v>
      </c>
      <c r="C95" s="35">
        <f>Sheet1!ZV96</f>
        <v>16705</v>
      </c>
      <c r="D95" s="35">
        <f>Sheet1!ZW96</f>
        <v>877</v>
      </c>
      <c r="E95" s="35">
        <f>Sheet1!ZX96</f>
        <v>99</v>
      </c>
      <c r="F95" s="35">
        <f>Sheet1!ZY96</f>
        <v>2</v>
      </c>
      <c r="G95" s="35">
        <f>Sheet1!ZZ96</f>
        <v>3196</v>
      </c>
      <c r="H95" s="35">
        <f>Sheet1!AAA96</f>
        <v>13410</v>
      </c>
      <c r="I95" s="35">
        <f>Sheet1!AAB96</f>
        <v>92</v>
      </c>
      <c r="J95" s="35">
        <f>Sheet1!AAC96</f>
        <v>1768</v>
      </c>
      <c r="K95" s="35">
        <f>Sheet1!AAD96</f>
        <v>10</v>
      </c>
      <c r="L95" s="35">
        <f>Sheet1!AAE96</f>
        <v>204239</v>
      </c>
      <c r="M95" s="35">
        <f>Sheet1!AAF96</f>
        <v>21614</v>
      </c>
    </row>
    <row r="96" customFormat="1" ht="15.75" spans="1:13">
      <c r="A96" t="s">
        <v>63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1:13">
      <c r="A97" t="s">
        <v>63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1:13">
      <c r="A98" t="s">
        <v>63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1:13">
      <c r="A99" t="s">
        <v>63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1:13">
      <c r="A100" t="s">
        <v>63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1:13">
      <c r="A101" t="s">
        <v>63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1:13">
      <c r="A102" t="s">
        <v>63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1:13">
      <c r="A103" t="s">
        <v>63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1:13">
      <c r="A104" t="s">
        <v>63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1:13">
      <c r="A105" t="s">
        <v>63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64</v>
      </c>
      <c r="B2" s="72">
        <v>43862</v>
      </c>
      <c r="C2" s="35">
        <v>16</v>
      </c>
      <c r="D2" s="35"/>
      <c r="E2" s="35">
        <v>0</v>
      </c>
      <c r="F2" s="35">
        <v>0</v>
      </c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64</v>
      </c>
      <c r="B3" s="72">
        <v>43863</v>
      </c>
      <c r="C3" s="35">
        <v>18</v>
      </c>
      <c r="D3" s="35">
        <v>2</v>
      </c>
      <c r="E3" s="35">
        <v>0</v>
      </c>
      <c r="F3" s="35">
        <v>0</v>
      </c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64</v>
      </c>
      <c r="B4" s="72">
        <v>43864</v>
      </c>
      <c r="C4" s="35">
        <v>18</v>
      </c>
      <c r="D4" s="35">
        <v>0</v>
      </c>
      <c r="E4" s="35">
        <v>0</v>
      </c>
      <c r="F4" s="35">
        <v>0</v>
      </c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64</v>
      </c>
      <c r="B5" s="72">
        <v>43865</v>
      </c>
      <c r="C5" s="35">
        <v>18</v>
      </c>
      <c r="D5" s="35">
        <v>0</v>
      </c>
      <c r="E5" s="35">
        <v>0</v>
      </c>
      <c r="F5" s="35">
        <v>0</v>
      </c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64</v>
      </c>
      <c r="B6" s="72">
        <v>43866</v>
      </c>
      <c r="C6" s="35">
        <v>24</v>
      </c>
      <c r="D6" s="35">
        <v>6</v>
      </c>
      <c r="E6" s="35">
        <v>0</v>
      </c>
      <c r="F6" s="35">
        <v>0</v>
      </c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64</v>
      </c>
      <c r="B7" s="72">
        <v>43867</v>
      </c>
      <c r="C7" s="35">
        <v>28</v>
      </c>
      <c r="D7" s="35">
        <v>4</v>
      </c>
      <c r="E7" s="35">
        <v>0</v>
      </c>
      <c r="F7" s="35">
        <v>0</v>
      </c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64</v>
      </c>
      <c r="B8" s="72">
        <v>43868</v>
      </c>
      <c r="C8" s="35">
        <v>30</v>
      </c>
      <c r="D8" s="35">
        <v>2</v>
      </c>
      <c r="E8" s="35">
        <v>0</v>
      </c>
      <c r="F8" s="35">
        <v>0</v>
      </c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64</v>
      </c>
      <c r="B9" s="72">
        <v>43869</v>
      </c>
      <c r="C9" s="35">
        <v>33</v>
      </c>
      <c r="D9" s="35">
        <v>3</v>
      </c>
      <c r="E9" s="35">
        <v>0</v>
      </c>
      <c r="F9" s="35">
        <v>0</v>
      </c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64</v>
      </c>
      <c r="B10" s="72">
        <v>43870</v>
      </c>
      <c r="C10" s="35">
        <v>40</v>
      </c>
      <c r="D10" s="35">
        <v>7</v>
      </c>
      <c r="E10" s="35">
        <v>0</v>
      </c>
      <c r="F10" s="35">
        <v>0</v>
      </c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64</v>
      </c>
      <c r="B11" s="72">
        <v>43871</v>
      </c>
      <c r="C11" s="35">
        <v>43</v>
      </c>
      <c r="D11" s="35">
        <v>3</v>
      </c>
      <c r="E11" s="35">
        <v>0</v>
      </c>
      <c r="F11" s="35">
        <v>0</v>
      </c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64</v>
      </c>
      <c r="B12" s="72">
        <v>43872</v>
      </c>
      <c r="C12" s="35">
        <v>45</v>
      </c>
      <c r="D12" s="35">
        <v>2</v>
      </c>
      <c r="E12" s="35">
        <v>0</v>
      </c>
      <c r="F12" s="35">
        <v>0</v>
      </c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64</v>
      </c>
      <c r="B13" s="72">
        <v>43873</v>
      </c>
      <c r="C13" s="35">
        <v>47</v>
      </c>
      <c r="D13" s="35">
        <v>2</v>
      </c>
      <c r="E13" s="35">
        <v>0</v>
      </c>
      <c r="F13" s="35">
        <v>0</v>
      </c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64</v>
      </c>
      <c r="B14" s="72">
        <v>43874</v>
      </c>
      <c r="C14" s="35">
        <v>50</v>
      </c>
      <c r="D14" s="35">
        <v>3</v>
      </c>
      <c r="E14" s="35">
        <v>0</v>
      </c>
      <c r="F14" s="35">
        <v>0</v>
      </c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64</v>
      </c>
      <c r="B15" s="72">
        <v>43875</v>
      </c>
      <c r="C15" s="35">
        <v>58</v>
      </c>
      <c r="D15" s="35">
        <v>8</v>
      </c>
      <c r="E15" s="35">
        <v>0</v>
      </c>
      <c r="F15" s="35">
        <v>0</v>
      </c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64</v>
      </c>
      <c r="B16" s="72">
        <v>43876</v>
      </c>
      <c r="C16" s="35">
        <v>67</v>
      </c>
      <c r="D16" s="35">
        <v>9</v>
      </c>
      <c r="E16" s="35">
        <v>0</v>
      </c>
      <c r="F16" s="35">
        <v>0</v>
      </c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64</v>
      </c>
      <c r="B17" s="72">
        <v>43877</v>
      </c>
      <c r="C17" s="35">
        <v>72</v>
      </c>
      <c r="D17" s="35">
        <v>5</v>
      </c>
      <c r="E17" s="35">
        <v>0</v>
      </c>
      <c r="F17" s="35">
        <v>0</v>
      </c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64</v>
      </c>
      <c r="B18" s="72">
        <v>43878</v>
      </c>
      <c r="C18" s="35">
        <v>75</v>
      </c>
      <c r="D18" s="35">
        <v>3</v>
      </c>
      <c r="E18" s="35">
        <v>0</v>
      </c>
      <c r="F18" s="35">
        <v>0</v>
      </c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64</v>
      </c>
      <c r="B19" s="72">
        <v>43879</v>
      </c>
      <c r="C19" s="35">
        <v>77</v>
      </c>
      <c r="D19" s="35">
        <v>2</v>
      </c>
      <c r="E19" s="35">
        <v>0</v>
      </c>
      <c r="F19" s="35">
        <v>0</v>
      </c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64</v>
      </c>
      <c r="B20" s="72">
        <v>43880</v>
      </c>
      <c r="C20" s="35">
        <v>81</v>
      </c>
      <c r="D20" s="35">
        <v>4</v>
      </c>
      <c r="E20" s="35">
        <v>0</v>
      </c>
      <c r="F20" s="35">
        <v>0</v>
      </c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64</v>
      </c>
      <c r="B21" s="72">
        <v>43881</v>
      </c>
      <c r="C21" s="35">
        <v>84</v>
      </c>
      <c r="D21" s="35">
        <v>3</v>
      </c>
      <c r="E21" s="35">
        <v>0</v>
      </c>
      <c r="F21" s="35">
        <v>0</v>
      </c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64</v>
      </c>
      <c r="B22" s="72">
        <v>43882</v>
      </c>
      <c r="C22" s="35">
        <v>85</v>
      </c>
      <c r="D22" s="35">
        <v>1</v>
      </c>
      <c r="E22" s="35">
        <v>0</v>
      </c>
      <c r="F22" s="35">
        <v>0</v>
      </c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64</v>
      </c>
      <c r="B23" s="72">
        <v>43883</v>
      </c>
      <c r="C23" s="35">
        <v>86</v>
      </c>
      <c r="D23" s="35">
        <v>1</v>
      </c>
      <c r="E23" s="35">
        <v>0</v>
      </c>
      <c r="F23" s="35">
        <v>0</v>
      </c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64</v>
      </c>
      <c r="B24" s="72">
        <v>43884</v>
      </c>
      <c r="C24" s="35">
        <v>89</v>
      </c>
      <c r="D24" s="35">
        <v>3</v>
      </c>
      <c r="E24" s="35">
        <v>0</v>
      </c>
      <c r="F24" s="35">
        <v>0</v>
      </c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64</v>
      </c>
      <c r="B25" s="72">
        <v>43885</v>
      </c>
      <c r="C25" s="35">
        <v>89</v>
      </c>
      <c r="D25" s="35">
        <v>0</v>
      </c>
      <c r="E25" s="35">
        <v>0</v>
      </c>
      <c r="F25" s="35">
        <v>0</v>
      </c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64</v>
      </c>
      <c r="B26" s="72">
        <v>43886</v>
      </c>
      <c r="C26" s="35">
        <v>90</v>
      </c>
      <c r="D26" s="35">
        <v>1</v>
      </c>
      <c r="E26" s="35">
        <v>0</v>
      </c>
      <c r="F26" s="35">
        <v>0</v>
      </c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64</v>
      </c>
      <c r="B27" s="72">
        <v>43887</v>
      </c>
      <c r="C27" s="35">
        <v>91</v>
      </c>
      <c r="D27" s="35">
        <v>1</v>
      </c>
      <c r="E27" s="35">
        <v>0</v>
      </c>
      <c r="F27" s="35">
        <v>0</v>
      </c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64</v>
      </c>
      <c r="B28" s="72">
        <v>43888</v>
      </c>
      <c r="C28" s="35">
        <v>93</v>
      </c>
      <c r="D28" s="35">
        <v>2</v>
      </c>
      <c r="E28" s="35">
        <v>0</v>
      </c>
      <c r="F28" s="35">
        <v>0</v>
      </c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64</v>
      </c>
      <c r="B29" s="72">
        <v>43889</v>
      </c>
      <c r="C29" s="35">
        <v>96</v>
      </c>
      <c r="D29" s="35">
        <v>3</v>
      </c>
      <c r="E29" s="35">
        <v>0</v>
      </c>
      <c r="F29" s="35">
        <v>0</v>
      </c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64</v>
      </c>
      <c r="B30" s="72">
        <v>43890</v>
      </c>
      <c r="C30" s="35">
        <v>98</v>
      </c>
      <c r="D30" s="35">
        <v>2</v>
      </c>
      <c r="E30" s="35">
        <v>0</v>
      </c>
      <c r="F30" s="35">
        <v>0</v>
      </c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64</v>
      </c>
      <c r="B31" s="72">
        <v>43891</v>
      </c>
      <c r="C31" s="35">
        <v>102</v>
      </c>
      <c r="D31" s="35">
        <v>4</v>
      </c>
      <c r="E31" s="35">
        <v>0</v>
      </c>
      <c r="F31" s="35">
        <v>0</v>
      </c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64</v>
      </c>
      <c r="B32" s="72">
        <v>43892</v>
      </c>
      <c r="C32" s="35">
        <v>106</v>
      </c>
      <c r="D32" s="35">
        <v>4</v>
      </c>
      <c r="E32" s="35">
        <v>0</v>
      </c>
      <c r="F32" s="35">
        <v>0</v>
      </c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64</v>
      </c>
      <c r="B33" s="72">
        <v>43893</v>
      </c>
      <c r="C33" s="35">
        <v>108</v>
      </c>
      <c r="D33" s="35">
        <v>2</v>
      </c>
      <c r="E33" s="35">
        <v>0</v>
      </c>
      <c r="F33" s="35">
        <v>0</v>
      </c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64</v>
      </c>
      <c r="B34" s="72">
        <v>43894</v>
      </c>
      <c r="C34" s="35">
        <v>110</v>
      </c>
      <c r="D34" s="35">
        <v>2</v>
      </c>
      <c r="E34" s="35">
        <v>0</v>
      </c>
      <c r="F34" s="35">
        <v>0</v>
      </c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64</v>
      </c>
      <c r="B35" s="72">
        <v>43895</v>
      </c>
      <c r="C35" s="35">
        <v>110</v>
      </c>
      <c r="D35" s="35">
        <v>0</v>
      </c>
      <c r="E35" s="35">
        <v>0</v>
      </c>
      <c r="F35" s="35">
        <v>0</v>
      </c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64</v>
      </c>
      <c r="B36" s="72">
        <v>43896</v>
      </c>
      <c r="C36" s="35">
        <v>117</v>
      </c>
      <c r="D36" s="35">
        <v>7</v>
      </c>
      <c r="E36" s="35">
        <v>0</v>
      </c>
      <c r="F36" s="35">
        <v>0</v>
      </c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64</v>
      </c>
      <c r="B37" s="72">
        <v>43897</v>
      </c>
      <c r="C37" s="34">
        <v>130</v>
      </c>
      <c r="D37" s="34">
        <v>13</v>
      </c>
      <c r="E37" s="34">
        <v>0</v>
      </c>
      <c r="F37" s="34">
        <v>0</v>
      </c>
      <c r="G37" s="34">
        <v>82</v>
      </c>
      <c r="H37" s="34">
        <v>48</v>
      </c>
      <c r="I37" s="34">
        <v>9</v>
      </c>
      <c r="J37" s="34"/>
      <c r="K37" s="49"/>
      <c r="L37" s="34"/>
      <c r="M37" s="34"/>
    </row>
    <row r="38" customFormat="1" ht="15.75" spans="1:13">
      <c r="A38" t="s">
        <v>64</v>
      </c>
      <c r="B38" s="72">
        <v>43898</v>
      </c>
      <c r="C38" s="35">
        <v>138</v>
      </c>
      <c r="D38" s="35">
        <v>8</v>
      </c>
      <c r="E38" s="35">
        <v>0</v>
      </c>
      <c r="F38" s="35">
        <v>0</v>
      </c>
      <c r="G38" s="35">
        <v>90</v>
      </c>
      <c r="H38" s="35">
        <v>48</v>
      </c>
      <c r="I38" s="35">
        <v>8</v>
      </c>
      <c r="J38" s="35">
        <v>23.6</v>
      </c>
      <c r="K38" s="49"/>
      <c r="L38" s="35"/>
      <c r="M38" s="35"/>
    </row>
    <row r="39" customFormat="1" ht="15.75" spans="1:13">
      <c r="A39" t="s">
        <v>64</v>
      </c>
      <c r="B39" s="72">
        <v>43899</v>
      </c>
      <c r="C39" s="35">
        <v>150</v>
      </c>
      <c r="D39" s="35">
        <v>12</v>
      </c>
      <c r="E39" s="35">
        <v>0</v>
      </c>
      <c r="F39" s="35">
        <v>0</v>
      </c>
      <c r="G39" s="35">
        <v>90</v>
      </c>
      <c r="H39" s="35">
        <v>60</v>
      </c>
      <c r="I39" s="35">
        <v>9</v>
      </c>
      <c r="J39" s="35">
        <v>25.6</v>
      </c>
      <c r="K39" s="49"/>
      <c r="L39" s="35"/>
      <c r="M39" s="35"/>
    </row>
    <row r="40" customFormat="1" ht="15.75" spans="1:13">
      <c r="A40" t="s">
        <v>64</v>
      </c>
      <c r="B40" s="72">
        <v>43900</v>
      </c>
      <c r="C40" s="35">
        <v>160</v>
      </c>
      <c r="D40" s="35">
        <v>10</v>
      </c>
      <c r="E40" s="35">
        <v>0</v>
      </c>
      <c r="F40" s="35">
        <v>0</v>
      </c>
      <c r="G40" s="35">
        <v>93</v>
      </c>
      <c r="H40" s="35">
        <v>67</v>
      </c>
      <c r="I40" s="35">
        <v>10</v>
      </c>
      <c r="J40" s="35">
        <v>27.3</v>
      </c>
      <c r="K40" s="49"/>
      <c r="L40" s="35"/>
      <c r="M40" s="35"/>
    </row>
    <row r="41" customFormat="1" ht="15.75" spans="1:13">
      <c r="A41" t="s">
        <v>64</v>
      </c>
      <c r="B41" s="72">
        <v>43901</v>
      </c>
      <c r="C41" s="35">
        <v>166</v>
      </c>
      <c r="D41" s="35">
        <v>6</v>
      </c>
      <c r="E41" s="35">
        <v>0</v>
      </c>
      <c r="F41" s="35">
        <v>0</v>
      </c>
      <c r="G41" s="35">
        <v>93</v>
      </c>
      <c r="H41" s="35">
        <v>73</v>
      </c>
      <c r="I41" s="35">
        <v>10</v>
      </c>
      <c r="J41" s="35">
        <v>28.4</v>
      </c>
      <c r="K41" s="49"/>
      <c r="L41" s="35"/>
      <c r="M41" s="35"/>
    </row>
    <row r="42" customFormat="1" ht="15.75" spans="1:13">
      <c r="A42" t="s">
        <v>64</v>
      </c>
      <c r="B42" s="72">
        <v>43902</v>
      </c>
      <c r="C42" s="35">
        <v>178</v>
      </c>
      <c r="D42" s="35">
        <v>12</v>
      </c>
      <c r="E42" s="35">
        <v>0</v>
      </c>
      <c r="F42" s="35">
        <v>0</v>
      </c>
      <c r="G42" s="35">
        <v>96</v>
      </c>
      <c r="H42" s="35">
        <v>82</v>
      </c>
      <c r="I42" s="35">
        <v>12</v>
      </c>
      <c r="J42" s="35">
        <v>30.4</v>
      </c>
      <c r="K42" s="49"/>
      <c r="L42" s="35"/>
      <c r="M42" s="35"/>
    </row>
    <row r="43" customFormat="1" ht="15.75" spans="1:13">
      <c r="A43" t="s">
        <v>64</v>
      </c>
      <c r="B43" s="72">
        <v>43903</v>
      </c>
      <c r="C43" s="35">
        <v>187</v>
      </c>
      <c r="D43" s="35">
        <v>9</v>
      </c>
      <c r="E43" s="35">
        <v>0</v>
      </c>
      <c r="F43" s="35">
        <v>0</v>
      </c>
      <c r="G43" s="35">
        <v>96</v>
      </c>
      <c r="H43" s="35">
        <v>91</v>
      </c>
      <c r="I43" s="35">
        <v>12</v>
      </c>
      <c r="J43" s="35">
        <v>32</v>
      </c>
      <c r="K43" s="49"/>
      <c r="L43" s="35"/>
      <c r="M43" s="35"/>
    </row>
    <row r="44" customFormat="1" ht="15.75" spans="1:13">
      <c r="A44" t="s">
        <v>64</v>
      </c>
      <c r="B44" s="72">
        <v>43904</v>
      </c>
      <c r="C44" s="35">
        <v>200</v>
      </c>
      <c r="D44" s="35">
        <v>13</v>
      </c>
      <c r="E44" s="35">
        <v>0</v>
      </c>
      <c r="F44" s="35">
        <v>0</v>
      </c>
      <c r="G44" s="35">
        <v>97</v>
      </c>
      <c r="H44" s="35">
        <v>103</v>
      </c>
      <c r="I44" s="35">
        <v>11</v>
      </c>
      <c r="J44" s="35">
        <v>34.2</v>
      </c>
      <c r="K44" s="49"/>
      <c r="L44" s="35"/>
      <c r="M44" s="35"/>
    </row>
    <row r="45" customFormat="1" ht="15.75" spans="1:13">
      <c r="A45" t="s">
        <v>64</v>
      </c>
      <c r="B45" s="72">
        <v>43905</v>
      </c>
      <c r="C45" s="35">
        <v>212</v>
      </c>
      <c r="D45" s="35">
        <v>12</v>
      </c>
      <c r="E45" s="35">
        <v>0</v>
      </c>
      <c r="F45" s="35">
        <v>0</v>
      </c>
      <c r="G45" s="35">
        <v>105</v>
      </c>
      <c r="H45" s="35">
        <v>107</v>
      </c>
      <c r="I45" s="35">
        <v>11</v>
      </c>
      <c r="J45" s="35">
        <v>36.2</v>
      </c>
      <c r="K45" s="49"/>
      <c r="L45" s="35"/>
      <c r="M45" s="35"/>
    </row>
    <row r="46" customFormat="1" ht="15.75" spans="1:13">
      <c r="A46" t="s">
        <v>64</v>
      </c>
      <c r="B46" s="72">
        <v>43906</v>
      </c>
      <c r="C46" s="35">
        <v>226</v>
      </c>
      <c r="D46" s="35">
        <v>14</v>
      </c>
      <c r="E46" s="35">
        <v>0</v>
      </c>
      <c r="F46" s="35">
        <v>0</v>
      </c>
      <c r="G46" s="35">
        <v>105</v>
      </c>
      <c r="H46" s="35">
        <v>121</v>
      </c>
      <c r="I46" s="35">
        <v>11</v>
      </c>
      <c r="J46" s="35">
        <v>38.6</v>
      </c>
      <c r="K46" s="49"/>
      <c r="L46" s="35"/>
      <c r="M46" s="35"/>
    </row>
    <row r="47" customFormat="1" ht="15.75" spans="1:13">
      <c r="A47" t="s">
        <v>64</v>
      </c>
      <c r="B47" s="72">
        <v>43907</v>
      </c>
      <c r="C47" s="35">
        <v>243</v>
      </c>
      <c r="D47" s="35">
        <v>17</v>
      </c>
      <c r="E47" s="35">
        <v>0</v>
      </c>
      <c r="F47" s="35">
        <v>0</v>
      </c>
      <c r="G47" s="35">
        <v>109</v>
      </c>
      <c r="H47" s="35">
        <v>134</v>
      </c>
      <c r="I47" s="35">
        <v>11</v>
      </c>
      <c r="J47" s="35">
        <v>41.5</v>
      </c>
      <c r="K47" s="49"/>
      <c r="L47" s="35"/>
      <c r="M47" s="35"/>
    </row>
    <row r="48" customFormat="1" ht="15.75" spans="1:13">
      <c r="A48" t="s">
        <v>64</v>
      </c>
      <c r="B48" s="72">
        <v>43908</v>
      </c>
      <c r="C48" s="35">
        <v>266</v>
      </c>
      <c r="D48" s="35">
        <v>23</v>
      </c>
      <c r="E48" s="35">
        <v>0</v>
      </c>
      <c r="F48" s="35">
        <v>0</v>
      </c>
      <c r="G48" s="35">
        <v>114</v>
      </c>
      <c r="H48" s="35">
        <v>152</v>
      </c>
      <c r="I48" s="35">
        <v>14</v>
      </c>
      <c r="J48" s="35">
        <v>45.5</v>
      </c>
      <c r="K48" s="49"/>
      <c r="L48" s="35"/>
      <c r="M48" s="35"/>
    </row>
    <row r="49" customFormat="1" ht="15.75" spans="1:13">
      <c r="A49" t="s">
        <v>64</v>
      </c>
      <c r="B49" s="72">
        <v>43909</v>
      </c>
      <c r="C49" s="35">
        <v>313</v>
      </c>
      <c r="D49" s="35">
        <v>47</v>
      </c>
      <c r="E49" s="35">
        <v>0</v>
      </c>
      <c r="F49" s="35">
        <v>0</v>
      </c>
      <c r="G49" s="35">
        <v>114</v>
      </c>
      <c r="H49" s="35">
        <v>199</v>
      </c>
      <c r="I49" s="35">
        <v>14</v>
      </c>
      <c r="J49" s="35">
        <v>54</v>
      </c>
      <c r="K49" s="49"/>
      <c r="L49" s="35"/>
      <c r="M49" s="35"/>
    </row>
    <row r="50" customFormat="1" ht="15.75" spans="1:13">
      <c r="A50" t="s">
        <v>64</v>
      </c>
      <c r="B50" s="72">
        <v>43910</v>
      </c>
      <c r="C50" s="35">
        <v>345</v>
      </c>
      <c r="D50" s="35">
        <v>32</v>
      </c>
      <c r="E50" s="35">
        <v>0</v>
      </c>
      <c r="F50" s="35">
        <v>0</v>
      </c>
      <c r="G50" s="35">
        <v>124</v>
      </c>
      <c r="H50" s="35">
        <v>221</v>
      </c>
      <c r="I50" s="35">
        <v>14</v>
      </c>
      <c r="J50" s="35">
        <v>59</v>
      </c>
      <c r="K50" s="49"/>
      <c r="L50" s="35"/>
      <c r="M50" s="35"/>
    </row>
    <row r="51" customFormat="1" ht="15.75" spans="1:13">
      <c r="A51" t="s">
        <v>64</v>
      </c>
      <c r="B51" s="72">
        <v>43911</v>
      </c>
      <c r="C51" s="35">
        <v>385</v>
      </c>
      <c r="D51" s="35">
        <v>40</v>
      </c>
      <c r="E51" s="35">
        <v>2</v>
      </c>
      <c r="F51" s="35">
        <v>2</v>
      </c>
      <c r="G51" s="35">
        <v>131</v>
      </c>
      <c r="H51" s="35">
        <v>252</v>
      </c>
      <c r="I51" s="35">
        <v>14</v>
      </c>
      <c r="J51" s="35">
        <v>66</v>
      </c>
      <c r="K51" s="49"/>
      <c r="L51" s="35"/>
      <c r="M51" s="35"/>
    </row>
    <row r="52" customFormat="1" ht="15.75" spans="1:13">
      <c r="A52" t="s">
        <v>64</v>
      </c>
      <c r="B52" s="72">
        <v>43912</v>
      </c>
      <c r="C52" s="35">
        <v>432</v>
      </c>
      <c r="D52" s="35">
        <v>47</v>
      </c>
      <c r="E52" s="35">
        <v>2</v>
      </c>
      <c r="F52" s="35">
        <v>0</v>
      </c>
      <c r="G52" s="35">
        <v>140</v>
      </c>
      <c r="H52" s="35">
        <v>290</v>
      </c>
      <c r="I52" s="35">
        <v>14</v>
      </c>
      <c r="J52" s="35">
        <v>74</v>
      </c>
      <c r="K52" s="49"/>
      <c r="L52" s="35"/>
      <c r="M52" s="35"/>
    </row>
    <row r="53" customFormat="1" ht="15.75" spans="1:13">
      <c r="A53" t="s">
        <v>64</v>
      </c>
      <c r="B53" s="72">
        <v>43913</v>
      </c>
      <c r="C53" s="35">
        <v>455</v>
      </c>
      <c r="D53" s="35">
        <v>23</v>
      </c>
      <c r="E53" s="35">
        <v>2</v>
      </c>
      <c r="F53" s="35">
        <v>0</v>
      </c>
      <c r="G53" s="35">
        <v>144</v>
      </c>
      <c r="H53" s="35">
        <v>309</v>
      </c>
      <c r="I53" s="35">
        <v>14</v>
      </c>
      <c r="J53" s="35">
        <v>78</v>
      </c>
      <c r="K53" s="49"/>
      <c r="L53" s="35"/>
      <c r="M53" s="35"/>
    </row>
    <row r="54" customFormat="1" ht="15.75" spans="1:13">
      <c r="A54" t="s">
        <v>64</v>
      </c>
      <c r="B54" s="72">
        <v>43914</v>
      </c>
      <c r="C54" s="35">
        <v>509</v>
      </c>
      <c r="D54" s="35">
        <v>54</v>
      </c>
      <c r="E54" s="35">
        <v>2</v>
      </c>
      <c r="F54" s="35">
        <v>0</v>
      </c>
      <c r="G54" s="35">
        <v>152</v>
      </c>
      <c r="H54" s="35">
        <v>355</v>
      </c>
      <c r="I54" s="35">
        <v>14</v>
      </c>
      <c r="J54" s="35">
        <v>87</v>
      </c>
      <c r="K54" s="49"/>
      <c r="L54" s="35"/>
      <c r="M54" s="35"/>
    </row>
    <row r="55" customFormat="1" ht="15.75" spans="1:13">
      <c r="A55" t="s">
        <v>64</v>
      </c>
      <c r="B55" s="72">
        <v>43915</v>
      </c>
      <c r="C55" s="75">
        <v>558</v>
      </c>
      <c r="D55" s="75">
        <v>49</v>
      </c>
      <c r="E55" s="75">
        <v>2</v>
      </c>
      <c r="F55" s="75">
        <v>0</v>
      </c>
      <c r="G55" s="75">
        <v>156</v>
      </c>
      <c r="H55" s="75">
        <v>400</v>
      </c>
      <c r="I55" s="75">
        <v>14</v>
      </c>
      <c r="J55" s="75">
        <v>95</v>
      </c>
      <c r="K55" s="49">
        <v>0.3</v>
      </c>
      <c r="L55" s="75"/>
      <c r="M55" s="75"/>
    </row>
    <row r="56" customFormat="1" ht="15.75" spans="1:13">
      <c r="A56" t="s">
        <v>64</v>
      </c>
      <c r="B56" s="72">
        <v>43916</v>
      </c>
      <c r="C56" s="75">
        <v>631</v>
      </c>
      <c r="D56" s="75">
        <v>73</v>
      </c>
      <c r="E56" s="75">
        <v>2</v>
      </c>
      <c r="F56" s="75">
        <v>0</v>
      </c>
      <c r="G56" s="75">
        <v>160</v>
      </c>
      <c r="H56" s="75">
        <v>469</v>
      </c>
      <c r="I56" s="75">
        <v>17</v>
      </c>
      <c r="J56" s="75">
        <v>108</v>
      </c>
      <c r="K56" s="49">
        <v>0.3</v>
      </c>
      <c r="L56" s="75"/>
      <c r="M56" s="75"/>
    </row>
    <row r="57" customFormat="1" ht="15.75" spans="1:13">
      <c r="A57" t="s">
        <v>64</v>
      </c>
      <c r="B57" s="72">
        <v>43917</v>
      </c>
      <c r="C57" s="75">
        <v>683</v>
      </c>
      <c r="D57" s="75">
        <v>52</v>
      </c>
      <c r="E57" s="75">
        <v>2</v>
      </c>
      <c r="F57" s="75">
        <v>0</v>
      </c>
      <c r="G57" s="75">
        <v>172</v>
      </c>
      <c r="H57" s="75">
        <v>509</v>
      </c>
      <c r="I57" s="75">
        <v>17</v>
      </c>
      <c r="J57" s="75">
        <v>117</v>
      </c>
      <c r="K57" s="49">
        <v>0.3</v>
      </c>
      <c r="L57" s="75"/>
      <c r="M57" s="75"/>
    </row>
    <row r="58" customFormat="1" ht="15.75" spans="1:13">
      <c r="A58" t="s">
        <v>64</v>
      </c>
      <c r="B58" s="72">
        <v>43918</v>
      </c>
      <c r="C58" s="75">
        <v>732</v>
      </c>
      <c r="D58" s="75">
        <v>49</v>
      </c>
      <c r="E58" s="75">
        <v>2</v>
      </c>
      <c r="F58" s="75">
        <v>0</v>
      </c>
      <c r="G58" s="75">
        <v>183</v>
      </c>
      <c r="H58" s="75">
        <v>547</v>
      </c>
      <c r="I58" s="75">
        <v>17</v>
      </c>
      <c r="J58" s="75">
        <v>125</v>
      </c>
      <c r="K58" s="49">
        <v>0.3</v>
      </c>
      <c r="L58" s="75"/>
      <c r="M58" s="75"/>
    </row>
    <row r="59" customFormat="1" ht="15.75" spans="1:13">
      <c r="A59" t="s">
        <v>64</v>
      </c>
      <c r="B59" s="72">
        <v>43919</v>
      </c>
      <c r="C59" s="75">
        <v>802</v>
      </c>
      <c r="D59" s="75">
        <v>70</v>
      </c>
      <c r="E59" s="75">
        <v>2</v>
      </c>
      <c r="F59" s="75">
        <v>0</v>
      </c>
      <c r="G59" s="75">
        <v>198</v>
      </c>
      <c r="H59" s="75">
        <v>602</v>
      </c>
      <c r="I59" s="75">
        <v>19</v>
      </c>
      <c r="J59" s="75">
        <v>137</v>
      </c>
      <c r="K59" s="49">
        <v>0.3</v>
      </c>
      <c r="M59" s="75"/>
    </row>
    <row r="60" customFormat="1" ht="15.75" spans="1:13">
      <c r="A60" t="s">
        <v>64</v>
      </c>
      <c r="B60" s="72">
        <v>43920</v>
      </c>
      <c r="C60" s="75">
        <v>844</v>
      </c>
      <c r="D60" s="75">
        <v>42</v>
      </c>
      <c r="E60" s="75">
        <v>3</v>
      </c>
      <c r="F60" s="75">
        <v>1</v>
      </c>
      <c r="G60" s="75">
        <v>212</v>
      </c>
      <c r="H60" s="75">
        <v>629</v>
      </c>
      <c r="I60" s="75">
        <v>19</v>
      </c>
      <c r="J60" s="75">
        <v>144</v>
      </c>
      <c r="K60" s="49">
        <v>0.5</v>
      </c>
      <c r="M60" s="75"/>
    </row>
    <row r="61" customFormat="1" ht="15.75" spans="1:13">
      <c r="A61" t="s">
        <v>64</v>
      </c>
      <c r="B61" s="72">
        <v>43921</v>
      </c>
      <c r="C61" s="75">
        <v>879</v>
      </c>
      <c r="D61" s="75">
        <v>35</v>
      </c>
      <c r="E61" s="75">
        <v>3</v>
      </c>
      <c r="F61" s="75">
        <v>0</v>
      </c>
      <c r="G61" s="75">
        <v>228</v>
      </c>
      <c r="H61" s="75">
        <v>648</v>
      </c>
      <c r="I61" s="75">
        <v>19</v>
      </c>
      <c r="J61" s="75">
        <v>150</v>
      </c>
      <c r="K61" s="49">
        <v>0.5</v>
      </c>
      <c r="M61" s="75"/>
    </row>
    <row r="62" customFormat="1" ht="15.75" spans="1:13">
      <c r="A62" t="s">
        <v>64</v>
      </c>
      <c r="B62" s="72">
        <v>43922</v>
      </c>
      <c r="C62" s="75">
        <v>926</v>
      </c>
      <c r="D62" s="75">
        <v>47</v>
      </c>
      <c r="E62" s="75">
        <v>3</v>
      </c>
      <c r="F62" s="75">
        <v>0</v>
      </c>
      <c r="G62" s="75">
        <v>240</v>
      </c>
      <c r="H62" s="75">
        <v>683</v>
      </c>
      <c r="I62" s="75">
        <v>22</v>
      </c>
      <c r="J62" s="75">
        <v>158</v>
      </c>
      <c r="K62" s="49">
        <v>0.5</v>
      </c>
      <c r="M62" s="75"/>
    </row>
    <row r="63" customFormat="1" ht="15.75" spans="1:13">
      <c r="A63" t="s">
        <v>64</v>
      </c>
      <c r="B63" s="72">
        <v>43923</v>
      </c>
      <c r="C63" s="75">
        <v>1000</v>
      </c>
      <c r="D63" s="75">
        <v>74</v>
      </c>
      <c r="E63" s="75">
        <v>3</v>
      </c>
      <c r="F63" s="75">
        <v>0</v>
      </c>
      <c r="G63" s="75">
        <v>245</v>
      </c>
      <c r="H63" s="75">
        <v>752</v>
      </c>
      <c r="I63" s="75">
        <v>24</v>
      </c>
      <c r="J63" s="75">
        <v>171</v>
      </c>
      <c r="K63" s="49">
        <v>0.5</v>
      </c>
      <c r="M63" s="75"/>
    </row>
    <row r="64" customFormat="1" ht="15.75" spans="1:13">
      <c r="A64" t="s">
        <v>64</v>
      </c>
      <c r="B64" s="72">
        <v>43924</v>
      </c>
      <c r="C64" s="75">
        <v>1049</v>
      </c>
      <c r="D64" s="75">
        <v>49</v>
      </c>
      <c r="E64" s="75">
        <v>4</v>
      </c>
      <c r="F64" s="75">
        <v>1</v>
      </c>
      <c r="G64" s="75">
        <v>266</v>
      </c>
      <c r="H64" s="75">
        <v>779</v>
      </c>
      <c r="I64" s="75">
        <v>24</v>
      </c>
      <c r="J64" s="75">
        <v>179</v>
      </c>
      <c r="K64" s="49">
        <v>0.7</v>
      </c>
      <c r="M64" s="75"/>
    </row>
    <row r="65" customFormat="1" ht="15.75" spans="1:13">
      <c r="A65" t="s">
        <v>64</v>
      </c>
      <c r="B65" s="72">
        <v>43925</v>
      </c>
      <c r="C65" s="75">
        <v>1114</v>
      </c>
      <c r="D65" s="75">
        <v>65</v>
      </c>
      <c r="E65" s="75">
        <v>5</v>
      </c>
      <c r="F65" s="75">
        <v>1</v>
      </c>
      <c r="G65" s="75">
        <v>282</v>
      </c>
      <c r="H65" s="75">
        <v>827</v>
      </c>
      <c r="I65" s="75">
        <v>24</v>
      </c>
      <c r="J65" s="75">
        <v>190</v>
      </c>
      <c r="K65" s="49">
        <v>0.9</v>
      </c>
      <c r="M65" s="75"/>
    </row>
    <row r="66" customFormat="1" ht="15.75" spans="1:13">
      <c r="A66" t="s">
        <v>64</v>
      </c>
      <c r="B66" s="72">
        <v>43926</v>
      </c>
      <c r="C66" s="75">
        <v>1189</v>
      </c>
      <c r="D66" s="75">
        <v>75</v>
      </c>
      <c r="E66" s="75">
        <v>6</v>
      </c>
      <c r="F66" s="75">
        <v>1</v>
      </c>
      <c r="G66" s="75">
        <v>297</v>
      </c>
      <c r="H66" s="75">
        <v>886</v>
      </c>
      <c r="I66" s="75">
        <v>24</v>
      </c>
      <c r="J66" s="75">
        <v>203</v>
      </c>
      <c r="K66" s="64">
        <v>1</v>
      </c>
      <c r="L66" s="75">
        <v>39000</v>
      </c>
      <c r="M66" s="75">
        <v>6666</v>
      </c>
    </row>
    <row r="67" customFormat="1" ht="15.75" spans="1:13">
      <c r="A67" t="s">
        <v>64</v>
      </c>
      <c r="B67" s="72">
        <v>43927</v>
      </c>
      <c r="C67" s="75">
        <v>1309</v>
      </c>
      <c r="D67" s="75">
        <v>120</v>
      </c>
      <c r="E67" s="75">
        <v>6</v>
      </c>
      <c r="F67" s="75">
        <v>0</v>
      </c>
      <c r="G67" s="75">
        <v>320</v>
      </c>
      <c r="H67" s="75">
        <v>983</v>
      </c>
      <c r="I67" s="75">
        <v>25</v>
      </c>
      <c r="J67" s="75">
        <v>224</v>
      </c>
      <c r="K67" s="64">
        <v>1</v>
      </c>
      <c r="L67" s="75">
        <v>39000</v>
      </c>
      <c r="M67" s="75">
        <v>6666</v>
      </c>
    </row>
    <row r="68" customFormat="1" ht="15.75" spans="1:13">
      <c r="A68" t="s">
        <v>64</v>
      </c>
      <c r="B68" s="72">
        <v>43928</v>
      </c>
      <c r="C68" s="51">
        <v>1375</v>
      </c>
      <c r="D68" s="51">
        <v>66</v>
      </c>
      <c r="E68" s="51">
        <v>6</v>
      </c>
      <c r="F68" s="51">
        <v>0</v>
      </c>
      <c r="G68" s="51">
        <v>344</v>
      </c>
      <c r="H68" s="51">
        <v>1025</v>
      </c>
      <c r="I68" s="51">
        <v>25</v>
      </c>
      <c r="J68" s="51">
        <v>235</v>
      </c>
      <c r="K68" s="99">
        <v>1</v>
      </c>
      <c r="L68" s="51">
        <v>65000</v>
      </c>
      <c r="M68" s="51">
        <v>11110</v>
      </c>
    </row>
    <row r="69" customFormat="1" ht="15.75" spans="1:13">
      <c r="A69" t="s">
        <v>64</v>
      </c>
      <c r="B69" s="72">
        <v>43929</v>
      </c>
      <c r="C69" s="41">
        <v>1481</v>
      </c>
      <c r="D69" s="41">
        <v>106</v>
      </c>
      <c r="E69" s="41">
        <v>6</v>
      </c>
      <c r="F69" s="41">
        <v>0</v>
      </c>
      <c r="G69" s="41">
        <v>377</v>
      </c>
      <c r="H69" s="41">
        <v>1098</v>
      </c>
      <c r="I69" s="41">
        <v>29</v>
      </c>
      <c r="J69" s="41">
        <v>253</v>
      </c>
      <c r="K69" s="99">
        <v>1</v>
      </c>
      <c r="L69" s="41">
        <v>65000</v>
      </c>
      <c r="M69" s="41">
        <v>11110</v>
      </c>
    </row>
    <row r="70" customFormat="1" ht="15.75" spans="1:13">
      <c r="A70" t="s">
        <v>64</v>
      </c>
      <c r="B70" s="72">
        <v>43930</v>
      </c>
      <c r="C70" s="41">
        <v>1623</v>
      </c>
      <c r="D70" s="41">
        <v>142</v>
      </c>
      <c r="E70" s="41">
        <v>6</v>
      </c>
      <c r="F70" s="41">
        <v>0</v>
      </c>
      <c r="G70" s="41">
        <v>406</v>
      </c>
      <c r="H70" s="41">
        <v>1211</v>
      </c>
      <c r="I70" s="41">
        <v>29</v>
      </c>
      <c r="J70" s="41">
        <v>277</v>
      </c>
      <c r="K70" s="99">
        <v>1</v>
      </c>
      <c r="L70" s="41">
        <v>65000</v>
      </c>
      <c r="M70" s="41">
        <v>11110</v>
      </c>
    </row>
    <row r="71" customFormat="1" ht="15.75" spans="1:13">
      <c r="A71" t="s">
        <v>64</v>
      </c>
      <c r="B71" s="72">
        <v>43931</v>
      </c>
      <c r="C71" s="41">
        <v>1910</v>
      </c>
      <c r="D71" s="41">
        <v>287</v>
      </c>
      <c r="E71" s="41">
        <v>6</v>
      </c>
      <c r="F71" s="41">
        <v>0</v>
      </c>
      <c r="G71" s="41">
        <v>460</v>
      </c>
      <c r="H71" s="41">
        <v>1444</v>
      </c>
      <c r="I71" s="41">
        <v>29</v>
      </c>
      <c r="J71" s="41">
        <v>326</v>
      </c>
      <c r="K71" s="99">
        <v>1</v>
      </c>
      <c r="L71" s="41">
        <v>65000</v>
      </c>
      <c r="M71" s="41">
        <v>11110</v>
      </c>
    </row>
    <row r="72" customFormat="1" ht="15.75" spans="1:13">
      <c r="A72" t="s">
        <v>64</v>
      </c>
      <c r="B72" s="72">
        <v>43932</v>
      </c>
      <c r="C72" s="41">
        <v>2108</v>
      </c>
      <c r="D72" s="41">
        <v>198</v>
      </c>
      <c r="E72" s="41">
        <v>7</v>
      </c>
      <c r="F72" s="41">
        <v>1</v>
      </c>
      <c r="G72" s="41">
        <v>492</v>
      </c>
      <c r="H72" s="41">
        <v>1609</v>
      </c>
      <c r="I72" s="41">
        <v>29</v>
      </c>
      <c r="J72" s="41">
        <v>360</v>
      </c>
      <c r="K72" s="99">
        <v>1</v>
      </c>
      <c r="L72" s="41">
        <v>72680</v>
      </c>
      <c r="M72" s="41">
        <v>12423</v>
      </c>
    </row>
    <row r="73" customFormat="1" ht="15.75" spans="1:13">
      <c r="A73" t="s">
        <v>64</v>
      </c>
      <c r="B73" s="72">
        <v>43933</v>
      </c>
      <c r="C73" s="41">
        <v>2299</v>
      </c>
      <c r="D73" s="41">
        <v>191</v>
      </c>
      <c r="E73" s="41">
        <v>8</v>
      </c>
      <c r="F73" s="41">
        <v>1</v>
      </c>
      <c r="G73" s="41">
        <v>528</v>
      </c>
      <c r="H73" s="41">
        <v>1763</v>
      </c>
      <c r="I73" s="41">
        <v>31</v>
      </c>
      <c r="J73" s="41">
        <v>393</v>
      </c>
      <c r="K73" s="99">
        <v>1</v>
      </c>
      <c r="L73" s="41">
        <v>72680</v>
      </c>
      <c r="M73" s="41">
        <v>12423</v>
      </c>
    </row>
    <row r="74" customFormat="1" ht="15.75" spans="1:13">
      <c r="A74" t="s">
        <v>64</v>
      </c>
      <c r="B74" s="72">
        <v>43934</v>
      </c>
      <c r="C74" s="41">
        <v>2532</v>
      </c>
      <c r="D74" s="41">
        <v>233</v>
      </c>
      <c r="E74" s="41">
        <v>8</v>
      </c>
      <c r="F74" s="41">
        <v>0</v>
      </c>
      <c r="G74" s="41">
        <v>560</v>
      </c>
      <c r="H74" s="41">
        <v>1964</v>
      </c>
      <c r="I74" s="41">
        <v>31</v>
      </c>
      <c r="J74" s="41">
        <v>433</v>
      </c>
      <c r="K74" s="99">
        <v>1</v>
      </c>
      <c r="L74" s="41">
        <v>72680</v>
      </c>
      <c r="M74" s="41">
        <v>12423</v>
      </c>
    </row>
    <row r="75" customFormat="1" ht="15.75" spans="1:13">
      <c r="A75" t="s">
        <v>64</v>
      </c>
      <c r="B75" s="72">
        <v>43935</v>
      </c>
      <c r="C75" s="41">
        <v>2918</v>
      </c>
      <c r="D75" s="41">
        <v>386</v>
      </c>
      <c r="E75" s="41">
        <v>9</v>
      </c>
      <c r="F75" s="41">
        <v>1</v>
      </c>
      <c r="G75" s="41">
        <v>586</v>
      </c>
      <c r="H75" s="41">
        <v>2323</v>
      </c>
      <c r="I75" s="41">
        <v>29</v>
      </c>
      <c r="J75" s="41">
        <v>499</v>
      </c>
      <c r="K75" s="99">
        <v>2</v>
      </c>
      <c r="L75" s="41">
        <v>72680</v>
      </c>
      <c r="M75" s="41">
        <v>12423</v>
      </c>
    </row>
    <row r="76" customFormat="1" ht="15.75" spans="1:13">
      <c r="A76" t="s">
        <v>64</v>
      </c>
      <c r="B76" s="72">
        <v>43936</v>
      </c>
      <c r="C76" s="41">
        <v>3252</v>
      </c>
      <c r="D76" s="41">
        <v>334</v>
      </c>
      <c r="E76" s="41">
        <v>10</v>
      </c>
      <c r="F76" s="41">
        <v>1</v>
      </c>
      <c r="G76" s="41">
        <v>611</v>
      </c>
      <c r="H76" s="41">
        <v>2631</v>
      </c>
      <c r="I76" s="41">
        <v>29</v>
      </c>
      <c r="J76" s="41">
        <v>556</v>
      </c>
      <c r="K76" s="99">
        <v>2</v>
      </c>
      <c r="L76" s="41">
        <v>72680</v>
      </c>
      <c r="M76" s="41">
        <v>12423</v>
      </c>
    </row>
    <row r="77" customFormat="1" ht="15.75" spans="1:13">
      <c r="A77" t="s">
        <v>64</v>
      </c>
      <c r="B77" s="72">
        <v>43937</v>
      </c>
      <c r="C77" s="41">
        <v>3699</v>
      </c>
      <c r="D77" s="41">
        <v>447</v>
      </c>
      <c r="E77" s="41">
        <v>10</v>
      </c>
      <c r="F77" s="41">
        <v>0</v>
      </c>
      <c r="G77" s="41">
        <v>652</v>
      </c>
      <c r="H77" s="41">
        <v>3037</v>
      </c>
      <c r="I77" s="41">
        <v>29</v>
      </c>
      <c r="J77" s="41">
        <v>632</v>
      </c>
      <c r="K77" s="99">
        <v>2</v>
      </c>
      <c r="L77" s="41">
        <v>72680</v>
      </c>
      <c r="M77" s="41">
        <v>12423</v>
      </c>
    </row>
    <row r="78" customFormat="1" ht="15.75" spans="1:13">
      <c r="A78" t="s">
        <v>64</v>
      </c>
      <c r="B78" s="72">
        <v>43938</v>
      </c>
      <c r="C78" s="41">
        <v>4427</v>
      </c>
      <c r="D78" s="41">
        <v>728</v>
      </c>
      <c r="E78" s="41">
        <v>10</v>
      </c>
      <c r="F78" s="41">
        <v>0</v>
      </c>
      <c r="G78" s="41">
        <v>683</v>
      </c>
      <c r="H78" s="41">
        <v>3734</v>
      </c>
      <c r="I78" s="41">
        <v>29</v>
      </c>
      <c r="J78" s="41">
        <v>757</v>
      </c>
      <c r="K78" s="99">
        <v>2</v>
      </c>
      <c r="L78" s="41">
        <v>72680</v>
      </c>
      <c r="M78" s="41">
        <v>12423</v>
      </c>
    </row>
    <row r="79" customFormat="1" ht="15.75" spans="1:13">
      <c r="A79" t="s">
        <v>64</v>
      </c>
      <c r="B79" s="72">
        <v>43939</v>
      </c>
      <c r="C79" s="41">
        <v>5050</v>
      </c>
      <c r="D79" s="41">
        <v>623</v>
      </c>
      <c r="E79" s="41">
        <v>11</v>
      </c>
      <c r="F79" s="41">
        <v>1</v>
      </c>
      <c r="G79" s="41">
        <v>708</v>
      </c>
      <c r="H79" s="41">
        <v>4331</v>
      </c>
      <c r="I79" s="41">
        <v>22</v>
      </c>
      <c r="J79" s="41">
        <v>863</v>
      </c>
      <c r="K79" s="99">
        <v>2</v>
      </c>
      <c r="L79" s="41">
        <v>94796</v>
      </c>
      <c r="M79" s="41">
        <v>16203</v>
      </c>
    </row>
    <row r="80" customFormat="1" ht="15.75" spans="1:13">
      <c r="A80" t="s">
        <v>64</v>
      </c>
      <c r="B80" s="72">
        <v>43940</v>
      </c>
      <c r="C80" s="41">
        <v>5992</v>
      </c>
      <c r="D80" s="41">
        <v>942</v>
      </c>
      <c r="E80" s="41">
        <v>11</v>
      </c>
      <c r="F80" s="41">
        <v>0</v>
      </c>
      <c r="G80" s="41">
        <v>740</v>
      </c>
      <c r="H80" s="41">
        <v>5241</v>
      </c>
      <c r="I80" s="41">
        <v>23</v>
      </c>
      <c r="J80" s="41">
        <v>1024</v>
      </c>
      <c r="K80" s="99">
        <v>2</v>
      </c>
      <c r="L80" s="41">
        <v>94796</v>
      </c>
      <c r="M80" s="41">
        <v>16203</v>
      </c>
    </row>
    <row r="81" customFormat="1" ht="15.75" spans="1:13">
      <c r="A81" t="s">
        <v>64</v>
      </c>
      <c r="B81" s="72">
        <v>43941</v>
      </c>
      <c r="C81" s="41">
        <v>6588</v>
      </c>
      <c r="D81" s="41">
        <v>596</v>
      </c>
      <c r="E81" s="41">
        <v>11</v>
      </c>
      <c r="F81" s="41">
        <v>0</v>
      </c>
      <c r="G81" s="41">
        <v>768</v>
      </c>
      <c r="H81" s="41">
        <v>5809</v>
      </c>
      <c r="I81" s="41">
        <v>22</v>
      </c>
      <c r="J81" s="41">
        <v>1126</v>
      </c>
      <c r="K81" s="99">
        <v>2</v>
      </c>
      <c r="L81" s="41">
        <v>94796</v>
      </c>
      <c r="M81" s="41">
        <v>16203</v>
      </c>
    </row>
    <row r="82" customFormat="1" ht="15.75" spans="1:13">
      <c r="A82" t="s">
        <v>64</v>
      </c>
      <c r="B82" s="72">
        <v>43942</v>
      </c>
      <c r="C82" s="35">
        <v>8014</v>
      </c>
      <c r="D82" s="35">
        <v>1426</v>
      </c>
      <c r="E82" s="35">
        <v>11</v>
      </c>
      <c r="F82" s="35">
        <v>0</v>
      </c>
      <c r="G82" s="35">
        <v>801</v>
      </c>
      <c r="H82" s="35">
        <v>7202</v>
      </c>
      <c r="I82" s="35">
        <v>23</v>
      </c>
      <c r="J82" s="35">
        <v>1370</v>
      </c>
      <c r="K82" s="64">
        <v>2</v>
      </c>
      <c r="L82" s="35">
        <v>94796</v>
      </c>
      <c r="M82" s="35">
        <v>16203</v>
      </c>
    </row>
    <row r="83" customFormat="1" ht="15.75" spans="1:13">
      <c r="A83" t="s">
        <v>64</v>
      </c>
      <c r="B83" s="72">
        <v>43943</v>
      </c>
      <c r="C83" s="35">
        <v>9125</v>
      </c>
      <c r="D83" s="35">
        <v>1111</v>
      </c>
      <c r="E83" s="35">
        <v>11</v>
      </c>
      <c r="F83" s="35">
        <v>0</v>
      </c>
      <c r="G83" s="35">
        <v>839</v>
      </c>
      <c r="H83" s="35">
        <v>8275</v>
      </c>
      <c r="I83" s="35">
        <v>23</v>
      </c>
      <c r="J83" s="35">
        <v>1560</v>
      </c>
      <c r="K83" s="64">
        <v>2</v>
      </c>
      <c r="L83" s="35">
        <v>94796</v>
      </c>
      <c r="M83" s="35">
        <v>16203</v>
      </c>
    </row>
    <row r="84" customFormat="1" ht="15.75" spans="1:13">
      <c r="A84" t="s">
        <v>64</v>
      </c>
      <c r="B84" s="72">
        <v>43944</v>
      </c>
      <c r="C84" s="35">
        <v>10141</v>
      </c>
      <c r="D84" s="35">
        <v>1016</v>
      </c>
      <c r="E84" s="35">
        <v>12</v>
      </c>
      <c r="F84" s="35">
        <v>1</v>
      </c>
      <c r="G84" s="35">
        <v>896</v>
      </c>
      <c r="H84" s="35">
        <v>9233</v>
      </c>
      <c r="I84" s="35">
        <v>27</v>
      </c>
      <c r="J84" s="35">
        <v>1733</v>
      </c>
      <c r="K84" s="64">
        <v>2</v>
      </c>
      <c r="L84" s="35">
        <v>94796</v>
      </c>
      <c r="M84" s="35">
        <v>16203</v>
      </c>
    </row>
    <row r="85" customFormat="1" ht="15.75" spans="1:13">
      <c r="A85" t="s">
        <v>64</v>
      </c>
      <c r="B85" s="72">
        <v>43945</v>
      </c>
      <c r="C85" s="35">
        <v>11178</v>
      </c>
      <c r="D85" s="35">
        <v>1037</v>
      </c>
      <c r="E85" s="35">
        <v>12</v>
      </c>
      <c r="F85" s="35">
        <v>0</v>
      </c>
      <c r="G85" s="35">
        <v>924</v>
      </c>
      <c r="H85" s="35">
        <v>10242</v>
      </c>
      <c r="I85" s="35">
        <v>26</v>
      </c>
      <c r="J85" s="35">
        <v>1911</v>
      </c>
      <c r="K85" s="64">
        <v>2</v>
      </c>
      <c r="L85" s="35">
        <v>94796</v>
      </c>
      <c r="M85" s="35">
        <v>16203</v>
      </c>
    </row>
    <row r="86" customFormat="1" ht="15.75" spans="1:13">
      <c r="A86" t="s">
        <v>64</v>
      </c>
      <c r="B86" s="72">
        <v>43946</v>
      </c>
      <c r="C86" s="35">
        <v>12075</v>
      </c>
      <c r="D86" s="35">
        <v>897</v>
      </c>
      <c r="E86" s="35">
        <v>12</v>
      </c>
      <c r="F86" s="35">
        <v>0</v>
      </c>
      <c r="G86" s="35">
        <v>924</v>
      </c>
      <c r="H86" s="35">
        <v>11139</v>
      </c>
      <c r="I86" s="35">
        <v>26</v>
      </c>
      <c r="J86" s="35">
        <v>2064</v>
      </c>
      <c r="K86" s="64">
        <v>2</v>
      </c>
      <c r="L86" s="35">
        <v>94796</v>
      </c>
      <c r="M86" s="35">
        <v>16203</v>
      </c>
    </row>
    <row r="87" customFormat="1" ht="15.75" spans="1:13">
      <c r="A87" t="s">
        <v>64</v>
      </c>
      <c r="B87" s="72">
        <v>43947</v>
      </c>
      <c r="C87" s="35">
        <v>12693</v>
      </c>
      <c r="D87" s="35">
        <v>618</v>
      </c>
      <c r="E87" s="35">
        <v>12</v>
      </c>
      <c r="F87" s="35">
        <v>0</v>
      </c>
      <c r="G87" s="35">
        <v>1002</v>
      </c>
      <c r="H87" s="35">
        <v>11679</v>
      </c>
      <c r="I87" s="35">
        <v>24</v>
      </c>
      <c r="J87" s="35">
        <v>2170</v>
      </c>
      <c r="K87" s="49">
        <v>2</v>
      </c>
      <c r="L87" s="35">
        <v>121774</v>
      </c>
      <c r="M87" s="35">
        <v>20815</v>
      </c>
    </row>
    <row r="88" customFormat="1" ht="15.75" spans="1:13">
      <c r="A88" t="s">
        <v>64</v>
      </c>
      <c r="B88" s="72">
        <v>43948</v>
      </c>
      <c r="C88" s="35">
        <v>13624</v>
      </c>
      <c r="D88" s="35">
        <v>931</v>
      </c>
      <c r="E88" s="35">
        <v>12</v>
      </c>
      <c r="F88" s="35">
        <v>0</v>
      </c>
      <c r="G88" s="35">
        <v>1060</v>
      </c>
      <c r="H88" s="35">
        <v>12552</v>
      </c>
      <c r="I88" s="35">
        <v>22</v>
      </c>
      <c r="J88" s="35">
        <v>2329</v>
      </c>
      <c r="K88" s="49">
        <v>2</v>
      </c>
      <c r="L88" s="35">
        <v>121774</v>
      </c>
      <c r="M88" s="35">
        <v>20815</v>
      </c>
    </row>
    <row r="89" customFormat="1" spans="1:13">
      <c r="A89" t="s">
        <v>64</v>
      </c>
      <c r="B89" s="72">
        <v>43949</v>
      </c>
      <c r="C89" s="73">
        <v>14423</v>
      </c>
      <c r="D89" s="73">
        <v>799</v>
      </c>
      <c r="E89" s="73">
        <v>14</v>
      </c>
      <c r="F89" s="73">
        <v>2</v>
      </c>
      <c r="G89" s="73">
        <v>1095</v>
      </c>
      <c r="H89" s="73">
        <v>13314</v>
      </c>
      <c r="I89" s="73">
        <v>20</v>
      </c>
      <c r="J89" s="73">
        <v>2465</v>
      </c>
      <c r="K89" s="73">
        <v>2</v>
      </c>
      <c r="L89" s="73">
        <v>121774</v>
      </c>
      <c r="M89" s="73">
        <v>20815</v>
      </c>
    </row>
    <row r="90" customFormat="1" spans="1:13">
      <c r="A90" t="s">
        <v>64</v>
      </c>
      <c r="B90" s="72">
        <v>43950</v>
      </c>
      <c r="C90" s="73">
        <v>14951</v>
      </c>
      <c r="D90" s="73">
        <v>528</v>
      </c>
      <c r="E90" s="73">
        <v>14</v>
      </c>
      <c r="F90" s="73">
        <v>0</v>
      </c>
      <c r="G90" s="73">
        <v>1128</v>
      </c>
      <c r="H90" s="73">
        <v>13809</v>
      </c>
      <c r="I90" s="73">
        <v>20</v>
      </c>
      <c r="J90" s="73">
        <v>2556</v>
      </c>
      <c r="K90" s="73">
        <v>2</v>
      </c>
      <c r="L90" s="73">
        <v>121774</v>
      </c>
      <c r="M90" s="73">
        <v>20815</v>
      </c>
    </row>
    <row r="91" customFormat="1" spans="1:13">
      <c r="A91" t="s">
        <v>64</v>
      </c>
      <c r="B91" s="72">
        <v>43951</v>
      </c>
      <c r="C91" s="73">
        <v>15641</v>
      </c>
      <c r="D91" s="73">
        <v>690</v>
      </c>
      <c r="E91" s="73">
        <v>14</v>
      </c>
      <c r="F91" s="73">
        <v>0</v>
      </c>
      <c r="G91" s="73">
        <v>1188</v>
      </c>
      <c r="H91" s="73">
        <v>14439</v>
      </c>
      <c r="I91" s="73">
        <v>22</v>
      </c>
      <c r="J91" s="73">
        <v>2674</v>
      </c>
      <c r="K91" s="73">
        <v>2</v>
      </c>
      <c r="L91" s="73">
        <v>143919</v>
      </c>
      <c r="M91" s="73">
        <v>24600</v>
      </c>
    </row>
    <row r="92" customFormat="1" ht="14.25" spans="1:13">
      <c r="A92" t="s">
        <v>64</v>
      </c>
      <c r="B92" s="72">
        <v>43952</v>
      </c>
      <c r="C92" s="107">
        <v>16169</v>
      </c>
      <c r="D92" s="107">
        <v>528</v>
      </c>
      <c r="E92" s="107">
        <v>15</v>
      </c>
      <c r="F92" s="107">
        <v>1</v>
      </c>
      <c r="G92" s="107">
        <v>1244</v>
      </c>
      <c r="H92" s="107">
        <v>14910</v>
      </c>
      <c r="I92" s="107">
        <v>22</v>
      </c>
      <c r="J92" s="107">
        <v>2764</v>
      </c>
      <c r="K92" s="107">
        <v>3</v>
      </c>
      <c r="L92" s="107">
        <v>143919</v>
      </c>
      <c r="M92" s="107">
        <v>24600</v>
      </c>
    </row>
    <row r="93" customFormat="1" ht="15.75" spans="1:13">
      <c r="A93" t="s">
        <v>64</v>
      </c>
      <c r="B93" s="72">
        <v>43953</v>
      </c>
      <c r="C93" s="35">
        <f>Sheet1!HD94</f>
        <v>17101</v>
      </c>
      <c r="D93" s="35">
        <f>Sheet1!HE94</f>
        <v>932</v>
      </c>
      <c r="E93" s="35">
        <f>Sheet1!HF94</f>
        <v>16</v>
      </c>
      <c r="F93" s="35">
        <f>Sheet1!HG94</f>
        <v>1</v>
      </c>
      <c r="G93" s="35">
        <f>Sheet1!HH94</f>
        <v>1268</v>
      </c>
      <c r="H93" s="35">
        <f>Sheet1!HI94</f>
        <v>15817</v>
      </c>
      <c r="I93" s="35">
        <f>Sheet1!HJ94</f>
        <v>23</v>
      </c>
      <c r="J93" s="35">
        <f>Sheet1!HK94</f>
        <v>2923</v>
      </c>
      <c r="K93" s="35">
        <f>Sheet1!HL94</f>
        <v>3</v>
      </c>
      <c r="L93" s="35">
        <f>Sheet1!HM94</f>
        <v>143919</v>
      </c>
      <c r="M93" s="35">
        <f>Sheet1!HN94</f>
        <v>24600</v>
      </c>
    </row>
    <row r="94" customFormat="1" ht="15.75" spans="1:13">
      <c r="A94" t="s">
        <v>64</v>
      </c>
      <c r="B94" s="72">
        <v>43954</v>
      </c>
      <c r="C94" s="35">
        <f>Sheet1!HD95</f>
        <v>17548</v>
      </c>
      <c r="D94" s="35">
        <f>Sheet1!HE95</f>
        <v>447</v>
      </c>
      <c r="E94" s="35">
        <f>Sheet1!HF95</f>
        <v>17</v>
      </c>
      <c r="F94" s="35">
        <f>Sheet1!HG95</f>
        <v>1</v>
      </c>
      <c r="G94" s="35">
        <f>Sheet1!HH95</f>
        <v>1347</v>
      </c>
      <c r="H94" s="35">
        <f>Sheet1!HI95</f>
        <v>16184</v>
      </c>
      <c r="I94" s="35">
        <f>Sheet1!HJ95</f>
        <v>24</v>
      </c>
      <c r="J94" s="35">
        <f>Sheet1!HK95</f>
        <v>2999</v>
      </c>
      <c r="K94" s="35">
        <f>Sheet1!HL95</f>
        <v>3</v>
      </c>
      <c r="L94" s="35">
        <f>Sheet1!HM95</f>
        <v>143919</v>
      </c>
      <c r="M94" s="35">
        <f>Sheet1!HN95</f>
        <v>24600</v>
      </c>
    </row>
    <row r="95" customFormat="1" ht="15.75" spans="1:13">
      <c r="A95" t="s">
        <v>64</v>
      </c>
      <c r="B95" s="72">
        <v>43955</v>
      </c>
      <c r="C95" s="35">
        <f>Sheet1!HD96</f>
        <v>18205</v>
      </c>
      <c r="D95" s="35">
        <f>Sheet1!HE96</f>
        <v>657</v>
      </c>
      <c r="E95" s="35">
        <f>Sheet1!HF96</f>
        <v>18</v>
      </c>
      <c r="F95" s="35">
        <f>Sheet1!HG96</f>
        <v>1</v>
      </c>
      <c r="G95" s="35">
        <f>Sheet1!HH96</f>
        <v>1408</v>
      </c>
      <c r="H95" s="35">
        <f>Sheet1!HI96</f>
        <v>16779</v>
      </c>
      <c r="I95" s="35">
        <f>Sheet1!HJ96</f>
        <v>22</v>
      </c>
      <c r="J95" s="35">
        <f>Sheet1!HK96</f>
        <v>3112</v>
      </c>
      <c r="K95" s="35">
        <f>Sheet1!HL96</f>
        <v>3</v>
      </c>
      <c r="L95" s="35">
        <f>Sheet1!HM96</f>
        <v>143919</v>
      </c>
      <c r="M95" s="35">
        <f>Sheet1!HN96</f>
        <v>24600</v>
      </c>
    </row>
    <row r="96" customFormat="1" ht="15.75" spans="1:13">
      <c r="A96" t="s">
        <v>64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1:13">
      <c r="A97" t="s">
        <v>64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2:13">
      <c r="B98" s="72"/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2:13">
      <c r="B99" s="72"/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8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65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65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65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65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65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65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65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65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65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65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65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65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65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65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65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65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65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65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65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65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65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65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65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65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65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65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65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65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65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65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65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65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65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65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65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65</v>
      </c>
      <c r="B37" s="72">
        <v>43897</v>
      </c>
      <c r="C37" s="34">
        <v>1</v>
      </c>
      <c r="D37" s="34">
        <v>1</v>
      </c>
      <c r="E37" s="34"/>
      <c r="F37" s="34"/>
      <c r="G37" s="34"/>
      <c r="H37" s="34">
        <v>1</v>
      </c>
      <c r="I37" s="34"/>
      <c r="J37" s="34"/>
      <c r="K37" s="49"/>
      <c r="L37" s="34"/>
      <c r="M37" s="34"/>
    </row>
    <row r="38" customFormat="1" ht="15.75" spans="1:13">
      <c r="A38" t="s">
        <v>65</v>
      </c>
      <c r="B38" s="72">
        <v>43898</v>
      </c>
      <c r="C38" s="35">
        <v>1</v>
      </c>
      <c r="D38" s="35">
        <v>0</v>
      </c>
      <c r="E38" s="35"/>
      <c r="F38" s="35"/>
      <c r="G38" s="35"/>
      <c r="H38" s="35">
        <v>1</v>
      </c>
      <c r="I38" s="35"/>
      <c r="J38" s="35"/>
      <c r="K38" s="49"/>
      <c r="L38" s="35"/>
      <c r="M38" s="35"/>
    </row>
    <row r="39" customFormat="1" ht="15.75" spans="1:13">
      <c r="A39" t="s">
        <v>65</v>
      </c>
      <c r="B39" s="72">
        <v>43899</v>
      </c>
      <c r="C39" s="35">
        <v>1</v>
      </c>
      <c r="D39" s="35">
        <v>0</v>
      </c>
      <c r="E39" s="35"/>
      <c r="F39" s="35"/>
      <c r="G39" s="35"/>
      <c r="H39" s="35">
        <v>1</v>
      </c>
      <c r="I39" s="35"/>
      <c r="J39" s="35"/>
      <c r="K39" s="49"/>
      <c r="L39" s="35"/>
      <c r="M39" s="35"/>
    </row>
    <row r="40" customFormat="1" ht="15.75" spans="1:13">
      <c r="A40" t="s">
        <v>65</v>
      </c>
      <c r="B40" s="72">
        <v>43900</v>
      </c>
      <c r="C40" s="35">
        <v>3</v>
      </c>
      <c r="D40" s="35">
        <v>2</v>
      </c>
      <c r="E40" s="35"/>
      <c r="F40" s="35"/>
      <c r="G40" s="35"/>
      <c r="H40" s="35">
        <v>3</v>
      </c>
      <c r="I40" s="35"/>
      <c r="J40" s="35">
        <v>0.1</v>
      </c>
      <c r="K40" s="49"/>
      <c r="L40" s="35"/>
      <c r="M40" s="35"/>
    </row>
    <row r="41" customFormat="1" ht="15.75" spans="1:13">
      <c r="A41" t="s">
        <v>65</v>
      </c>
      <c r="B41" s="72">
        <v>43901</v>
      </c>
      <c r="C41" s="35">
        <v>3</v>
      </c>
      <c r="D41" s="35">
        <v>0</v>
      </c>
      <c r="E41" s="35"/>
      <c r="F41" s="35"/>
      <c r="G41" s="35"/>
      <c r="H41" s="35">
        <v>3</v>
      </c>
      <c r="I41" s="35"/>
      <c r="J41" s="35">
        <v>0.1</v>
      </c>
      <c r="K41" s="49"/>
      <c r="L41" s="35"/>
      <c r="M41" s="35"/>
    </row>
    <row r="42" customFormat="1" ht="15.75" spans="1:13">
      <c r="A42" t="s">
        <v>65</v>
      </c>
      <c r="B42" s="72">
        <v>43902</v>
      </c>
      <c r="C42" s="35">
        <v>9</v>
      </c>
      <c r="D42" s="35">
        <v>6</v>
      </c>
      <c r="E42" s="35"/>
      <c r="F42" s="35"/>
      <c r="G42" s="35"/>
      <c r="H42" s="35">
        <v>9</v>
      </c>
      <c r="I42" s="35"/>
      <c r="J42" s="35">
        <v>0.2</v>
      </c>
      <c r="K42" s="49"/>
      <c r="L42" s="35"/>
      <c r="M42" s="35"/>
    </row>
    <row r="43" customFormat="1" ht="15.75" spans="1:13">
      <c r="A43" t="s">
        <v>65</v>
      </c>
      <c r="B43" s="72">
        <v>43903</v>
      </c>
      <c r="C43" s="35">
        <v>9</v>
      </c>
      <c r="D43" s="35">
        <v>0</v>
      </c>
      <c r="E43" s="35"/>
      <c r="F43" s="35"/>
      <c r="G43" s="35"/>
      <c r="H43" s="35">
        <v>9</v>
      </c>
      <c r="I43" s="35"/>
      <c r="J43" s="35">
        <v>0.2</v>
      </c>
      <c r="K43" s="49"/>
      <c r="L43" s="35"/>
      <c r="M43" s="35"/>
    </row>
    <row r="44" customFormat="1" ht="15.75" spans="1:13">
      <c r="A44" t="s">
        <v>65</v>
      </c>
      <c r="B44" s="72">
        <v>43904</v>
      </c>
      <c r="C44" s="35">
        <v>13</v>
      </c>
      <c r="D44" s="35">
        <v>4</v>
      </c>
      <c r="E44" s="35"/>
      <c r="F44" s="35"/>
      <c r="G44" s="35"/>
      <c r="H44" s="35">
        <v>13</v>
      </c>
      <c r="I44" s="35"/>
      <c r="J44" s="35">
        <v>0.3</v>
      </c>
      <c r="K44" s="49"/>
      <c r="L44" s="35"/>
      <c r="M44" s="35"/>
    </row>
    <row r="45" customFormat="1" ht="15.75" spans="1:13">
      <c r="A45" t="s">
        <v>65</v>
      </c>
      <c r="B45" s="72">
        <v>43905</v>
      </c>
      <c r="C45" s="35">
        <v>22</v>
      </c>
      <c r="D45" s="35">
        <v>9</v>
      </c>
      <c r="E45" s="35"/>
      <c r="F45" s="35"/>
      <c r="G45" s="35"/>
      <c r="H45" s="35">
        <v>22</v>
      </c>
      <c r="I45" s="35"/>
      <c r="J45" s="35">
        <v>0.4</v>
      </c>
      <c r="K45" s="49"/>
      <c r="L45" s="35"/>
      <c r="M45" s="35"/>
    </row>
    <row r="46" customFormat="1" ht="15.75" spans="1:13">
      <c r="A46" t="s">
        <v>65</v>
      </c>
      <c r="B46" s="72">
        <v>43906</v>
      </c>
      <c r="C46" s="35">
        <v>34</v>
      </c>
      <c r="D46" s="35">
        <v>12</v>
      </c>
      <c r="E46" s="35"/>
      <c r="F46" s="35"/>
      <c r="G46" s="35"/>
      <c r="H46" s="35">
        <v>34</v>
      </c>
      <c r="I46" s="35"/>
      <c r="J46" s="35">
        <v>0.7</v>
      </c>
      <c r="K46" s="49"/>
      <c r="L46" s="35"/>
      <c r="M46" s="35"/>
    </row>
    <row r="47" customFormat="1" ht="15.75" spans="1:13">
      <c r="A47" t="s">
        <v>65</v>
      </c>
      <c r="B47" s="72">
        <v>43907</v>
      </c>
      <c r="C47" s="35">
        <v>54</v>
      </c>
      <c r="D47" s="35">
        <v>20</v>
      </c>
      <c r="E47" s="35"/>
      <c r="F47" s="35"/>
      <c r="G47" s="35">
        <v>1</v>
      </c>
      <c r="H47" s="35">
        <v>53</v>
      </c>
      <c r="I47" s="35"/>
      <c r="J47" s="35">
        <v>1.1</v>
      </c>
      <c r="K47" s="49"/>
      <c r="L47" s="35"/>
      <c r="M47" s="35"/>
    </row>
    <row r="48" customFormat="1" ht="15.75" spans="1:13">
      <c r="A48" t="s">
        <v>65</v>
      </c>
      <c r="B48" s="72">
        <v>43908</v>
      </c>
      <c r="C48" s="35">
        <v>65</v>
      </c>
      <c r="D48" s="35">
        <v>11</v>
      </c>
      <c r="E48" s="35"/>
      <c r="F48" s="35"/>
      <c r="G48" s="35">
        <v>1</v>
      </c>
      <c r="H48" s="35">
        <v>64</v>
      </c>
      <c r="I48" s="35"/>
      <c r="J48" s="35">
        <v>1.3</v>
      </c>
      <c r="K48" s="49"/>
      <c r="L48" s="35"/>
      <c r="M48" s="35"/>
    </row>
    <row r="49" customFormat="1" ht="15.75" spans="1:13">
      <c r="A49" t="s">
        <v>65</v>
      </c>
      <c r="B49" s="72">
        <v>43909</v>
      </c>
      <c r="C49" s="35">
        <v>93</v>
      </c>
      <c r="D49" s="35">
        <v>28</v>
      </c>
      <c r="E49" s="35"/>
      <c r="F49" s="35"/>
      <c r="G49" s="35">
        <v>1</v>
      </c>
      <c r="H49" s="35">
        <v>92</v>
      </c>
      <c r="I49" s="35"/>
      <c r="J49" s="35">
        <v>2</v>
      </c>
      <c r="K49" s="49"/>
      <c r="L49" s="35"/>
      <c r="M49" s="35"/>
    </row>
    <row r="50" customFormat="1" ht="15.75" spans="1:13">
      <c r="A50" t="s">
        <v>65</v>
      </c>
      <c r="B50" s="72">
        <v>43910</v>
      </c>
      <c r="C50" s="35">
        <v>108</v>
      </c>
      <c r="D50" s="35">
        <v>15</v>
      </c>
      <c r="E50" s="35"/>
      <c r="F50" s="35"/>
      <c r="G50" s="35">
        <v>1</v>
      </c>
      <c r="H50" s="35">
        <v>107</v>
      </c>
      <c r="I50" s="35"/>
      <c r="J50" s="35">
        <v>2</v>
      </c>
      <c r="K50" s="49"/>
      <c r="L50" s="35"/>
      <c r="M50" s="35"/>
    </row>
    <row r="51" customFormat="1" ht="15.75" spans="1:13">
      <c r="A51" t="s">
        <v>65</v>
      </c>
      <c r="B51" s="72">
        <v>43911</v>
      </c>
      <c r="C51" s="35">
        <v>158</v>
      </c>
      <c r="D51" s="35">
        <v>50</v>
      </c>
      <c r="E51" s="35"/>
      <c r="F51" s="35"/>
      <c r="G51" s="35">
        <v>1</v>
      </c>
      <c r="H51" s="35">
        <v>157</v>
      </c>
      <c r="I51" s="35"/>
      <c r="J51" s="35">
        <v>3</v>
      </c>
      <c r="K51" s="49"/>
      <c r="L51" s="35"/>
      <c r="M51" s="35"/>
    </row>
    <row r="52" customFormat="1" ht="15.75" spans="1:13">
      <c r="A52" t="s">
        <v>65</v>
      </c>
      <c r="B52" s="72">
        <v>43912</v>
      </c>
      <c r="C52" s="35">
        <v>196</v>
      </c>
      <c r="D52" s="35">
        <v>38</v>
      </c>
      <c r="E52" s="35"/>
      <c r="F52" s="35"/>
      <c r="G52" s="35">
        <v>1</v>
      </c>
      <c r="H52" s="35">
        <v>195</v>
      </c>
      <c r="I52" s="35"/>
      <c r="J52" s="35">
        <v>4</v>
      </c>
      <c r="K52" s="49"/>
      <c r="L52" s="35"/>
      <c r="M52" s="35"/>
    </row>
    <row r="53" customFormat="1" ht="15.75" spans="1:13">
      <c r="A53" t="s">
        <v>65</v>
      </c>
      <c r="B53" s="72">
        <v>43913</v>
      </c>
      <c r="C53" s="35">
        <v>231</v>
      </c>
      <c r="D53" s="35">
        <v>35</v>
      </c>
      <c r="E53" s="35">
        <v>2</v>
      </c>
      <c r="F53" s="35">
        <v>2</v>
      </c>
      <c r="G53" s="35">
        <v>3</v>
      </c>
      <c r="H53" s="35">
        <v>226</v>
      </c>
      <c r="I53" s="35"/>
      <c r="J53" s="35">
        <v>5</v>
      </c>
      <c r="K53" s="49"/>
      <c r="L53" s="35"/>
      <c r="M53" s="35"/>
    </row>
    <row r="54" customFormat="1" ht="15.75" spans="1:13">
      <c r="A54" t="s">
        <v>65</v>
      </c>
      <c r="B54" s="72">
        <v>43914</v>
      </c>
      <c r="C54" s="35">
        <v>277</v>
      </c>
      <c r="D54" s="35">
        <v>46</v>
      </c>
      <c r="E54" s="35">
        <v>3</v>
      </c>
      <c r="F54" s="35">
        <v>1</v>
      </c>
      <c r="G54" s="35">
        <v>3</v>
      </c>
      <c r="H54" s="35">
        <v>271</v>
      </c>
      <c r="I54" s="35"/>
      <c r="J54" s="35">
        <v>5</v>
      </c>
      <c r="K54" s="49"/>
      <c r="L54" s="35"/>
      <c r="M54" s="35"/>
    </row>
    <row r="55" customFormat="1" ht="15.75" spans="1:13">
      <c r="A55" t="s">
        <v>65</v>
      </c>
      <c r="B55" s="72">
        <v>43915</v>
      </c>
      <c r="C55" s="75">
        <v>378</v>
      </c>
      <c r="D55" s="75">
        <v>101</v>
      </c>
      <c r="E55" s="75">
        <v>3</v>
      </c>
      <c r="F55" s="75">
        <v>0</v>
      </c>
      <c r="G55" s="75">
        <v>6</v>
      </c>
      <c r="H55" s="75">
        <v>369</v>
      </c>
      <c r="I55" s="75"/>
      <c r="J55" s="75">
        <v>7</v>
      </c>
      <c r="K55" s="49">
        <v>0.06</v>
      </c>
      <c r="L55" s="75"/>
      <c r="M55" s="75"/>
    </row>
    <row r="56" customFormat="1" ht="15.75" spans="1:13">
      <c r="A56" t="s">
        <v>65</v>
      </c>
      <c r="B56" s="72">
        <v>43916</v>
      </c>
      <c r="C56" s="75">
        <v>470</v>
      </c>
      <c r="D56" s="75">
        <v>92</v>
      </c>
      <c r="E56" s="75">
        <v>4</v>
      </c>
      <c r="F56" s="75">
        <v>1</v>
      </c>
      <c r="G56" s="75">
        <v>8</v>
      </c>
      <c r="H56" s="75">
        <v>458</v>
      </c>
      <c r="I56" s="75"/>
      <c r="J56" s="75">
        <v>9</v>
      </c>
      <c r="K56" s="49">
        <v>0.08</v>
      </c>
      <c r="L56" s="75"/>
      <c r="M56" s="75"/>
    </row>
    <row r="57" customFormat="1" ht="15.75" spans="1:13">
      <c r="A57" t="s">
        <v>65</v>
      </c>
      <c r="B57" s="72">
        <v>43917</v>
      </c>
      <c r="C57" s="75">
        <v>491</v>
      </c>
      <c r="D57" s="75">
        <v>21</v>
      </c>
      <c r="E57" s="75">
        <v>6</v>
      </c>
      <c r="F57" s="75">
        <v>2</v>
      </c>
      <c r="G57" s="75">
        <v>8</v>
      </c>
      <c r="H57" s="75">
        <v>477</v>
      </c>
      <c r="I57" s="75"/>
      <c r="J57" s="75">
        <v>10</v>
      </c>
      <c r="K57" s="49">
        <v>0.1</v>
      </c>
      <c r="L57" s="75"/>
      <c r="M57" s="75"/>
    </row>
    <row r="58" customFormat="1" ht="15.75" spans="1:13">
      <c r="A58" t="s">
        <v>65</v>
      </c>
      <c r="B58" s="72">
        <v>43918</v>
      </c>
      <c r="C58" s="75">
        <v>539</v>
      </c>
      <c r="D58" s="75">
        <v>48</v>
      </c>
      <c r="E58" s="75">
        <v>6</v>
      </c>
      <c r="F58" s="75">
        <v>0</v>
      </c>
      <c r="G58" s="75">
        <v>10</v>
      </c>
      <c r="H58" s="75">
        <v>523</v>
      </c>
      <c r="I58" s="75"/>
      <c r="J58" s="75">
        <v>11</v>
      </c>
      <c r="K58" s="49">
        <v>0.1</v>
      </c>
      <c r="L58" s="75"/>
      <c r="M58" s="75"/>
    </row>
    <row r="59" customFormat="1" ht="15.75" spans="1:13">
      <c r="A59" t="s">
        <v>65</v>
      </c>
      <c r="B59" s="72">
        <v>43919</v>
      </c>
      <c r="C59" s="75">
        <v>608</v>
      </c>
      <c r="D59" s="75">
        <v>69</v>
      </c>
      <c r="E59" s="75">
        <v>6</v>
      </c>
      <c r="F59" s="75">
        <v>0</v>
      </c>
      <c r="G59" s="75">
        <v>10</v>
      </c>
      <c r="H59" s="75">
        <v>592</v>
      </c>
      <c r="I59" s="75"/>
      <c r="J59" s="75">
        <v>12</v>
      </c>
      <c r="K59" s="49">
        <v>0.1</v>
      </c>
      <c r="M59" s="75"/>
    </row>
    <row r="60" customFormat="1" ht="15.75" spans="1:13">
      <c r="A60" t="s">
        <v>65</v>
      </c>
      <c r="B60" s="72">
        <v>43920</v>
      </c>
      <c r="C60" s="75">
        <v>702</v>
      </c>
      <c r="D60" s="75">
        <v>94</v>
      </c>
      <c r="E60" s="75">
        <v>10</v>
      </c>
      <c r="F60" s="75">
        <v>4</v>
      </c>
      <c r="G60" s="75">
        <v>10</v>
      </c>
      <c r="H60" s="75">
        <v>682</v>
      </c>
      <c r="I60" s="75">
        <v>29</v>
      </c>
      <c r="J60" s="75">
        <v>14</v>
      </c>
      <c r="K60" s="49">
        <v>0.2</v>
      </c>
      <c r="M60" s="75"/>
    </row>
    <row r="61" customFormat="1" ht="15.75" spans="1:13">
      <c r="A61" t="s">
        <v>65</v>
      </c>
      <c r="B61" s="72">
        <v>43921</v>
      </c>
      <c r="C61" s="75">
        <v>798</v>
      </c>
      <c r="D61" s="75">
        <v>96</v>
      </c>
      <c r="E61" s="75">
        <v>12</v>
      </c>
      <c r="F61" s="75">
        <v>2</v>
      </c>
      <c r="G61" s="75">
        <v>15</v>
      </c>
      <c r="H61" s="75">
        <v>771</v>
      </c>
      <c r="I61" s="75">
        <v>29</v>
      </c>
      <c r="J61" s="75">
        <v>16</v>
      </c>
      <c r="K61" s="49">
        <v>0.2</v>
      </c>
      <c r="M61" s="75"/>
    </row>
    <row r="62" customFormat="1" ht="15.75" spans="1:13">
      <c r="A62" t="s">
        <v>65</v>
      </c>
      <c r="B62" s="72">
        <v>43922</v>
      </c>
      <c r="C62" s="75">
        <v>906</v>
      </c>
      <c r="D62" s="75">
        <v>108</v>
      </c>
      <c r="E62" s="75">
        <v>16</v>
      </c>
      <c r="F62" s="75">
        <v>4</v>
      </c>
      <c r="G62" s="75">
        <v>31</v>
      </c>
      <c r="H62" s="75">
        <v>859</v>
      </c>
      <c r="I62" s="75">
        <v>35</v>
      </c>
      <c r="J62" s="75">
        <v>18</v>
      </c>
      <c r="K62" s="49">
        <v>0.3</v>
      </c>
      <c r="M62" s="75"/>
    </row>
    <row r="63" customFormat="1" ht="15.75" spans="1:13">
      <c r="A63" t="s">
        <v>65</v>
      </c>
      <c r="B63" s="72">
        <v>43923</v>
      </c>
      <c r="C63" s="75">
        <v>1065</v>
      </c>
      <c r="D63" s="75">
        <v>159</v>
      </c>
      <c r="E63" s="75">
        <v>17</v>
      </c>
      <c r="F63" s="75">
        <v>1</v>
      </c>
      <c r="G63" s="75">
        <v>39</v>
      </c>
      <c r="H63" s="75">
        <v>1009</v>
      </c>
      <c r="I63" s="75">
        <v>47</v>
      </c>
      <c r="J63" s="75">
        <v>21</v>
      </c>
      <c r="K63" s="49">
        <v>0.3</v>
      </c>
      <c r="M63" s="75"/>
    </row>
    <row r="64" customFormat="1" ht="15.75" spans="1:13">
      <c r="A64" t="s">
        <v>65</v>
      </c>
      <c r="B64" s="72">
        <v>43924</v>
      </c>
      <c r="C64" s="75">
        <v>1161</v>
      </c>
      <c r="D64" s="75">
        <v>96</v>
      </c>
      <c r="E64" s="75">
        <v>19</v>
      </c>
      <c r="F64" s="75">
        <v>2</v>
      </c>
      <c r="G64" s="75">
        <v>55</v>
      </c>
      <c r="H64" s="75">
        <v>1087</v>
      </c>
      <c r="I64" s="75">
        <v>50</v>
      </c>
      <c r="J64" s="75">
        <v>23</v>
      </c>
      <c r="K64" s="49">
        <v>0.4</v>
      </c>
      <c r="M64" s="75"/>
    </row>
    <row r="65" customFormat="1" ht="15.75" spans="1:13">
      <c r="A65" t="s">
        <v>65</v>
      </c>
      <c r="B65" s="72">
        <v>43925</v>
      </c>
      <c r="C65" s="75">
        <v>1267</v>
      </c>
      <c r="D65" s="75">
        <v>106</v>
      </c>
      <c r="E65" s="75">
        <v>25</v>
      </c>
      <c r="F65" s="75">
        <v>6</v>
      </c>
      <c r="G65" s="75">
        <v>55</v>
      </c>
      <c r="H65" s="75">
        <v>1187</v>
      </c>
      <c r="I65" s="75">
        <v>50</v>
      </c>
      <c r="J65" s="75">
        <v>25</v>
      </c>
      <c r="K65" s="49">
        <v>0.5</v>
      </c>
      <c r="M65" s="75"/>
    </row>
    <row r="66" customFormat="1" ht="15.75" spans="1:13">
      <c r="A66" t="s">
        <v>65</v>
      </c>
      <c r="B66" s="72">
        <v>43926</v>
      </c>
      <c r="C66" s="75">
        <v>1406</v>
      </c>
      <c r="D66" s="75">
        <v>139</v>
      </c>
      <c r="E66" s="75">
        <v>32</v>
      </c>
      <c r="F66" s="75">
        <v>7</v>
      </c>
      <c r="G66" s="75">
        <v>85</v>
      </c>
      <c r="H66" s="75">
        <v>1289</v>
      </c>
      <c r="I66" s="75">
        <v>50</v>
      </c>
      <c r="J66" s="75">
        <v>28</v>
      </c>
      <c r="K66" s="49">
        <v>0.6</v>
      </c>
      <c r="L66" s="75">
        <v>21202</v>
      </c>
      <c r="M66" s="75">
        <v>417</v>
      </c>
    </row>
    <row r="67" customFormat="1" ht="15.75" spans="1:13">
      <c r="A67" t="s">
        <v>65</v>
      </c>
      <c r="B67" s="72">
        <v>43927</v>
      </c>
      <c r="C67" s="75">
        <v>1485</v>
      </c>
      <c r="D67" s="75">
        <v>79</v>
      </c>
      <c r="E67" s="75">
        <v>35</v>
      </c>
      <c r="F67" s="75">
        <v>3</v>
      </c>
      <c r="G67" s="75">
        <v>88</v>
      </c>
      <c r="H67" s="75">
        <v>1362</v>
      </c>
      <c r="I67" s="75">
        <v>50</v>
      </c>
      <c r="J67" s="75">
        <v>29</v>
      </c>
      <c r="K67" s="49">
        <v>0.7</v>
      </c>
      <c r="L67" s="75">
        <v>23706</v>
      </c>
      <c r="M67" s="75">
        <v>466</v>
      </c>
    </row>
    <row r="68" customFormat="1" ht="15.75" spans="1:13">
      <c r="A68" t="s">
        <v>65</v>
      </c>
      <c r="B68" s="72">
        <v>43928</v>
      </c>
      <c r="C68" s="51">
        <v>1579</v>
      </c>
      <c r="D68" s="51">
        <v>94</v>
      </c>
      <c r="E68" s="51">
        <v>46</v>
      </c>
      <c r="F68" s="51">
        <v>11</v>
      </c>
      <c r="G68" s="51">
        <v>88</v>
      </c>
      <c r="H68" s="51">
        <v>1445</v>
      </c>
      <c r="I68" s="51">
        <v>50</v>
      </c>
      <c r="J68" s="51">
        <v>31</v>
      </c>
      <c r="K68" s="101">
        <v>0.9</v>
      </c>
      <c r="L68" s="51">
        <v>27685</v>
      </c>
      <c r="M68" s="51">
        <v>544</v>
      </c>
    </row>
    <row r="69" customFormat="1" ht="15.75" spans="1:13">
      <c r="A69" t="s">
        <v>65</v>
      </c>
      <c r="B69" s="72">
        <v>43929</v>
      </c>
      <c r="C69" s="41">
        <v>1780</v>
      </c>
      <c r="D69" s="41">
        <v>201</v>
      </c>
      <c r="E69" s="41">
        <v>50</v>
      </c>
      <c r="F69" s="41">
        <v>4</v>
      </c>
      <c r="G69" s="41">
        <v>100</v>
      </c>
      <c r="H69" s="41">
        <v>1630</v>
      </c>
      <c r="I69" s="41">
        <v>76</v>
      </c>
      <c r="J69" s="41">
        <v>35</v>
      </c>
      <c r="K69" s="99">
        <v>1</v>
      </c>
      <c r="L69" s="41">
        <v>30445</v>
      </c>
      <c r="M69" s="41">
        <v>598</v>
      </c>
    </row>
    <row r="70" customFormat="1" ht="15.75" spans="1:13">
      <c r="A70" t="s">
        <v>65</v>
      </c>
      <c r="B70" s="72">
        <v>43930</v>
      </c>
      <c r="C70" s="41">
        <v>2054</v>
      </c>
      <c r="D70" s="41">
        <v>274</v>
      </c>
      <c r="E70" s="41">
        <v>54</v>
      </c>
      <c r="F70" s="41">
        <v>4</v>
      </c>
      <c r="G70" s="41">
        <v>123</v>
      </c>
      <c r="H70" s="41">
        <v>1877</v>
      </c>
      <c r="I70" s="41">
        <v>76</v>
      </c>
      <c r="J70" s="41">
        <v>40</v>
      </c>
      <c r="K70" s="99">
        <v>1</v>
      </c>
      <c r="L70" s="41">
        <v>33575</v>
      </c>
      <c r="M70" s="41">
        <v>660</v>
      </c>
    </row>
    <row r="71" customFormat="1" ht="15.75" spans="1:13">
      <c r="A71" t="s">
        <v>65</v>
      </c>
      <c r="B71" s="72">
        <v>43931</v>
      </c>
      <c r="C71" s="41">
        <v>2223</v>
      </c>
      <c r="D71" s="41">
        <v>169</v>
      </c>
      <c r="E71" s="41">
        <v>69</v>
      </c>
      <c r="F71" s="41">
        <v>15</v>
      </c>
      <c r="G71" s="41">
        <v>174</v>
      </c>
      <c r="H71" s="41">
        <v>1980</v>
      </c>
      <c r="I71" s="41">
        <v>85</v>
      </c>
      <c r="J71" s="41">
        <v>44</v>
      </c>
      <c r="K71" s="99">
        <v>1</v>
      </c>
      <c r="L71" s="41">
        <v>33575</v>
      </c>
      <c r="M71" s="41">
        <v>660</v>
      </c>
    </row>
    <row r="72" customFormat="1" ht="15.75" spans="1:13">
      <c r="A72" t="s">
        <v>65</v>
      </c>
      <c r="B72" s="72">
        <v>43932</v>
      </c>
      <c r="C72" s="41">
        <v>2473</v>
      </c>
      <c r="D72" s="41">
        <v>250</v>
      </c>
      <c r="E72" s="41">
        <v>80</v>
      </c>
      <c r="F72" s="41">
        <v>11</v>
      </c>
      <c r="G72" s="41">
        <v>197</v>
      </c>
      <c r="H72" s="41">
        <v>2196</v>
      </c>
      <c r="I72" s="41">
        <v>85</v>
      </c>
      <c r="J72" s="41">
        <v>49</v>
      </c>
      <c r="K72" s="99">
        <v>2</v>
      </c>
      <c r="L72" s="41">
        <v>34910</v>
      </c>
      <c r="M72" s="41">
        <v>686</v>
      </c>
    </row>
    <row r="73" customFormat="1" ht="15.75" spans="1:13">
      <c r="A73" t="s">
        <v>65</v>
      </c>
      <c r="B73" s="72">
        <v>43933</v>
      </c>
      <c r="C73" s="41">
        <v>2473</v>
      </c>
      <c r="D73" s="41">
        <v>0</v>
      </c>
      <c r="E73" s="41">
        <v>80</v>
      </c>
      <c r="F73" s="41">
        <v>0</v>
      </c>
      <c r="G73" s="41">
        <v>197</v>
      </c>
      <c r="H73" s="41">
        <v>2196</v>
      </c>
      <c r="I73" s="41">
        <v>85</v>
      </c>
      <c r="J73" s="41">
        <v>49</v>
      </c>
      <c r="K73" s="99">
        <v>2</v>
      </c>
      <c r="L73" s="41">
        <v>37593</v>
      </c>
      <c r="M73" s="41">
        <v>739</v>
      </c>
    </row>
    <row r="74" customFormat="1" ht="15.75" spans="1:13">
      <c r="A74" t="s">
        <v>65</v>
      </c>
      <c r="B74" s="72">
        <v>43934</v>
      </c>
      <c r="C74" s="41">
        <v>2709</v>
      </c>
      <c r="D74" s="41">
        <v>236</v>
      </c>
      <c r="E74" s="41">
        <v>100</v>
      </c>
      <c r="F74" s="41">
        <v>20</v>
      </c>
      <c r="G74" s="41">
        <v>214</v>
      </c>
      <c r="H74" s="41">
        <v>2395</v>
      </c>
      <c r="I74" s="41">
        <v>92</v>
      </c>
      <c r="J74" s="41">
        <v>53</v>
      </c>
      <c r="K74" s="99">
        <v>2</v>
      </c>
      <c r="L74" s="41">
        <v>40603</v>
      </c>
      <c r="M74" s="41">
        <v>798</v>
      </c>
    </row>
    <row r="75" customFormat="1" ht="15.75" spans="1:13">
      <c r="A75" t="s">
        <v>65</v>
      </c>
      <c r="B75" s="72">
        <v>43935</v>
      </c>
      <c r="C75" s="41">
        <v>2776</v>
      </c>
      <c r="D75" s="41">
        <v>67</v>
      </c>
      <c r="E75" s="41">
        <v>109</v>
      </c>
      <c r="F75" s="41">
        <v>9</v>
      </c>
      <c r="G75" s="41">
        <v>270</v>
      </c>
      <c r="H75" s="41">
        <v>2397</v>
      </c>
      <c r="I75" s="41">
        <v>92</v>
      </c>
      <c r="J75" s="41">
        <v>55</v>
      </c>
      <c r="K75" s="99">
        <v>2</v>
      </c>
      <c r="L75" s="41">
        <v>41765</v>
      </c>
      <c r="M75" s="41">
        <v>821</v>
      </c>
    </row>
    <row r="76" customFormat="1" ht="15.75" spans="1:13">
      <c r="A76" t="s">
        <v>65</v>
      </c>
      <c r="B76" s="72">
        <v>43936</v>
      </c>
      <c r="C76" s="41">
        <v>2979</v>
      </c>
      <c r="D76" s="41">
        <v>203</v>
      </c>
      <c r="E76" s="41">
        <v>127</v>
      </c>
      <c r="F76" s="41">
        <v>18</v>
      </c>
      <c r="G76" s="41">
        <v>354</v>
      </c>
      <c r="H76" s="41">
        <v>2498</v>
      </c>
      <c r="I76" s="41">
        <v>106</v>
      </c>
      <c r="J76" s="41">
        <v>59</v>
      </c>
      <c r="K76" s="99">
        <v>2</v>
      </c>
      <c r="L76" s="41">
        <v>43053</v>
      </c>
      <c r="M76" s="41">
        <v>846</v>
      </c>
    </row>
    <row r="77" customFormat="1" ht="15.75" spans="1:13">
      <c r="A77" t="s">
        <v>65</v>
      </c>
      <c r="B77" s="72">
        <v>43937</v>
      </c>
      <c r="C77" s="41">
        <v>2979</v>
      </c>
      <c r="D77" s="41">
        <v>0</v>
      </c>
      <c r="E77" s="41">
        <v>127</v>
      </c>
      <c r="F77" s="41">
        <v>0</v>
      </c>
      <c r="G77" s="41">
        <v>354</v>
      </c>
      <c r="H77" s="41">
        <v>2498</v>
      </c>
      <c r="I77" s="41">
        <v>106</v>
      </c>
      <c r="J77" s="41">
        <v>59</v>
      </c>
      <c r="K77" s="99">
        <v>2</v>
      </c>
      <c r="L77" s="41">
        <v>45423</v>
      </c>
      <c r="M77" s="41">
        <v>893</v>
      </c>
    </row>
    <row r="78" customFormat="1" ht="15.75" spans="1:13">
      <c r="A78" t="s">
        <v>65</v>
      </c>
      <c r="B78" s="72">
        <v>43938</v>
      </c>
      <c r="C78" s="41">
        <v>3233</v>
      </c>
      <c r="D78" s="41">
        <v>254</v>
      </c>
      <c r="E78" s="41">
        <v>144</v>
      </c>
      <c r="F78" s="41">
        <v>17</v>
      </c>
      <c r="G78" s="41">
        <v>550</v>
      </c>
      <c r="H78" s="41">
        <v>2539</v>
      </c>
      <c r="I78" s="41">
        <v>98</v>
      </c>
      <c r="J78" s="41">
        <v>64</v>
      </c>
      <c r="K78" s="99">
        <v>3</v>
      </c>
      <c r="L78" s="41">
        <v>52085</v>
      </c>
      <c r="M78" s="41">
        <v>1024</v>
      </c>
    </row>
    <row r="79" customFormat="1" ht="15.75" spans="1:13">
      <c r="A79" t="s">
        <v>65</v>
      </c>
      <c r="B79" s="72">
        <v>43939</v>
      </c>
      <c r="C79" s="41">
        <v>3439</v>
      </c>
      <c r="D79" s="41">
        <v>206</v>
      </c>
      <c r="E79" s="41">
        <v>153</v>
      </c>
      <c r="F79" s="41">
        <v>9</v>
      </c>
      <c r="G79" s="41">
        <v>634</v>
      </c>
      <c r="H79" s="41">
        <v>2652</v>
      </c>
      <c r="I79" s="41">
        <v>98</v>
      </c>
      <c r="J79" s="41">
        <v>68</v>
      </c>
      <c r="K79" s="99">
        <v>3</v>
      </c>
      <c r="L79" s="41">
        <v>52085</v>
      </c>
      <c r="M79" s="41">
        <v>1024</v>
      </c>
    </row>
    <row r="80" customFormat="1" ht="15.75" spans="1:13">
      <c r="A80" t="s">
        <v>65</v>
      </c>
      <c r="B80" s="72">
        <v>43940</v>
      </c>
      <c r="C80" s="41">
        <v>3439</v>
      </c>
      <c r="D80" s="41">
        <v>0</v>
      </c>
      <c r="E80" s="41">
        <v>153</v>
      </c>
      <c r="F80" s="41">
        <v>0</v>
      </c>
      <c r="G80" s="41">
        <v>634</v>
      </c>
      <c r="H80" s="41">
        <v>2652</v>
      </c>
      <c r="I80" s="41">
        <v>98</v>
      </c>
      <c r="J80" s="41">
        <v>68</v>
      </c>
      <c r="K80" s="99">
        <v>3</v>
      </c>
      <c r="L80" s="41">
        <v>55573</v>
      </c>
      <c r="M80" s="41">
        <v>1092</v>
      </c>
    </row>
    <row r="81" customFormat="1" ht="15.75" spans="1:13">
      <c r="A81" t="s">
        <v>65</v>
      </c>
      <c r="B81" s="72">
        <v>43941</v>
      </c>
      <c r="C81" s="41">
        <v>3621</v>
      </c>
      <c r="D81" s="41">
        <v>182</v>
      </c>
      <c r="E81" s="41">
        <v>166</v>
      </c>
      <c r="F81" s="41">
        <v>13</v>
      </c>
      <c r="G81" s="41">
        <v>691</v>
      </c>
      <c r="H81" s="41">
        <v>2764</v>
      </c>
      <c r="I81" s="41">
        <v>98</v>
      </c>
      <c r="J81" s="41">
        <v>71</v>
      </c>
      <c r="K81" s="99">
        <v>3</v>
      </c>
      <c r="L81" s="41">
        <v>59002</v>
      </c>
      <c r="M81" s="41">
        <v>1160</v>
      </c>
    </row>
    <row r="82" customFormat="1" ht="15.75" spans="1:13">
      <c r="A82" t="s">
        <v>65</v>
      </c>
      <c r="B82" s="72">
        <v>43942</v>
      </c>
      <c r="C82" s="35">
        <v>3792</v>
      </c>
      <c r="D82" s="35">
        <v>171</v>
      </c>
      <c r="E82" s="35">
        <v>179</v>
      </c>
      <c r="F82" s="35">
        <v>13</v>
      </c>
      <c r="G82" s="35">
        <v>711</v>
      </c>
      <c r="H82" s="35">
        <v>2902</v>
      </c>
      <c r="I82" s="35">
        <v>98</v>
      </c>
      <c r="J82" s="35">
        <v>75</v>
      </c>
      <c r="K82" s="64">
        <v>4</v>
      </c>
      <c r="L82" s="35">
        <v>62746</v>
      </c>
      <c r="M82" s="35">
        <v>1233</v>
      </c>
    </row>
    <row r="83" customFormat="1" ht="15.75" spans="1:13">
      <c r="A83" t="s">
        <v>65</v>
      </c>
      <c r="B83" s="72">
        <v>43943</v>
      </c>
      <c r="C83" s="35">
        <v>3977</v>
      </c>
      <c r="D83" s="35">
        <v>185</v>
      </c>
      <c r="E83" s="35">
        <v>189</v>
      </c>
      <c r="F83" s="35">
        <v>10</v>
      </c>
      <c r="G83" s="35">
        <v>804</v>
      </c>
      <c r="H83" s="35">
        <v>2984</v>
      </c>
      <c r="I83" s="35">
        <v>98</v>
      </c>
      <c r="J83" s="35">
        <v>78</v>
      </c>
      <c r="K83" s="64">
        <v>4</v>
      </c>
      <c r="L83" s="35">
        <v>65169</v>
      </c>
      <c r="M83" s="35">
        <v>1281</v>
      </c>
    </row>
    <row r="84" customFormat="1" ht="15.75" spans="1:13">
      <c r="A84" t="s">
        <v>65</v>
      </c>
      <c r="B84" s="72">
        <v>43944</v>
      </c>
      <c r="C84" s="35">
        <v>4149</v>
      </c>
      <c r="D84" s="35">
        <v>172</v>
      </c>
      <c r="E84" s="35">
        <v>196</v>
      </c>
      <c r="F84" s="35">
        <v>7</v>
      </c>
      <c r="G84" s="35">
        <v>804</v>
      </c>
      <c r="H84" s="35">
        <v>3149</v>
      </c>
      <c r="I84" s="35">
        <v>98</v>
      </c>
      <c r="J84" s="35">
        <v>82</v>
      </c>
      <c r="K84" s="64">
        <v>4</v>
      </c>
      <c r="L84" s="35">
        <v>68428</v>
      </c>
      <c r="M84" s="35">
        <v>1345</v>
      </c>
    </row>
    <row r="85" customFormat="1" ht="15.75" spans="1:13">
      <c r="A85" t="s">
        <v>65</v>
      </c>
      <c r="B85" s="72">
        <v>43945</v>
      </c>
      <c r="C85" s="35">
        <v>4561</v>
      </c>
      <c r="D85" s="35">
        <v>412</v>
      </c>
      <c r="E85" s="35">
        <v>215</v>
      </c>
      <c r="F85" s="35">
        <v>19</v>
      </c>
      <c r="G85" s="35">
        <v>927</v>
      </c>
      <c r="H85" s="35">
        <v>3419</v>
      </c>
      <c r="I85" s="35">
        <v>98</v>
      </c>
      <c r="J85" s="35">
        <v>90</v>
      </c>
      <c r="K85" s="64">
        <v>4</v>
      </c>
      <c r="L85" s="35">
        <v>71500</v>
      </c>
      <c r="M85" s="35">
        <v>1405</v>
      </c>
    </row>
    <row r="86" customFormat="1" ht="15.75" spans="1:13">
      <c r="A86" t="s">
        <v>65</v>
      </c>
      <c r="B86" s="72">
        <v>43946</v>
      </c>
      <c r="C86" s="35">
        <v>4881</v>
      </c>
      <c r="D86" s="35">
        <v>320</v>
      </c>
      <c r="E86" s="35">
        <v>225</v>
      </c>
      <c r="F86" s="35">
        <v>10</v>
      </c>
      <c r="G86" s="35">
        <v>1003</v>
      </c>
      <c r="H86" s="35">
        <v>3653</v>
      </c>
      <c r="I86" s="35">
        <v>98</v>
      </c>
      <c r="J86" s="35">
        <v>96</v>
      </c>
      <c r="K86" s="64">
        <v>4</v>
      </c>
      <c r="L86" s="35">
        <v>71500</v>
      </c>
      <c r="M86" s="35">
        <v>1405</v>
      </c>
    </row>
    <row r="87" customFormat="1" ht="15.75" spans="1:13">
      <c r="A87" t="s">
        <v>65</v>
      </c>
      <c r="B87" s="72">
        <v>43947</v>
      </c>
      <c r="C87" s="35">
        <v>4881</v>
      </c>
      <c r="D87" s="35">
        <v>0</v>
      </c>
      <c r="E87" s="35">
        <v>225</v>
      </c>
      <c r="F87" s="35">
        <v>0</v>
      </c>
      <c r="G87" s="35">
        <v>1003</v>
      </c>
      <c r="H87" s="35">
        <v>3653</v>
      </c>
      <c r="I87" s="35">
        <v>117</v>
      </c>
      <c r="J87" s="35">
        <v>96</v>
      </c>
      <c r="K87" s="64">
        <v>4</v>
      </c>
      <c r="L87" s="35">
        <v>78078</v>
      </c>
      <c r="M87" s="35">
        <v>1534</v>
      </c>
    </row>
    <row r="88" customFormat="1" ht="15.75" spans="1:13">
      <c r="A88" t="s">
        <v>65</v>
      </c>
      <c r="B88" s="72">
        <v>43948</v>
      </c>
      <c r="C88" s="35">
        <v>5142</v>
      </c>
      <c r="D88" s="35">
        <v>261</v>
      </c>
      <c r="E88" s="35">
        <v>233</v>
      </c>
      <c r="F88" s="35">
        <v>8</v>
      </c>
      <c r="G88" s="35">
        <v>1067</v>
      </c>
      <c r="H88" s="35">
        <v>3842</v>
      </c>
      <c r="I88" s="35">
        <v>117</v>
      </c>
      <c r="J88" s="35">
        <v>101</v>
      </c>
      <c r="K88" s="64">
        <v>5</v>
      </c>
      <c r="L88" s="35">
        <v>78078</v>
      </c>
      <c r="M88" s="35">
        <v>1534</v>
      </c>
    </row>
    <row r="89" customFormat="1" spans="1:13">
      <c r="A89" t="s">
        <v>65</v>
      </c>
      <c r="B89" s="72">
        <v>43949</v>
      </c>
      <c r="C89" s="73">
        <v>5379</v>
      </c>
      <c r="D89" s="73">
        <v>237</v>
      </c>
      <c r="E89" s="73">
        <v>244</v>
      </c>
      <c r="F89" s="73">
        <v>11</v>
      </c>
      <c r="G89" s="73">
        <v>1133</v>
      </c>
      <c r="H89" s="73">
        <v>4002</v>
      </c>
      <c r="I89" s="73">
        <v>117</v>
      </c>
      <c r="J89" s="73">
        <v>106</v>
      </c>
      <c r="K89" s="73">
        <v>5</v>
      </c>
      <c r="L89" s="73">
        <v>87199</v>
      </c>
      <c r="M89" s="73">
        <v>1714</v>
      </c>
    </row>
    <row r="90" customFormat="1" spans="1:13">
      <c r="A90" t="s">
        <v>65</v>
      </c>
      <c r="B90" s="72">
        <v>43950</v>
      </c>
      <c r="C90" s="73">
        <v>5597</v>
      </c>
      <c r="D90" s="73">
        <v>218</v>
      </c>
      <c r="E90" s="73">
        <v>253</v>
      </c>
      <c r="F90" s="73">
        <v>9</v>
      </c>
      <c r="G90" s="73">
        <v>1210</v>
      </c>
      <c r="H90" s="73">
        <v>4134</v>
      </c>
      <c r="I90" s="73">
        <v>118</v>
      </c>
      <c r="J90" s="73">
        <v>110</v>
      </c>
      <c r="K90" s="73">
        <v>5</v>
      </c>
      <c r="L90" s="73">
        <v>90899</v>
      </c>
      <c r="M90" s="73">
        <v>1786</v>
      </c>
    </row>
    <row r="91" customFormat="1" spans="1:13">
      <c r="A91" t="s">
        <v>65</v>
      </c>
      <c r="B91" s="72">
        <v>43951</v>
      </c>
      <c r="C91" s="73">
        <v>5949</v>
      </c>
      <c r="D91" s="73">
        <v>352</v>
      </c>
      <c r="E91" s="73">
        <v>269</v>
      </c>
      <c r="F91" s="73">
        <v>16</v>
      </c>
      <c r="G91" s="73">
        <v>1268</v>
      </c>
      <c r="H91" s="73">
        <v>4412</v>
      </c>
      <c r="I91" s="73">
        <v>118</v>
      </c>
      <c r="J91" s="73">
        <v>117</v>
      </c>
      <c r="K91" s="73">
        <v>5</v>
      </c>
      <c r="L91" s="73">
        <v>95085</v>
      </c>
      <c r="M91" s="73">
        <v>1869</v>
      </c>
    </row>
    <row r="92" customFormat="1" ht="14.25" spans="1:13">
      <c r="A92" t="s">
        <v>65</v>
      </c>
      <c r="B92" s="72">
        <v>43952</v>
      </c>
      <c r="C92" s="73">
        <v>6211</v>
      </c>
      <c r="D92" s="73">
        <v>262</v>
      </c>
      <c r="E92" s="73">
        <v>278</v>
      </c>
      <c r="F92" s="73">
        <v>9</v>
      </c>
      <c r="G92" s="73">
        <v>1411</v>
      </c>
      <c r="H92" s="73">
        <v>4522</v>
      </c>
      <c r="I92" s="73">
        <v>118</v>
      </c>
      <c r="J92" s="73">
        <v>122</v>
      </c>
      <c r="K92" s="73">
        <v>5</v>
      </c>
      <c r="L92" s="73">
        <v>95085</v>
      </c>
      <c r="M92" s="73">
        <v>1869</v>
      </c>
    </row>
    <row r="93" customFormat="1" ht="15.75" spans="1:13">
      <c r="A93" t="s">
        <v>65</v>
      </c>
      <c r="B93" s="72">
        <v>43953</v>
      </c>
      <c r="C93" s="35">
        <f>Sheet1!AMY94</f>
        <v>7006</v>
      </c>
      <c r="D93" s="35">
        <f>Sheet1!AMZ94</f>
        <v>795</v>
      </c>
      <c r="E93" s="35">
        <f>Sheet1!ANA94</f>
        <v>314</v>
      </c>
      <c r="F93" s="35">
        <f>Sheet1!ANB94</f>
        <v>36</v>
      </c>
      <c r="G93" s="35">
        <f>Sheet1!ANC94</f>
        <v>1551</v>
      </c>
      <c r="H93" s="35">
        <f>Sheet1!AND94</f>
        <v>5141</v>
      </c>
      <c r="I93" s="35">
        <f>Sheet1!ANE94</f>
        <v>118</v>
      </c>
      <c r="J93" s="35">
        <f>Sheet1!ANF94</f>
        <v>138</v>
      </c>
      <c r="K93" s="35">
        <f>Sheet1!ANG94</f>
        <v>6</v>
      </c>
      <c r="L93" s="35">
        <f>Sheet1!ANH94</f>
        <v>104657</v>
      </c>
      <c r="M93" s="35">
        <f>Sheet1!ANI94</f>
        <v>2057</v>
      </c>
    </row>
    <row r="94" customFormat="1" ht="15.75" spans="1:13">
      <c r="A94" t="s">
        <v>65</v>
      </c>
      <c r="B94" s="72">
        <v>43954</v>
      </c>
      <c r="C94" s="35">
        <f>Sheet1!AMY95</f>
        <v>7006</v>
      </c>
      <c r="D94" s="35">
        <f>Sheet1!AMZ95</f>
        <v>0</v>
      </c>
      <c r="E94" s="35">
        <f>Sheet1!ANA95</f>
        <v>314</v>
      </c>
      <c r="F94" s="35">
        <f>Sheet1!ANB95</f>
        <v>0</v>
      </c>
      <c r="G94" s="35">
        <f>Sheet1!ANC95</f>
        <v>1551</v>
      </c>
      <c r="H94" s="35">
        <f>Sheet1!AND95</f>
        <v>5141</v>
      </c>
      <c r="I94" s="35">
        <f>Sheet1!ANE95</f>
        <v>118</v>
      </c>
      <c r="J94" s="35">
        <f>Sheet1!ANF95</f>
        <v>138</v>
      </c>
      <c r="K94" s="35">
        <f>Sheet1!ANG95</f>
        <v>6</v>
      </c>
      <c r="L94" s="35">
        <f>Sheet1!ANH95</f>
        <v>108950</v>
      </c>
      <c r="M94" s="35">
        <f>Sheet1!ANI95</f>
        <v>2141</v>
      </c>
    </row>
    <row r="95" customFormat="1" ht="15.75" spans="1:13">
      <c r="A95" t="s">
        <v>65</v>
      </c>
      <c r="B95" s="72">
        <v>43955</v>
      </c>
      <c r="C95" s="35">
        <f>Sheet1!AMY96</f>
        <v>7285</v>
      </c>
      <c r="D95" s="35">
        <f>Sheet1!AMZ96</f>
        <v>279</v>
      </c>
      <c r="E95" s="35">
        <f>Sheet1!ANA96</f>
        <v>324</v>
      </c>
      <c r="F95" s="35">
        <f>Sheet1!ANB96</f>
        <v>10</v>
      </c>
      <c r="G95" s="35">
        <f>Sheet1!ANC96</f>
        <v>1666</v>
      </c>
      <c r="H95" s="35">
        <f>Sheet1!AND96</f>
        <v>5295</v>
      </c>
      <c r="I95" s="35">
        <f>Sheet1!ANE96</f>
        <v>118</v>
      </c>
      <c r="J95" s="35">
        <f>Sheet1!ANF96</f>
        <v>143</v>
      </c>
      <c r="K95" s="35">
        <f>Sheet1!ANG96</f>
        <v>6</v>
      </c>
      <c r="L95" s="35">
        <f>Sheet1!ANH96</f>
        <v>114602</v>
      </c>
      <c r="M95" s="35">
        <f>Sheet1!ANI96</f>
        <v>2252</v>
      </c>
    </row>
    <row r="96" customFormat="1" ht="15.75" spans="1:13">
      <c r="A96" t="s">
        <v>65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1:13">
      <c r="A97" t="s">
        <v>65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1:13">
      <c r="A98" t="s">
        <v>65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1:13">
      <c r="A99" t="s">
        <v>65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1:13">
      <c r="A100" t="s">
        <v>65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1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66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66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66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66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66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66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66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66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66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66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66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66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66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66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66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66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66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66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66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66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66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66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66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66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66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66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66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66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66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66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66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66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66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66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66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66</v>
      </c>
      <c r="B37" s="72">
        <v>43897</v>
      </c>
      <c r="C37" s="34">
        <v>48</v>
      </c>
      <c r="D37" s="34">
        <v>1</v>
      </c>
      <c r="E37" s="34">
        <v>1</v>
      </c>
      <c r="F37" s="34"/>
      <c r="G37" s="34">
        <v>31</v>
      </c>
      <c r="H37" s="34">
        <v>16</v>
      </c>
      <c r="I37" s="34">
        <v>1</v>
      </c>
      <c r="J37" s="34"/>
      <c r="K37" s="49"/>
      <c r="L37" s="34"/>
      <c r="M37" s="34"/>
    </row>
    <row r="38" customFormat="1" ht="15.75" spans="1:13">
      <c r="A38" t="s">
        <v>66</v>
      </c>
      <c r="B38" s="72">
        <v>43898</v>
      </c>
      <c r="C38" s="35">
        <v>50</v>
      </c>
      <c r="D38" s="35">
        <v>2</v>
      </c>
      <c r="E38" s="35">
        <v>1</v>
      </c>
      <c r="F38" s="35"/>
      <c r="G38" s="35">
        <v>31</v>
      </c>
      <c r="H38" s="35">
        <v>18</v>
      </c>
      <c r="I38" s="35">
        <v>1</v>
      </c>
      <c r="J38" s="35">
        <v>0.7</v>
      </c>
      <c r="K38" s="49"/>
      <c r="L38" s="35"/>
      <c r="M38" s="35"/>
    </row>
    <row r="39" customFormat="1" ht="15.75" spans="1:13">
      <c r="A39" t="s">
        <v>66</v>
      </c>
      <c r="B39" s="72">
        <v>43899</v>
      </c>
      <c r="C39" s="35">
        <v>50</v>
      </c>
      <c r="D39" s="35">
        <v>0</v>
      </c>
      <c r="E39" s="35">
        <v>1</v>
      </c>
      <c r="F39" s="35"/>
      <c r="G39" s="35">
        <v>31</v>
      </c>
      <c r="H39" s="35">
        <v>18</v>
      </c>
      <c r="I39" s="35">
        <v>1</v>
      </c>
      <c r="J39" s="35">
        <v>0.7</v>
      </c>
      <c r="K39" s="49"/>
      <c r="L39" s="35"/>
      <c r="M39" s="35"/>
    </row>
    <row r="40" customFormat="1" ht="15.75" spans="1:13">
      <c r="A40" t="s">
        <v>66</v>
      </c>
      <c r="B40" s="72">
        <v>43900</v>
      </c>
      <c r="C40" s="35">
        <v>50</v>
      </c>
      <c r="D40" s="35">
        <v>0</v>
      </c>
      <c r="E40" s="35">
        <v>1</v>
      </c>
      <c r="F40" s="35"/>
      <c r="G40" s="35">
        <v>33</v>
      </c>
      <c r="H40" s="35">
        <v>16</v>
      </c>
      <c r="I40" s="35">
        <v>1</v>
      </c>
      <c r="J40" s="35">
        <v>0.7</v>
      </c>
      <c r="K40" s="49"/>
      <c r="L40" s="35"/>
      <c r="M40" s="35"/>
    </row>
    <row r="41" customFormat="1" ht="15.75" spans="1:13">
      <c r="A41" t="s">
        <v>66</v>
      </c>
      <c r="B41" s="72">
        <v>43901</v>
      </c>
      <c r="C41" s="35">
        <v>53</v>
      </c>
      <c r="D41" s="35">
        <v>3</v>
      </c>
      <c r="E41" s="35">
        <v>1</v>
      </c>
      <c r="F41" s="35"/>
      <c r="G41" s="35">
        <v>33</v>
      </c>
      <c r="H41" s="35">
        <v>19</v>
      </c>
      <c r="I41" s="35">
        <v>1</v>
      </c>
      <c r="J41" s="35">
        <v>0.8</v>
      </c>
      <c r="K41" s="49"/>
      <c r="L41" s="35"/>
      <c r="M41" s="35"/>
    </row>
    <row r="42" customFormat="1" ht="15.75" spans="1:13">
      <c r="A42" t="s">
        <v>66</v>
      </c>
      <c r="B42" s="72">
        <v>43902</v>
      </c>
      <c r="C42" s="35">
        <v>59</v>
      </c>
      <c r="D42" s="35">
        <v>6</v>
      </c>
      <c r="E42" s="35">
        <v>1</v>
      </c>
      <c r="F42" s="35"/>
      <c r="G42" s="35">
        <v>34</v>
      </c>
      <c r="H42" s="35">
        <v>24</v>
      </c>
      <c r="I42" s="35">
        <v>1</v>
      </c>
      <c r="J42" s="35">
        <v>0.8</v>
      </c>
      <c r="K42" s="49"/>
      <c r="L42" s="35"/>
      <c r="M42" s="35"/>
    </row>
    <row r="43" customFormat="1" ht="15.75" spans="1:13">
      <c r="A43" t="s">
        <v>66</v>
      </c>
      <c r="B43" s="72">
        <v>43903</v>
      </c>
      <c r="C43" s="35">
        <v>70</v>
      </c>
      <c r="D43" s="35">
        <v>11</v>
      </c>
      <c r="E43" s="35">
        <v>1</v>
      </c>
      <c r="F43" s="35"/>
      <c r="G43" s="35">
        <v>35</v>
      </c>
      <c r="H43" s="35">
        <v>34</v>
      </c>
      <c r="I43" s="35">
        <v>1</v>
      </c>
      <c r="J43" s="35">
        <v>1</v>
      </c>
      <c r="K43" s="49"/>
      <c r="L43" s="35"/>
      <c r="M43" s="35"/>
    </row>
    <row r="44" customFormat="1" ht="15.75" spans="1:13">
      <c r="A44" t="s">
        <v>66</v>
      </c>
      <c r="B44" s="72">
        <v>43904</v>
      </c>
      <c r="C44" s="35">
        <v>75</v>
      </c>
      <c r="D44" s="35">
        <v>5</v>
      </c>
      <c r="E44" s="35">
        <v>1</v>
      </c>
      <c r="F44" s="35"/>
      <c r="G44" s="35">
        <v>35</v>
      </c>
      <c r="H44" s="35">
        <v>39</v>
      </c>
      <c r="I44" s="35">
        <v>1</v>
      </c>
      <c r="J44" s="35">
        <v>1.1</v>
      </c>
      <c r="K44" s="49"/>
      <c r="L44" s="35"/>
      <c r="M44" s="35"/>
    </row>
    <row r="45" customFormat="1" ht="15.75" spans="1:13">
      <c r="A45" t="s">
        <v>66</v>
      </c>
      <c r="B45" s="72">
        <v>43905</v>
      </c>
      <c r="C45" s="35">
        <v>82</v>
      </c>
      <c r="D45" s="35">
        <v>7</v>
      </c>
      <c r="E45" s="35">
        <v>1</v>
      </c>
      <c r="F45" s="35"/>
      <c r="G45" s="35">
        <v>35</v>
      </c>
      <c r="H45" s="35">
        <v>46</v>
      </c>
      <c r="I45" s="35">
        <v>1</v>
      </c>
      <c r="J45" s="35">
        <v>1.2</v>
      </c>
      <c r="K45" s="49"/>
      <c r="L45" s="35"/>
      <c r="M45" s="35"/>
    </row>
    <row r="46" customFormat="1" ht="15.75" spans="1:13">
      <c r="A46" t="s">
        <v>66</v>
      </c>
      <c r="B46" s="72">
        <v>43906</v>
      </c>
      <c r="C46" s="35">
        <v>114</v>
      </c>
      <c r="D46" s="35">
        <v>32</v>
      </c>
      <c r="E46" s="35">
        <v>1</v>
      </c>
      <c r="F46" s="35"/>
      <c r="G46" s="35">
        <v>35</v>
      </c>
      <c r="H46" s="35">
        <v>78</v>
      </c>
      <c r="I46" s="35">
        <v>1</v>
      </c>
      <c r="J46" s="35">
        <v>1.6</v>
      </c>
      <c r="K46" s="49"/>
      <c r="L46" s="35"/>
      <c r="M46" s="35"/>
    </row>
    <row r="47" customFormat="1" ht="15.75" spans="1:13">
      <c r="A47" t="s">
        <v>66</v>
      </c>
      <c r="B47" s="72">
        <v>43907</v>
      </c>
      <c r="C47" s="35">
        <v>147</v>
      </c>
      <c r="D47" s="35">
        <v>33</v>
      </c>
      <c r="E47" s="35">
        <v>1</v>
      </c>
      <c r="F47" s="35"/>
      <c r="G47" s="35">
        <v>35</v>
      </c>
      <c r="H47" s="35">
        <v>111</v>
      </c>
      <c r="I47" s="35">
        <v>1</v>
      </c>
      <c r="J47" s="35">
        <v>2.1</v>
      </c>
      <c r="K47" s="49"/>
      <c r="L47" s="35"/>
      <c r="M47" s="35"/>
    </row>
    <row r="48" customFormat="1" ht="15.75" spans="1:13">
      <c r="A48" t="s">
        <v>66</v>
      </c>
      <c r="B48" s="72">
        <v>43908</v>
      </c>
      <c r="C48" s="35">
        <v>177</v>
      </c>
      <c r="D48" s="35">
        <v>30</v>
      </c>
      <c r="E48" s="35">
        <v>1</v>
      </c>
      <c r="F48" s="35"/>
      <c r="G48" s="35">
        <v>41</v>
      </c>
      <c r="H48" s="35">
        <v>135</v>
      </c>
      <c r="I48" s="35">
        <v>1</v>
      </c>
      <c r="J48" s="35">
        <v>2.5</v>
      </c>
      <c r="K48" s="49"/>
      <c r="L48" s="35"/>
      <c r="M48" s="35"/>
    </row>
    <row r="49" customFormat="1" ht="15.75" spans="1:13">
      <c r="A49" t="s">
        <v>66</v>
      </c>
      <c r="B49" s="72">
        <v>43909</v>
      </c>
      <c r="C49" s="35">
        <v>212</v>
      </c>
      <c r="D49" s="35">
        <v>35</v>
      </c>
      <c r="E49" s="35">
        <v>1</v>
      </c>
      <c r="F49" s="35"/>
      <c r="G49" s="35">
        <v>41</v>
      </c>
      <c r="H49" s="35">
        <v>170</v>
      </c>
      <c r="I49" s="35">
        <v>1</v>
      </c>
      <c r="J49" s="35">
        <v>3</v>
      </c>
      <c r="K49" s="49"/>
      <c r="L49" s="35"/>
      <c r="M49" s="35"/>
    </row>
    <row r="50" customFormat="1" ht="15.75" spans="1:13">
      <c r="A50" t="s">
        <v>66</v>
      </c>
      <c r="B50" s="72">
        <v>43910</v>
      </c>
      <c r="C50" s="35">
        <v>272</v>
      </c>
      <c r="D50" s="35">
        <v>60</v>
      </c>
      <c r="E50" s="35">
        <v>1</v>
      </c>
      <c r="F50" s="35"/>
      <c r="G50" s="35">
        <v>42</v>
      </c>
      <c r="H50" s="35">
        <v>229</v>
      </c>
      <c r="I50" s="35">
        <v>1</v>
      </c>
      <c r="J50" s="35">
        <v>4</v>
      </c>
      <c r="K50" s="49"/>
      <c r="L50" s="35"/>
      <c r="M50" s="35"/>
    </row>
    <row r="51" customFormat="1" ht="15.75" spans="1:13">
      <c r="A51" t="s">
        <v>66</v>
      </c>
      <c r="B51" s="72">
        <v>43911</v>
      </c>
      <c r="C51" s="35">
        <v>411</v>
      </c>
      <c r="D51" s="35">
        <v>139</v>
      </c>
      <c r="E51" s="35">
        <v>1</v>
      </c>
      <c r="F51" s="35"/>
      <c r="G51" s="35">
        <v>42</v>
      </c>
      <c r="H51" s="35">
        <v>368</v>
      </c>
      <c r="I51" s="35">
        <v>1</v>
      </c>
      <c r="J51" s="35">
        <v>6</v>
      </c>
      <c r="K51" s="49"/>
      <c r="L51" s="35"/>
      <c r="M51" s="35"/>
    </row>
    <row r="52" customFormat="1" ht="15.75" spans="1:13">
      <c r="A52" t="s">
        <v>66</v>
      </c>
      <c r="B52" s="72">
        <v>43912</v>
      </c>
      <c r="C52" s="35">
        <v>411</v>
      </c>
      <c r="D52" s="35">
        <v>0</v>
      </c>
      <c r="E52" s="35">
        <v>1</v>
      </c>
      <c r="F52" s="35"/>
      <c r="G52" s="35">
        <v>44</v>
      </c>
      <c r="H52" s="35">
        <v>366</v>
      </c>
      <c r="I52" s="35">
        <v>7</v>
      </c>
      <c r="J52" s="35">
        <v>6</v>
      </c>
      <c r="K52" s="49"/>
      <c r="L52" s="35"/>
      <c r="M52" s="35"/>
    </row>
    <row r="53" customFormat="1" ht="15.75" spans="1:13">
      <c r="A53" t="s">
        <v>66</v>
      </c>
      <c r="B53" s="72">
        <v>43913</v>
      </c>
      <c r="C53" s="35">
        <v>599</v>
      </c>
      <c r="D53" s="35">
        <v>188</v>
      </c>
      <c r="E53" s="35">
        <v>1</v>
      </c>
      <c r="F53" s="35"/>
      <c r="G53" s="35">
        <v>44</v>
      </c>
      <c r="H53" s="35">
        <v>554</v>
      </c>
      <c r="I53" s="35">
        <v>7</v>
      </c>
      <c r="J53" s="35">
        <v>9</v>
      </c>
      <c r="K53" s="49"/>
      <c r="L53" s="35"/>
      <c r="M53" s="35"/>
    </row>
    <row r="54" customFormat="1" ht="15.75" spans="1:13">
      <c r="A54" t="s">
        <v>66</v>
      </c>
      <c r="B54" s="72">
        <v>43914</v>
      </c>
      <c r="C54" s="35">
        <v>721</v>
      </c>
      <c r="D54" s="35">
        <v>122</v>
      </c>
      <c r="E54" s="35">
        <v>1</v>
      </c>
      <c r="F54" s="35"/>
      <c r="G54" s="35">
        <v>52</v>
      </c>
      <c r="H54" s="35">
        <v>668</v>
      </c>
      <c r="I54" s="35">
        <v>7</v>
      </c>
      <c r="J54" s="35">
        <v>10</v>
      </c>
      <c r="K54" s="49"/>
      <c r="L54" s="35"/>
      <c r="M54" s="35"/>
    </row>
    <row r="55" customFormat="1" ht="15.75" spans="1:13">
      <c r="A55" t="s">
        <v>66</v>
      </c>
      <c r="B55" s="72">
        <v>43915</v>
      </c>
      <c r="C55" s="75">
        <v>827</v>
      </c>
      <c r="D55" s="75">
        <v>106</v>
      </c>
      <c r="E55" s="75">
        <v>4</v>
      </c>
      <c r="F55" s="75">
        <v>3</v>
      </c>
      <c r="G55" s="75">
        <v>52</v>
      </c>
      <c r="H55" s="75">
        <v>771</v>
      </c>
      <c r="I55" s="75">
        <v>7</v>
      </c>
      <c r="J55" s="75">
        <v>12</v>
      </c>
      <c r="K55" s="49">
        <v>0.06</v>
      </c>
      <c r="L55" s="75"/>
      <c r="M55" s="75"/>
    </row>
    <row r="56" customFormat="1" ht="15.75" spans="1:13">
      <c r="A56" t="s">
        <v>66</v>
      </c>
      <c r="B56" s="72">
        <v>43916</v>
      </c>
      <c r="C56" s="75">
        <v>934</v>
      </c>
      <c r="D56" s="75">
        <v>107</v>
      </c>
      <c r="E56" s="75">
        <v>4</v>
      </c>
      <c r="F56" s="75">
        <v>0</v>
      </c>
      <c r="G56" s="75">
        <v>70</v>
      </c>
      <c r="H56" s="75">
        <v>860</v>
      </c>
      <c r="I56" s="75">
        <v>11</v>
      </c>
      <c r="J56" s="75">
        <v>13</v>
      </c>
      <c r="K56" s="49">
        <v>0.06</v>
      </c>
      <c r="L56" s="75"/>
      <c r="M56" s="75"/>
    </row>
    <row r="57" customFormat="1" ht="15.75" spans="1:13">
      <c r="A57" t="s">
        <v>66</v>
      </c>
      <c r="B57" s="72">
        <v>43917</v>
      </c>
      <c r="C57" s="75">
        <v>1045</v>
      </c>
      <c r="D57" s="75">
        <v>111</v>
      </c>
      <c r="E57" s="75">
        <v>4</v>
      </c>
      <c r="F57" s="75">
        <v>0</v>
      </c>
      <c r="G57" s="75">
        <v>88</v>
      </c>
      <c r="H57" s="75">
        <v>953</v>
      </c>
      <c r="I57" s="75">
        <v>4</v>
      </c>
      <c r="J57" s="75">
        <v>15</v>
      </c>
      <c r="K57" s="49">
        <v>0.06</v>
      </c>
      <c r="L57" s="75"/>
      <c r="M57" s="75"/>
    </row>
    <row r="58" customFormat="1" ht="15.75" spans="1:13">
      <c r="A58" t="s">
        <v>66</v>
      </c>
      <c r="B58" s="72">
        <v>43918</v>
      </c>
      <c r="C58" s="75">
        <v>1136</v>
      </c>
      <c r="D58" s="75">
        <v>91</v>
      </c>
      <c r="E58" s="75">
        <v>5</v>
      </c>
      <c r="F58" s="75">
        <v>1</v>
      </c>
      <c r="G58" s="75">
        <v>97</v>
      </c>
      <c r="H58" s="75">
        <v>1034</v>
      </c>
      <c r="I58" s="75">
        <v>11</v>
      </c>
      <c r="J58" s="75">
        <v>16</v>
      </c>
      <c r="K58" s="49">
        <v>0.07</v>
      </c>
      <c r="L58" s="75"/>
      <c r="M58" s="75"/>
    </row>
    <row r="59" customFormat="1" ht="15.75" spans="1:13">
      <c r="A59" t="s">
        <v>66</v>
      </c>
      <c r="B59" s="72">
        <v>43919</v>
      </c>
      <c r="C59" s="75">
        <v>1245</v>
      </c>
      <c r="D59" s="75">
        <v>109</v>
      </c>
      <c r="E59" s="75">
        <v>6</v>
      </c>
      <c r="F59" s="75">
        <v>1</v>
      </c>
      <c r="G59" s="75">
        <v>97</v>
      </c>
      <c r="H59" s="75">
        <v>1142</v>
      </c>
      <c r="I59" s="75">
        <v>11</v>
      </c>
      <c r="J59" s="75">
        <v>18</v>
      </c>
      <c r="K59" s="49">
        <v>0.09</v>
      </c>
      <c r="M59" s="75"/>
    </row>
    <row r="60" customFormat="1" ht="15.75" spans="1:13">
      <c r="A60" t="s">
        <v>66</v>
      </c>
      <c r="B60" s="72">
        <v>43920</v>
      </c>
      <c r="C60" s="75">
        <v>1388</v>
      </c>
      <c r="D60" s="75">
        <v>143</v>
      </c>
      <c r="E60" s="75">
        <v>7</v>
      </c>
      <c r="F60" s="75">
        <v>1</v>
      </c>
      <c r="G60" s="75">
        <v>97</v>
      </c>
      <c r="H60" s="75">
        <v>1284</v>
      </c>
      <c r="I60" s="75">
        <v>11</v>
      </c>
      <c r="J60" s="75">
        <v>20</v>
      </c>
      <c r="K60" s="49">
        <v>0.1</v>
      </c>
      <c r="M60" s="75"/>
    </row>
    <row r="61" customFormat="1" ht="15.75" spans="1:13">
      <c r="A61" t="s">
        <v>66</v>
      </c>
      <c r="B61" s="72">
        <v>43921</v>
      </c>
      <c r="C61" s="75">
        <v>1524</v>
      </c>
      <c r="D61" s="75">
        <v>136</v>
      </c>
      <c r="E61" s="75">
        <v>9</v>
      </c>
      <c r="F61" s="75">
        <v>2</v>
      </c>
      <c r="G61" s="75">
        <v>229</v>
      </c>
      <c r="H61" s="75">
        <v>1286</v>
      </c>
      <c r="I61" s="75">
        <v>11</v>
      </c>
      <c r="J61" s="75">
        <v>22</v>
      </c>
      <c r="K61" s="49">
        <v>0.1</v>
      </c>
      <c r="M61" s="75"/>
    </row>
    <row r="62" customFormat="1" ht="15.75" spans="1:13">
      <c r="A62" t="s">
        <v>66</v>
      </c>
      <c r="B62" s="72">
        <v>43922</v>
      </c>
      <c r="C62" s="75">
        <v>1651</v>
      </c>
      <c r="D62" s="75">
        <v>127</v>
      </c>
      <c r="E62" s="75">
        <v>10</v>
      </c>
      <c r="F62" s="75">
        <v>1</v>
      </c>
      <c r="G62" s="75">
        <v>342</v>
      </c>
      <c r="H62" s="75">
        <v>1299</v>
      </c>
      <c r="I62" s="75">
        <v>23</v>
      </c>
      <c r="J62" s="75">
        <v>24</v>
      </c>
      <c r="K62" s="49">
        <v>0.1</v>
      </c>
      <c r="M62" s="75"/>
    </row>
    <row r="63" customFormat="1" ht="15.75" spans="1:13">
      <c r="A63" t="s">
        <v>66</v>
      </c>
      <c r="B63" s="72">
        <v>43923</v>
      </c>
      <c r="C63" s="75">
        <v>1771</v>
      </c>
      <c r="D63" s="75">
        <v>120</v>
      </c>
      <c r="E63" s="75">
        <v>12</v>
      </c>
      <c r="F63" s="75">
        <v>2</v>
      </c>
      <c r="G63" s="75">
        <v>505</v>
      </c>
      <c r="H63" s="75">
        <v>1254</v>
      </c>
      <c r="I63" s="75">
        <v>23</v>
      </c>
      <c r="J63" s="75">
        <v>25</v>
      </c>
      <c r="K63" s="49">
        <v>0.2</v>
      </c>
      <c r="M63" s="75"/>
    </row>
    <row r="64" customFormat="1" ht="15.75" spans="1:13">
      <c r="A64" t="s">
        <v>66</v>
      </c>
      <c r="B64" s="72">
        <v>43924</v>
      </c>
      <c r="C64" s="75">
        <v>1875</v>
      </c>
      <c r="D64" s="75">
        <v>104</v>
      </c>
      <c r="E64" s="75">
        <v>15</v>
      </c>
      <c r="F64" s="75">
        <v>3</v>
      </c>
      <c r="G64" s="75">
        <v>505</v>
      </c>
      <c r="H64" s="75">
        <v>1355</v>
      </c>
      <c r="I64" s="75">
        <v>23</v>
      </c>
      <c r="J64" s="75">
        <v>27</v>
      </c>
      <c r="K64" s="49">
        <v>0.2</v>
      </c>
      <c r="M64" s="75"/>
    </row>
    <row r="65" customFormat="1" ht="15.75" spans="1:13">
      <c r="A65" t="s">
        <v>66</v>
      </c>
      <c r="B65" s="72">
        <v>43925</v>
      </c>
      <c r="C65" s="75">
        <v>1978</v>
      </c>
      <c r="D65" s="75">
        <v>103</v>
      </c>
      <c r="E65" s="75">
        <v>19</v>
      </c>
      <c r="F65" s="75">
        <v>4</v>
      </c>
      <c r="G65" s="75">
        <v>612</v>
      </c>
      <c r="H65" s="75">
        <v>1347</v>
      </c>
      <c r="I65" s="75">
        <v>23</v>
      </c>
      <c r="J65" s="75">
        <v>28</v>
      </c>
      <c r="K65" s="49">
        <v>0.3</v>
      </c>
      <c r="M65" s="75"/>
    </row>
    <row r="66" customFormat="1" ht="15.75" spans="1:13">
      <c r="A66" t="s">
        <v>66</v>
      </c>
      <c r="B66" s="72">
        <v>43926</v>
      </c>
      <c r="C66" s="75">
        <v>2067</v>
      </c>
      <c r="D66" s="75">
        <v>89</v>
      </c>
      <c r="E66" s="75">
        <v>20</v>
      </c>
      <c r="F66" s="75">
        <v>1</v>
      </c>
      <c r="G66" s="75">
        <v>674</v>
      </c>
      <c r="H66" s="75">
        <v>1373</v>
      </c>
      <c r="I66" s="75">
        <v>23</v>
      </c>
      <c r="J66" s="75">
        <v>30</v>
      </c>
      <c r="K66" s="49">
        <v>0.3</v>
      </c>
      <c r="L66" s="75">
        <v>23669</v>
      </c>
      <c r="M66" s="75">
        <v>339</v>
      </c>
    </row>
    <row r="67" customFormat="1" ht="15.75" spans="1:13">
      <c r="A67" t="s">
        <v>66</v>
      </c>
      <c r="B67" s="72">
        <v>43927</v>
      </c>
      <c r="C67" s="75">
        <v>2169</v>
      </c>
      <c r="D67" s="75">
        <v>102</v>
      </c>
      <c r="E67" s="75">
        <v>23</v>
      </c>
      <c r="F67" s="75">
        <v>3</v>
      </c>
      <c r="G67" s="75">
        <v>793</v>
      </c>
      <c r="H67" s="75">
        <v>1353</v>
      </c>
      <c r="I67" s="75">
        <v>23</v>
      </c>
      <c r="J67" s="75">
        <v>31</v>
      </c>
      <c r="K67" s="49">
        <v>0.3</v>
      </c>
      <c r="L67" s="75">
        <v>25071</v>
      </c>
      <c r="M67" s="75">
        <v>359</v>
      </c>
    </row>
    <row r="68" customFormat="1" ht="15.75" spans="1:13">
      <c r="A68" t="s">
        <v>66</v>
      </c>
      <c r="B68" s="72">
        <v>43928</v>
      </c>
      <c r="C68" s="51">
        <v>2220</v>
      </c>
      <c r="D68" s="51">
        <v>51</v>
      </c>
      <c r="E68" s="51">
        <v>26</v>
      </c>
      <c r="F68" s="51">
        <v>3</v>
      </c>
      <c r="G68" s="51">
        <v>793</v>
      </c>
      <c r="H68" s="51">
        <v>1401</v>
      </c>
      <c r="I68" s="51">
        <v>23</v>
      </c>
      <c r="J68" s="51">
        <v>32</v>
      </c>
      <c r="K68" s="101">
        <v>0.4</v>
      </c>
      <c r="L68" s="51">
        <v>25071</v>
      </c>
      <c r="M68" s="51">
        <v>359</v>
      </c>
    </row>
    <row r="69" customFormat="1" ht="15.75" spans="1:13">
      <c r="A69" t="s">
        <v>66</v>
      </c>
      <c r="B69" s="72">
        <v>43929</v>
      </c>
      <c r="C69" s="41">
        <v>2258</v>
      </c>
      <c r="D69" s="41">
        <v>38</v>
      </c>
      <c r="E69" s="41">
        <v>27</v>
      </c>
      <c r="F69" s="41">
        <v>1</v>
      </c>
      <c r="G69" s="41">
        <v>888</v>
      </c>
      <c r="H69" s="41">
        <v>1343</v>
      </c>
      <c r="I69" s="41">
        <v>61</v>
      </c>
      <c r="J69" s="41">
        <v>32</v>
      </c>
      <c r="K69" s="101">
        <v>0.4</v>
      </c>
      <c r="L69" s="41">
        <v>71860</v>
      </c>
      <c r="M69" s="41">
        <v>1030</v>
      </c>
    </row>
    <row r="70" customFormat="1" ht="15.75" spans="1:13">
      <c r="A70" t="s">
        <v>66</v>
      </c>
      <c r="B70" s="72">
        <v>43930</v>
      </c>
      <c r="C70" s="41">
        <v>2369</v>
      </c>
      <c r="D70" s="41">
        <v>111</v>
      </c>
      <c r="E70" s="41">
        <v>30</v>
      </c>
      <c r="F70" s="41">
        <v>3</v>
      </c>
      <c r="G70" s="41">
        <v>888</v>
      </c>
      <c r="H70" s="41">
        <v>1451</v>
      </c>
      <c r="I70" s="41">
        <v>61</v>
      </c>
      <c r="J70" s="41">
        <v>34</v>
      </c>
      <c r="K70" s="101">
        <v>0.4</v>
      </c>
      <c r="L70" s="41">
        <v>71860</v>
      </c>
      <c r="M70" s="41">
        <v>1030</v>
      </c>
    </row>
    <row r="71" customFormat="1" ht="15.75" spans="1:13">
      <c r="A71" t="s">
        <v>66</v>
      </c>
      <c r="B71" s="72">
        <v>43931</v>
      </c>
      <c r="C71" s="41">
        <v>2423</v>
      </c>
      <c r="D71" s="41">
        <v>54</v>
      </c>
      <c r="E71" s="41">
        <v>32</v>
      </c>
      <c r="F71" s="41">
        <v>2</v>
      </c>
      <c r="G71" s="41">
        <v>940</v>
      </c>
      <c r="H71" s="41">
        <v>1451</v>
      </c>
      <c r="I71" s="41">
        <v>61</v>
      </c>
      <c r="J71" s="41">
        <v>35</v>
      </c>
      <c r="K71" s="101">
        <v>0.5</v>
      </c>
      <c r="L71" s="41">
        <v>71860</v>
      </c>
      <c r="M71" s="41">
        <v>1030</v>
      </c>
    </row>
    <row r="72" customFormat="1" ht="15.75" spans="1:13">
      <c r="A72" t="s">
        <v>66</v>
      </c>
      <c r="B72" s="72">
        <v>43932</v>
      </c>
      <c r="C72" s="41">
        <v>2473</v>
      </c>
      <c r="D72" s="41">
        <v>50</v>
      </c>
      <c r="E72" s="41">
        <v>33</v>
      </c>
      <c r="F72" s="41">
        <v>1</v>
      </c>
      <c r="G72" s="41">
        <v>1013</v>
      </c>
      <c r="H72" s="41">
        <v>1427</v>
      </c>
      <c r="I72" s="41">
        <v>61</v>
      </c>
      <c r="J72" s="41">
        <v>35</v>
      </c>
      <c r="K72" s="101">
        <v>0.5</v>
      </c>
      <c r="L72" s="41">
        <v>71860</v>
      </c>
      <c r="M72" s="41">
        <v>1030</v>
      </c>
    </row>
    <row r="73" customFormat="1" ht="15.75" spans="1:13">
      <c r="A73" t="s">
        <v>66</v>
      </c>
      <c r="B73" s="72">
        <v>43933</v>
      </c>
      <c r="C73" s="41">
        <v>2518</v>
      </c>
      <c r="D73" s="41">
        <v>45</v>
      </c>
      <c r="E73" s="41">
        <v>35</v>
      </c>
      <c r="F73" s="41">
        <v>2</v>
      </c>
      <c r="G73" s="41">
        <v>1135</v>
      </c>
      <c r="H73" s="41">
        <v>1348</v>
      </c>
      <c r="I73" s="41">
        <v>61</v>
      </c>
      <c r="J73" s="41">
        <v>36</v>
      </c>
      <c r="K73" s="101">
        <v>0.5</v>
      </c>
      <c r="L73" s="41">
        <v>71860</v>
      </c>
      <c r="M73" s="41">
        <v>1030</v>
      </c>
    </row>
    <row r="74" customFormat="1" ht="15.75" spans="1:13">
      <c r="A74" t="s">
        <v>66</v>
      </c>
      <c r="B74" s="72">
        <v>43934</v>
      </c>
      <c r="C74" s="41">
        <v>2551</v>
      </c>
      <c r="D74" s="41">
        <v>33</v>
      </c>
      <c r="E74" s="41">
        <v>38</v>
      </c>
      <c r="F74" s="41">
        <v>3</v>
      </c>
      <c r="G74" s="41">
        <v>1218</v>
      </c>
      <c r="H74" s="41">
        <v>1295</v>
      </c>
      <c r="I74" s="41">
        <v>61</v>
      </c>
      <c r="J74" s="41">
        <v>37</v>
      </c>
      <c r="K74" s="101">
        <v>0.5</v>
      </c>
      <c r="L74" s="41">
        <v>71860</v>
      </c>
      <c r="M74" s="41">
        <v>1030</v>
      </c>
    </row>
    <row r="75" customFormat="1" ht="15.75" spans="1:13">
      <c r="A75" t="s">
        <v>66</v>
      </c>
      <c r="B75" s="72">
        <v>43935</v>
      </c>
      <c r="C75" s="41">
        <v>2579</v>
      </c>
      <c r="D75" s="41">
        <v>28</v>
      </c>
      <c r="E75" s="41">
        <v>40</v>
      </c>
      <c r="F75" s="41">
        <v>2</v>
      </c>
      <c r="G75" s="41">
        <v>1288</v>
      </c>
      <c r="H75" s="41">
        <v>1251</v>
      </c>
      <c r="I75" s="41">
        <v>61</v>
      </c>
      <c r="J75" s="41">
        <v>37</v>
      </c>
      <c r="K75" s="101">
        <v>0.6</v>
      </c>
      <c r="L75" s="41">
        <v>71860</v>
      </c>
      <c r="M75" s="41">
        <v>1030</v>
      </c>
    </row>
    <row r="76" customFormat="1" ht="15.75" spans="1:13">
      <c r="A76" t="s">
        <v>66</v>
      </c>
      <c r="B76" s="72">
        <v>43936</v>
      </c>
      <c r="C76" s="41">
        <v>2613</v>
      </c>
      <c r="D76" s="41">
        <v>34</v>
      </c>
      <c r="E76" s="41">
        <v>41</v>
      </c>
      <c r="F76" s="41">
        <v>1</v>
      </c>
      <c r="G76" s="41">
        <v>1405</v>
      </c>
      <c r="H76" s="41">
        <v>1167</v>
      </c>
      <c r="I76" s="41">
        <v>61</v>
      </c>
      <c r="J76" s="41">
        <v>37</v>
      </c>
      <c r="K76" s="101">
        <v>0.6</v>
      </c>
      <c r="L76" s="41">
        <v>100498</v>
      </c>
      <c r="M76" s="41">
        <v>1440</v>
      </c>
    </row>
    <row r="77" customFormat="1" ht="15.75" spans="1:13">
      <c r="A77" t="s">
        <v>66</v>
      </c>
      <c r="B77" s="72">
        <v>43937</v>
      </c>
      <c r="C77" s="41">
        <v>2643</v>
      </c>
      <c r="D77" s="41">
        <v>30</v>
      </c>
      <c r="E77" s="41">
        <v>43</v>
      </c>
      <c r="F77" s="41">
        <v>2</v>
      </c>
      <c r="G77" s="41">
        <v>1497</v>
      </c>
      <c r="H77" s="41">
        <v>1103</v>
      </c>
      <c r="I77" s="41">
        <v>61</v>
      </c>
      <c r="J77" s="41">
        <v>38</v>
      </c>
      <c r="K77" s="101">
        <v>0.6</v>
      </c>
      <c r="L77" s="41">
        <v>100498</v>
      </c>
      <c r="M77" s="41">
        <v>1440</v>
      </c>
    </row>
    <row r="78" customFormat="1" ht="15.75" spans="1:13">
      <c r="A78" t="s">
        <v>66</v>
      </c>
      <c r="B78" s="72">
        <v>43938</v>
      </c>
      <c r="C78" s="41">
        <v>2672</v>
      </c>
      <c r="D78" s="41">
        <v>29</v>
      </c>
      <c r="E78" s="41">
        <v>46</v>
      </c>
      <c r="F78" s="41">
        <v>3</v>
      </c>
      <c r="G78" s="41">
        <v>1593</v>
      </c>
      <c r="H78" s="41">
        <v>1033</v>
      </c>
      <c r="I78" s="41">
        <v>61</v>
      </c>
      <c r="J78" s="41">
        <v>38</v>
      </c>
      <c r="K78" s="101">
        <v>0.7</v>
      </c>
      <c r="L78" s="41">
        <v>100498</v>
      </c>
      <c r="M78" s="41">
        <v>1440</v>
      </c>
    </row>
    <row r="79" customFormat="1" ht="15.75" spans="1:13">
      <c r="A79" t="s">
        <v>66</v>
      </c>
      <c r="B79" s="72">
        <v>43939</v>
      </c>
      <c r="C79" s="41">
        <v>2700</v>
      </c>
      <c r="D79" s="41">
        <v>28</v>
      </c>
      <c r="E79" s="41">
        <v>47</v>
      </c>
      <c r="F79" s="41">
        <v>1</v>
      </c>
      <c r="G79" s="41">
        <v>1689</v>
      </c>
      <c r="H79" s="41">
        <v>964</v>
      </c>
      <c r="I79" s="41">
        <v>61</v>
      </c>
      <c r="J79" s="41">
        <v>39</v>
      </c>
      <c r="K79" s="101">
        <v>0.7</v>
      </c>
      <c r="L79" s="41">
        <v>100498</v>
      </c>
      <c r="M79" s="41">
        <v>1440</v>
      </c>
    </row>
    <row r="80" customFormat="1" ht="15.75" spans="1:13">
      <c r="A80" t="s">
        <v>66</v>
      </c>
      <c r="B80" s="72">
        <v>43940</v>
      </c>
      <c r="C80" s="41">
        <v>2733</v>
      </c>
      <c r="D80" s="41">
        <v>33</v>
      </c>
      <c r="E80" s="41">
        <v>47</v>
      </c>
      <c r="F80" s="41">
        <v>0</v>
      </c>
      <c r="G80" s="41">
        <v>1787</v>
      </c>
      <c r="H80" s="41">
        <v>899</v>
      </c>
      <c r="I80" s="41">
        <v>61</v>
      </c>
      <c r="J80" s="41">
        <v>39</v>
      </c>
      <c r="K80" s="101">
        <v>0.7</v>
      </c>
      <c r="L80" s="41">
        <v>100498</v>
      </c>
      <c r="M80" s="41">
        <v>1440</v>
      </c>
    </row>
    <row r="81" customFormat="1" ht="15.75" spans="1:13">
      <c r="A81" t="s">
        <v>66</v>
      </c>
      <c r="B81" s="72">
        <v>43941</v>
      </c>
      <c r="C81" s="41">
        <v>2765</v>
      </c>
      <c r="D81" s="41">
        <v>32</v>
      </c>
      <c r="E81" s="41">
        <v>47</v>
      </c>
      <c r="F81" s="41">
        <v>0</v>
      </c>
      <c r="G81" s="41">
        <v>1928</v>
      </c>
      <c r="H81" s="41">
        <v>790</v>
      </c>
      <c r="I81" s="41">
        <v>61</v>
      </c>
      <c r="J81" s="41">
        <v>40</v>
      </c>
      <c r="K81" s="101">
        <v>0.7</v>
      </c>
      <c r="L81" s="41">
        <v>100498</v>
      </c>
      <c r="M81" s="41">
        <v>1440</v>
      </c>
    </row>
    <row r="82" customFormat="1" ht="15.75" spans="1:13">
      <c r="A82" t="s">
        <v>66</v>
      </c>
      <c r="B82" s="72">
        <v>43942</v>
      </c>
      <c r="C82" s="35">
        <v>2792</v>
      </c>
      <c r="D82" s="35">
        <v>27</v>
      </c>
      <c r="E82" s="35">
        <v>47</v>
      </c>
      <c r="F82" s="35">
        <v>0</v>
      </c>
      <c r="G82" s="35">
        <v>1999</v>
      </c>
      <c r="H82" s="35">
        <v>746</v>
      </c>
      <c r="I82" s="35">
        <v>61</v>
      </c>
      <c r="J82" s="35">
        <v>40</v>
      </c>
      <c r="K82" s="49">
        <v>0.7</v>
      </c>
      <c r="L82" s="35">
        <v>142589</v>
      </c>
      <c r="M82" s="35">
        <v>2043</v>
      </c>
    </row>
    <row r="83" customFormat="1" ht="15.75" spans="1:13">
      <c r="A83" t="s">
        <v>66</v>
      </c>
      <c r="B83" s="72">
        <v>43943</v>
      </c>
      <c r="C83" s="35">
        <v>2811</v>
      </c>
      <c r="D83" s="35">
        <v>19</v>
      </c>
      <c r="E83" s="35">
        <v>48</v>
      </c>
      <c r="F83" s="35">
        <v>1</v>
      </c>
      <c r="G83" s="35">
        <v>2108</v>
      </c>
      <c r="H83" s="35">
        <v>655</v>
      </c>
      <c r="I83" s="35">
        <v>61</v>
      </c>
      <c r="J83" s="35">
        <v>40</v>
      </c>
      <c r="K83" s="49">
        <v>0.7</v>
      </c>
      <c r="L83" s="35">
        <v>142589</v>
      </c>
      <c r="M83" s="35">
        <v>2043</v>
      </c>
    </row>
    <row r="84" customFormat="1" ht="15.75" spans="1:13">
      <c r="A84" t="s">
        <v>66</v>
      </c>
      <c r="B84" s="72">
        <v>43944</v>
      </c>
      <c r="C84" s="35">
        <v>2826</v>
      </c>
      <c r="D84" s="35">
        <v>15</v>
      </c>
      <c r="E84" s="35">
        <v>49</v>
      </c>
      <c r="F84" s="35">
        <v>1</v>
      </c>
      <c r="G84" s="35">
        <v>2352</v>
      </c>
      <c r="H84" s="35">
        <v>425</v>
      </c>
      <c r="I84" s="35">
        <v>61</v>
      </c>
      <c r="J84" s="35">
        <v>40</v>
      </c>
      <c r="K84" s="49">
        <v>0.7</v>
      </c>
      <c r="L84" s="35">
        <v>142589</v>
      </c>
      <c r="M84" s="35">
        <v>2043</v>
      </c>
    </row>
    <row r="85" customFormat="1" ht="15.75" spans="1:13">
      <c r="A85" t="s">
        <v>66</v>
      </c>
      <c r="B85" s="72">
        <v>43945</v>
      </c>
      <c r="C85" s="35">
        <v>2839</v>
      </c>
      <c r="D85" s="35">
        <v>13</v>
      </c>
      <c r="E85" s="35">
        <v>50</v>
      </c>
      <c r="F85" s="35">
        <v>1</v>
      </c>
      <c r="G85" s="35">
        <v>2430</v>
      </c>
      <c r="H85" s="35">
        <v>359</v>
      </c>
      <c r="I85" s="35">
        <v>61</v>
      </c>
      <c r="J85" s="35">
        <v>41</v>
      </c>
      <c r="K85" s="49">
        <v>0.7</v>
      </c>
      <c r="L85" s="35">
        <v>142589</v>
      </c>
      <c r="M85" s="35">
        <v>2043</v>
      </c>
    </row>
    <row r="86" customFormat="1" ht="15.75" spans="1:13">
      <c r="A86" t="s">
        <v>66</v>
      </c>
      <c r="B86" s="72">
        <v>43946</v>
      </c>
      <c r="C86" s="35">
        <v>2854</v>
      </c>
      <c r="D86" s="35">
        <v>15</v>
      </c>
      <c r="E86" s="35">
        <v>50</v>
      </c>
      <c r="F86" s="35">
        <v>0</v>
      </c>
      <c r="G86" s="35">
        <v>2490</v>
      </c>
      <c r="H86" s="35">
        <v>314</v>
      </c>
      <c r="I86" s="35">
        <v>61</v>
      </c>
      <c r="J86" s="35">
        <v>41</v>
      </c>
      <c r="K86" s="49">
        <v>0.7</v>
      </c>
      <c r="L86" s="35">
        <v>142589</v>
      </c>
      <c r="M86" s="35">
        <v>2043</v>
      </c>
    </row>
    <row r="87" customFormat="1" ht="15.75" spans="1:13">
      <c r="A87" t="s">
        <v>66</v>
      </c>
      <c r="B87" s="72">
        <v>43947</v>
      </c>
      <c r="C87" s="35">
        <v>2907</v>
      </c>
      <c r="D87" s="35">
        <v>53</v>
      </c>
      <c r="E87" s="35">
        <v>51</v>
      </c>
      <c r="F87" s="35">
        <v>1</v>
      </c>
      <c r="G87" s="35">
        <v>2547</v>
      </c>
      <c r="H87" s="35">
        <v>309</v>
      </c>
      <c r="I87" s="35">
        <v>61</v>
      </c>
      <c r="J87" s="35">
        <v>42</v>
      </c>
      <c r="K87" s="49">
        <v>0.7</v>
      </c>
      <c r="L87" s="35">
        <v>142589</v>
      </c>
      <c r="M87" s="35">
        <v>2043</v>
      </c>
    </row>
    <row r="88" customFormat="1" ht="15.75" spans="1:13">
      <c r="A88" t="s">
        <v>66</v>
      </c>
      <c r="B88" s="72">
        <v>43948</v>
      </c>
      <c r="C88" s="35">
        <v>2922</v>
      </c>
      <c r="D88" s="35">
        <v>15</v>
      </c>
      <c r="E88" s="35">
        <v>51</v>
      </c>
      <c r="F88" s="35">
        <v>0</v>
      </c>
      <c r="G88" s="35">
        <v>2594</v>
      </c>
      <c r="H88" s="35">
        <v>277</v>
      </c>
      <c r="I88" s="35">
        <v>61</v>
      </c>
      <c r="J88" s="35">
        <v>42</v>
      </c>
      <c r="K88" s="49">
        <v>0.7</v>
      </c>
      <c r="L88" s="35">
        <v>142589</v>
      </c>
      <c r="M88" s="35">
        <v>2043</v>
      </c>
    </row>
    <row r="89" customFormat="1" spans="1:13">
      <c r="A89" t="s">
        <v>66</v>
      </c>
      <c r="B89" s="72">
        <v>43949</v>
      </c>
      <c r="C89" s="73">
        <v>2931</v>
      </c>
      <c r="D89" s="73">
        <v>9</v>
      </c>
      <c r="E89" s="73">
        <v>52</v>
      </c>
      <c r="F89" s="73">
        <v>1</v>
      </c>
      <c r="G89" s="73">
        <v>2609</v>
      </c>
      <c r="H89" s="73">
        <v>270</v>
      </c>
      <c r="I89" s="73">
        <v>61</v>
      </c>
      <c r="J89" s="73">
        <v>42</v>
      </c>
      <c r="K89" s="73">
        <v>0.7</v>
      </c>
      <c r="L89" s="73">
        <v>178083</v>
      </c>
      <c r="M89" s="73">
        <v>2551</v>
      </c>
    </row>
    <row r="90" customFormat="1" spans="1:13">
      <c r="A90" t="s">
        <v>66</v>
      </c>
      <c r="B90" s="72">
        <v>43950</v>
      </c>
      <c r="C90" s="73">
        <v>2938</v>
      </c>
      <c r="D90" s="73">
        <v>7</v>
      </c>
      <c r="E90" s="73">
        <v>54</v>
      </c>
      <c r="F90" s="73">
        <v>2</v>
      </c>
      <c r="G90" s="73">
        <v>2652</v>
      </c>
      <c r="H90" s="73">
        <v>232</v>
      </c>
      <c r="I90" s="73">
        <v>61</v>
      </c>
      <c r="J90" s="73">
        <v>42</v>
      </c>
      <c r="K90" s="73">
        <v>0.8</v>
      </c>
      <c r="L90" s="73">
        <v>178083</v>
      </c>
      <c r="M90" s="73">
        <v>2551</v>
      </c>
    </row>
    <row r="91" customFormat="1" spans="1:13">
      <c r="A91" t="s">
        <v>66</v>
      </c>
      <c r="B91" s="72">
        <v>43951</v>
      </c>
      <c r="C91" s="73">
        <v>2947</v>
      </c>
      <c r="D91" s="73">
        <v>9</v>
      </c>
      <c r="E91" s="73">
        <v>54</v>
      </c>
      <c r="F91" s="73">
        <v>0</v>
      </c>
      <c r="G91" s="73">
        <v>2665</v>
      </c>
      <c r="H91" s="73">
        <v>228</v>
      </c>
      <c r="I91" s="73">
        <v>61</v>
      </c>
      <c r="J91" s="73">
        <v>42</v>
      </c>
      <c r="K91" s="73">
        <v>0.8</v>
      </c>
      <c r="L91" s="73">
        <v>178083</v>
      </c>
      <c r="M91" s="73">
        <v>2551</v>
      </c>
    </row>
    <row r="92" customFormat="1" ht="14.25" spans="1:13">
      <c r="A92" t="s">
        <v>66</v>
      </c>
      <c r="B92" s="72">
        <v>43952</v>
      </c>
      <c r="C92" s="73">
        <v>2954</v>
      </c>
      <c r="D92" s="73">
        <v>7</v>
      </c>
      <c r="E92" s="73">
        <v>54</v>
      </c>
      <c r="F92" s="73">
        <v>0</v>
      </c>
      <c r="G92" s="73">
        <v>2684</v>
      </c>
      <c r="H92" s="73">
        <v>216</v>
      </c>
      <c r="I92" s="73">
        <v>61</v>
      </c>
      <c r="J92" s="73">
        <v>42</v>
      </c>
      <c r="K92" s="73">
        <v>0.8</v>
      </c>
      <c r="L92" s="73">
        <v>178083</v>
      </c>
      <c r="M92" s="73">
        <v>2551</v>
      </c>
    </row>
    <row r="93" customFormat="1" ht="15.75" spans="1:13">
      <c r="A93" t="s">
        <v>66</v>
      </c>
      <c r="B93" s="72">
        <v>43953</v>
      </c>
      <c r="C93" s="35">
        <f>Sheet1!MS94</f>
        <v>2960</v>
      </c>
      <c r="D93" s="35">
        <f>Sheet1!MT94</f>
        <v>6</v>
      </c>
      <c r="E93" s="35">
        <f>Sheet1!MU94</f>
        <v>54</v>
      </c>
      <c r="F93" s="35">
        <f>Sheet1!MV94</f>
        <v>0</v>
      </c>
      <c r="G93" s="35">
        <f>Sheet1!MW94</f>
        <v>2719</v>
      </c>
      <c r="H93" s="35">
        <f>Sheet1!MX94</f>
        <v>187</v>
      </c>
      <c r="I93" s="35">
        <f>Sheet1!MY94</f>
        <v>61</v>
      </c>
      <c r="J93" s="35">
        <f>Sheet1!MZ94</f>
        <v>42</v>
      </c>
      <c r="K93" s="35">
        <f>Sheet1!NA94</f>
        <v>0.8</v>
      </c>
      <c r="L93" s="35">
        <f>Sheet1!NB94</f>
        <v>178083</v>
      </c>
      <c r="M93" s="35">
        <f>Sheet1!NC94</f>
        <v>2551</v>
      </c>
    </row>
    <row r="94" customFormat="1" ht="15.75" spans="1:13">
      <c r="A94" t="s">
        <v>66</v>
      </c>
      <c r="B94" s="72">
        <v>43954</v>
      </c>
      <c r="C94" s="35">
        <f>Sheet1!MS95</f>
        <v>2966</v>
      </c>
      <c r="D94" s="35">
        <f>Sheet1!MT95</f>
        <v>6</v>
      </c>
      <c r="E94" s="35">
        <f>Sheet1!MU95</f>
        <v>54</v>
      </c>
      <c r="F94" s="35">
        <f>Sheet1!MV95</f>
        <v>0</v>
      </c>
      <c r="G94" s="35">
        <f>Sheet1!MW95</f>
        <v>2732</v>
      </c>
      <c r="H94" s="35">
        <f>Sheet1!MX95</f>
        <v>180</v>
      </c>
      <c r="I94" s="35">
        <f>Sheet1!MY95</f>
        <v>61</v>
      </c>
      <c r="J94" s="35">
        <f>Sheet1!MZ95</f>
        <v>42</v>
      </c>
      <c r="K94" s="35">
        <f>Sheet1!NA95</f>
        <v>0.8</v>
      </c>
      <c r="L94" s="35">
        <f>Sheet1!NB95</f>
        <v>178083</v>
      </c>
      <c r="M94" s="35">
        <f>Sheet1!NC95</f>
        <v>2551</v>
      </c>
    </row>
    <row r="95" customFormat="1" ht="15.75" spans="1:13">
      <c r="A95" t="s">
        <v>66</v>
      </c>
      <c r="B95" s="72">
        <v>43955</v>
      </c>
      <c r="C95" s="35">
        <f>Sheet1!MS96</f>
        <v>2969</v>
      </c>
      <c r="D95" s="35">
        <f>Sheet1!MT96</f>
        <v>3</v>
      </c>
      <c r="E95" s="35">
        <f>Sheet1!MU96</f>
        <v>54</v>
      </c>
      <c r="F95" s="35">
        <f>Sheet1!MV96</f>
        <v>0</v>
      </c>
      <c r="G95" s="35">
        <f>Sheet1!MW96</f>
        <v>2739</v>
      </c>
      <c r="H95" s="35">
        <f>Sheet1!MX96</f>
        <v>176</v>
      </c>
      <c r="I95" s="35">
        <f>Sheet1!MY96</f>
        <v>61</v>
      </c>
      <c r="J95" s="35">
        <f>Sheet1!MZ96</f>
        <v>43</v>
      </c>
      <c r="K95" s="35">
        <f>Sheet1!NA96</f>
        <v>0.8</v>
      </c>
      <c r="L95" s="35">
        <f>Sheet1!NB96</f>
        <v>178083</v>
      </c>
      <c r="M95" s="35">
        <f>Sheet1!NC96</f>
        <v>2551</v>
      </c>
    </row>
    <row r="96" customFormat="1" ht="15.75" spans="1:13">
      <c r="A96" t="s">
        <v>66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1:13">
      <c r="A97" t="s">
        <v>66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1:13">
      <c r="A98" t="s">
        <v>66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1:13">
      <c r="A99" t="s">
        <v>66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1:13">
      <c r="A100" t="s">
        <v>66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1:13">
      <c r="A101" t="s">
        <v>66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1:13">
      <c r="A102" t="s">
        <v>66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1:13">
      <c r="A103" t="s">
        <v>66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1:13">
      <c r="A104" t="s">
        <v>66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67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67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67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67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67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67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67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67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67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67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67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67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67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67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67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67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67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67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67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67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67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67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67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67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67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67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67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67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67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67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67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67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67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67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67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67</v>
      </c>
      <c r="B37" s="72">
        <v>43897</v>
      </c>
      <c r="C37" s="34">
        <v>8</v>
      </c>
      <c r="D37" s="34">
        <v>6</v>
      </c>
      <c r="E37" s="34"/>
      <c r="F37" s="34"/>
      <c r="G37" s="34"/>
      <c r="H37" s="34">
        <v>8</v>
      </c>
      <c r="I37" s="34"/>
      <c r="J37" s="34"/>
      <c r="K37" s="49"/>
      <c r="L37" s="34"/>
      <c r="M37" s="34"/>
    </row>
    <row r="38" customFormat="1" ht="15.75" spans="1:13">
      <c r="A38" t="s">
        <v>67</v>
      </c>
      <c r="B38" s="72">
        <v>43898</v>
      </c>
      <c r="C38" s="35">
        <v>9</v>
      </c>
      <c r="D38" s="35">
        <v>1</v>
      </c>
      <c r="E38" s="35">
        <v>1</v>
      </c>
      <c r="F38" s="35">
        <v>1</v>
      </c>
      <c r="G38" s="35"/>
      <c r="H38" s="35">
        <v>8</v>
      </c>
      <c r="I38" s="35"/>
      <c r="J38" s="35"/>
      <c r="K38" s="49"/>
      <c r="L38" s="35"/>
      <c r="M38" s="35"/>
    </row>
    <row r="39" customFormat="1" ht="15.75" spans="1:13">
      <c r="A39" t="s">
        <v>67</v>
      </c>
      <c r="B39" s="72">
        <v>43899</v>
      </c>
      <c r="C39" s="35">
        <v>12</v>
      </c>
      <c r="D39" s="35">
        <v>3</v>
      </c>
      <c r="E39" s="35">
        <v>1</v>
      </c>
      <c r="F39" s="35">
        <v>0</v>
      </c>
      <c r="G39" s="35"/>
      <c r="H39" s="35">
        <v>11</v>
      </c>
      <c r="I39" s="35"/>
      <c r="J39" s="35">
        <v>0.3</v>
      </c>
      <c r="K39" s="49"/>
      <c r="L39" s="35"/>
      <c r="M39" s="35"/>
    </row>
    <row r="40" customFormat="1" ht="15.75" spans="1:13">
      <c r="A40" t="s">
        <v>67</v>
      </c>
      <c r="B40" s="72">
        <v>43900</v>
      </c>
      <c r="C40" s="35">
        <v>17</v>
      </c>
      <c r="D40" s="35">
        <v>5</v>
      </c>
      <c r="E40" s="35">
        <v>1</v>
      </c>
      <c r="F40" s="35">
        <v>0</v>
      </c>
      <c r="G40" s="35"/>
      <c r="H40" s="35">
        <v>16</v>
      </c>
      <c r="I40" s="35"/>
      <c r="J40" s="35">
        <v>0.4</v>
      </c>
      <c r="K40" s="49"/>
      <c r="L40" s="35"/>
      <c r="M40" s="35"/>
    </row>
    <row r="41" customFormat="1" ht="15.75" spans="1:13">
      <c r="A41" t="s">
        <v>67</v>
      </c>
      <c r="B41" s="72">
        <v>43901</v>
      </c>
      <c r="C41" s="35">
        <v>19</v>
      </c>
      <c r="D41" s="35">
        <v>2</v>
      </c>
      <c r="E41" s="35">
        <v>1</v>
      </c>
      <c r="F41" s="35">
        <v>0</v>
      </c>
      <c r="G41" s="35"/>
      <c r="H41" s="35">
        <v>18</v>
      </c>
      <c r="I41" s="35">
        <v>1</v>
      </c>
      <c r="J41" s="35">
        <v>0.4</v>
      </c>
      <c r="K41" s="49"/>
      <c r="L41" s="35"/>
      <c r="M41" s="35"/>
    </row>
    <row r="42" customFormat="1" ht="15.75" spans="1:13">
      <c r="A42" t="s">
        <v>67</v>
      </c>
      <c r="B42" s="72">
        <v>43902</v>
      </c>
      <c r="C42" s="35">
        <v>19</v>
      </c>
      <c r="D42" s="35">
        <v>0</v>
      </c>
      <c r="E42" s="35">
        <v>1</v>
      </c>
      <c r="F42" s="35">
        <v>0</v>
      </c>
      <c r="G42" s="35"/>
      <c r="H42" s="35">
        <v>18</v>
      </c>
      <c r="I42" s="35">
        <v>1</v>
      </c>
      <c r="J42" s="35">
        <v>0.4</v>
      </c>
      <c r="K42" s="49"/>
      <c r="L42" s="35"/>
      <c r="M42" s="35"/>
    </row>
    <row r="43" customFormat="1" ht="15.75" spans="1:13">
      <c r="A43" t="s">
        <v>67</v>
      </c>
      <c r="B43" s="72">
        <v>43903</v>
      </c>
      <c r="C43" s="35">
        <v>30</v>
      </c>
      <c r="D43" s="35">
        <v>11</v>
      </c>
      <c r="E43" s="35">
        <v>1</v>
      </c>
      <c r="F43" s="35">
        <v>0</v>
      </c>
      <c r="G43" s="35"/>
      <c r="H43" s="35">
        <v>29</v>
      </c>
      <c r="I43" s="35">
        <v>1</v>
      </c>
      <c r="J43" s="35">
        <v>0.7</v>
      </c>
      <c r="K43" s="49"/>
      <c r="L43" s="35"/>
      <c r="M43" s="35"/>
    </row>
    <row r="44" customFormat="1" ht="15.75" spans="1:13">
      <c r="A44" t="s">
        <v>67</v>
      </c>
      <c r="B44" s="72">
        <v>43904</v>
      </c>
      <c r="C44" s="35">
        <v>31</v>
      </c>
      <c r="D44" s="35">
        <v>1</v>
      </c>
      <c r="E44" s="35">
        <v>2</v>
      </c>
      <c r="F44" s="35">
        <v>1</v>
      </c>
      <c r="G44" s="35"/>
      <c r="H44" s="35">
        <v>29</v>
      </c>
      <c r="I44" s="35">
        <v>1</v>
      </c>
      <c r="J44" s="35">
        <v>0.7</v>
      </c>
      <c r="K44" s="49"/>
      <c r="L44" s="35"/>
      <c r="M44" s="35"/>
    </row>
    <row r="45" customFormat="1" ht="15.75" spans="1:13">
      <c r="A45" t="s">
        <v>67</v>
      </c>
      <c r="B45" s="72">
        <v>43905</v>
      </c>
      <c r="C45" s="35">
        <v>45</v>
      </c>
      <c r="D45" s="35">
        <v>14</v>
      </c>
      <c r="E45" s="35">
        <v>2</v>
      </c>
      <c r="F45" s="35">
        <v>0</v>
      </c>
      <c r="G45" s="35"/>
      <c r="H45" s="35">
        <v>43</v>
      </c>
      <c r="I45" s="35">
        <v>1</v>
      </c>
      <c r="J45" s="35">
        <v>1</v>
      </c>
      <c r="K45" s="49"/>
      <c r="L45" s="35"/>
      <c r="M45" s="35"/>
    </row>
    <row r="46" customFormat="1" ht="15.75" spans="1:13">
      <c r="A46" t="s">
        <v>67</v>
      </c>
      <c r="B46" s="72">
        <v>43906</v>
      </c>
      <c r="C46" s="35">
        <v>46</v>
      </c>
      <c r="D46" s="35">
        <v>1</v>
      </c>
      <c r="E46" s="35">
        <v>2</v>
      </c>
      <c r="F46" s="35">
        <v>0</v>
      </c>
      <c r="G46" s="35"/>
      <c r="H46" s="35">
        <v>44</v>
      </c>
      <c r="I46" s="35">
        <v>1</v>
      </c>
      <c r="J46" s="35">
        <v>1</v>
      </c>
      <c r="K46" s="49"/>
      <c r="L46" s="35"/>
      <c r="M46" s="35"/>
    </row>
    <row r="47" customFormat="1" ht="15.75" spans="1:13">
      <c r="A47" t="s">
        <v>67</v>
      </c>
      <c r="B47" s="72">
        <v>43907</v>
      </c>
      <c r="C47" s="35">
        <v>56</v>
      </c>
      <c r="D47" s="35">
        <v>10</v>
      </c>
      <c r="E47" s="35">
        <v>2</v>
      </c>
      <c r="F47" s="35">
        <v>0</v>
      </c>
      <c r="G47" s="35">
        <v>3</v>
      </c>
      <c r="H47" s="35">
        <v>51</v>
      </c>
      <c r="I47" s="35">
        <v>1</v>
      </c>
      <c r="J47" s="35">
        <v>1.2</v>
      </c>
      <c r="K47" s="49"/>
      <c r="L47" s="35"/>
      <c r="M47" s="35"/>
    </row>
    <row r="48" customFormat="1" ht="15.75" spans="1:13">
      <c r="A48" t="s">
        <v>67</v>
      </c>
      <c r="B48" s="72">
        <v>43908</v>
      </c>
      <c r="C48" s="35">
        <v>79</v>
      </c>
      <c r="D48" s="35">
        <v>23</v>
      </c>
      <c r="E48" s="35">
        <v>2</v>
      </c>
      <c r="F48" s="35">
        <v>0</v>
      </c>
      <c r="G48" s="35">
        <v>3</v>
      </c>
      <c r="H48" s="35">
        <v>74</v>
      </c>
      <c r="I48" s="35">
        <v>1</v>
      </c>
      <c r="J48" s="35">
        <v>1.7</v>
      </c>
      <c r="K48" s="49"/>
      <c r="L48" s="35"/>
      <c r="M48" s="35"/>
    </row>
    <row r="49" customFormat="1" ht="15.75" spans="1:13">
      <c r="A49" t="s">
        <v>67</v>
      </c>
      <c r="B49" s="72">
        <v>43909</v>
      </c>
      <c r="C49" s="35">
        <v>97</v>
      </c>
      <c r="D49" s="35">
        <v>18</v>
      </c>
      <c r="E49" s="35">
        <v>2</v>
      </c>
      <c r="F49" s="35">
        <v>0</v>
      </c>
      <c r="G49" s="35">
        <v>3</v>
      </c>
      <c r="H49" s="35">
        <v>92</v>
      </c>
      <c r="I49" s="35">
        <v>1</v>
      </c>
      <c r="J49" s="35">
        <v>2</v>
      </c>
      <c r="K49" s="49"/>
      <c r="L49" s="35"/>
      <c r="M49" s="35"/>
    </row>
    <row r="50" customFormat="1" ht="15.75" spans="1:13">
      <c r="A50" t="s">
        <v>67</v>
      </c>
      <c r="B50" s="72">
        <v>43910</v>
      </c>
      <c r="C50" s="35">
        <v>128</v>
      </c>
      <c r="D50" s="35">
        <v>31</v>
      </c>
      <c r="E50" s="35">
        <v>3</v>
      </c>
      <c r="F50" s="35">
        <v>1</v>
      </c>
      <c r="G50" s="35">
        <v>3</v>
      </c>
      <c r="H50" s="35">
        <v>122</v>
      </c>
      <c r="I50" s="35"/>
      <c r="J50" s="35">
        <v>3</v>
      </c>
      <c r="K50" s="49"/>
      <c r="L50" s="35"/>
      <c r="M50" s="35"/>
    </row>
    <row r="51" customFormat="1" ht="15.75" spans="1:13">
      <c r="A51" t="s">
        <v>67</v>
      </c>
      <c r="B51" s="72">
        <v>43911</v>
      </c>
      <c r="C51" s="35">
        <v>158</v>
      </c>
      <c r="D51" s="35">
        <v>30</v>
      </c>
      <c r="E51" s="35">
        <v>3</v>
      </c>
      <c r="F51" s="35">
        <v>0</v>
      </c>
      <c r="G51" s="35">
        <v>3</v>
      </c>
      <c r="H51" s="35">
        <v>152</v>
      </c>
      <c r="I51" s="35"/>
      <c r="J51" s="35">
        <v>3</v>
      </c>
      <c r="K51" s="49"/>
      <c r="L51" s="35"/>
      <c r="M51" s="35"/>
    </row>
    <row r="52" customFormat="1" ht="15.75" spans="1:13">
      <c r="A52" t="s">
        <v>67</v>
      </c>
      <c r="B52" s="72">
        <v>43912</v>
      </c>
      <c r="C52" s="35">
        <v>158</v>
      </c>
      <c r="D52" s="35">
        <v>0</v>
      </c>
      <c r="E52" s="35">
        <v>4</v>
      </c>
      <c r="F52" s="35">
        <v>1</v>
      </c>
      <c r="G52" s="35">
        <v>3</v>
      </c>
      <c r="H52" s="35">
        <v>151</v>
      </c>
      <c r="I52" s="35"/>
      <c r="J52" s="35">
        <v>3</v>
      </c>
      <c r="K52" s="49"/>
      <c r="L52" s="35"/>
      <c r="M52" s="35"/>
    </row>
    <row r="53" customFormat="1" ht="15.75" spans="1:13">
      <c r="A53" t="s">
        <v>67</v>
      </c>
      <c r="B53" s="72">
        <v>43913</v>
      </c>
      <c r="C53" s="35">
        <v>225</v>
      </c>
      <c r="D53" s="35">
        <v>67</v>
      </c>
      <c r="E53" s="35">
        <v>4</v>
      </c>
      <c r="F53" s="35">
        <v>0</v>
      </c>
      <c r="G53" s="35">
        <v>27</v>
      </c>
      <c r="H53" s="35">
        <v>194</v>
      </c>
      <c r="I53" s="35"/>
      <c r="J53" s="35">
        <v>5</v>
      </c>
      <c r="K53" s="49"/>
      <c r="L53" s="35"/>
      <c r="M53" s="35"/>
    </row>
    <row r="54" customFormat="1" ht="15.75" spans="1:13">
      <c r="A54" t="s">
        <v>67</v>
      </c>
      <c r="B54" s="72">
        <v>43914</v>
      </c>
      <c r="C54" s="35">
        <v>266</v>
      </c>
      <c r="D54" s="35">
        <v>41</v>
      </c>
      <c r="E54" s="35">
        <v>4</v>
      </c>
      <c r="F54" s="35">
        <v>0</v>
      </c>
      <c r="G54" s="35">
        <v>27</v>
      </c>
      <c r="H54" s="35">
        <v>235</v>
      </c>
      <c r="I54" s="35"/>
      <c r="J54" s="35">
        <v>6</v>
      </c>
      <c r="K54" s="49"/>
      <c r="L54" s="35"/>
      <c r="M54" s="35"/>
    </row>
    <row r="55" customFormat="1" ht="15.75" spans="1:13">
      <c r="A55" t="s">
        <v>67</v>
      </c>
      <c r="B55" s="72">
        <v>43915</v>
      </c>
      <c r="C55" s="75">
        <v>387</v>
      </c>
      <c r="D55" s="75">
        <v>121</v>
      </c>
      <c r="E55" s="75">
        <v>6</v>
      </c>
      <c r="F55" s="75">
        <v>2</v>
      </c>
      <c r="G55" s="75">
        <v>52</v>
      </c>
      <c r="H55" s="75">
        <v>329</v>
      </c>
      <c r="I55" s="75"/>
      <c r="J55" s="75">
        <v>9</v>
      </c>
      <c r="K55" s="49">
        <v>0.1</v>
      </c>
      <c r="L55" s="75"/>
      <c r="M55" s="75"/>
    </row>
    <row r="56" customFormat="1" ht="15.75" spans="1:13">
      <c r="A56" t="s">
        <v>67</v>
      </c>
      <c r="B56" s="72">
        <v>43916</v>
      </c>
      <c r="C56" s="75">
        <v>387</v>
      </c>
      <c r="D56" s="75">
        <v>0</v>
      </c>
      <c r="E56" s="75">
        <v>8</v>
      </c>
      <c r="F56" s="75">
        <v>2</v>
      </c>
      <c r="G56" s="75">
        <v>52</v>
      </c>
      <c r="H56" s="75">
        <v>327</v>
      </c>
      <c r="I56" s="75"/>
      <c r="J56" s="75">
        <v>9</v>
      </c>
      <c r="K56" s="49">
        <v>0.2</v>
      </c>
      <c r="L56" s="75"/>
      <c r="M56" s="75"/>
    </row>
    <row r="57" customFormat="1" ht="15.75" spans="1:13">
      <c r="A57" t="s">
        <v>67</v>
      </c>
      <c r="B57" s="72">
        <v>43917</v>
      </c>
      <c r="C57" s="75">
        <v>502</v>
      </c>
      <c r="D57" s="75">
        <v>115</v>
      </c>
      <c r="E57" s="75">
        <v>8</v>
      </c>
      <c r="F57" s="75">
        <v>0</v>
      </c>
      <c r="G57" s="75">
        <v>63</v>
      </c>
      <c r="H57" s="75">
        <v>431</v>
      </c>
      <c r="I57" s="75"/>
      <c r="J57" s="75">
        <v>11</v>
      </c>
      <c r="K57" s="49">
        <v>0.2</v>
      </c>
      <c r="L57" s="75"/>
      <c r="M57" s="75"/>
    </row>
    <row r="58" customFormat="1" ht="15.75" spans="1:13">
      <c r="A58" t="s">
        <v>67</v>
      </c>
      <c r="B58" s="72">
        <v>43918</v>
      </c>
      <c r="C58" s="75">
        <v>589</v>
      </c>
      <c r="D58" s="75">
        <v>87</v>
      </c>
      <c r="E58" s="75">
        <v>13</v>
      </c>
      <c r="F58" s="75">
        <v>5</v>
      </c>
      <c r="G58" s="75">
        <v>72</v>
      </c>
      <c r="H58" s="75">
        <v>504</v>
      </c>
      <c r="I58" s="75"/>
      <c r="J58" s="75">
        <v>13</v>
      </c>
      <c r="K58" s="49">
        <v>0.3</v>
      </c>
      <c r="L58" s="75"/>
      <c r="M58" s="75"/>
    </row>
    <row r="59" customFormat="1" ht="15.75" spans="1:13">
      <c r="A59" t="s">
        <v>67</v>
      </c>
      <c r="B59" s="72">
        <v>43919</v>
      </c>
      <c r="C59" s="75">
        <v>690</v>
      </c>
      <c r="D59" s="75">
        <v>101</v>
      </c>
      <c r="E59" s="75">
        <v>18</v>
      </c>
      <c r="F59" s="75">
        <v>5</v>
      </c>
      <c r="G59" s="75">
        <v>72</v>
      </c>
      <c r="H59" s="75">
        <v>600</v>
      </c>
      <c r="I59" s="75"/>
      <c r="J59" s="75">
        <v>15</v>
      </c>
      <c r="K59" s="49">
        <v>0.4</v>
      </c>
      <c r="M59" s="75"/>
    </row>
    <row r="60" customFormat="1" ht="15.75" spans="1:13">
      <c r="A60" t="s">
        <v>67</v>
      </c>
      <c r="B60" s="72">
        <v>43920</v>
      </c>
      <c r="C60" s="75">
        <v>745</v>
      </c>
      <c r="D60" s="75">
        <v>55</v>
      </c>
      <c r="E60" s="75">
        <v>19</v>
      </c>
      <c r="F60" s="75">
        <v>1</v>
      </c>
      <c r="G60" s="75">
        <v>72</v>
      </c>
      <c r="H60" s="75">
        <v>654</v>
      </c>
      <c r="I60" s="75"/>
      <c r="J60" s="75">
        <v>16</v>
      </c>
      <c r="K60" s="49">
        <v>0.4</v>
      </c>
      <c r="M60" s="75"/>
    </row>
    <row r="61" customFormat="1" ht="15.75" spans="1:13">
      <c r="A61" t="s">
        <v>67</v>
      </c>
      <c r="B61" s="72">
        <v>43921</v>
      </c>
      <c r="C61" s="75">
        <v>820</v>
      </c>
      <c r="D61" s="75">
        <v>75</v>
      </c>
      <c r="E61" s="75">
        <v>23</v>
      </c>
      <c r="F61" s="75">
        <v>4</v>
      </c>
      <c r="G61" s="75">
        <v>228</v>
      </c>
      <c r="H61" s="75">
        <v>569</v>
      </c>
      <c r="I61" s="75"/>
      <c r="J61" s="75">
        <v>18</v>
      </c>
      <c r="K61" s="49">
        <v>0.5</v>
      </c>
      <c r="M61" s="75"/>
    </row>
    <row r="62" customFormat="1" ht="15.75" spans="1:13">
      <c r="A62" t="s">
        <v>67</v>
      </c>
      <c r="B62" s="72">
        <v>43922</v>
      </c>
      <c r="C62" s="75">
        <v>966</v>
      </c>
      <c r="D62" s="75">
        <v>146</v>
      </c>
      <c r="E62" s="75">
        <v>26</v>
      </c>
      <c r="F62" s="75">
        <v>3</v>
      </c>
      <c r="G62" s="75">
        <v>240</v>
      </c>
      <c r="H62" s="75">
        <v>700</v>
      </c>
      <c r="I62" s="75"/>
      <c r="J62" s="75">
        <v>21</v>
      </c>
      <c r="K62" s="49">
        <v>0.6</v>
      </c>
      <c r="M62" s="75"/>
    </row>
    <row r="63" customFormat="1" ht="15.75" spans="1:13">
      <c r="A63" t="s">
        <v>67</v>
      </c>
      <c r="B63" s="72">
        <v>43923</v>
      </c>
      <c r="C63" s="75">
        <v>1054</v>
      </c>
      <c r="D63" s="75">
        <v>88</v>
      </c>
      <c r="E63" s="75">
        <v>28</v>
      </c>
      <c r="F63" s="75">
        <v>2</v>
      </c>
      <c r="G63" s="75">
        <v>248</v>
      </c>
      <c r="H63" s="75">
        <v>778</v>
      </c>
      <c r="I63" s="75"/>
      <c r="J63" s="75">
        <v>23</v>
      </c>
      <c r="K63" s="49">
        <v>0.6</v>
      </c>
      <c r="M63" s="75"/>
    </row>
    <row r="64" customFormat="1" ht="15.75" spans="1:13">
      <c r="A64" t="s">
        <v>67</v>
      </c>
      <c r="B64" s="72">
        <v>43924</v>
      </c>
      <c r="C64" s="75">
        <v>1133</v>
      </c>
      <c r="D64" s="75">
        <v>79</v>
      </c>
      <c r="E64" s="75">
        <v>34</v>
      </c>
      <c r="F64" s="75">
        <v>6</v>
      </c>
      <c r="G64" s="75">
        <v>256</v>
      </c>
      <c r="H64" s="75">
        <v>843</v>
      </c>
      <c r="I64" s="75"/>
      <c r="J64" s="75">
        <v>25</v>
      </c>
      <c r="K64" s="49">
        <v>0.8</v>
      </c>
      <c r="M64" s="75"/>
    </row>
    <row r="65" customFormat="1" ht="15.75" spans="1:13">
      <c r="A65" t="s">
        <v>67</v>
      </c>
      <c r="B65" s="72">
        <v>43925</v>
      </c>
      <c r="C65" s="75">
        <v>1265</v>
      </c>
      <c r="D65" s="75">
        <v>132</v>
      </c>
      <c r="E65" s="75">
        <v>39</v>
      </c>
      <c r="F65" s="75">
        <v>5</v>
      </c>
      <c r="G65" s="75">
        <v>266</v>
      </c>
      <c r="H65" s="75">
        <v>960</v>
      </c>
      <c r="I65" s="75"/>
      <c r="J65" s="75">
        <v>28</v>
      </c>
      <c r="K65" s="49">
        <v>0.9</v>
      </c>
      <c r="M65" s="75"/>
    </row>
    <row r="66" customFormat="1" ht="15.75" spans="1:13">
      <c r="A66" t="s">
        <v>67</v>
      </c>
      <c r="B66" s="72">
        <v>43926</v>
      </c>
      <c r="C66" s="75">
        <v>1353</v>
      </c>
      <c r="D66" s="75">
        <v>88</v>
      </c>
      <c r="E66" s="75">
        <v>42</v>
      </c>
      <c r="F66" s="75">
        <v>3</v>
      </c>
      <c r="G66" s="75">
        <v>279</v>
      </c>
      <c r="H66" s="75">
        <v>1032</v>
      </c>
      <c r="I66" s="75"/>
      <c r="J66" s="75">
        <v>30</v>
      </c>
      <c r="K66" s="49">
        <v>0.9</v>
      </c>
      <c r="L66" s="75">
        <v>8488</v>
      </c>
      <c r="M66" s="75">
        <v>188</v>
      </c>
    </row>
    <row r="67" customFormat="1" ht="15.75" spans="1:13">
      <c r="A67" t="s">
        <v>67</v>
      </c>
      <c r="B67" s="72">
        <v>43927</v>
      </c>
      <c r="C67" s="75">
        <v>1451</v>
      </c>
      <c r="D67" s="75">
        <v>98</v>
      </c>
      <c r="E67" s="75">
        <v>44</v>
      </c>
      <c r="F67" s="75">
        <v>2</v>
      </c>
      <c r="G67" s="75">
        <v>280</v>
      </c>
      <c r="H67" s="75">
        <v>1127</v>
      </c>
      <c r="I67" s="75">
        <v>86</v>
      </c>
      <c r="J67" s="75">
        <v>32</v>
      </c>
      <c r="K67" s="49">
        <v>1</v>
      </c>
      <c r="L67" s="75">
        <v>8488</v>
      </c>
      <c r="M67" s="75">
        <v>188</v>
      </c>
    </row>
    <row r="68" customFormat="1" ht="15.75" spans="1:13">
      <c r="A68" t="s">
        <v>67</v>
      </c>
      <c r="B68" s="72">
        <v>43928</v>
      </c>
      <c r="C68" s="51">
        <v>1554</v>
      </c>
      <c r="D68" s="51">
        <v>103</v>
      </c>
      <c r="E68" s="51">
        <v>48</v>
      </c>
      <c r="F68" s="51">
        <v>4</v>
      </c>
      <c r="G68" s="51">
        <v>325</v>
      </c>
      <c r="H68" s="51">
        <v>1181</v>
      </c>
      <c r="I68" s="51">
        <v>94</v>
      </c>
      <c r="J68" s="51">
        <v>34</v>
      </c>
      <c r="K68" s="101">
        <v>1</v>
      </c>
      <c r="L68" s="51">
        <v>10709</v>
      </c>
      <c r="M68" s="51">
        <v>237</v>
      </c>
    </row>
    <row r="69" customFormat="1" ht="15.75" spans="1:13">
      <c r="A69" t="s">
        <v>67</v>
      </c>
      <c r="B69" s="72">
        <v>43929</v>
      </c>
      <c r="C69" s="41">
        <v>1628</v>
      </c>
      <c r="D69" s="41">
        <v>74</v>
      </c>
      <c r="E69" s="41">
        <v>56</v>
      </c>
      <c r="F69" s="41">
        <v>8</v>
      </c>
      <c r="G69" s="41">
        <v>338</v>
      </c>
      <c r="H69" s="41">
        <v>1234</v>
      </c>
      <c r="I69" s="41">
        <v>96</v>
      </c>
      <c r="J69" s="41">
        <v>36</v>
      </c>
      <c r="K69" s="101">
        <v>1</v>
      </c>
      <c r="L69" s="41">
        <v>11778</v>
      </c>
      <c r="M69" s="41">
        <v>261</v>
      </c>
    </row>
    <row r="70" customFormat="1" ht="15.75" spans="1:13">
      <c r="A70" t="s">
        <v>67</v>
      </c>
      <c r="B70" s="72">
        <v>43930</v>
      </c>
      <c r="C70" s="41">
        <v>1715</v>
      </c>
      <c r="D70" s="41">
        <v>87</v>
      </c>
      <c r="E70" s="41">
        <v>63</v>
      </c>
      <c r="F70" s="41">
        <v>7</v>
      </c>
      <c r="G70" s="41">
        <v>358</v>
      </c>
      <c r="H70" s="41">
        <v>1294</v>
      </c>
      <c r="I70" s="41">
        <v>96</v>
      </c>
      <c r="J70" s="41">
        <v>38</v>
      </c>
      <c r="K70" s="101">
        <v>1</v>
      </c>
      <c r="L70" s="41">
        <v>13330</v>
      </c>
      <c r="M70" s="41">
        <v>295</v>
      </c>
    </row>
    <row r="71" customFormat="1" ht="15.75" spans="1:13">
      <c r="A71" t="s">
        <v>67</v>
      </c>
      <c r="B71" s="72">
        <v>43931</v>
      </c>
      <c r="C71" s="41">
        <v>1795</v>
      </c>
      <c r="D71" s="41">
        <v>80</v>
      </c>
      <c r="E71" s="41">
        <v>71</v>
      </c>
      <c r="F71" s="41">
        <v>8</v>
      </c>
      <c r="G71" s="41">
        <v>365</v>
      </c>
      <c r="H71" s="41">
        <v>1359</v>
      </c>
      <c r="I71" s="41">
        <v>96</v>
      </c>
      <c r="J71" s="41">
        <v>40</v>
      </c>
      <c r="K71" s="101">
        <v>2</v>
      </c>
      <c r="L71" s="41">
        <v>14850</v>
      </c>
      <c r="M71" s="41">
        <v>329</v>
      </c>
    </row>
    <row r="72" customFormat="1" ht="15.75" spans="1:13">
      <c r="A72" t="s">
        <v>67</v>
      </c>
      <c r="B72" s="72">
        <v>43932</v>
      </c>
      <c r="C72" s="41">
        <v>1894</v>
      </c>
      <c r="D72" s="41">
        <v>99</v>
      </c>
      <c r="E72" s="41">
        <v>81</v>
      </c>
      <c r="F72" s="41">
        <v>10</v>
      </c>
      <c r="G72" s="41">
        <v>375</v>
      </c>
      <c r="H72" s="41">
        <v>1438</v>
      </c>
      <c r="I72" s="41">
        <v>96</v>
      </c>
      <c r="J72" s="41">
        <v>42</v>
      </c>
      <c r="K72" s="101">
        <v>2</v>
      </c>
      <c r="L72" s="41">
        <v>16379</v>
      </c>
      <c r="M72" s="41">
        <v>362</v>
      </c>
    </row>
    <row r="73" customFormat="1" ht="15.75" spans="1:13">
      <c r="A73" t="s">
        <v>67</v>
      </c>
      <c r="B73" s="72">
        <v>43933</v>
      </c>
      <c r="C73" s="41">
        <v>1975</v>
      </c>
      <c r="D73" s="41">
        <v>81</v>
      </c>
      <c r="E73" s="41">
        <v>83</v>
      </c>
      <c r="F73" s="41">
        <v>2</v>
      </c>
      <c r="G73" s="41">
        <v>440</v>
      </c>
      <c r="H73" s="41">
        <v>1452</v>
      </c>
      <c r="I73" s="41">
        <v>115</v>
      </c>
      <c r="J73" s="41">
        <v>44</v>
      </c>
      <c r="K73" s="101">
        <v>2</v>
      </c>
      <c r="L73" s="41">
        <v>16379</v>
      </c>
      <c r="M73" s="41">
        <v>362</v>
      </c>
    </row>
    <row r="74" customFormat="1" ht="15.75" spans="1:13">
      <c r="A74" t="s">
        <v>67</v>
      </c>
      <c r="B74" s="72">
        <v>43934</v>
      </c>
      <c r="C74" s="41">
        <v>2142</v>
      </c>
      <c r="D74" s="41">
        <v>167</v>
      </c>
      <c r="E74" s="41">
        <v>90</v>
      </c>
      <c r="F74" s="41">
        <v>7</v>
      </c>
      <c r="G74" s="41">
        <v>468</v>
      </c>
      <c r="H74" s="41">
        <v>1584</v>
      </c>
      <c r="I74" s="41">
        <v>83</v>
      </c>
      <c r="J74" s="41">
        <v>47</v>
      </c>
      <c r="K74" s="101">
        <v>2</v>
      </c>
      <c r="L74" s="41">
        <v>19758</v>
      </c>
      <c r="M74" s="41">
        <v>437</v>
      </c>
    </row>
    <row r="75" customFormat="1" ht="15.75" spans="1:13">
      <c r="A75" t="s">
        <v>67</v>
      </c>
      <c r="B75" s="72">
        <v>43935</v>
      </c>
      <c r="C75" s="41">
        <v>2208</v>
      </c>
      <c r="D75" s="41">
        <v>66</v>
      </c>
      <c r="E75" s="41">
        <v>97</v>
      </c>
      <c r="F75" s="41">
        <v>7</v>
      </c>
      <c r="G75" s="41">
        <v>515</v>
      </c>
      <c r="H75" s="41">
        <v>1596</v>
      </c>
      <c r="I75" s="41">
        <v>83</v>
      </c>
      <c r="J75" s="41">
        <v>49</v>
      </c>
      <c r="K75" s="101">
        <v>2</v>
      </c>
      <c r="L75" s="41">
        <v>19758</v>
      </c>
      <c r="M75" s="41">
        <v>437</v>
      </c>
    </row>
    <row r="76" customFormat="1" ht="15.75" spans="1:13">
      <c r="A76" t="s">
        <v>67</v>
      </c>
      <c r="B76" s="72">
        <v>43936</v>
      </c>
      <c r="C76" s="41">
        <v>2277</v>
      </c>
      <c r="D76" s="41">
        <v>69</v>
      </c>
      <c r="E76" s="41">
        <v>102</v>
      </c>
      <c r="F76" s="41">
        <v>5</v>
      </c>
      <c r="G76" s="41">
        <v>559</v>
      </c>
      <c r="H76" s="41">
        <v>1616</v>
      </c>
      <c r="I76" s="41">
        <v>83</v>
      </c>
      <c r="J76" s="41">
        <v>50</v>
      </c>
      <c r="K76" s="101">
        <v>2</v>
      </c>
      <c r="L76" s="41">
        <v>22805</v>
      </c>
      <c r="M76" s="41">
        <v>505</v>
      </c>
    </row>
    <row r="77" customFormat="1" ht="15.75" spans="1:13">
      <c r="A77" t="s">
        <v>67</v>
      </c>
      <c r="B77" s="72">
        <v>43937</v>
      </c>
      <c r="C77" s="41">
        <v>2443</v>
      </c>
      <c r="D77" s="41">
        <v>166</v>
      </c>
      <c r="E77" s="41">
        <v>111</v>
      </c>
      <c r="F77" s="41">
        <v>9</v>
      </c>
      <c r="G77" s="41">
        <v>596</v>
      </c>
      <c r="H77" s="41">
        <v>1736</v>
      </c>
      <c r="I77" s="41">
        <v>117</v>
      </c>
      <c r="J77" s="41">
        <v>54</v>
      </c>
      <c r="K77" s="101">
        <v>2</v>
      </c>
      <c r="L77" s="41">
        <v>24374</v>
      </c>
      <c r="M77" s="41">
        <v>539</v>
      </c>
    </row>
    <row r="78" customFormat="1" ht="15.75" spans="1:13">
      <c r="A78" t="s">
        <v>67</v>
      </c>
      <c r="B78" s="72">
        <v>43938</v>
      </c>
      <c r="C78" s="41">
        <v>2571</v>
      </c>
      <c r="D78" s="41">
        <v>128</v>
      </c>
      <c r="E78" s="41">
        <v>122</v>
      </c>
      <c r="F78" s="41">
        <v>11</v>
      </c>
      <c r="G78" s="41">
        <v>631</v>
      </c>
      <c r="H78" s="41">
        <v>1916</v>
      </c>
      <c r="I78" s="41">
        <v>121</v>
      </c>
      <c r="J78" s="41">
        <v>59</v>
      </c>
      <c r="K78" s="101">
        <v>3</v>
      </c>
      <c r="L78" s="41">
        <v>26457</v>
      </c>
      <c r="M78" s="41">
        <v>585</v>
      </c>
    </row>
    <row r="79" customFormat="1" ht="15.75" spans="1:13">
      <c r="A79" t="s">
        <v>67</v>
      </c>
      <c r="B79" s="72">
        <v>43939</v>
      </c>
      <c r="C79" s="41">
        <v>2669</v>
      </c>
      <c r="D79" s="41">
        <v>98</v>
      </c>
      <c r="E79" s="41">
        <v>123</v>
      </c>
      <c r="F79" s="41">
        <v>1</v>
      </c>
      <c r="G79" s="41">
        <v>666</v>
      </c>
      <c r="H79" s="41">
        <v>1880</v>
      </c>
      <c r="I79" s="41">
        <v>126</v>
      </c>
      <c r="J79" s="41">
        <v>59</v>
      </c>
      <c r="K79" s="101">
        <v>3</v>
      </c>
      <c r="L79" s="41">
        <v>28650</v>
      </c>
      <c r="M79" s="41">
        <v>634</v>
      </c>
    </row>
    <row r="80" customFormat="1" ht="15.75" spans="1:13">
      <c r="A80" t="s">
        <v>67</v>
      </c>
      <c r="B80" s="72">
        <v>43940</v>
      </c>
      <c r="C80" s="41">
        <v>2758</v>
      </c>
      <c r="D80" s="41">
        <v>89</v>
      </c>
      <c r="E80" s="41">
        <v>129</v>
      </c>
      <c r="F80" s="41">
        <v>6</v>
      </c>
      <c r="G80" s="41">
        <v>685</v>
      </c>
      <c r="H80" s="41">
        <v>1944</v>
      </c>
      <c r="I80" s="41">
        <v>127</v>
      </c>
      <c r="J80" s="41">
        <v>61</v>
      </c>
      <c r="K80" s="101">
        <v>3</v>
      </c>
      <c r="L80" s="41">
        <v>30942</v>
      </c>
      <c r="M80" s="41">
        <v>685</v>
      </c>
    </row>
    <row r="81" customFormat="1" ht="15.75" spans="1:13">
      <c r="A81" t="s">
        <v>67</v>
      </c>
      <c r="B81" s="72">
        <v>43941</v>
      </c>
      <c r="C81" s="41">
        <v>2839</v>
      </c>
      <c r="D81" s="41">
        <v>81</v>
      </c>
      <c r="E81" s="41">
        <v>132</v>
      </c>
      <c r="F81" s="41">
        <v>3</v>
      </c>
      <c r="G81" s="41">
        <v>709</v>
      </c>
      <c r="H81" s="41">
        <v>1998</v>
      </c>
      <c r="I81" s="41">
        <v>123</v>
      </c>
      <c r="J81" s="41">
        <v>63</v>
      </c>
      <c r="K81" s="101">
        <v>3</v>
      </c>
      <c r="L81" s="41">
        <v>32712</v>
      </c>
      <c r="M81" s="41">
        <v>724</v>
      </c>
    </row>
    <row r="82" customFormat="1" ht="15.75" spans="1:13">
      <c r="A82" t="s">
        <v>67</v>
      </c>
      <c r="B82" s="72">
        <v>43942</v>
      </c>
      <c r="C82" s="35">
        <v>2941</v>
      </c>
      <c r="D82" s="35">
        <v>102</v>
      </c>
      <c r="E82" s="35">
        <v>136</v>
      </c>
      <c r="F82" s="35">
        <v>4</v>
      </c>
      <c r="G82" s="35">
        <v>737</v>
      </c>
      <c r="H82" s="35">
        <v>2068</v>
      </c>
      <c r="I82" s="35">
        <v>123</v>
      </c>
      <c r="J82" s="35">
        <v>65</v>
      </c>
      <c r="K82" s="49">
        <v>3</v>
      </c>
      <c r="L82" s="35">
        <v>34568</v>
      </c>
      <c r="M82" s="35">
        <v>765</v>
      </c>
    </row>
    <row r="83" customFormat="1" ht="15.75" spans="1:13">
      <c r="A83" t="s">
        <v>67</v>
      </c>
      <c r="B83" s="72">
        <v>43943</v>
      </c>
      <c r="C83" s="35">
        <v>3031</v>
      </c>
      <c r="D83" s="35">
        <v>90</v>
      </c>
      <c r="E83" s="35">
        <v>147</v>
      </c>
      <c r="F83" s="35">
        <v>11</v>
      </c>
      <c r="G83" s="35">
        <v>840</v>
      </c>
      <c r="H83" s="35">
        <v>2044</v>
      </c>
      <c r="I83" s="35">
        <v>123</v>
      </c>
      <c r="J83" s="35">
        <v>67</v>
      </c>
      <c r="K83" s="49">
        <v>3</v>
      </c>
      <c r="L83" s="35">
        <v>36611</v>
      </c>
      <c r="M83" s="35">
        <v>810</v>
      </c>
    </row>
    <row r="84" customFormat="1" ht="15.75" spans="1:13">
      <c r="A84" t="s">
        <v>67</v>
      </c>
      <c r="B84" s="72">
        <v>43944</v>
      </c>
      <c r="C84" s="35">
        <v>3144</v>
      </c>
      <c r="D84" s="35">
        <v>113</v>
      </c>
      <c r="E84" s="35">
        <v>152</v>
      </c>
      <c r="F84" s="35">
        <v>5</v>
      </c>
      <c r="G84" s="35">
        <v>872</v>
      </c>
      <c r="H84" s="35">
        <v>2120</v>
      </c>
      <c r="I84" s="35">
        <v>123</v>
      </c>
      <c r="J84" s="35">
        <v>70</v>
      </c>
      <c r="K84" s="49">
        <v>3</v>
      </c>
      <c r="L84" s="35">
        <v>39228</v>
      </c>
      <c r="M84" s="35">
        <v>868</v>
      </c>
    </row>
    <row r="85" customFormat="1" ht="15.75" spans="1:13">
      <c r="A85" t="s">
        <v>67</v>
      </c>
      <c r="B85" s="72">
        <v>43945</v>
      </c>
      <c r="C85" s="35">
        <v>3288</v>
      </c>
      <c r="D85" s="35">
        <v>144</v>
      </c>
      <c r="E85" s="35">
        <v>159</v>
      </c>
      <c r="F85" s="35">
        <v>7</v>
      </c>
      <c r="G85" s="35">
        <v>919</v>
      </c>
      <c r="H85" s="35">
        <v>2210</v>
      </c>
      <c r="I85" s="35">
        <v>123</v>
      </c>
      <c r="J85" s="35">
        <v>73</v>
      </c>
      <c r="K85" s="49">
        <v>4</v>
      </c>
      <c r="L85" s="35">
        <v>41786</v>
      </c>
      <c r="M85" s="35">
        <v>925</v>
      </c>
    </row>
    <row r="86" customFormat="1" ht="15.75" spans="1:13">
      <c r="A86" t="s">
        <v>67</v>
      </c>
      <c r="B86" s="72">
        <v>43946</v>
      </c>
      <c r="C86" s="35">
        <v>3435</v>
      </c>
      <c r="D86" s="35">
        <v>147</v>
      </c>
      <c r="E86" s="35">
        <v>167</v>
      </c>
      <c r="F86" s="35">
        <v>8</v>
      </c>
      <c r="G86" s="35">
        <v>976</v>
      </c>
      <c r="H86" s="35">
        <v>2292</v>
      </c>
      <c r="I86" s="35">
        <v>123</v>
      </c>
      <c r="J86" s="35">
        <v>76</v>
      </c>
      <c r="K86" s="49">
        <v>4</v>
      </c>
      <c r="L86" s="35">
        <v>44654</v>
      </c>
      <c r="M86" s="35">
        <v>988</v>
      </c>
    </row>
    <row r="87" customFormat="1" ht="15.75" spans="1:13">
      <c r="A87" t="s">
        <v>67</v>
      </c>
      <c r="B87" s="72">
        <v>43947</v>
      </c>
      <c r="C87" s="35">
        <v>3607</v>
      </c>
      <c r="D87" s="35">
        <v>172</v>
      </c>
      <c r="E87" s="35">
        <v>179</v>
      </c>
      <c r="F87" s="35">
        <v>12</v>
      </c>
      <c r="G87" s="35">
        <v>1030</v>
      </c>
      <c r="H87" s="35">
        <v>2398</v>
      </c>
      <c r="I87" s="35">
        <v>144</v>
      </c>
      <c r="J87" s="35">
        <v>80</v>
      </c>
      <c r="K87" s="49">
        <v>4</v>
      </c>
      <c r="L87" s="35">
        <v>47406</v>
      </c>
      <c r="M87" s="35">
        <v>1049</v>
      </c>
    </row>
    <row r="88" customFormat="1" ht="15.75" spans="1:13">
      <c r="A88" t="s">
        <v>67</v>
      </c>
      <c r="B88" s="72">
        <v>43948</v>
      </c>
      <c r="C88" s="35">
        <v>3780</v>
      </c>
      <c r="D88" s="35">
        <v>173</v>
      </c>
      <c r="E88" s="35">
        <v>187</v>
      </c>
      <c r="F88" s="35">
        <v>8</v>
      </c>
      <c r="G88" s="35">
        <v>1107</v>
      </c>
      <c r="H88" s="35">
        <v>2486</v>
      </c>
      <c r="I88" s="35">
        <v>144</v>
      </c>
      <c r="J88" s="35">
        <v>84</v>
      </c>
      <c r="K88" s="49">
        <v>4</v>
      </c>
      <c r="L88" s="35">
        <v>49905</v>
      </c>
      <c r="M88" s="35">
        <v>1104</v>
      </c>
    </row>
    <row r="89" customFormat="1" spans="1:13">
      <c r="A89" t="s">
        <v>67</v>
      </c>
      <c r="B89" s="72">
        <v>43949</v>
      </c>
      <c r="C89" s="73">
        <v>3892</v>
      </c>
      <c r="D89" s="73">
        <v>112</v>
      </c>
      <c r="E89" s="73">
        <v>192</v>
      </c>
      <c r="F89" s="73">
        <v>5</v>
      </c>
      <c r="G89" s="73">
        <v>1140</v>
      </c>
      <c r="H89" s="73">
        <v>2560</v>
      </c>
      <c r="I89" s="73">
        <v>144</v>
      </c>
      <c r="J89" s="73">
        <v>86</v>
      </c>
      <c r="K89" s="73">
        <v>4</v>
      </c>
      <c r="L89" s="73">
        <v>49905</v>
      </c>
      <c r="M89" s="73">
        <v>1104</v>
      </c>
    </row>
    <row r="90" customFormat="1" spans="1:13">
      <c r="A90" t="s">
        <v>67</v>
      </c>
      <c r="B90" s="72">
        <v>43950</v>
      </c>
      <c r="C90" s="73">
        <v>4003</v>
      </c>
      <c r="D90" s="73">
        <v>111</v>
      </c>
      <c r="E90" s="73">
        <v>197</v>
      </c>
      <c r="F90" s="73">
        <v>5</v>
      </c>
      <c r="G90" s="73">
        <v>1140</v>
      </c>
      <c r="H90" s="73">
        <v>2666</v>
      </c>
      <c r="I90" s="73">
        <v>144</v>
      </c>
      <c r="J90" s="73">
        <v>89</v>
      </c>
      <c r="K90" s="73">
        <v>4</v>
      </c>
      <c r="L90" s="73">
        <v>51900</v>
      </c>
      <c r="M90" s="73">
        <v>1148</v>
      </c>
    </row>
    <row r="91" customFormat="1" spans="1:13">
      <c r="A91" t="s">
        <v>67</v>
      </c>
      <c r="B91" s="72">
        <v>43951</v>
      </c>
      <c r="C91" s="73">
        <v>4127</v>
      </c>
      <c r="D91" s="73">
        <v>124</v>
      </c>
      <c r="E91" s="73">
        <v>207</v>
      </c>
      <c r="F91" s="73">
        <v>10</v>
      </c>
      <c r="G91" s="73">
        <v>1192</v>
      </c>
      <c r="H91" s="73">
        <v>2728</v>
      </c>
      <c r="I91" s="73">
        <v>144</v>
      </c>
      <c r="J91" s="73">
        <v>91</v>
      </c>
      <c r="K91" s="73">
        <v>5</v>
      </c>
      <c r="L91" s="73">
        <v>56058</v>
      </c>
      <c r="M91" s="73">
        <v>1240</v>
      </c>
    </row>
    <row r="92" customFormat="1" ht="14.25" spans="1:13">
      <c r="A92" t="s">
        <v>67</v>
      </c>
      <c r="B92" s="72">
        <v>43952</v>
      </c>
      <c r="C92" s="73">
        <v>4285</v>
      </c>
      <c r="D92" s="73">
        <v>158</v>
      </c>
      <c r="E92" s="73">
        <v>216</v>
      </c>
      <c r="F92" s="73">
        <v>9</v>
      </c>
      <c r="G92" s="73">
        <v>1256</v>
      </c>
      <c r="H92" s="73">
        <v>2813</v>
      </c>
      <c r="I92" s="73">
        <v>157</v>
      </c>
      <c r="J92" s="73">
        <v>95</v>
      </c>
      <c r="K92" s="73">
        <v>5</v>
      </c>
      <c r="L92" s="73">
        <v>56058</v>
      </c>
      <c r="M92" s="73">
        <v>1240</v>
      </c>
    </row>
    <row r="93" customFormat="1" ht="15.75" spans="1:13">
      <c r="A93" t="s">
        <v>67</v>
      </c>
      <c r="B93" s="72">
        <v>43953</v>
      </c>
      <c r="C93" s="35">
        <f>Sheet1!ANU94</f>
        <v>4428</v>
      </c>
      <c r="D93" s="35">
        <f>Sheet1!ANV94</f>
        <v>143</v>
      </c>
      <c r="E93" s="35">
        <f>Sheet1!ANW94</f>
        <v>220</v>
      </c>
      <c r="F93" s="35">
        <f>Sheet1!ANX94</f>
        <v>4</v>
      </c>
      <c r="G93" s="35">
        <f>Sheet1!ANY94</f>
        <v>1292</v>
      </c>
      <c r="H93" s="35">
        <f>Sheet1!ANZ94</f>
        <v>2916</v>
      </c>
      <c r="I93" s="35">
        <f>Sheet1!AOA94</f>
        <v>157</v>
      </c>
      <c r="J93" s="35">
        <f>Sheet1!AOB94</f>
        <v>98</v>
      </c>
      <c r="K93" s="35">
        <f>Sheet1!AOC94</f>
        <v>5</v>
      </c>
      <c r="L93" s="35">
        <f>Sheet1!AOD94</f>
        <v>61530</v>
      </c>
      <c r="M93" s="35">
        <f>Sheet1!AOE94</f>
        <v>1361</v>
      </c>
    </row>
    <row r="94" customFormat="1" ht="15.75" spans="1:13">
      <c r="A94" t="s">
        <v>67</v>
      </c>
      <c r="B94" s="72">
        <v>43954</v>
      </c>
      <c r="C94" s="35">
        <f>Sheet1!ANU95</f>
        <v>4532</v>
      </c>
      <c r="D94" s="35">
        <f>Sheet1!ANV95</f>
        <v>104</v>
      </c>
      <c r="E94" s="35">
        <f>Sheet1!ANW95</f>
        <v>229</v>
      </c>
      <c r="F94" s="35">
        <f>Sheet1!ANX95</f>
        <v>9</v>
      </c>
      <c r="G94" s="35">
        <f>Sheet1!ANY95</f>
        <v>1320</v>
      </c>
      <c r="H94" s="35">
        <f>Sheet1!ANZ95</f>
        <v>2983</v>
      </c>
      <c r="I94" s="35">
        <f>Sheet1!AOA95</f>
        <v>157</v>
      </c>
      <c r="J94" s="35">
        <f>Sheet1!AOB95</f>
        <v>100</v>
      </c>
      <c r="K94" s="35">
        <f>Sheet1!AOC95</f>
        <v>5</v>
      </c>
      <c r="L94" s="35">
        <f>Sheet1!AOD95</f>
        <v>63866</v>
      </c>
      <c r="M94" s="35">
        <f>Sheet1!AOE95</f>
        <v>1413</v>
      </c>
    </row>
    <row r="95" customFormat="1" ht="15.75" spans="1:13">
      <c r="A95" t="s">
        <v>67</v>
      </c>
      <c r="B95" s="72">
        <v>43955</v>
      </c>
      <c r="C95" s="35">
        <f>Sheet1!ANU96</f>
        <v>4681</v>
      </c>
      <c r="D95" s="35">
        <f>Sheet1!ANV96</f>
        <v>149</v>
      </c>
      <c r="E95" s="35">
        <f>Sheet1!ANW96</f>
        <v>241</v>
      </c>
      <c r="F95" s="35">
        <f>Sheet1!ANX96</f>
        <v>12</v>
      </c>
      <c r="G95" s="35">
        <f>Sheet1!ANY96</f>
        <v>1354</v>
      </c>
      <c r="H95" s="35">
        <f>Sheet1!ANZ96</f>
        <v>3086</v>
      </c>
      <c r="I95" s="35">
        <f>Sheet1!AOA96</f>
        <v>157</v>
      </c>
      <c r="J95" s="35">
        <f>Sheet1!AOB96</f>
        <v>104</v>
      </c>
      <c r="K95" s="35">
        <f>Sheet1!AOC96</f>
        <v>5</v>
      </c>
      <c r="L95" s="35">
        <f>Sheet1!AOD96</f>
        <v>65813</v>
      </c>
      <c r="M95" s="35">
        <f>Sheet1!AOE96</f>
        <v>1456</v>
      </c>
    </row>
    <row r="96" customFormat="1" ht="15.75" spans="1:13">
      <c r="A96" t="s">
        <v>67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49"/>
      <c r="L96" s="35"/>
      <c r="M96" s="35"/>
    </row>
    <row r="97" customFormat="1" ht="15.75" spans="1:13">
      <c r="A97" t="s">
        <v>67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49"/>
      <c r="L97" s="35"/>
      <c r="M97" s="35"/>
    </row>
    <row r="98" customFormat="1" ht="15.75" spans="1:13">
      <c r="A98" t="s">
        <v>67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49"/>
      <c r="L98" s="35"/>
      <c r="M98" s="35"/>
    </row>
    <row r="99" customFormat="1" ht="15.75" spans="1:13">
      <c r="A99" t="s">
        <v>67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49"/>
      <c r="L99" s="35"/>
      <c r="M99" s="35"/>
    </row>
    <row r="100" customFormat="1" ht="15.75" spans="1:13">
      <c r="A100" t="s">
        <v>67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49"/>
      <c r="L100" s="35"/>
      <c r="M100" s="35"/>
    </row>
    <row r="101" customFormat="1" ht="15.75" spans="1:13">
      <c r="A101" t="s">
        <v>67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1:13">
      <c r="A102" t="s">
        <v>67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1:13">
      <c r="A103" t="s">
        <v>67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1:13">
      <c r="A104" t="s">
        <v>67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1:13">
      <c r="A105" t="s">
        <v>67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102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3" t="s">
        <v>10</v>
      </c>
      <c r="L1" s="76" t="s">
        <v>11</v>
      </c>
      <c r="M1" s="76" t="s">
        <v>12</v>
      </c>
    </row>
    <row r="2" customFormat="1" ht="15.75" spans="1:13">
      <c r="A2" t="s">
        <v>68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104"/>
      <c r="L2" s="35"/>
      <c r="M2" s="35"/>
    </row>
    <row r="3" customFormat="1" ht="15.75" spans="1:13">
      <c r="A3" t="s">
        <v>68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104"/>
      <c r="L3" s="35"/>
      <c r="M3" s="35"/>
    </row>
    <row r="4" customFormat="1" ht="15.75" spans="1:13">
      <c r="A4" t="s">
        <v>68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104"/>
      <c r="L4" s="35"/>
      <c r="M4" s="35"/>
    </row>
    <row r="5" customFormat="1" ht="15.75" spans="1:13">
      <c r="A5" t="s">
        <v>68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104"/>
      <c r="L5" s="35"/>
      <c r="M5" s="35"/>
    </row>
    <row r="6" customFormat="1" ht="15.75" spans="1:13">
      <c r="A6" t="s">
        <v>68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104"/>
      <c r="L6" s="35"/>
      <c r="M6" s="35"/>
    </row>
    <row r="7" customFormat="1" ht="15.75" spans="1:13">
      <c r="A7" t="s">
        <v>68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104"/>
      <c r="L7" s="35"/>
      <c r="M7" s="35"/>
    </row>
    <row r="8" customFormat="1" ht="15.75" spans="1:13">
      <c r="A8" t="s">
        <v>68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104"/>
      <c r="L8" s="35"/>
      <c r="M8" s="35"/>
    </row>
    <row r="9" customFormat="1" ht="15.75" spans="1:13">
      <c r="A9" t="s">
        <v>68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104"/>
      <c r="L9" s="35"/>
      <c r="M9" s="35"/>
    </row>
    <row r="10" customFormat="1" ht="15.75" spans="1:13">
      <c r="A10" t="s">
        <v>68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104"/>
      <c r="L10" s="35"/>
      <c r="M10" s="35"/>
    </row>
    <row r="11" customFormat="1" ht="15.75" spans="1:13">
      <c r="A11" t="s">
        <v>68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104"/>
      <c r="L11" s="35"/>
      <c r="M11" s="35"/>
    </row>
    <row r="12" customFormat="1" ht="15.75" spans="1:13">
      <c r="A12" t="s">
        <v>68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104"/>
      <c r="L12" s="35"/>
      <c r="M12" s="35"/>
    </row>
    <row r="13" customFormat="1" ht="15.75" spans="1:13">
      <c r="A13" t="s">
        <v>68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104"/>
      <c r="L13" s="35"/>
      <c r="M13" s="35"/>
    </row>
    <row r="14" customFormat="1" ht="15.75" spans="1:13">
      <c r="A14" t="s">
        <v>68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104"/>
      <c r="L14" s="35"/>
      <c r="M14" s="35"/>
    </row>
    <row r="15" customFormat="1" ht="15.75" spans="1:13">
      <c r="A15" t="s">
        <v>68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104"/>
      <c r="L15" s="35"/>
      <c r="M15" s="35"/>
    </row>
    <row r="16" customFormat="1" ht="15.75" spans="1:13">
      <c r="A16" t="s">
        <v>68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104"/>
      <c r="L16" s="35"/>
      <c r="M16" s="35"/>
    </row>
    <row r="17" customFormat="1" ht="15.75" spans="1:13">
      <c r="A17" t="s">
        <v>68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104"/>
      <c r="L17" s="35"/>
      <c r="M17" s="35"/>
    </row>
    <row r="18" customFormat="1" ht="15.75" spans="1:13">
      <c r="A18" t="s">
        <v>68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104"/>
      <c r="L18" s="35"/>
      <c r="M18" s="35"/>
    </row>
    <row r="19" customFormat="1" ht="15.75" spans="1:13">
      <c r="A19" t="s">
        <v>68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104"/>
      <c r="L19" s="35"/>
      <c r="M19" s="35"/>
    </row>
    <row r="20" customFormat="1" ht="15.75" spans="1:13">
      <c r="A20" t="s">
        <v>68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104"/>
      <c r="L20" s="35"/>
      <c r="M20" s="35"/>
    </row>
    <row r="21" customFormat="1" ht="15.75" spans="1:13">
      <c r="A21" t="s">
        <v>68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104"/>
      <c r="L21" s="35"/>
      <c r="M21" s="35"/>
    </row>
    <row r="22" customFormat="1" ht="15.75" spans="1:13">
      <c r="A22" t="s">
        <v>68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104"/>
      <c r="L22" s="35"/>
      <c r="M22" s="35"/>
    </row>
    <row r="23" customFormat="1" ht="15.75" spans="1:13">
      <c r="A23" t="s">
        <v>68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104"/>
      <c r="L23" s="35"/>
      <c r="M23" s="35"/>
    </row>
    <row r="24" customFormat="1" ht="15.75" spans="1:13">
      <c r="A24" t="s">
        <v>68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104"/>
      <c r="L24" s="35"/>
      <c r="M24" s="35"/>
    </row>
    <row r="25" customFormat="1" ht="15.75" spans="1:13">
      <c r="A25" t="s">
        <v>68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104"/>
      <c r="L25" s="35"/>
      <c r="M25" s="35"/>
    </row>
    <row r="26" customFormat="1" ht="15.75" spans="1:13">
      <c r="A26" t="s">
        <v>68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104"/>
      <c r="L26" s="35"/>
      <c r="M26" s="35"/>
    </row>
    <row r="27" customFormat="1" ht="15.75" spans="1:13">
      <c r="A27" t="s">
        <v>68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104"/>
      <c r="L27" s="35"/>
      <c r="M27" s="35"/>
    </row>
    <row r="28" customFormat="1" ht="15.75" spans="1:13">
      <c r="A28" t="s">
        <v>68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104"/>
      <c r="L28" s="35"/>
      <c r="M28" s="35"/>
    </row>
    <row r="29" customFormat="1" ht="15.75" spans="1:13">
      <c r="A29" t="s">
        <v>68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104"/>
      <c r="L29" s="35"/>
      <c r="M29" s="35"/>
    </row>
    <row r="30" customFormat="1" ht="15.75" spans="1:13">
      <c r="A30" t="s">
        <v>68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104"/>
      <c r="L30" s="35"/>
      <c r="M30" s="35"/>
    </row>
    <row r="31" customFormat="1" ht="15.75" spans="1:13">
      <c r="A31" t="s">
        <v>68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104"/>
      <c r="L31" s="35"/>
      <c r="M31" s="35"/>
    </row>
    <row r="32" customFormat="1" ht="15.75" spans="1:13">
      <c r="A32" t="s">
        <v>68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104"/>
      <c r="L32" s="35"/>
      <c r="M32" s="35"/>
    </row>
    <row r="33" customFormat="1" ht="15.75" spans="1:13">
      <c r="A33" t="s">
        <v>68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104"/>
      <c r="L33" s="35"/>
      <c r="M33" s="35"/>
    </row>
    <row r="34" customFormat="1" ht="15.75" spans="1:13">
      <c r="A34" t="s">
        <v>68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104"/>
      <c r="L34" s="35"/>
      <c r="M34" s="35"/>
    </row>
    <row r="35" customFormat="1" ht="15.75" spans="1:13">
      <c r="A35" t="s">
        <v>68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104"/>
      <c r="L35" s="35"/>
      <c r="M35" s="35"/>
    </row>
    <row r="36" customFormat="1" ht="15.75" spans="1:13">
      <c r="A36" t="s">
        <v>68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104"/>
      <c r="L36" s="35"/>
      <c r="M36" s="35"/>
    </row>
    <row r="37" customFormat="1" ht="15.75" spans="1:13">
      <c r="A37" t="s">
        <v>68</v>
      </c>
      <c r="B37" s="72">
        <v>43897</v>
      </c>
      <c r="C37" s="34">
        <v>1</v>
      </c>
      <c r="D37" s="34"/>
      <c r="E37" s="34"/>
      <c r="F37" s="34"/>
      <c r="G37" s="34"/>
      <c r="H37" s="34">
        <v>1</v>
      </c>
      <c r="I37" s="34"/>
      <c r="J37" s="34"/>
      <c r="K37" s="104"/>
      <c r="L37" s="34"/>
      <c r="M37" s="34"/>
    </row>
    <row r="38" customFormat="1" ht="15.75" spans="1:13">
      <c r="A38" t="s">
        <v>68</v>
      </c>
      <c r="B38" s="72">
        <v>43898</v>
      </c>
      <c r="C38" s="35">
        <v>2</v>
      </c>
      <c r="D38" s="35">
        <v>1</v>
      </c>
      <c r="E38" s="35"/>
      <c r="F38" s="35"/>
      <c r="G38" s="35"/>
      <c r="H38" s="35">
        <v>2</v>
      </c>
      <c r="I38" s="35"/>
      <c r="J38" s="35"/>
      <c r="K38" s="104"/>
      <c r="L38" s="35"/>
      <c r="M38" s="35"/>
    </row>
    <row r="39" customFormat="1" ht="15.75" spans="1:13">
      <c r="A39" t="s">
        <v>68</v>
      </c>
      <c r="B39" s="72">
        <v>43899</v>
      </c>
      <c r="C39" s="35">
        <v>3</v>
      </c>
      <c r="D39" s="35">
        <v>1</v>
      </c>
      <c r="E39" s="35"/>
      <c r="F39" s="35"/>
      <c r="G39" s="35"/>
      <c r="H39" s="35">
        <v>3</v>
      </c>
      <c r="I39" s="35"/>
      <c r="J39" s="35">
        <v>0.1</v>
      </c>
      <c r="K39" s="104"/>
      <c r="L39" s="35"/>
      <c r="M39" s="35"/>
    </row>
    <row r="40" customFormat="1" ht="15.75" spans="1:13">
      <c r="A40" t="s">
        <v>68</v>
      </c>
      <c r="B40" s="72">
        <v>43900</v>
      </c>
      <c r="C40" s="35">
        <v>7</v>
      </c>
      <c r="D40" s="35">
        <v>4</v>
      </c>
      <c r="E40" s="35"/>
      <c r="F40" s="35"/>
      <c r="G40" s="35"/>
      <c r="H40" s="35">
        <v>7</v>
      </c>
      <c r="I40" s="35"/>
      <c r="J40" s="35">
        <v>0.1</v>
      </c>
      <c r="K40" s="104"/>
      <c r="L40" s="35"/>
      <c r="M40" s="35"/>
    </row>
    <row r="41" customFormat="1" ht="15.75" spans="1:13">
      <c r="A41" t="s">
        <v>68</v>
      </c>
      <c r="B41" s="72">
        <v>43901</v>
      </c>
      <c r="C41" s="35">
        <v>7</v>
      </c>
      <c r="D41" s="35">
        <v>0</v>
      </c>
      <c r="E41" s="35"/>
      <c r="F41" s="35"/>
      <c r="G41" s="35"/>
      <c r="H41" s="35">
        <v>7</v>
      </c>
      <c r="I41" s="35"/>
      <c r="J41" s="35">
        <v>0.1</v>
      </c>
      <c r="K41" s="104"/>
      <c r="L41" s="35"/>
      <c r="M41" s="35"/>
    </row>
    <row r="42" customFormat="1" ht="15.75" spans="1:13">
      <c r="A42" t="s">
        <v>68</v>
      </c>
      <c r="B42" s="72">
        <v>43902</v>
      </c>
      <c r="C42" s="35">
        <v>13</v>
      </c>
      <c r="D42" s="35">
        <v>6</v>
      </c>
      <c r="E42" s="35"/>
      <c r="F42" s="35"/>
      <c r="G42" s="35"/>
      <c r="H42" s="35">
        <v>13</v>
      </c>
      <c r="I42" s="35"/>
      <c r="J42" s="35">
        <v>0.2</v>
      </c>
      <c r="K42" s="104"/>
      <c r="L42" s="35"/>
      <c r="M42" s="35"/>
    </row>
    <row r="43" customFormat="1" ht="15.75" spans="1:13">
      <c r="A43" t="s">
        <v>68</v>
      </c>
      <c r="B43" s="72">
        <v>43903</v>
      </c>
      <c r="C43" s="35">
        <v>17</v>
      </c>
      <c r="D43" s="35">
        <v>4</v>
      </c>
      <c r="E43" s="35"/>
      <c r="F43" s="35"/>
      <c r="G43" s="35"/>
      <c r="H43" s="35">
        <v>17</v>
      </c>
      <c r="I43" s="35"/>
      <c r="J43" s="35">
        <v>0.3</v>
      </c>
      <c r="K43" s="104"/>
      <c r="L43" s="35"/>
      <c r="M43" s="35"/>
    </row>
    <row r="44" customFormat="1" ht="15.75" spans="1:13">
      <c r="A44" t="s">
        <v>68</v>
      </c>
      <c r="B44" s="72">
        <v>43904</v>
      </c>
      <c r="C44" s="35">
        <v>24</v>
      </c>
      <c r="D44" s="35">
        <v>7</v>
      </c>
      <c r="E44" s="35"/>
      <c r="F44" s="35"/>
      <c r="G44" s="35"/>
      <c r="H44" s="35">
        <v>24</v>
      </c>
      <c r="I44" s="35"/>
      <c r="J44" s="35">
        <v>0.4</v>
      </c>
      <c r="K44" s="104"/>
      <c r="L44" s="35"/>
      <c r="M44" s="35"/>
    </row>
    <row r="45" customFormat="1" ht="15.75" spans="1:13">
      <c r="A45" t="s">
        <v>68</v>
      </c>
      <c r="B45" s="72">
        <v>43905</v>
      </c>
      <c r="C45" s="35">
        <v>38</v>
      </c>
      <c r="D45" s="35">
        <v>14</v>
      </c>
      <c r="E45" s="35"/>
      <c r="F45" s="35"/>
      <c r="G45" s="35"/>
      <c r="H45" s="35">
        <v>38</v>
      </c>
      <c r="I45" s="35"/>
      <c r="J45" s="35">
        <v>0.6</v>
      </c>
      <c r="K45" s="104"/>
      <c r="L45" s="35"/>
      <c r="M45" s="35"/>
    </row>
    <row r="46" customFormat="1" ht="15.75" spans="1:13">
      <c r="A46" t="s">
        <v>68</v>
      </c>
      <c r="B46" s="72">
        <v>43906</v>
      </c>
      <c r="C46" s="35">
        <v>61</v>
      </c>
      <c r="D46" s="35">
        <v>23</v>
      </c>
      <c r="E46" s="35"/>
      <c r="F46" s="35"/>
      <c r="G46" s="35"/>
      <c r="H46" s="35">
        <v>61</v>
      </c>
      <c r="I46" s="35"/>
      <c r="J46" s="35">
        <v>1</v>
      </c>
      <c r="K46" s="104"/>
      <c r="L46" s="35"/>
      <c r="M46" s="35"/>
    </row>
    <row r="47" customFormat="1" ht="15.75" spans="1:13">
      <c r="A47" t="s">
        <v>68</v>
      </c>
      <c r="B47" s="72">
        <v>43907</v>
      </c>
      <c r="C47" s="35">
        <v>64</v>
      </c>
      <c r="D47" s="35">
        <v>3</v>
      </c>
      <c r="E47" s="35"/>
      <c r="F47" s="35"/>
      <c r="G47" s="35"/>
      <c r="H47" s="35">
        <v>64</v>
      </c>
      <c r="I47" s="35"/>
      <c r="J47" s="35">
        <v>1.1</v>
      </c>
      <c r="K47" s="104"/>
      <c r="L47" s="35"/>
      <c r="M47" s="35"/>
    </row>
    <row r="48" customFormat="1" ht="15.75" spans="1:13">
      <c r="A48" t="s">
        <v>68</v>
      </c>
      <c r="B48" s="72">
        <v>43908</v>
      </c>
      <c r="C48" s="35">
        <v>85</v>
      </c>
      <c r="D48" s="35">
        <v>21</v>
      </c>
      <c r="E48" s="35"/>
      <c r="F48" s="35"/>
      <c r="G48" s="35"/>
      <c r="H48" s="35">
        <v>85</v>
      </c>
      <c r="I48" s="35"/>
      <c r="J48" s="35">
        <v>1.4</v>
      </c>
      <c r="K48" s="104"/>
      <c r="L48" s="35"/>
      <c r="M48" s="35"/>
    </row>
    <row r="49" customFormat="1" ht="15.75" spans="1:13">
      <c r="A49" t="s">
        <v>68</v>
      </c>
      <c r="B49" s="72">
        <v>43909</v>
      </c>
      <c r="C49" s="35">
        <v>116</v>
      </c>
      <c r="D49" s="35">
        <v>31</v>
      </c>
      <c r="E49" s="35"/>
      <c r="F49" s="35"/>
      <c r="G49" s="35"/>
      <c r="H49" s="35">
        <v>116</v>
      </c>
      <c r="I49" s="35"/>
      <c r="J49" s="35">
        <v>2</v>
      </c>
      <c r="K49" s="104"/>
      <c r="L49" s="35"/>
      <c r="M49" s="35"/>
    </row>
    <row r="50" customFormat="1" ht="15.75" spans="1:13">
      <c r="A50" t="s">
        <v>68</v>
      </c>
      <c r="B50" s="72">
        <v>43910</v>
      </c>
      <c r="C50" s="35">
        <v>150</v>
      </c>
      <c r="D50" s="35">
        <v>34</v>
      </c>
      <c r="E50" s="35"/>
      <c r="F50" s="35"/>
      <c r="G50" s="35"/>
      <c r="H50" s="35">
        <v>150</v>
      </c>
      <c r="I50" s="35"/>
      <c r="J50" s="35">
        <v>3</v>
      </c>
      <c r="K50" s="104"/>
      <c r="L50" s="35"/>
      <c r="M50" s="35"/>
    </row>
    <row r="51" customFormat="1" ht="15.75" spans="1:13">
      <c r="A51" t="s">
        <v>68</v>
      </c>
      <c r="B51" s="72">
        <v>43911</v>
      </c>
      <c r="C51" s="35">
        <v>240</v>
      </c>
      <c r="D51" s="35">
        <v>90</v>
      </c>
      <c r="E51" s="35"/>
      <c r="F51" s="35"/>
      <c r="G51" s="35">
        <v>1</v>
      </c>
      <c r="H51" s="35">
        <v>239</v>
      </c>
      <c r="I51" s="35"/>
      <c r="J51" s="35">
        <v>4</v>
      </c>
      <c r="K51" s="104"/>
      <c r="L51" s="35"/>
      <c r="M51" s="35"/>
    </row>
    <row r="52" customFormat="1" ht="15.75" spans="1:13">
      <c r="A52" t="s">
        <v>68</v>
      </c>
      <c r="B52" s="72">
        <v>43912</v>
      </c>
      <c r="C52" s="35">
        <v>240</v>
      </c>
      <c r="D52" s="35">
        <v>0</v>
      </c>
      <c r="E52" s="35"/>
      <c r="F52" s="35"/>
      <c r="G52" s="35">
        <v>2</v>
      </c>
      <c r="H52" s="35">
        <v>238</v>
      </c>
      <c r="I52" s="35"/>
      <c r="J52" s="35">
        <v>4</v>
      </c>
      <c r="K52" s="104"/>
      <c r="L52" s="35"/>
      <c r="M52" s="35"/>
    </row>
    <row r="53" customFormat="1" ht="15.75" spans="1:13">
      <c r="A53" t="s">
        <v>68</v>
      </c>
      <c r="B53" s="72">
        <v>43913</v>
      </c>
      <c r="C53" s="35">
        <v>274</v>
      </c>
      <c r="D53" s="35">
        <v>34</v>
      </c>
      <c r="E53" s="35"/>
      <c r="F53" s="35"/>
      <c r="G53" s="35">
        <v>2</v>
      </c>
      <c r="H53" s="35">
        <v>272</v>
      </c>
      <c r="I53" s="35"/>
      <c r="J53" s="35">
        <v>5</v>
      </c>
      <c r="K53" s="104"/>
      <c r="L53" s="35"/>
      <c r="M53" s="35"/>
    </row>
    <row r="54" customFormat="1" ht="15.75" spans="1:13">
      <c r="A54" t="s">
        <v>68</v>
      </c>
      <c r="B54" s="72">
        <v>43914</v>
      </c>
      <c r="C54" s="35">
        <v>402</v>
      </c>
      <c r="D54" s="35">
        <v>128</v>
      </c>
      <c r="E54" s="35"/>
      <c r="F54" s="35"/>
      <c r="G54" s="35">
        <v>4</v>
      </c>
      <c r="H54" s="35">
        <v>398</v>
      </c>
      <c r="I54" s="35"/>
      <c r="J54" s="35">
        <v>7</v>
      </c>
      <c r="K54" s="104"/>
      <c r="L54" s="35"/>
      <c r="M54" s="35"/>
    </row>
    <row r="55" customFormat="1" ht="15.75" spans="1:13">
      <c r="A55" t="s">
        <v>68</v>
      </c>
      <c r="B55" s="72">
        <v>43915</v>
      </c>
      <c r="C55" s="75">
        <v>554</v>
      </c>
      <c r="D55" s="75">
        <v>152</v>
      </c>
      <c r="E55" s="75"/>
      <c r="F55" s="75"/>
      <c r="G55" s="75">
        <v>4</v>
      </c>
      <c r="H55" s="75">
        <v>550</v>
      </c>
      <c r="I55" s="75">
        <v>2</v>
      </c>
      <c r="J55" s="75">
        <v>9</v>
      </c>
      <c r="K55" s="104"/>
      <c r="L55" s="75"/>
      <c r="M55" s="75"/>
    </row>
    <row r="56" customFormat="1" ht="15.75" spans="1:13">
      <c r="A56" t="s">
        <v>68</v>
      </c>
      <c r="B56" s="72">
        <v>43916</v>
      </c>
      <c r="C56" s="75">
        <v>709</v>
      </c>
      <c r="D56" s="75">
        <v>155</v>
      </c>
      <c r="E56" s="75"/>
      <c r="F56" s="75"/>
      <c r="G56" s="75">
        <v>12</v>
      </c>
      <c r="H56" s="75">
        <v>697</v>
      </c>
      <c r="I56" s="75">
        <v>2</v>
      </c>
      <c r="J56" s="75">
        <v>12</v>
      </c>
      <c r="K56" s="104"/>
      <c r="L56" s="75"/>
      <c r="M56" s="75"/>
    </row>
    <row r="57" customFormat="1" ht="15.75" spans="1:13">
      <c r="A57" t="s">
        <v>68</v>
      </c>
      <c r="B57" s="72">
        <v>43917</v>
      </c>
      <c r="C57" s="75">
        <v>927</v>
      </c>
      <c r="D57" s="75">
        <v>218</v>
      </c>
      <c r="E57" s="75"/>
      <c r="F57" s="75"/>
      <c r="G57" s="75">
        <v>12</v>
      </c>
      <c r="H57" s="75">
        <v>915</v>
      </c>
      <c r="I57" s="75">
        <v>2</v>
      </c>
      <c r="J57" s="75">
        <v>16</v>
      </c>
      <c r="K57" s="104"/>
      <c r="L57" s="75"/>
      <c r="M57" s="75"/>
    </row>
    <row r="58" customFormat="1" ht="15.75" spans="1:13">
      <c r="A58" t="s">
        <v>68</v>
      </c>
      <c r="B58" s="72">
        <v>43918</v>
      </c>
      <c r="C58" s="75">
        <v>1170</v>
      </c>
      <c r="D58" s="75">
        <v>243</v>
      </c>
      <c r="E58" s="75">
        <v>1</v>
      </c>
      <c r="F58" s="75">
        <v>1</v>
      </c>
      <c r="G58" s="75">
        <v>31</v>
      </c>
      <c r="H58" s="75">
        <v>1138</v>
      </c>
      <c r="I58" s="75">
        <v>7</v>
      </c>
      <c r="J58" s="75">
        <v>20</v>
      </c>
      <c r="K58" s="104">
        <v>0.02</v>
      </c>
      <c r="L58" s="75"/>
      <c r="M58" s="75"/>
    </row>
    <row r="59" customFormat="1" ht="15.75" spans="1:13">
      <c r="A59" t="s">
        <v>68</v>
      </c>
      <c r="B59" s="72">
        <v>43919</v>
      </c>
      <c r="C59" s="75">
        <v>1187</v>
      </c>
      <c r="D59" s="75">
        <v>17</v>
      </c>
      <c r="E59" s="75">
        <v>1</v>
      </c>
      <c r="F59" s="75">
        <v>0</v>
      </c>
      <c r="G59" s="75">
        <v>31</v>
      </c>
      <c r="H59" s="75">
        <v>1155</v>
      </c>
      <c r="I59" s="75">
        <v>7</v>
      </c>
      <c r="J59" s="75">
        <v>20</v>
      </c>
      <c r="K59" s="104">
        <v>0.02</v>
      </c>
      <c r="M59" s="75"/>
    </row>
    <row r="60" customFormat="1" ht="15.75" spans="1:13">
      <c r="A60" t="s">
        <v>68</v>
      </c>
      <c r="B60" s="72">
        <v>43920</v>
      </c>
      <c r="C60" s="75">
        <v>1280</v>
      </c>
      <c r="D60" s="75">
        <v>93</v>
      </c>
      <c r="E60" s="75">
        <v>2</v>
      </c>
      <c r="F60" s="75">
        <v>1</v>
      </c>
      <c r="G60" s="75">
        <v>31</v>
      </c>
      <c r="H60" s="75">
        <v>1247</v>
      </c>
      <c r="I60" s="75">
        <v>7</v>
      </c>
      <c r="J60" s="75">
        <v>22</v>
      </c>
      <c r="K60" s="104">
        <v>0.03</v>
      </c>
      <c r="M60" s="75"/>
    </row>
    <row r="61" customFormat="1" ht="15.75" spans="1:13">
      <c r="A61" t="s">
        <v>68</v>
      </c>
      <c r="B61" s="72">
        <v>43921</v>
      </c>
      <c r="C61" s="75">
        <v>1326</v>
      </c>
      <c r="D61" s="75">
        <v>46</v>
      </c>
      <c r="E61" s="75">
        <v>3</v>
      </c>
      <c r="F61" s="75">
        <v>1</v>
      </c>
      <c r="G61" s="75">
        <v>31</v>
      </c>
      <c r="H61" s="75">
        <v>1292</v>
      </c>
      <c r="I61" s="75">
        <v>7</v>
      </c>
      <c r="J61" s="75">
        <v>22</v>
      </c>
      <c r="K61" s="104">
        <v>0.05</v>
      </c>
      <c r="M61" s="75"/>
    </row>
    <row r="62" customFormat="1" ht="15.75" spans="1:13">
      <c r="A62" t="s">
        <v>68</v>
      </c>
      <c r="B62" s="72">
        <v>43922</v>
      </c>
      <c r="C62" s="75">
        <v>1353</v>
      </c>
      <c r="D62" s="75">
        <v>27</v>
      </c>
      <c r="E62" s="75">
        <v>5</v>
      </c>
      <c r="F62" s="75">
        <v>2</v>
      </c>
      <c r="G62" s="75">
        <v>31</v>
      </c>
      <c r="H62" s="75">
        <v>1317</v>
      </c>
      <c r="I62" s="75">
        <v>7</v>
      </c>
      <c r="J62" s="75">
        <v>23</v>
      </c>
      <c r="K62" s="104">
        <v>0.08</v>
      </c>
      <c r="M62" s="75"/>
    </row>
    <row r="63" customFormat="1" ht="15.75" spans="1:13">
      <c r="A63" t="s">
        <v>68</v>
      </c>
      <c r="B63" s="72">
        <v>43923</v>
      </c>
      <c r="C63" s="75">
        <v>1380</v>
      </c>
      <c r="D63" s="75">
        <v>27</v>
      </c>
      <c r="E63" s="75">
        <v>5</v>
      </c>
      <c r="F63" s="75">
        <v>0</v>
      </c>
      <c r="G63" s="75">
        <v>50</v>
      </c>
      <c r="H63" s="75">
        <v>1325</v>
      </c>
      <c r="I63" s="75">
        <v>7</v>
      </c>
      <c r="J63" s="75">
        <v>23</v>
      </c>
      <c r="K63" s="104">
        <v>0.08</v>
      </c>
      <c r="M63" s="75"/>
    </row>
    <row r="64" customFormat="1" ht="15.75" spans="1:13">
      <c r="A64" t="s">
        <v>68</v>
      </c>
      <c r="B64" s="72">
        <v>43924</v>
      </c>
      <c r="C64" s="75">
        <v>1462</v>
      </c>
      <c r="D64" s="75">
        <v>82</v>
      </c>
      <c r="E64" s="75">
        <v>5</v>
      </c>
      <c r="F64" s="75">
        <v>0</v>
      </c>
      <c r="G64" s="75">
        <v>50</v>
      </c>
      <c r="H64" s="75">
        <v>1407</v>
      </c>
      <c r="I64" s="75">
        <v>7</v>
      </c>
      <c r="J64" s="75">
        <v>25</v>
      </c>
      <c r="K64" s="104">
        <v>0.08</v>
      </c>
      <c r="M64" s="75"/>
    </row>
    <row r="65" customFormat="1" ht="15.75" spans="1:13">
      <c r="A65" t="s">
        <v>68</v>
      </c>
      <c r="B65" s="72">
        <v>43925</v>
      </c>
      <c r="C65" s="75">
        <v>1505</v>
      </c>
      <c r="D65" s="75">
        <v>43</v>
      </c>
      <c r="E65" s="75">
        <v>9</v>
      </c>
      <c r="F65" s="75">
        <v>4</v>
      </c>
      <c r="G65" s="75">
        <v>95</v>
      </c>
      <c r="H65" s="75">
        <v>1401</v>
      </c>
      <c r="I65" s="75">
        <v>7</v>
      </c>
      <c r="J65" s="75">
        <v>25</v>
      </c>
      <c r="K65" s="49">
        <v>0.2</v>
      </c>
      <c r="M65" s="75"/>
    </row>
    <row r="66" customFormat="1" ht="15.75" spans="1:13">
      <c r="A66" t="s">
        <v>68</v>
      </c>
      <c r="B66" s="72">
        <v>43926</v>
      </c>
      <c r="C66" s="75">
        <v>1585</v>
      </c>
      <c r="D66" s="75">
        <v>80</v>
      </c>
      <c r="E66" s="75">
        <v>9</v>
      </c>
      <c r="F66" s="75">
        <v>0</v>
      </c>
      <c r="G66" s="75">
        <v>95</v>
      </c>
      <c r="H66" s="75">
        <v>1481</v>
      </c>
      <c r="I66" s="75">
        <v>7</v>
      </c>
      <c r="J66" s="75">
        <v>27</v>
      </c>
      <c r="K66" s="49">
        <v>0.2</v>
      </c>
      <c r="L66" s="75">
        <v>53937</v>
      </c>
      <c r="M66" s="75">
        <v>909</v>
      </c>
    </row>
    <row r="67" customFormat="1" ht="15.75" spans="1:13">
      <c r="A67" t="s">
        <v>68</v>
      </c>
      <c r="B67" s="72">
        <v>43927</v>
      </c>
      <c r="C67" s="75">
        <v>1655</v>
      </c>
      <c r="D67" s="75">
        <v>70</v>
      </c>
      <c r="E67" s="75">
        <v>11</v>
      </c>
      <c r="F67" s="75">
        <v>2</v>
      </c>
      <c r="G67" s="75">
        <v>95</v>
      </c>
      <c r="H67" s="75">
        <v>1549</v>
      </c>
      <c r="I67" s="75">
        <v>7</v>
      </c>
      <c r="J67" s="75">
        <v>28</v>
      </c>
      <c r="K67" s="49">
        <v>0.2</v>
      </c>
      <c r="L67" s="75">
        <v>56873</v>
      </c>
      <c r="M67" s="75">
        <v>959</v>
      </c>
    </row>
    <row r="68" customFormat="1" ht="15.75" spans="1:13">
      <c r="A68" t="s">
        <v>68</v>
      </c>
      <c r="B68" s="72">
        <v>43928</v>
      </c>
      <c r="C68" s="51">
        <v>1686</v>
      </c>
      <c r="D68" s="51">
        <v>31</v>
      </c>
      <c r="E68" s="51">
        <v>12</v>
      </c>
      <c r="F68" s="51">
        <v>1</v>
      </c>
      <c r="G68" s="51">
        <v>95</v>
      </c>
      <c r="H68" s="51">
        <v>1579</v>
      </c>
      <c r="I68" s="51">
        <v>7</v>
      </c>
      <c r="J68" s="51">
        <v>28</v>
      </c>
      <c r="K68" s="101">
        <v>0.2</v>
      </c>
      <c r="L68" s="51">
        <v>58098</v>
      </c>
      <c r="M68" s="51">
        <v>980</v>
      </c>
    </row>
    <row r="69" customFormat="1" ht="15.75" spans="1:13">
      <c r="A69" t="s">
        <v>68</v>
      </c>
      <c r="B69" s="72">
        <v>43929</v>
      </c>
      <c r="C69" s="41">
        <v>1749</v>
      </c>
      <c r="D69" s="41">
        <v>63</v>
      </c>
      <c r="E69" s="41">
        <v>13</v>
      </c>
      <c r="F69" s="41">
        <v>1</v>
      </c>
      <c r="G69" s="41">
        <v>95</v>
      </c>
      <c r="H69" s="41">
        <v>1641</v>
      </c>
      <c r="I69" s="41">
        <v>7</v>
      </c>
      <c r="J69" s="41">
        <v>29</v>
      </c>
      <c r="K69" s="101">
        <v>0.2</v>
      </c>
      <c r="L69" s="41">
        <v>58098</v>
      </c>
      <c r="M69" s="41">
        <v>980</v>
      </c>
    </row>
    <row r="70" customFormat="1" ht="15.75" spans="1:13">
      <c r="A70" t="s">
        <v>68</v>
      </c>
      <c r="B70" s="72">
        <v>43930</v>
      </c>
      <c r="C70" s="41">
        <v>1845</v>
      </c>
      <c r="D70" s="41">
        <v>96</v>
      </c>
      <c r="E70" s="41">
        <v>18</v>
      </c>
      <c r="F70" s="41">
        <v>5</v>
      </c>
      <c r="G70" s="41">
        <v>95</v>
      </c>
      <c r="H70" s="41">
        <v>1732</v>
      </c>
      <c r="I70" s="41">
        <v>7</v>
      </c>
      <c r="J70" s="41">
        <v>31</v>
      </c>
      <c r="K70" s="101">
        <v>0.3</v>
      </c>
      <c r="L70" s="41">
        <v>63776</v>
      </c>
      <c r="M70" s="41">
        <v>1075</v>
      </c>
    </row>
    <row r="71" customFormat="1" ht="15.75" spans="1:13">
      <c r="A71" t="s">
        <v>68</v>
      </c>
      <c r="B71" s="72">
        <v>43931</v>
      </c>
      <c r="C71" s="41">
        <v>1934</v>
      </c>
      <c r="D71" s="41">
        <v>89</v>
      </c>
      <c r="E71" s="41">
        <v>18</v>
      </c>
      <c r="F71" s="41">
        <v>0</v>
      </c>
      <c r="G71" s="41">
        <v>95</v>
      </c>
      <c r="H71" s="41">
        <v>1821</v>
      </c>
      <c r="I71" s="41">
        <v>7</v>
      </c>
      <c r="J71" s="41">
        <v>33</v>
      </c>
      <c r="K71" s="101">
        <v>0.3</v>
      </c>
      <c r="L71" s="41">
        <v>68874</v>
      </c>
      <c r="M71" s="41">
        <v>1161</v>
      </c>
    </row>
    <row r="72" customFormat="1" ht="15.75" spans="1:13">
      <c r="A72" t="s">
        <v>68</v>
      </c>
      <c r="B72" s="72">
        <v>43932</v>
      </c>
      <c r="C72" s="41">
        <v>2003</v>
      </c>
      <c r="D72" s="41">
        <v>69</v>
      </c>
      <c r="E72" s="41">
        <v>24</v>
      </c>
      <c r="F72" s="41">
        <v>6</v>
      </c>
      <c r="G72" s="41">
        <v>410</v>
      </c>
      <c r="H72" s="41">
        <v>1569</v>
      </c>
      <c r="I72" s="41">
        <v>7</v>
      </c>
      <c r="J72" s="41">
        <v>34</v>
      </c>
      <c r="K72" s="101">
        <v>0.4</v>
      </c>
      <c r="L72" s="41">
        <v>73028</v>
      </c>
      <c r="M72" s="41">
        <v>1231</v>
      </c>
    </row>
    <row r="73" customFormat="1" ht="15.75" spans="1:13">
      <c r="A73" t="s">
        <v>68</v>
      </c>
      <c r="B73" s="72">
        <v>43933</v>
      </c>
      <c r="C73" s="41">
        <v>2028</v>
      </c>
      <c r="D73" s="41">
        <v>25</v>
      </c>
      <c r="E73" s="41">
        <v>25</v>
      </c>
      <c r="F73" s="41">
        <v>1</v>
      </c>
      <c r="G73" s="41">
        <v>410</v>
      </c>
      <c r="H73" s="41">
        <v>1593</v>
      </c>
      <c r="I73" s="41">
        <v>7</v>
      </c>
      <c r="J73" s="41">
        <v>34</v>
      </c>
      <c r="K73" s="101">
        <v>0.4</v>
      </c>
      <c r="L73" s="41">
        <v>75053</v>
      </c>
      <c r="M73" s="41">
        <v>1265</v>
      </c>
    </row>
    <row r="74" customFormat="1" ht="15.75" spans="1:13">
      <c r="A74" t="s">
        <v>68</v>
      </c>
      <c r="B74" s="72">
        <v>43934</v>
      </c>
      <c r="C74" s="41">
        <v>2173</v>
      </c>
      <c r="D74" s="41">
        <v>145</v>
      </c>
      <c r="E74" s="41">
        <v>25</v>
      </c>
      <c r="F74" s="41">
        <v>0</v>
      </c>
      <c r="G74" s="41">
        <v>410</v>
      </c>
      <c r="H74" s="41">
        <v>1738</v>
      </c>
      <c r="I74" s="41">
        <v>7</v>
      </c>
      <c r="J74" s="41">
        <v>37</v>
      </c>
      <c r="K74" s="101">
        <v>0.4</v>
      </c>
      <c r="L74" s="41">
        <v>80085</v>
      </c>
      <c r="M74" s="41">
        <v>1350</v>
      </c>
    </row>
    <row r="75" customFormat="1" ht="15.75" spans="1:13">
      <c r="A75" t="s">
        <v>68</v>
      </c>
      <c r="B75" s="72">
        <v>43935</v>
      </c>
      <c r="C75" s="41">
        <v>2272</v>
      </c>
      <c r="D75" s="41">
        <v>99</v>
      </c>
      <c r="E75" s="41">
        <v>27</v>
      </c>
      <c r="F75" s="41">
        <v>2</v>
      </c>
      <c r="G75" s="41">
        <v>410</v>
      </c>
      <c r="H75" s="41">
        <v>1835</v>
      </c>
      <c r="I75" s="41">
        <v>7</v>
      </c>
      <c r="J75" s="41">
        <v>38</v>
      </c>
      <c r="K75" s="101">
        <v>0.5</v>
      </c>
      <c r="L75" s="41">
        <v>83663</v>
      </c>
      <c r="M75" s="41">
        <v>1411</v>
      </c>
    </row>
    <row r="76" customFormat="1" ht="15.75" spans="1:13">
      <c r="A76" t="s">
        <v>68</v>
      </c>
      <c r="B76" s="72">
        <v>43936</v>
      </c>
      <c r="C76" s="41">
        <v>2415</v>
      </c>
      <c r="D76" s="41">
        <v>143</v>
      </c>
      <c r="E76" s="41">
        <v>27</v>
      </c>
      <c r="F76" s="41">
        <v>0</v>
      </c>
      <c r="G76" s="41">
        <v>410</v>
      </c>
      <c r="H76" s="41">
        <v>1978</v>
      </c>
      <c r="I76" s="41">
        <v>7</v>
      </c>
      <c r="J76" s="41">
        <v>41</v>
      </c>
      <c r="K76" s="101">
        <v>0.5</v>
      </c>
      <c r="L76" s="41">
        <v>87022</v>
      </c>
      <c r="M76" s="41">
        <v>1467</v>
      </c>
    </row>
    <row r="77" customFormat="1" ht="15.75" spans="1:13">
      <c r="A77" t="s">
        <v>68</v>
      </c>
      <c r="B77" s="72">
        <v>43937</v>
      </c>
      <c r="C77" s="41">
        <v>2506</v>
      </c>
      <c r="D77" s="41">
        <v>91</v>
      </c>
      <c r="E77" s="41">
        <v>34</v>
      </c>
      <c r="F77" s="41">
        <v>7</v>
      </c>
      <c r="G77" s="41">
        <v>410</v>
      </c>
      <c r="H77" s="41">
        <v>2062</v>
      </c>
      <c r="I77" s="41">
        <v>7</v>
      </c>
      <c r="J77" s="41">
        <v>42</v>
      </c>
      <c r="K77" s="101">
        <v>0.6</v>
      </c>
      <c r="L77" s="41">
        <v>90515</v>
      </c>
      <c r="M77" s="41">
        <v>1526</v>
      </c>
    </row>
    <row r="78" customFormat="1" ht="15.75" spans="1:13">
      <c r="A78" t="s">
        <v>68</v>
      </c>
      <c r="B78" s="72">
        <v>43938</v>
      </c>
      <c r="C78" s="41">
        <v>2605</v>
      </c>
      <c r="D78" s="41">
        <v>99</v>
      </c>
      <c r="E78" s="41">
        <v>48</v>
      </c>
      <c r="F78" s="41">
        <v>14</v>
      </c>
      <c r="G78" s="41">
        <v>903</v>
      </c>
      <c r="H78" s="41">
        <v>1654</v>
      </c>
      <c r="I78" s="41">
        <v>7</v>
      </c>
      <c r="J78" s="41">
        <v>44</v>
      </c>
      <c r="K78" s="101">
        <v>0.8</v>
      </c>
      <c r="L78" s="41">
        <v>95060</v>
      </c>
      <c r="M78" s="41">
        <v>1603</v>
      </c>
    </row>
    <row r="79" customFormat="1" ht="15.75" spans="1:13">
      <c r="A79" t="s">
        <v>68</v>
      </c>
      <c r="B79" s="72">
        <v>43939</v>
      </c>
      <c r="C79" s="41">
        <v>2783</v>
      </c>
      <c r="D79" s="41">
        <v>178</v>
      </c>
      <c r="E79" s="41">
        <v>50</v>
      </c>
      <c r="F79" s="41">
        <v>2</v>
      </c>
      <c r="G79" s="41">
        <v>903</v>
      </c>
      <c r="H79" s="41">
        <v>1830</v>
      </c>
      <c r="I79" s="41">
        <v>7</v>
      </c>
      <c r="J79" s="41">
        <v>47</v>
      </c>
      <c r="K79" s="101">
        <v>0.8</v>
      </c>
      <c r="L79" s="41">
        <v>100827</v>
      </c>
      <c r="M79" s="41">
        <v>1700</v>
      </c>
    </row>
    <row r="80" customFormat="1" ht="15.75" spans="1:13">
      <c r="A80" t="s">
        <v>68</v>
      </c>
      <c r="B80" s="72">
        <v>43940</v>
      </c>
      <c r="C80" s="41">
        <v>3034</v>
      </c>
      <c r="D80" s="41">
        <v>251</v>
      </c>
      <c r="E80" s="41">
        <v>52</v>
      </c>
      <c r="F80" s="41">
        <v>2</v>
      </c>
      <c r="G80" s="41">
        <v>903</v>
      </c>
      <c r="H80" s="41">
        <v>2079</v>
      </c>
      <c r="I80" s="41">
        <v>36</v>
      </c>
      <c r="J80" s="41">
        <v>51</v>
      </c>
      <c r="K80" s="101">
        <v>0.9</v>
      </c>
      <c r="L80" s="41">
        <v>108021</v>
      </c>
      <c r="M80" s="41">
        <v>1821</v>
      </c>
    </row>
    <row r="81" customFormat="1" ht="15.75" spans="1:13">
      <c r="A81" t="s">
        <v>68</v>
      </c>
      <c r="B81" s="72">
        <v>43941</v>
      </c>
      <c r="C81" s="41">
        <v>3158</v>
      </c>
      <c r="D81" s="41">
        <v>124</v>
      </c>
      <c r="E81" s="41">
        <v>54</v>
      </c>
      <c r="F81" s="41">
        <v>2</v>
      </c>
      <c r="G81" s="41">
        <v>903</v>
      </c>
      <c r="H81" s="41">
        <v>2201</v>
      </c>
      <c r="I81" s="41">
        <v>36</v>
      </c>
      <c r="J81" s="41">
        <v>53</v>
      </c>
      <c r="K81" s="101">
        <v>0.9</v>
      </c>
      <c r="L81" s="41">
        <v>114711</v>
      </c>
      <c r="M81" s="41">
        <v>1934</v>
      </c>
    </row>
    <row r="82" customFormat="1" ht="15.75" spans="1:13">
      <c r="A82" t="s">
        <v>68</v>
      </c>
      <c r="B82" s="72">
        <v>43942</v>
      </c>
      <c r="C82" s="35">
        <v>3300</v>
      </c>
      <c r="D82" s="35">
        <v>142</v>
      </c>
      <c r="E82" s="35">
        <v>58</v>
      </c>
      <c r="F82" s="35">
        <v>4</v>
      </c>
      <c r="G82" s="35">
        <v>1055</v>
      </c>
      <c r="H82" s="35">
        <v>2187</v>
      </c>
      <c r="I82" s="35">
        <v>36</v>
      </c>
      <c r="J82" s="35">
        <v>56</v>
      </c>
      <c r="K82" s="49">
        <v>1</v>
      </c>
      <c r="L82" s="35">
        <v>121510</v>
      </c>
      <c r="M82" s="35">
        <v>2049</v>
      </c>
    </row>
    <row r="83" customFormat="1" ht="15.75" spans="1:13">
      <c r="A83" t="s">
        <v>68</v>
      </c>
      <c r="B83" s="72">
        <v>43943</v>
      </c>
      <c r="C83" s="35">
        <v>3465</v>
      </c>
      <c r="D83" s="35">
        <v>165</v>
      </c>
      <c r="E83" s="35">
        <v>58</v>
      </c>
      <c r="F83" s="35">
        <v>0</v>
      </c>
      <c r="G83" s="35">
        <v>1055</v>
      </c>
      <c r="H83" s="35">
        <v>2352</v>
      </c>
      <c r="I83" s="35">
        <v>36</v>
      </c>
      <c r="J83" s="35">
        <v>58</v>
      </c>
      <c r="K83" s="49">
        <v>1</v>
      </c>
      <c r="L83" s="35">
        <v>126937</v>
      </c>
      <c r="M83" s="35">
        <v>2140</v>
      </c>
    </row>
    <row r="84" customFormat="1" ht="15.75" spans="1:13">
      <c r="A84" t="s">
        <v>68</v>
      </c>
      <c r="B84" s="72">
        <v>43944</v>
      </c>
      <c r="C84" s="35">
        <v>3635</v>
      </c>
      <c r="D84" s="35">
        <v>170</v>
      </c>
      <c r="E84" s="35">
        <v>65</v>
      </c>
      <c r="F84" s="35">
        <v>7</v>
      </c>
      <c r="G84" s="35">
        <v>1055</v>
      </c>
      <c r="H84" s="35">
        <v>2515</v>
      </c>
      <c r="I84" s="35">
        <v>36</v>
      </c>
      <c r="J84" s="35">
        <v>61</v>
      </c>
      <c r="K84" s="49">
        <v>1</v>
      </c>
      <c r="L84" s="35">
        <v>133774</v>
      </c>
      <c r="M84" s="35">
        <v>2256</v>
      </c>
    </row>
    <row r="85" customFormat="1" ht="15.75" spans="1:13">
      <c r="A85" t="s">
        <v>68</v>
      </c>
      <c r="B85" s="72">
        <v>43945</v>
      </c>
      <c r="C85" s="35">
        <v>3953</v>
      </c>
      <c r="D85" s="35">
        <v>318</v>
      </c>
      <c r="E85" s="35">
        <v>75</v>
      </c>
      <c r="F85" s="35">
        <v>10</v>
      </c>
      <c r="G85" s="35">
        <v>1473</v>
      </c>
      <c r="H85" s="35">
        <v>2405</v>
      </c>
      <c r="I85" s="35">
        <v>36</v>
      </c>
      <c r="J85" s="35">
        <v>67</v>
      </c>
      <c r="K85" s="49">
        <v>1</v>
      </c>
      <c r="L85" s="35">
        <v>143570</v>
      </c>
      <c r="M85" s="35">
        <v>2421</v>
      </c>
    </row>
    <row r="86" customFormat="1" ht="15.75" spans="1:13">
      <c r="A86" t="s">
        <v>68</v>
      </c>
      <c r="B86" s="72">
        <v>43946</v>
      </c>
      <c r="C86" s="35">
        <v>4220</v>
      </c>
      <c r="D86" s="35">
        <v>267</v>
      </c>
      <c r="E86" s="35">
        <v>79</v>
      </c>
      <c r="F86" s="35">
        <v>4</v>
      </c>
      <c r="G86" s="35">
        <v>1473</v>
      </c>
      <c r="H86" s="35">
        <v>2668</v>
      </c>
      <c r="I86" s="35">
        <v>36</v>
      </c>
      <c r="J86" s="35">
        <v>71</v>
      </c>
      <c r="K86" s="49">
        <v>1</v>
      </c>
      <c r="L86" s="35">
        <v>152390</v>
      </c>
      <c r="M86" s="35">
        <v>2569</v>
      </c>
    </row>
    <row r="87" customFormat="1" ht="15.75" spans="1:13">
      <c r="A87" t="s">
        <v>68</v>
      </c>
      <c r="B87" s="72">
        <v>43947</v>
      </c>
      <c r="C87" s="35">
        <v>4361</v>
      </c>
      <c r="D87" s="35">
        <v>141</v>
      </c>
      <c r="E87" s="35">
        <v>86</v>
      </c>
      <c r="F87" s="35">
        <v>7</v>
      </c>
      <c r="G87" s="35">
        <v>1473</v>
      </c>
      <c r="H87" s="35">
        <v>2802</v>
      </c>
      <c r="I87" s="35">
        <v>36</v>
      </c>
      <c r="J87" s="35">
        <v>74</v>
      </c>
      <c r="K87" s="49">
        <v>1</v>
      </c>
      <c r="L87" s="35">
        <v>161004</v>
      </c>
      <c r="M87" s="35">
        <v>2715</v>
      </c>
    </row>
    <row r="88" customFormat="1" ht="15.75" spans="1:13">
      <c r="A88" t="s">
        <v>68</v>
      </c>
      <c r="B88" s="72">
        <v>43948</v>
      </c>
      <c r="C88" s="35">
        <v>4546</v>
      </c>
      <c r="D88" s="35">
        <v>185</v>
      </c>
      <c r="E88" s="35">
        <v>87</v>
      </c>
      <c r="F88" s="35">
        <v>1</v>
      </c>
      <c r="G88" s="35">
        <v>1473</v>
      </c>
      <c r="H88" s="35">
        <v>2986</v>
      </c>
      <c r="I88" s="35">
        <v>36</v>
      </c>
      <c r="J88" s="35">
        <v>77</v>
      </c>
      <c r="K88" s="49">
        <v>1</v>
      </c>
      <c r="L88" s="35">
        <v>168643</v>
      </c>
      <c r="M88" s="35">
        <v>2843</v>
      </c>
    </row>
    <row r="89" customFormat="1" spans="1:13">
      <c r="A89" t="s">
        <v>68</v>
      </c>
      <c r="B89" s="72">
        <v>43949</v>
      </c>
      <c r="C89" s="73">
        <v>4793</v>
      </c>
      <c r="D89" s="73">
        <v>247</v>
      </c>
      <c r="E89" s="73">
        <v>90</v>
      </c>
      <c r="F89" s="73">
        <v>3</v>
      </c>
      <c r="G89" s="73">
        <v>1473</v>
      </c>
      <c r="H89" s="73">
        <v>3230</v>
      </c>
      <c r="I89" s="73">
        <v>36</v>
      </c>
      <c r="J89" s="73">
        <v>81</v>
      </c>
      <c r="K89" s="73">
        <v>2</v>
      </c>
      <c r="L89" s="73">
        <v>178470</v>
      </c>
      <c r="M89" s="73">
        <v>3009</v>
      </c>
    </row>
    <row r="90" customFormat="1" spans="1:13">
      <c r="A90" t="s">
        <v>68</v>
      </c>
      <c r="B90" s="72">
        <v>43950</v>
      </c>
      <c r="C90" s="73">
        <v>4996</v>
      </c>
      <c r="D90" s="73">
        <v>203</v>
      </c>
      <c r="E90" s="73">
        <v>93</v>
      </c>
      <c r="F90" s="73">
        <v>3</v>
      </c>
      <c r="G90" s="73">
        <v>2073</v>
      </c>
      <c r="H90" s="73">
        <v>2830</v>
      </c>
      <c r="I90" s="73">
        <v>36</v>
      </c>
      <c r="J90" s="73">
        <v>84</v>
      </c>
      <c r="K90" s="73">
        <v>2</v>
      </c>
      <c r="L90" s="73">
        <v>185000</v>
      </c>
      <c r="M90" s="73">
        <v>3119</v>
      </c>
    </row>
    <row r="91" customFormat="1" spans="1:13">
      <c r="A91" t="s">
        <v>68</v>
      </c>
      <c r="B91" s="72">
        <v>43951</v>
      </c>
      <c r="C91" s="73">
        <v>5350</v>
      </c>
      <c r="D91" s="73">
        <v>354</v>
      </c>
      <c r="E91" s="73">
        <v>103</v>
      </c>
      <c r="F91" s="73">
        <v>10</v>
      </c>
      <c r="G91" s="73">
        <v>2073</v>
      </c>
      <c r="H91" s="73">
        <v>3174</v>
      </c>
      <c r="I91" s="73">
        <v>36</v>
      </c>
      <c r="J91" s="73">
        <v>90</v>
      </c>
      <c r="K91" s="73">
        <v>2</v>
      </c>
      <c r="L91" s="73">
        <v>197127</v>
      </c>
      <c r="M91" s="73">
        <v>3324</v>
      </c>
    </row>
    <row r="92" customFormat="1" ht="14.25" spans="1:13">
      <c r="A92" t="s">
        <v>68</v>
      </c>
      <c r="B92" s="72">
        <v>43952</v>
      </c>
      <c r="C92" s="73">
        <v>5647</v>
      </c>
      <c r="D92" s="73">
        <v>297</v>
      </c>
      <c r="E92" s="73">
        <v>103</v>
      </c>
      <c r="F92" s="73">
        <v>0</v>
      </c>
      <c r="G92" s="73">
        <v>2073</v>
      </c>
      <c r="H92" s="73">
        <v>3471</v>
      </c>
      <c r="I92" s="73">
        <v>36</v>
      </c>
      <c r="J92" s="73">
        <v>95</v>
      </c>
      <c r="K92" s="73">
        <v>2</v>
      </c>
      <c r="L92" s="73">
        <v>207530</v>
      </c>
      <c r="M92" s="73">
        <v>3499</v>
      </c>
    </row>
    <row r="93" customFormat="1" ht="15.75" spans="1:13">
      <c r="A93" t="s">
        <v>68</v>
      </c>
      <c r="B93" s="72">
        <v>43953</v>
      </c>
      <c r="C93" s="35">
        <f>Sheet1!ANJ94</f>
        <v>5951</v>
      </c>
      <c r="D93" s="35">
        <f>Sheet1!ANK94</f>
        <v>304</v>
      </c>
      <c r="E93" s="35">
        <f>Sheet1!ANL94</f>
        <v>116</v>
      </c>
      <c r="F93" s="35">
        <f>Sheet1!ANM94</f>
        <v>13</v>
      </c>
      <c r="G93" s="35">
        <f>Sheet1!ANN94</f>
        <v>2382</v>
      </c>
      <c r="H93" s="35">
        <f>Sheet1!ANO94</f>
        <v>3453</v>
      </c>
      <c r="I93" s="35">
        <f>Sheet1!ANP94</f>
        <v>36</v>
      </c>
      <c r="J93" s="35">
        <f>Sheet1!ANQ94</f>
        <v>100</v>
      </c>
      <c r="K93" s="35">
        <f>Sheet1!ANR94</f>
        <v>2</v>
      </c>
      <c r="L93" s="35">
        <f>Sheet1!ANS94</f>
        <v>217522</v>
      </c>
      <c r="M93" s="35">
        <f>Sheet1!ANT94</f>
        <v>3668</v>
      </c>
    </row>
    <row r="94" customFormat="1" ht="15.75" spans="1:13">
      <c r="A94" t="s">
        <v>68</v>
      </c>
      <c r="B94" s="72">
        <v>43954</v>
      </c>
      <c r="C94" s="35">
        <f>Sheet1!ANJ95</f>
        <v>6336</v>
      </c>
      <c r="D94" s="35">
        <f>Sheet1!ANK95</f>
        <v>385</v>
      </c>
      <c r="E94" s="35">
        <f>Sheet1!ANL95</f>
        <v>123</v>
      </c>
      <c r="F94" s="35">
        <f>Sheet1!ANM95</f>
        <v>7</v>
      </c>
      <c r="G94" s="35">
        <f>Sheet1!ANN95</f>
        <v>2549</v>
      </c>
      <c r="H94" s="35">
        <f>Sheet1!ANO95</f>
        <v>3664</v>
      </c>
      <c r="I94" s="35">
        <f>Sheet1!ANP95</f>
        <v>36</v>
      </c>
      <c r="J94" s="35">
        <f>Sheet1!ANQ95</f>
        <v>107</v>
      </c>
      <c r="K94" s="35">
        <f>Sheet1!ANR95</f>
        <v>2</v>
      </c>
      <c r="L94" s="35">
        <f>Sheet1!ANS95</f>
        <v>230686</v>
      </c>
      <c r="M94" s="35">
        <f>Sheet1!ANT95</f>
        <v>3890</v>
      </c>
    </row>
    <row r="95" customFormat="1" ht="15.75" spans="1:13">
      <c r="A95" t="s">
        <v>68</v>
      </c>
      <c r="B95" s="72">
        <v>43955</v>
      </c>
      <c r="C95" s="35">
        <f>Sheet1!ANJ96</f>
        <v>6783</v>
      </c>
      <c r="D95" s="35">
        <f>Sheet1!ANK96</f>
        <v>447</v>
      </c>
      <c r="E95" s="35">
        <f>Sheet1!ANL96</f>
        <v>131</v>
      </c>
      <c r="F95" s="35">
        <f>Sheet1!ANM96</f>
        <v>8</v>
      </c>
      <c r="G95" s="35">
        <f>Sheet1!ANN96</f>
        <v>2549</v>
      </c>
      <c r="H95" s="35">
        <f>Sheet1!ANO96</f>
        <v>4103</v>
      </c>
      <c r="I95" s="35">
        <f>Sheet1!ANP96</f>
        <v>36</v>
      </c>
      <c r="J95" s="35">
        <f>Sheet1!ANQ96</f>
        <v>114</v>
      </c>
      <c r="K95" s="35">
        <f>Sheet1!ANR96</f>
        <v>2</v>
      </c>
      <c r="L95" s="35">
        <f>Sheet1!ANS96</f>
        <v>245747</v>
      </c>
      <c r="M95" s="35">
        <f>Sheet1!ANT96</f>
        <v>4144</v>
      </c>
    </row>
    <row r="96" customFormat="1" ht="15.75" spans="1:13">
      <c r="A96" t="s">
        <v>68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104"/>
      <c r="L96" s="35"/>
      <c r="M96" s="35"/>
    </row>
    <row r="97" customFormat="1" ht="15.75" spans="1:13">
      <c r="A97" t="s">
        <v>68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104"/>
      <c r="L97" s="35"/>
      <c r="M97" s="35"/>
    </row>
    <row r="98" customFormat="1" ht="15.75" spans="1:13">
      <c r="A98" t="s">
        <v>68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104"/>
      <c r="L98" s="35"/>
      <c r="M98" s="35"/>
    </row>
    <row r="99" customFormat="1" ht="15.75" spans="1:13">
      <c r="A99" t="s">
        <v>68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104"/>
      <c r="L99" s="35"/>
      <c r="M99" s="35"/>
    </row>
    <row r="100" customFormat="1" ht="15.75" spans="1:13">
      <c r="A100" t="s">
        <v>68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104"/>
      <c r="L100" s="35"/>
      <c r="M100" s="35"/>
    </row>
    <row r="101" customFormat="1" ht="15.75" spans="1:13">
      <c r="A101" t="s">
        <v>68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104"/>
      <c r="L101" s="35"/>
      <c r="M101" s="35"/>
    </row>
    <row r="102" customFormat="1" ht="15.75" spans="1:13">
      <c r="A102" t="s">
        <v>68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104"/>
      <c r="L102" s="35"/>
      <c r="M102" s="35"/>
    </row>
    <row r="103" customFormat="1" ht="15.75" spans="1:13">
      <c r="A103" t="s">
        <v>68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104"/>
      <c r="L103" s="35"/>
      <c r="M103" s="35"/>
    </row>
    <row r="104" customFormat="1" ht="15.75" spans="1:13">
      <c r="A104" t="s">
        <v>68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104"/>
      <c r="L104" s="35"/>
      <c r="M104" s="35"/>
    </row>
    <row r="105" customFormat="1" ht="15.75" spans="1:13">
      <c r="A105" t="s">
        <v>68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104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104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104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104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104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104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104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104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104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104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104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104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104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104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104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104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104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104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104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104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104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104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104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104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104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104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104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104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104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104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104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104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104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104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104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104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105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104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104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105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104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105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104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104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104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104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104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104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104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104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104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104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104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104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106"/>
      <c r="L159" s="62"/>
      <c r="M159" s="62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3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5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100" t="s">
        <v>10</v>
      </c>
      <c r="L1" s="76" t="s">
        <v>11</v>
      </c>
      <c r="M1" s="76" t="s">
        <v>12</v>
      </c>
    </row>
    <row r="2" customFormat="1" ht="15.75" spans="1:13">
      <c r="A2" t="s">
        <v>69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49"/>
      <c r="L2" s="35"/>
      <c r="M2" s="35"/>
    </row>
    <row r="3" customFormat="1" ht="15.75" spans="1:13">
      <c r="A3" t="s">
        <v>69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49"/>
      <c r="L3" s="35"/>
      <c r="M3" s="35"/>
    </row>
    <row r="4" customFormat="1" ht="15.75" spans="1:13">
      <c r="A4" t="s">
        <v>69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49"/>
      <c r="L4" s="35"/>
      <c r="M4" s="35"/>
    </row>
    <row r="5" customFormat="1" ht="15.75" spans="1:13">
      <c r="A5" t="s">
        <v>69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49"/>
      <c r="L5" s="35"/>
      <c r="M5" s="35"/>
    </row>
    <row r="6" customFormat="1" ht="15.75" spans="1:13">
      <c r="A6" t="s">
        <v>69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49"/>
      <c r="L6" s="35"/>
      <c r="M6" s="35"/>
    </row>
    <row r="7" customFormat="1" ht="15.75" spans="1:13">
      <c r="A7" t="s">
        <v>69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49"/>
      <c r="L7" s="35"/>
      <c r="M7" s="35"/>
    </row>
    <row r="8" customFormat="1" ht="15.75" spans="1:13">
      <c r="A8" t="s">
        <v>69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49"/>
      <c r="L8" s="35"/>
      <c r="M8" s="35"/>
    </row>
    <row r="9" customFormat="1" ht="15.75" spans="1:13">
      <c r="A9" t="s">
        <v>69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49"/>
      <c r="L9" s="35"/>
      <c r="M9" s="35"/>
    </row>
    <row r="10" customFormat="1" ht="15.75" spans="1:13">
      <c r="A10" t="s">
        <v>69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49"/>
      <c r="L10" s="35"/>
      <c r="M10" s="35"/>
    </row>
    <row r="11" customFormat="1" ht="15.75" spans="1:13">
      <c r="A11" t="s">
        <v>69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49"/>
      <c r="L11" s="35"/>
      <c r="M11" s="35"/>
    </row>
    <row r="12" customFormat="1" ht="15.75" spans="1:13">
      <c r="A12" t="s">
        <v>69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49"/>
      <c r="L12" s="35"/>
      <c r="M12" s="35"/>
    </row>
    <row r="13" customFormat="1" ht="15.75" spans="1:13">
      <c r="A13" t="s">
        <v>69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49"/>
      <c r="L13" s="35"/>
      <c r="M13" s="35"/>
    </row>
    <row r="14" customFormat="1" ht="15.75" spans="1:13">
      <c r="A14" t="s">
        <v>69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49"/>
      <c r="L14" s="35"/>
      <c r="M14" s="35"/>
    </row>
    <row r="15" customFormat="1" ht="15.75" spans="1:13">
      <c r="A15" t="s">
        <v>69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49"/>
      <c r="L15" s="35"/>
      <c r="M15" s="35"/>
    </row>
    <row r="16" customFormat="1" ht="15.75" spans="1:13">
      <c r="A16" t="s">
        <v>69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49"/>
      <c r="L16" s="35"/>
      <c r="M16" s="35"/>
    </row>
    <row r="17" customFormat="1" ht="15.75" spans="1:13">
      <c r="A17" t="s">
        <v>69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49"/>
      <c r="L17" s="35"/>
      <c r="M17" s="35"/>
    </row>
    <row r="18" customFormat="1" ht="15.75" spans="1:13">
      <c r="A18" t="s">
        <v>69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49"/>
      <c r="L18" s="35"/>
      <c r="M18" s="35"/>
    </row>
    <row r="19" customFormat="1" ht="15.75" spans="1:13">
      <c r="A19" t="s">
        <v>69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49"/>
      <c r="L19" s="35"/>
      <c r="M19" s="35"/>
    </row>
    <row r="20" customFormat="1" ht="15.75" spans="1:13">
      <c r="A20" t="s">
        <v>69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49"/>
      <c r="L20" s="35"/>
      <c r="M20" s="35"/>
    </row>
    <row r="21" customFormat="1" ht="15.75" spans="1:13">
      <c r="A21" t="s">
        <v>69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49"/>
      <c r="L21" s="35"/>
      <c r="M21" s="35"/>
    </row>
    <row r="22" customFormat="1" ht="15.75" spans="1:13">
      <c r="A22" t="s">
        <v>69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49"/>
      <c r="L22" s="35"/>
      <c r="M22" s="35"/>
    </row>
    <row r="23" customFormat="1" ht="15.75" spans="1:13">
      <c r="A23" t="s">
        <v>69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49"/>
      <c r="L23" s="35"/>
      <c r="M23" s="35"/>
    </row>
    <row r="24" customFormat="1" ht="15.75" spans="1:13">
      <c r="A24" t="s">
        <v>69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49"/>
      <c r="L24" s="35"/>
      <c r="M24" s="35"/>
    </row>
    <row r="25" customFormat="1" ht="15.75" spans="1:13">
      <c r="A25" t="s">
        <v>69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49"/>
      <c r="L25" s="35"/>
      <c r="M25" s="35"/>
    </row>
    <row r="26" customFormat="1" ht="15.75" spans="1:13">
      <c r="A26" t="s">
        <v>69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49"/>
      <c r="L26" s="35"/>
      <c r="M26" s="35"/>
    </row>
    <row r="27" customFormat="1" ht="15.75" spans="1:13">
      <c r="A27" t="s">
        <v>69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49"/>
      <c r="L27" s="35"/>
      <c r="M27" s="35"/>
    </row>
    <row r="28" customFormat="1" ht="15.75" spans="1:13">
      <c r="A28" t="s">
        <v>69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49"/>
      <c r="L28" s="35"/>
      <c r="M28" s="35"/>
    </row>
    <row r="29" customFormat="1" ht="15.75" spans="1:13">
      <c r="A29" t="s">
        <v>69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49"/>
      <c r="L29" s="35"/>
      <c r="M29" s="35"/>
    </row>
    <row r="30" customFormat="1" ht="15.75" spans="1:13">
      <c r="A30" t="s">
        <v>69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49"/>
      <c r="L30" s="35"/>
      <c r="M30" s="35"/>
    </row>
    <row r="31" customFormat="1" ht="15.75" spans="1:13">
      <c r="A31" t="s">
        <v>69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49"/>
      <c r="L31" s="35"/>
      <c r="M31" s="35"/>
    </row>
    <row r="32" customFormat="1" ht="15.75" spans="1:13">
      <c r="A32" t="s">
        <v>69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49"/>
      <c r="L32" s="35"/>
      <c r="M32" s="35"/>
    </row>
    <row r="33" customFormat="1" ht="15.75" spans="1:13">
      <c r="A33" t="s">
        <v>69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49"/>
      <c r="L33" s="35"/>
      <c r="M33" s="35"/>
    </row>
    <row r="34" customFormat="1" ht="15.75" spans="1:13">
      <c r="A34" t="s">
        <v>69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49"/>
      <c r="L34" s="35"/>
      <c r="M34" s="35"/>
    </row>
    <row r="35" customFormat="1" ht="15.75" spans="1:13">
      <c r="A35" t="s">
        <v>69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49"/>
      <c r="L35" s="35"/>
      <c r="M35" s="35"/>
    </row>
    <row r="36" customFormat="1" ht="15.75" spans="1:13">
      <c r="A36" t="s">
        <v>69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49"/>
      <c r="L36" s="35"/>
      <c r="M36" s="35"/>
    </row>
    <row r="37" customFormat="1" ht="15.75" spans="1:13">
      <c r="A37" t="s">
        <v>69</v>
      </c>
      <c r="B37" s="72">
        <v>43897</v>
      </c>
      <c r="C37" s="34">
        <v>15</v>
      </c>
      <c r="D37" s="34">
        <v>12</v>
      </c>
      <c r="E37" s="34"/>
      <c r="F37" s="34"/>
      <c r="G37" s="34">
        <v>1</v>
      </c>
      <c r="H37" s="34">
        <v>14</v>
      </c>
      <c r="I37" s="34"/>
      <c r="J37" s="34"/>
      <c r="K37" s="49"/>
      <c r="L37" s="34"/>
      <c r="M37" s="34"/>
    </row>
    <row r="38" customFormat="1" ht="15.75" spans="1:13">
      <c r="A38" t="s">
        <v>69</v>
      </c>
      <c r="B38" s="72">
        <v>43898</v>
      </c>
      <c r="C38" s="35">
        <v>48</v>
      </c>
      <c r="D38" s="35">
        <v>33</v>
      </c>
      <c r="E38" s="35"/>
      <c r="F38" s="35"/>
      <c r="G38" s="35">
        <v>1</v>
      </c>
      <c r="H38" s="35">
        <v>47</v>
      </c>
      <c r="I38" s="35"/>
      <c r="J38" s="35"/>
      <c r="K38" s="49"/>
      <c r="L38" s="35"/>
      <c r="M38" s="35"/>
    </row>
    <row r="39" customFormat="1" ht="15.75" spans="1:13">
      <c r="A39" t="s">
        <v>69</v>
      </c>
      <c r="B39" s="72">
        <v>43899</v>
      </c>
      <c r="C39" s="35">
        <v>55</v>
      </c>
      <c r="D39" s="35">
        <v>7</v>
      </c>
      <c r="E39" s="35">
        <v>1</v>
      </c>
      <c r="F39" s="35">
        <v>1</v>
      </c>
      <c r="G39" s="35">
        <v>1</v>
      </c>
      <c r="H39" s="35">
        <v>53</v>
      </c>
      <c r="I39" s="35"/>
      <c r="J39" s="35">
        <v>0.5</v>
      </c>
      <c r="K39" s="49"/>
      <c r="L39" s="35"/>
      <c r="M39" s="35"/>
    </row>
    <row r="40" customFormat="1" ht="15.75" spans="1:13">
      <c r="A40" t="s">
        <v>69</v>
      </c>
      <c r="B40" s="72">
        <v>43900</v>
      </c>
      <c r="C40" s="35">
        <v>59</v>
      </c>
      <c r="D40" s="35">
        <v>4</v>
      </c>
      <c r="E40" s="35">
        <v>1</v>
      </c>
      <c r="F40" s="35">
        <v>0</v>
      </c>
      <c r="G40" s="35">
        <v>1</v>
      </c>
      <c r="H40" s="35">
        <v>57</v>
      </c>
      <c r="I40" s="35"/>
      <c r="J40" s="35">
        <v>0.6</v>
      </c>
      <c r="K40" s="49"/>
      <c r="L40" s="35"/>
      <c r="M40" s="35"/>
    </row>
    <row r="41" customFormat="1" ht="15.75" spans="1:13">
      <c r="A41" t="s">
        <v>69</v>
      </c>
      <c r="B41" s="72">
        <v>43901</v>
      </c>
      <c r="C41" s="35">
        <v>59</v>
      </c>
      <c r="D41" s="35">
        <v>0</v>
      </c>
      <c r="E41" s="35">
        <v>1</v>
      </c>
      <c r="F41" s="35">
        <v>0</v>
      </c>
      <c r="G41" s="35">
        <v>1</v>
      </c>
      <c r="H41" s="35">
        <v>57</v>
      </c>
      <c r="I41" s="35"/>
      <c r="J41" s="35">
        <v>0.6</v>
      </c>
      <c r="K41" s="49"/>
      <c r="L41" s="35"/>
      <c r="M41" s="35"/>
    </row>
    <row r="42" customFormat="1" ht="15.75" spans="1:13">
      <c r="A42" t="s">
        <v>69</v>
      </c>
      <c r="B42" s="72">
        <v>43902</v>
      </c>
      <c r="C42" s="35">
        <v>60</v>
      </c>
      <c r="D42" s="35">
        <v>1</v>
      </c>
      <c r="E42" s="35">
        <v>1</v>
      </c>
      <c r="F42" s="35">
        <v>0</v>
      </c>
      <c r="G42" s="35">
        <v>27</v>
      </c>
      <c r="H42" s="35">
        <v>32</v>
      </c>
      <c r="I42" s="35"/>
      <c r="J42" s="35">
        <v>0.6</v>
      </c>
      <c r="K42" s="49"/>
      <c r="L42" s="35"/>
      <c r="M42" s="35"/>
    </row>
    <row r="43" customFormat="1" ht="15.75" spans="1:13">
      <c r="A43" t="s">
        <v>69</v>
      </c>
      <c r="B43" s="72">
        <v>43903</v>
      </c>
      <c r="C43" s="35">
        <v>80</v>
      </c>
      <c r="D43" s="35">
        <v>20</v>
      </c>
      <c r="E43" s="35">
        <v>2</v>
      </c>
      <c r="F43" s="35">
        <v>1</v>
      </c>
      <c r="G43" s="35">
        <v>27</v>
      </c>
      <c r="H43" s="35">
        <v>51</v>
      </c>
      <c r="I43" s="35"/>
      <c r="J43" s="35">
        <v>0.8</v>
      </c>
      <c r="K43" s="49"/>
      <c r="L43" s="35"/>
      <c r="M43" s="35"/>
    </row>
    <row r="44" customFormat="1" ht="15.75" spans="1:13">
      <c r="A44" t="s">
        <v>69</v>
      </c>
      <c r="B44" s="72">
        <v>43904</v>
      </c>
      <c r="C44" s="35">
        <v>80</v>
      </c>
      <c r="D44" s="35">
        <v>0</v>
      </c>
      <c r="E44" s="35">
        <v>2</v>
      </c>
      <c r="F44" s="35">
        <v>0</v>
      </c>
      <c r="G44" s="35">
        <v>27</v>
      </c>
      <c r="H44" s="35">
        <v>51</v>
      </c>
      <c r="I44" s="35"/>
      <c r="J44" s="35">
        <v>0.8</v>
      </c>
      <c r="K44" s="49"/>
      <c r="L44" s="35"/>
      <c r="M44" s="35"/>
    </row>
    <row r="45" customFormat="1" ht="15.75" spans="1:13">
      <c r="A45" t="s">
        <v>69</v>
      </c>
      <c r="B45" s="72">
        <v>43905</v>
      </c>
      <c r="C45" s="35">
        <v>109</v>
      </c>
      <c r="D45" s="35">
        <v>29</v>
      </c>
      <c r="E45" s="35">
        <v>2</v>
      </c>
      <c r="F45" s="35">
        <v>0</v>
      </c>
      <c r="G45" s="35">
        <v>27</v>
      </c>
      <c r="H45" s="35">
        <v>80</v>
      </c>
      <c r="I45" s="35"/>
      <c r="J45" s="35">
        <v>1.1</v>
      </c>
      <c r="K45" s="49"/>
      <c r="L45" s="35"/>
      <c r="M45" s="35"/>
    </row>
    <row r="46" customFormat="1" ht="15.75" spans="1:13">
      <c r="A46" t="s">
        <v>69</v>
      </c>
      <c r="B46" s="72">
        <v>43906</v>
      </c>
      <c r="C46" s="35">
        <v>126</v>
      </c>
      <c r="D46" s="35">
        <v>17</v>
      </c>
      <c r="E46" s="35">
        <v>2</v>
      </c>
      <c r="F46" s="35">
        <v>0</v>
      </c>
      <c r="G46" s="35">
        <v>27</v>
      </c>
      <c r="H46" s="35">
        <v>97</v>
      </c>
      <c r="I46" s="35"/>
      <c r="J46" s="35">
        <v>1.2</v>
      </c>
      <c r="K46" s="49"/>
      <c r="L46" s="35"/>
      <c r="M46" s="35"/>
    </row>
    <row r="47" customFormat="1" ht="15.75" spans="1:13">
      <c r="A47" t="s">
        <v>69</v>
      </c>
      <c r="B47" s="72">
        <v>43907</v>
      </c>
      <c r="C47" s="35">
        <v>150</v>
      </c>
      <c r="D47" s="35">
        <v>24</v>
      </c>
      <c r="E47" s="35">
        <v>2</v>
      </c>
      <c r="F47" s="35">
        <v>0</v>
      </c>
      <c r="G47" s="35">
        <v>32</v>
      </c>
      <c r="H47" s="35">
        <v>116</v>
      </c>
      <c r="I47" s="35"/>
      <c r="J47" s="35">
        <v>1.5</v>
      </c>
      <c r="K47" s="49"/>
      <c r="L47" s="35"/>
      <c r="M47" s="35"/>
    </row>
    <row r="48" customFormat="1" ht="15.75" spans="1:13">
      <c r="A48" t="s">
        <v>69</v>
      </c>
      <c r="B48" s="72">
        <v>43908</v>
      </c>
      <c r="C48" s="35">
        <v>196</v>
      </c>
      <c r="D48" s="35">
        <v>46</v>
      </c>
      <c r="E48" s="35">
        <v>6</v>
      </c>
      <c r="F48" s="35">
        <v>4</v>
      </c>
      <c r="G48" s="35">
        <v>26</v>
      </c>
      <c r="H48" s="35">
        <v>164</v>
      </c>
      <c r="I48" s="35"/>
      <c r="J48" s="35">
        <v>1.9</v>
      </c>
      <c r="K48" s="49"/>
      <c r="L48" s="35"/>
      <c r="M48" s="35"/>
    </row>
    <row r="49" customFormat="1" ht="15.75" spans="1:13">
      <c r="A49" t="s">
        <v>69</v>
      </c>
      <c r="B49" s="72">
        <v>43909</v>
      </c>
      <c r="C49" s="35">
        <v>210</v>
      </c>
      <c r="D49" s="35">
        <v>14</v>
      </c>
      <c r="E49" s="35">
        <v>6</v>
      </c>
      <c r="F49" s="35">
        <v>0</v>
      </c>
      <c r="G49" s="35">
        <v>28</v>
      </c>
      <c r="H49" s="35">
        <v>176</v>
      </c>
      <c r="I49" s="35"/>
      <c r="J49" s="35">
        <v>2</v>
      </c>
      <c r="K49" s="49"/>
      <c r="L49" s="35"/>
      <c r="M49" s="35"/>
    </row>
    <row r="50" customFormat="1" ht="15.75" spans="1:13">
      <c r="A50" t="s">
        <v>69</v>
      </c>
      <c r="B50" s="72">
        <v>43910</v>
      </c>
      <c r="C50" s="35">
        <v>256</v>
      </c>
      <c r="D50" s="35">
        <v>46</v>
      </c>
      <c r="E50" s="35">
        <v>7</v>
      </c>
      <c r="F50" s="35">
        <v>1</v>
      </c>
      <c r="G50" s="35">
        <v>42</v>
      </c>
      <c r="H50" s="35">
        <v>207</v>
      </c>
      <c r="I50" s="35"/>
      <c r="J50" s="35">
        <v>3</v>
      </c>
      <c r="K50" s="49"/>
      <c r="L50" s="35"/>
      <c r="M50" s="35"/>
    </row>
    <row r="51" customFormat="1" ht="15.75" spans="1:13">
      <c r="A51" t="s">
        <v>69</v>
      </c>
      <c r="B51" s="72">
        <v>43911</v>
      </c>
      <c r="C51" s="35">
        <v>285</v>
      </c>
      <c r="D51" s="35">
        <v>29</v>
      </c>
      <c r="E51" s="35">
        <v>8</v>
      </c>
      <c r="F51" s="35">
        <v>1</v>
      </c>
      <c r="G51" s="35">
        <v>42</v>
      </c>
      <c r="H51" s="35">
        <v>235</v>
      </c>
      <c r="I51" s="35"/>
      <c r="J51" s="35">
        <v>3</v>
      </c>
      <c r="K51" s="49"/>
      <c r="L51" s="35"/>
      <c r="M51" s="35"/>
    </row>
    <row r="52" customFormat="1" ht="15.75" spans="1:13">
      <c r="A52" t="s">
        <v>69</v>
      </c>
      <c r="B52" s="72">
        <v>43912</v>
      </c>
      <c r="C52" s="35">
        <v>294</v>
      </c>
      <c r="D52" s="35">
        <v>9</v>
      </c>
      <c r="E52" s="35">
        <v>10</v>
      </c>
      <c r="F52" s="35">
        <v>2</v>
      </c>
      <c r="G52" s="35">
        <v>42</v>
      </c>
      <c r="H52" s="35">
        <v>242</v>
      </c>
      <c r="I52" s="35"/>
      <c r="J52" s="35">
        <v>3</v>
      </c>
      <c r="K52" s="49"/>
      <c r="L52" s="35"/>
      <c r="M52" s="35"/>
    </row>
    <row r="53" customFormat="1" ht="15.75" spans="1:13">
      <c r="A53" t="s">
        <v>69</v>
      </c>
      <c r="B53" s="72">
        <v>43913</v>
      </c>
      <c r="C53" s="35">
        <v>327</v>
      </c>
      <c r="D53" s="35">
        <v>33</v>
      </c>
      <c r="E53" s="35">
        <v>14</v>
      </c>
      <c r="F53" s="35">
        <v>4</v>
      </c>
      <c r="G53" s="35">
        <v>56</v>
      </c>
      <c r="H53" s="35">
        <v>257</v>
      </c>
      <c r="I53" s="35"/>
      <c r="J53" s="35">
        <v>3</v>
      </c>
      <c r="K53" s="49"/>
      <c r="L53" s="35"/>
      <c r="M53" s="35"/>
    </row>
    <row r="54" customFormat="1" ht="15.75" spans="1:13">
      <c r="A54" t="s">
        <v>69</v>
      </c>
      <c r="B54" s="72">
        <v>43914</v>
      </c>
      <c r="C54" s="35">
        <v>366</v>
      </c>
      <c r="D54" s="35">
        <v>39</v>
      </c>
      <c r="E54" s="35">
        <v>19</v>
      </c>
      <c r="F54" s="35">
        <v>5</v>
      </c>
      <c r="G54" s="35">
        <v>68</v>
      </c>
      <c r="H54" s="35">
        <v>279</v>
      </c>
      <c r="I54" s="35"/>
      <c r="J54" s="35">
        <v>4</v>
      </c>
      <c r="K54" s="49"/>
      <c r="L54" s="35"/>
      <c r="M54" s="35"/>
    </row>
    <row r="55" customFormat="1" ht="15.75" spans="1:13">
      <c r="A55" t="s">
        <v>69</v>
      </c>
      <c r="B55" s="72">
        <v>43915</v>
      </c>
      <c r="C55" s="75">
        <v>402</v>
      </c>
      <c r="D55" s="75">
        <v>36</v>
      </c>
      <c r="E55" s="75">
        <v>20</v>
      </c>
      <c r="F55" s="75">
        <v>1</v>
      </c>
      <c r="G55" s="75">
        <v>80</v>
      </c>
      <c r="H55" s="75">
        <v>302</v>
      </c>
      <c r="I55" s="75"/>
      <c r="J55" s="75">
        <v>4</v>
      </c>
      <c r="K55" s="49">
        <v>0.2</v>
      </c>
      <c r="L55" s="75"/>
      <c r="M55" s="75"/>
    </row>
    <row r="56" customFormat="1" ht="15.75" spans="1:13">
      <c r="A56" t="s">
        <v>69</v>
      </c>
      <c r="B56" s="72">
        <v>43916</v>
      </c>
      <c r="C56" s="75">
        <v>456</v>
      </c>
      <c r="D56" s="75">
        <v>54</v>
      </c>
      <c r="E56" s="75">
        <v>21</v>
      </c>
      <c r="F56" s="75">
        <v>1</v>
      </c>
      <c r="G56" s="75">
        <v>95</v>
      </c>
      <c r="H56" s="75">
        <v>340</v>
      </c>
      <c r="I56" s="75"/>
      <c r="J56" s="75">
        <v>4</v>
      </c>
      <c r="K56" s="49">
        <v>0.2</v>
      </c>
      <c r="L56" s="75"/>
      <c r="M56" s="75"/>
    </row>
    <row r="57" customFormat="1" ht="15.75" spans="1:13">
      <c r="A57" t="s">
        <v>69</v>
      </c>
      <c r="B57" s="72">
        <v>43917</v>
      </c>
      <c r="C57" s="75">
        <v>495</v>
      </c>
      <c r="D57" s="75">
        <v>39</v>
      </c>
      <c r="E57" s="75">
        <v>24</v>
      </c>
      <c r="F57" s="75">
        <v>3</v>
      </c>
      <c r="G57" s="75">
        <v>102</v>
      </c>
      <c r="H57" s="75">
        <v>369</v>
      </c>
      <c r="I57" s="75"/>
      <c r="J57" s="75">
        <v>5</v>
      </c>
      <c r="K57" s="49">
        <v>0.2</v>
      </c>
      <c r="L57" s="75"/>
      <c r="M57" s="75"/>
    </row>
    <row r="58" customFormat="1" ht="15.75" spans="1:13">
      <c r="A58" t="s">
        <v>69</v>
      </c>
      <c r="B58" s="72">
        <v>43918</v>
      </c>
      <c r="C58" s="75">
        <v>536</v>
      </c>
      <c r="D58" s="75">
        <v>41</v>
      </c>
      <c r="E58" s="75">
        <v>30</v>
      </c>
      <c r="F58" s="75">
        <v>6</v>
      </c>
      <c r="G58" s="75">
        <v>116</v>
      </c>
      <c r="H58" s="75">
        <v>390</v>
      </c>
      <c r="I58" s="75"/>
      <c r="J58" s="75">
        <v>5</v>
      </c>
      <c r="K58" s="49">
        <v>0.3</v>
      </c>
      <c r="M58" s="75"/>
    </row>
    <row r="59" customFormat="1" ht="15.75" spans="1:13">
      <c r="A59" t="s">
        <v>69</v>
      </c>
      <c r="B59" s="72">
        <v>43919</v>
      </c>
      <c r="C59" s="75">
        <v>576</v>
      </c>
      <c r="D59" s="75">
        <v>40</v>
      </c>
      <c r="E59" s="75">
        <v>36</v>
      </c>
      <c r="F59" s="75">
        <v>6</v>
      </c>
      <c r="G59" s="75">
        <v>121</v>
      </c>
      <c r="H59" s="75">
        <v>419</v>
      </c>
      <c r="I59" s="75"/>
      <c r="J59" s="75">
        <v>6</v>
      </c>
      <c r="K59" s="49">
        <v>0.4</v>
      </c>
      <c r="M59" s="75"/>
    </row>
    <row r="60" customFormat="1" ht="15.75" spans="1:13">
      <c r="A60" t="s">
        <v>69</v>
      </c>
      <c r="B60" s="72">
        <v>43920</v>
      </c>
      <c r="C60" s="75">
        <v>609</v>
      </c>
      <c r="D60" s="75">
        <v>33</v>
      </c>
      <c r="E60" s="75">
        <v>40</v>
      </c>
      <c r="F60" s="75">
        <v>4</v>
      </c>
      <c r="G60" s="75">
        <v>132</v>
      </c>
      <c r="H60" s="75">
        <v>437</v>
      </c>
      <c r="I60" s="75"/>
      <c r="J60" s="75">
        <v>6</v>
      </c>
      <c r="K60" s="49">
        <v>0.4</v>
      </c>
      <c r="M60" s="75"/>
    </row>
    <row r="61" customFormat="1" ht="15.75" spans="1:13">
      <c r="A61" t="s">
        <v>69</v>
      </c>
      <c r="B61" s="72">
        <v>43921</v>
      </c>
      <c r="C61" s="75">
        <v>656</v>
      </c>
      <c r="D61" s="75">
        <v>47</v>
      </c>
      <c r="E61" s="75">
        <v>41</v>
      </c>
      <c r="F61" s="75">
        <v>1</v>
      </c>
      <c r="G61" s="75">
        <v>150</v>
      </c>
      <c r="H61" s="75">
        <v>465</v>
      </c>
      <c r="I61" s="75"/>
      <c r="J61" s="75">
        <v>6</v>
      </c>
      <c r="K61" s="49">
        <v>0.4</v>
      </c>
      <c r="M61" s="75"/>
    </row>
    <row r="62" customFormat="1" ht="15.75" spans="1:13">
      <c r="A62" t="s">
        <v>69</v>
      </c>
      <c r="B62" s="72">
        <v>43922</v>
      </c>
      <c r="C62" s="75">
        <v>710</v>
      </c>
      <c r="D62" s="75">
        <v>54</v>
      </c>
      <c r="E62" s="75">
        <v>46</v>
      </c>
      <c r="F62" s="75">
        <v>5</v>
      </c>
      <c r="G62" s="75">
        <v>157</v>
      </c>
      <c r="H62" s="75">
        <v>507</v>
      </c>
      <c r="I62" s="75"/>
      <c r="J62" s="75">
        <v>7</v>
      </c>
      <c r="K62" s="49">
        <v>0.4</v>
      </c>
      <c r="M62" s="75"/>
    </row>
    <row r="63" customFormat="1" ht="15.75" spans="1:13">
      <c r="A63" t="s">
        <v>69</v>
      </c>
      <c r="B63" s="72">
        <v>43923</v>
      </c>
      <c r="C63" s="75">
        <v>779</v>
      </c>
      <c r="D63" s="75">
        <v>69</v>
      </c>
      <c r="E63" s="75">
        <v>52</v>
      </c>
      <c r="F63" s="75">
        <v>6</v>
      </c>
      <c r="G63" s="75">
        <v>179</v>
      </c>
      <c r="H63" s="75">
        <v>548</v>
      </c>
      <c r="I63" s="75"/>
      <c r="J63" s="75">
        <v>8</v>
      </c>
      <c r="K63" s="49">
        <v>0.5</v>
      </c>
      <c r="M63" s="75"/>
    </row>
    <row r="64" customFormat="1" ht="15.75" spans="1:13">
      <c r="A64" t="s">
        <v>69</v>
      </c>
      <c r="B64" s="72">
        <v>43924</v>
      </c>
      <c r="C64" s="75">
        <v>865</v>
      </c>
      <c r="D64" s="75">
        <v>86</v>
      </c>
      <c r="E64" s="75">
        <v>58</v>
      </c>
      <c r="F64" s="75">
        <v>6</v>
      </c>
      <c r="G64" s="75">
        <v>201</v>
      </c>
      <c r="H64" s="75">
        <v>606</v>
      </c>
      <c r="I64" s="75"/>
      <c r="J64" s="75">
        <v>8</v>
      </c>
      <c r="K64" s="49">
        <v>0.6</v>
      </c>
      <c r="M64" s="75"/>
    </row>
    <row r="65" customFormat="1" ht="15.75" spans="1:13">
      <c r="A65" t="s">
        <v>69</v>
      </c>
      <c r="B65" s="72">
        <v>43925</v>
      </c>
      <c r="C65" s="75">
        <v>985</v>
      </c>
      <c r="D65" s="75">
        <v>120</v>
      </c>
      <c r="E65" s="75">
        <v>66</v>
      </c>
      <c r="F65" s="75">
        <v>8</v>
      </c>
      <c r="G65" s="75">
        <v>216</v>
      </c>
      <c r="H65" s="75">
        <v>703</v>
      </c>
      <c r="I65" s="75"/>
      <c r="J65" s="75">
        <v>10</v>
      </c>
      <c r="K65" s="49">
        <v>0.6</v>
      </c>
      <c r="M65" s="75"/>
    </row>
    <row r="66" customFormat="1" ht="15.75" spans="1:13">
      <c r="A66" t="s">
        <v>69</v>
      </c>
      <c r="B66" s="72">
        <v>43926</v>
      </c>
      <c r="C66" s="75">
        <v>1070</v>
      </c>
      <c r="D66" s="75">
        <v>85</v>
      </c>
      <c r="E66" s="75">
        <v>71</v>
      </c>
      <c r="F66" s="75">
        <v>5</v>
      </c>
      <c r="G66" s="75">
        <v>241</v>
      </c>
      <c r="H66" s="75">
        <v>758</v>
      </c>
      <c r="I66" s="75"/>
      <c r="J66" s="75">
        <v>10</v>
      </c>
      <c r="K66" s="49">
        <v>0.7</v>
      </c>
      <c r="L66" s="75">
        <v>25000</v>
      </c>
      <c r="M66" s="75">
        <v>244</v>
      </c>
    </row>
    <row r="67" customFormat="1" ht="15.75" spans="1:13">
      <c r="A67" t="s">
        <v>69</v>
      </c>
      <c r="B67" s="72">
        <v>43927</v>
      </c>
      <c r="C67" s="75">
        <v>1173</v>
      </c>
      <c r="D67" s="75">
        <v>103</v>
      </c>
      <c r="E67" s="75">
        <v>78</v>
      </c>
      <c r="F67" s="75">
        <v>7</v>
      </c>
      <c r="G67" s="75">
        <v>247</v>
      </c>
      <c r="H67" s="75">
        <v>848</v>
      </c>
      <c r="I67" s="75"/>
      <c r="J67" s="75">
        <v>11</v>
      </c>
      <c r="K67" s="49">
        <v>0.8</v>
      </c>
      <c r="L67" s="75">
        <v>25000</v>
      </c>
      <c r="M67" s="75">
        <v>244</v>
      </c>
    </row>
    <row r="68" customFormat="1" ht="15.75" spans="1:13">
      <c r="A68" t="s">
        <v>69</v>
      </c>
      <c r="B68" s="72">
        <v>43928</v>
      </c>
      <c r="C68" s="51">
        <v>1322</v>
      </c>
      <c r="D68" s="51">
        <v>149</v>
      </c>
      <c r="E68" s="51">
        <v>85</v>
      </c>
      <c r="F68" s="51">
        <v>7</v>
      </c>
      <c r="G68" s="51">
        <v>259</v>
      </c>
      <c r="H68" s="51">
        <v>978</v>
      </c>
      <c r="J68" s="51">
        <v>13</v>
      </c>
      <c r="K68" s="101">
        <v>0.8</v>
      </c>
      <c r="L68" s="51">
        <v>25000</v>
      </c>
      <c r="M68" s="51">
        <v>244</v>
      </c>
    </row>
    <row r="69" customFormat="1" ht="15.75" spans="1:13">
      <c r="A69" t="s">
        <v>69</v>
      </c>
      <c r="B69" s="72">
        <v>43929</v>
      </c>
      <c r="C69" s="41">
        <v>1450</v>
      </c>
      <c r="D69" s="41">
        <v>128</v>
      </c>
      <c r="E69" s="41">
        <v>94</v>
      </c>
      <c r="F69" s="41">
        <v>9</v>
      </c>
      <c r="G69" s="41">
        <v>276</v>
      </c>
      <c r="H69" s="41">
        <v>1080</v>
      </c>
      <c r="J69" s="41">
        <v>14</v>
      </c>
      <c r="K69" s="99">
        <v>1</v>
      </c>
      <c r="L69" s="41">
        <v>25000</v>
      </c>
      <c r="M69" s="41">
        <v>244</v>
      </c>
    </row>
    <row r="70" customFormat="1" ht="15.75" spans="1:13">
      <c r="A70" t="s">
        <v>69</v>
      </c>
      <c r="B70" s="72">
        <v>43930</v>
      </c>
      <c r="C70" s="41">
        <v>1560</v>
      </c>
      <c r="D70" s="41">
        <v>110</v>
      </c>
      <c r="E70" s="41">
        <v>103</v>
      </c>
      <c r="F70" s="41">
        <v>9</v>
      </c>
      <c r="G70" s="41">
        <v>305</v>
      </c>
      <c r="H70" s="41">
        <v>1152</v>
      </c>
      <c r="J70" s="41">
        <v>15</v>
      </c>
      <c r="K70" s="99">
        <v>1</v>
      </c>
      <c r="L70" s="41">
        <v>25000</v>
      </c>
      <c r="M70" s="41">
        <v>244</v>
      </c>
    </row>
    <row r="71" customFormat="1" ht="15.75" spans="1:13">
      <c r="A71" t="s">
        <v>69</v>
      </c>
      <c r="B71" s="72">
        <v>43931</v>
      </c>
      <c r="C71" s="41">
        <v>1699</v>
      </c>
      <c r="D71" s="41">
        <v>139</v>
      </c>
      <c r="E71" s="41">
        <v>118</v>
      </c>
      <c r="F71" s="41">
        <v>15</v>
      </c>
      <c r="G71" s="41">
        <v>348</v>
      </c>
      <c r="H71" s="41">
        <v>1233</v>
      </c>
      <c r="J71" s="41">
        <v>17</v>
      </c>
      <c r="K71" s="99">
        <v>1</v>
      </c>
      <c r="L71" s="41">
        <v>25000</v>
      </c>
      <c r="M71" s="41">
        <v>244</v>
      </c>
    </row>
    <row r="72" customFormat="1" ht="15.75" spans="1:13">
      <c r="A72" t="s">
        <v>69</v>
      </c>
      <c r="B72" s="72">
        <v>43932</v>
      </c>
      <c r="C72" s="41">
        <v>1794</v>
      </c>
      <c r="D72" s="41">
        <v>95</v>
      </c>
      <c r="E72" s="41">
        <v>135</v>
      </c>
      <c r="F72" s="41">
        <v>17</v>
      </c>
      <c r="G72" s="41">
        <v>384</v>
      </c>
      <c r="H72" s="41">
        <v>1275</v>
      </c>
      <c r="J72" s="41">
        <v>18</v>
      </c>
      <c r="K72" s="99">
        <v>1</v>
      </c>
      <c r="L72" s="41">
        <v>25000</v>
      </c>
      <c r="M72" s="41">
        <v>244</v>
      </c>
    </row>
    <row r="73" customFormat="1" ht="15.75" spans="1:13">
      <c r="A73" t="s">
        <v>69</v>
      </c>
      <c r="B73" s="72">
        <v>43933</v>
      </c>
      <c r="C73" s="41">
        <v>1939</v>
      </c>
      <c r="D73" s="41">
        <v>145</v>
      </c>
      <c r="E73" s="41">
        <v>146</v>
      </c>
      <c r="F73" s="41">
        <v>11</v>
      </c>
      <c r="G73" s="41">
        <v>426</v>
      </c>
      <c r="H73" s="41">
        <v>1367</v>
      </c>
      <c r="J73" s="41">
        <v>19</v>
      </c>
      <c r="K73" s="99">
        <v>1</v>
      </c>
      <c r="L73" s="41">
        <v>25000</v>
      </c>
      <c r="M73" s="41">
        <v>244</v>
      </c>
    </row>
    <row r="74" customFormat="1" ht="15.75" spans="1:13">
      <c r="A74" t="s">
        <v>69</v>
      </c>
      <c r="B74" s="72">
        <v>43934</v>
      </c>
      <c r="C74" s="41">
        <v>2065</v>
      </c>
      <c r="D74" s="41">
        <v>126</v>
      </c>
      <c r="E74" s="41">
        <v>159</v>
      </c>
      <c r="F74" s="41">
        <v>13</v>
      </c>
      <c r="G74" s="41">
        <v>589</v>
      </c>
      <c r="H74" s="41">
        <v>1317</v>
      </c>
      <c r="J74" s="41">
        <v>20</v>
      </c>
      <c r="K74" s="99">
        <v>2</v>
      </c>
      <c r="L74" s="41">
        <v>25000</v>
      </c>
      <c r="M74" s="41">
        <v>244</v>
      </c>
    </row>
    <row r="75" customFormat="1" ht="15.75" spans="1:13">
      <c r="A75" t="s">
        <v>69</v>
      </c>
      <c r="B75" s="72">
        <v>43935</v>
      </c>
      <c r="C75" s="41">
        <v>2190</v>
      </c>
      <c r="D75" s="41">
        <v>125</v>
      </c>
      <c r="E75" s="41">
        <v>164</v>
      </c>
      <c r="F75" s="41">
        <v>5</v>
      </c>
      <c r="G75" s="41">
        <v>589</v>
      </c>
      <c r="H75" s="41">
        <v>1437</v>
      </c>
      <c r="J75" s="41">
        <v>21</v>
      </c>
      <c r="K75" s="99">
        <v>2</v>
      </c>
      <c r="L75" s="41">
        <v>25000</v>
      </c>
      <c r="M75" s="41">
        <v>244</v>
      </c>
    </row>
    <row r="76" customFormat="1" ht="15.75" spans="1:13">
      <c r="A76" t="s">
        <v>69</v>
      </c>
      <c r="B76" s="72">
        <v>43936</v>
      </c>
      <c r="C76" s="41">
        <v>2350</v>
      </c>
      <c r="D76" s="41">
        <v>160</v>
      </c>
      <c r="E76" s="41">
        <v>178</v>
      </c>
      <c r="F76" s="41">
        <v>14</v>
      </c>
      <c r="G76" s="41">
        <v>589</v>
      </c>
      <c r="H76" s="41">
        <v>1583</v>
      </c>
      <c r="J76" s="41">
        <v>23</v>
      </c>
      <c r="K76" s="99">
        <v>2</v>
      </c>
      <c r="L76" s="41">
        <v>25000</v>
      </c>
      <c r="M76" s="41">
        <v>244</v>
      </c>
    </row>
    <row r="77" customFormat="1" ht="15.75" spans="1:13">
      <c r="A77" t="s">
        <v>69</v>
      </c>
      <c r="B77" s="72">
        <v>43937</v>
      </c>
      <c r="C77" s="41">
        <v>2505</v>
      </c>
      <c r="D77" s="41">
        <v>155</v>
      </c>
      <c r="E77" s="41">
        <v>183</v>
      </c>
      <c r="F77" s="41">
        <v>5</v>
      </c>
      <c r="G77" s="41">
        <v>589</v>
      </c>
      <c r="H77" s="41">
        <v>1733</v>
      </c>
      <c r="I77">
        <v>0</v>
      </c>
      <c r="J77" s="41">
        <v>24</v>
      </c>
      <c r="K77" s="99">
        <v>2</v>
      </c>
      <c r="L77" s="41">
        <v>25000</v>
      </c>
      <c r="M77" s="41">
        <v>244</v>
      </c>
    </row>
    <row r="78" customFormat="1" ht="15.75" spans="1:13">
      <c r="A78" t="s">
        <v>69</v>
      </c>
      <c r="B78" s="72">
        <v>43938</v>
      </c>
      <c r="C78" s="41">
        <v>2673</v>
      </c>
      <c r="D78" s="41">
        <v>168</v>
      </c>
      <c r="E78" s="41">
        <v>196</v>
      </c>
      <c r="F78" s="41">
        <v>13</v>
      </c>
      <c r="G78" s="41">
        <v>596</v>
      </c>
      <c r="H78" s="41">
        <v>1881</v>
      </c>
      <c r="I78">
        <v>0</v>
      </c>
      <c r="J78" s="41">
        <v>26</v>
      </c>
      <c r="K78" s="99">
        <v>2</v>
      </c>
      <c r="L78" s="41">
        <v>25000</v>
      </c>
      <c r="M78" s="41">
        <v>244</v>
      </c>
    </row>
    <row r="79" customFormat="1" ht="15.75" spans="1:13">
      <c r="A79" t="s">
        <v>69</v>
      </c>
      <c r="B79" s="72">
        <v>43939</v>
      </c>
      <c r="C79" s="41">
        <v>2844</v>
      </c>
      <c r="D79" s="41">
        <v>171</v>
      </c>
      <c r="E79" s="41">
        <v>205</v>
      </c>
      <c r="F79" s="41">
        <v>9</v>
      </c>
      <c r="G79" s="41">
        <v>646</v>
      </c>
      <c r="H79" s="41">
        <v>1993</v>
      </c>
      <c r="I79">
        <v>0</v>
      </c>
      <c r="J79" s="41">
        <v>28</v>
      </c>
      <c r="K79" s="99">
        <v>2</v>
      </c>
      <c r="L79" s="41">
        <v>25000</v>
      </c>
      <c r="M79" s="41">
        <v>244</v>
      </c>
    </row>
    <row r="80" customFormat="1" ht="15.75" spans="1:13">
      <c r="A80" t="s">
        <v>69</v>
      </c>
      <c r="B80" s="72">
        <v>43940</v>
      </c>
      <c r="C80" s="41">
        <v>3032</v>
      </c>
      <c r="D80" s="41">
        <v>188</v>
      </c>
      <c r="E80" s="41">
        <v>224</v>
      </c>
      <c r="F80" s="41">
        <v>19</v>
      </c>
      <c r="G80" s="41">
        <v>701</v>
      </c>
      <c r="H80" s="41">
        <v>2107</v>
      </c>
      <c r="I80">
        <v>0</v>
      </c>
      <c r="J80" s="41">
        <v>30</v>
      </c>
      <c r="K80" s="99">
        <v>2</v>
      </c>
      <c r="L80" s="41">
        <v>55000</v>
      </c>
      <c r="M80" s="41">
        <v>537</v>
      </c>
    </row>
    <row r="81" customFormat="1" ht="15.75" spans="1:13">
      <c r="A81" t="s">
        <v>69</v>
      </c>
      <c r="B81" s="72">
        <v>43941</v>
      </c>
      <c r="C81" s="41">
        <v>3144</v>
      </c>
      <c r="D81" s="41">
        <v>112</v>
      </c>
      <c r="E81" s="41">
        <v>239</v>
      </c>
      <c r="F81" s="41">
        <v>15</v>
      </c>
      <c r="G81" s="41">
        <v>732</v>
      </c>
      <c r="H81" s="41">
        <v>2173</v>
      </c>
      <c r="I81" s="41">
        <v>0</v>
      </c>
      <c r="J81" s="41">
        <v>31</v>
      </c>
      <c r="K81" s="99">
        <v>2</v>
      </c>
      <c r="L81" s="41">
        <v>55000</v>
      </c>
      <c r="M81" s="41">
        <v>537</v>
      </c>
    </row>
    <row r="82" customFormat="1" ht="15.75" spans="1:13">
      <c r="A82" t="s">
        <v>69</v>
      </c>
      <c r="B82" s="72">
        <v>43942</v>
      </c>
      <c r="C82" s="35">
        <v>3333</v>
      </c>
      <c r="D82" s="35">
        <v>189</v>
      </c>
      <c r="E82" s="35">
        <v>250</v>
      </c>
      <c r="F82" s="35">
        <v>11</v>
      </c>
      <c r="G82" s="35">
        <v>821</v>
      </c>
      <c r="H82" s="35">
        <v>2262</v>
      </c>
      <c r="I82" s="35">
        <v>0</v>
      </c>
      <c r="J82" s="35">
        <v>33</v>
      </c>
      <c r="K82" s="64">
        <v>2</v>
      </c>
      <c r="L82" s="35">
        <v>55000</v>
      </c>
      <c r="M82" s="35">
        <v>537</v>
      </c>
    </row>
    <row r="83" customFormat="1" ht="15.75" spans="1:13">
      <c r="A83" t="s">
        <v>69</v>
      </c>
      <c r="B83" s="72">
        <v>43943</v>
      </c>
      <c r="C83" s="35">
        <v>3490</v>
      </c>
      <c r="D83" s="35">
        <v>157</v>
      </c>
      <c r="E83" s="35">
        <v>264</v>
      </c>
      <c r="F83" s="35">
        <v>14</v>
      </c>
      <c r="G83" s="35">
        <v>870</v>
      </c>
      <c r="H83" s="35">
        <v>2356</v>
      </c>
      <c r="I83" s="35">
        <v>0</v>
      </c>
      <c r="J83" s="35">
        <v>34</v>
      </c>
      <c r="K83" s="64">
        <v>3</v>
      </c>
      <c r="L83" s="35">
        <v>55000</v>
      </c>
      <c r="M83" s="35">
        <v>537</v>
      </c>
    </row>
    <row r="84" customFormat="1" ht="15.75" spans="1:13">
      <c r="A84" t="s">
        <v>69</v>
      </c>
      <c r="B84" s="72">
        <v>43944</v>
      </c>
      <c r="C84" s="35">
        <v>3659</v>
      </c>
      <c r="D84" s="35">
        <v>169</v>
      </c>
      <c r="E84" s="35">
        <v>276</v>
      </c>
      <c r="F84" s="35">
        <v>12</v>
      </c>
      <c r="G84" s="35">
        <v>935</v>
      </c>
      <c r="H84" s="35">
        <v>2448</v>
      </c>
      <c r="I84" s="35">
        <v>0</v>
      </c>
      <c r="J84" s="35">
        <v>36</v>
      </c>
      <c r="K84" s="64">
        <v>3</v>
      </c>
      <c r="L84" s="35">
        <v>55000</v>
      </c>
      <c r="M84" s="35">
        <v>537</v>
      </c>
    </row>
    <row r="85" customFormat="1" ht="15.75" spans="1:13">
      <c r="A85" t="s">
        <v>69</v>
      </c>
      <c r="B85" s="72">
        <v>43945</v>
      </c>
      <c r="C85" s="35">
        <v>3891</v>
      </c>
      <c r="D85" s="35">
        <v>232</v>
      </c>
      <c r="E85" s="35">
        <v>287</v>
      </c>
      <c r="F85" s="35">
        <v>11</v>
      </c>
      <c r="G85" s="35">
        <v>1004</v>
      </c>
      <c r="H85" s="35">
        <v>2600</v>
      </c>
      <c r="I85" s="35">
        <v>0</v>
      </c>
      <c r="J85" s="35">
        <v>38</v>
      </c>
      <c r="K85" s="64">
        <v>3</v>
      </c>
      <c r="L85" s="35">
        <v>90000</v>
      </c>
      <c r="M85" s="35">
        <v>879</v>
      </c>
    </row>
    <row r="86" customFormat="1" ht="15.75" spans="1:13">
      <c r="A86" t="s">
        <v>69</v>
      </c>
      <c r="B86" s="72">
        <v>43946</v>
      </c>
      <c r="C86" s="35">
        <v>4092</v>
      </c>
      <c r="D86" s="35">
        <v>201</v>
      </c>
      <c r="E86" s="35">
        <v>294</v>
      </c>
      <c r="F86" s="35">
        <v>7</v>
      </c>
      <c r="G86" s="35">
        <v>1075</v>
      </c>
      <c r="H86" s="35">
        <v>2723</v>
      </c>
      <c r="I86" s="35">
        <v>0</v>
      </c>
      <c r="J86" s="35">
        <v>40</v>
      </c>
      <c r="K86" s="64">
        <v>3</v>
      </c>
      <c r="L86" s="35">
        <v>90000</v>
      </c>
      <c r="M86" s="35">
        <v>879</v>
      </c>
    </row>
    <row r="87" customFormat="1" ht="15.75" spans="1:13">
      <c r="A87" t="s">
        <v>69</v>
      </c>
      <c r="B87" s="72">
        <v>43947</v>
      </c>
      <c r="C87" s="35">
        <v>4319</v>
      </c>
      <c r="D87" s="35">
        <v>227</v>
      </c>
      <c r="E87" s="35">
        <v>307</v>
      </c>
      <c r="F87" s="35">
        <v>13</v>
      </c>
      <c r="G87" s="35">
        <v>1114</v>
      </c>
      <c r="H87" s="35">
        <v>2898</v>
      </c>
      <c r="I87" s="35">
        <v>0</v>
      </c>
      <c r="J87" s="35">
        <v>42</v>
      </c>
      <c r="K87" s="64">
        <v>3</v>
      </c>
      <c r="L87" s="35">
        <v>90000</v>
      </c>
      <c r="M87" s="35">
        <v>879</v>
      </c>
    </row>
    <row r="88" customFormat="1" ht="15.75" spans="1:13">
      <c r="A88" t="s">
        <v>69</v>
      </c>
      <c r="B88" s="72">
        <v>43948</v>
      </c>
      <c r="C88" s="35">
        <v>4534</v>
      </c>
      <c r="D88" s="35">
        <v>215</v>
      </c>
      <c r="E88" s="35">
        <v>317</v>
      </c>
      <c r="F88" s="35">
        <v>10</v>
      </c>
      <c r="G88" s="35">
        <v>1176</v>
      </c>
      <c r="H88" s="35">
        <v>3041</v>
      </c>
      <c r="I88" s="35">
        <v>0</v>
      </c>
      <c r="J88" s="35">
        <v>44</v>
      </c>
      <c r="K88" s="64">
        <v>3</v>
      </c>
      <c r="L88" s="35">
        <v>90000</v>
      </c>
      <c r="M88" s="35">
        <v>879</v>
      </c>
    </row>
    <row r="89" customFormat="1" spans="1:13">
      <c r="A89" t="s">
        <v>69</v>
      </c>
      <c r="B89" s="72">
        <v>43949</v>
      </c>
      <c r="C89" s="73">
        <v>4782</v>
      </c>
      <c r="D89" s="73">
        <v>248</v>
      </c>
      <c r="E89" s="73">
        <v>337</v>
      </c>
      <c r="F89" s="73">
        <v>20</v>
      </c>
      <c r="G89" s="73">
        <v>1236</v>
      </c>
      <c r="H89" s="73">
        <v>3209</v>
      </c>
      <c r="I89" s="73">
        <v>0</v>
      </c>
      <c r="J89" s="73">
        <v>47</v>
      </c>
      <c r="K89" s="73">
        <v>3</v>
      </c>
      <c r="L89" s="73">
        <v>90000</v>
      </c>
      <c r="M89" s="73">
        <v>879</v>
      </c>
    </row>
    <row r="90" customFormat="1" spans="1:13">
      <c r="A90" t="s">
        <v>69</v>
      </c>
      <c r="B90" s="72">
        <v>43950</v>
      </c>
      <c r="C90" s="73">
        <v>5042</v>
      </c>
      <c r="D90" s="73">
        <v>260</v>
      </c>
      <c r="E90" s="73">
        <v>359</v>
      </c>
      <c r="F90" s="73">
        <v>22</v>
      </c>
      <c r="G90" s="73">
        <v>1304</v>
      </c>
      <c r="H90" s="73">
        <v>3379</v>
      </c>
      <c r="I90" s="73">
        <v>0</v>
      </c>
      <c r="J90" s="73">
        <v>49</v>
      </c>
      <c r="K90" s="73">
        <v>4</v>
      </c>
      <c r="L90" s="73">
        <v>90000</v>
      </c>
      <c r="M90" s="73">
        <v>879</v>
      </c>
    </row>
    <row r="91" customFormat="1" spans="1:13">
      <c r="A91" t="s">
        <v>69</v>
      </c>
      <c r="B91" s="72">
        <v>43951</v>
      </c>
      <c r="C91" s="73">
        <v>5268</v>
      </c>
      <c r="D91" s="73">
        <v>226</v>
      </c>
      <c r="E91" s="73">
        <v>380</v>
      </c>
      <c r="F91" s="73">
        <v>21</v>
      </c>
      <c r="G91" s="73">
        <v>1335</v>
      </c>
      <c r="H91" s="73">
        <v>3553</v>
      </c>
      <c r="I91" s="73">
        <v>0</v>
      </c>
      <c r="J91" s="73">
        <v>51</v>
      </c>
      <c r="K91" s="73">
        <v>4</v>
      </c>
      <c r="L91" s="73">
        <v>90000</v>
      </c>
      <c r="M91" s="73">
        <v>879</v>
      </c>
    </row>
    <row r="92" customFormat="1" ht="14.25" spans="1:13">
      <c r="A92" t="s">
        <v>69</v>
      </c>
      <c r="B92" s="72">
        <v>43952</v>
      </c>
      <c r="C92" s="73">
        <v>5537</v>
      </c>
      <c r="D92" s="73">
        <v>269</v>
      </c>
      <c r="E92" s="73">
        <v>392</v>
      </c>
      <c r="F92" s="73">
        <v>12</v>
      </c>
      <c r="G92" s="73">
        <v>1381</v>
      </c>
      <c r="H92" s="73">
        <v>3764</v>
      </c>
      <c r="I92" s="73">
        <v>0</v>
      </c>
      <c r="J92" s="73">
        <v>54</v>
      </c>
      <c r="K92" s="73">
        <v>4</v>
      </c>
      <c r="L92" s="73">
        <v>90000</v>
      </c>
      <c r="M92" s="73">
        <v>879</v>
      </c>
    </row>
    <row r="93" customFormat="1" ht="15.75" spans="1:13">
      <c r="A93" t="s">
        <v>69</v>
      </c>
      <c r="B93" s="72">
        <v>43953</v>
      </c>
      <c r="C93" s="35">
        <f>Sheet1!APB94</f>
        <v>5895</v>
      </c>
      <c r="D93" s="35">
        <f>Sheet1!APC94</f>
        <v>358</v>
      </c>
      <c r="E93" s="35">
        <f>Sheet1!APD94</f>
        <v>406</v>
      </c>
      <c r="F93" s="35">
        <f>Sheet1!APE94</f>
        <v>14</v>
      </c>
      <c r="G93" s="35">
        <f>Sheet1!APF94</f>
        <v>1460</v>
      </c>
      <c r="H93" s="35">
        <f>Sheet1!APG94</f>
        <v>4029</v>
      </c>
      <c r="I93" s="35">
        <f>Sheet1!APH94</f>
        <v>0</v>
      </c>
      <c r="J93" s="35">
        <f>Sheet1!API94</f>
        <v>58</v>
      </c>
      <c r="K93" s="35">
        <f>Sheet1!APJ94</f>
        <v>4</v>
      </c>
      <c r="L93" s="35">
        <f>Sheet1!APK94</f>
        <v>90000</v>
      </c>
      <c r="M93" s="35">
        <f>Sheet1!APL94</f>
        <v>879</v>
      </c>
    </row>
    <row r="94" customFormat="1" ht="15.75" spans="1:13">
      <c r="A94" t="s">
        <v>69</v>
      </c>
      <c r="B94" s="72">
        <v>43954</v>
      </c>
      <c r="C94" s="35">
        <f>Sheet1!APB95</f>
        <v>6193</v>
      </c>
      <c r="D94" s="35">
        <f>Sheet1!APC95</f>
        <v>298</v>
      </c>
      <c r="E94" s="35">
        <f>Sheet1!APD95</f>
        <v>415</v>
      </c>
      <c r="F94" s="35">
        <f>Sheet1!APE95</f>
        <v>9</v>
      </c>
      <c r="G94" s="35">
        <f>Sheet1!APF95</f>
        <v>1522</v>
      </c>
      <c r="H94" s="35">
        <f>Sheet1!APG95</f>
        <v>4256</v>
      </c>
      <c r="I94" s="35">
        <f>Sheet1!APH95</f>
        <v>0</v>
      </c>
      <c r="J94" s="35">
        <f>Sheet1!API95</f>
        <v>61</v>
      </c>
      <c r="K94" s="35">
        <f>Sheet1!APJ95</f>
        <v>4</v>
      </c>
      <c r="L94" s="35">
        <f>Sheet1!APK95</f>
        <v>90000</v>
      </c>
      <c r="M94" s="35">
        <f>Sheet1!APL95</f>
        <v>879</v>
      </c>
    </row>
    <row r="95" customFormat="1" ht="15.75" spans="1:13">
      <c r="A95" t="s">
        <v>69</v>
      </c>
      <c r="B95" s="72">
        <v>43955</v>
      </c>
      <c r="C95" s="35">
        <f>Sheet1!APB96</f>
        <v>6465</v>
      </c>
      <c r="D95" s="35">
        <f>Sheet1!APC96</f>
        <v>272</v>
      </c>
      <c r="E95" s="35">
        <f>Sheet1!APD96</f>
        <v>429</v>
      </c>
      <c r="F95" s="35">
        <f>Sheet1!APE96</f>
        <v>14</v>
      </c>
      <c r="G95" s="35">
        <f>Sheet1!APF96</f>
        <v>1562</v>
      </c>
      <c r="H95" s="35">
        <f>Sheet1!APG96</f>
        <v>4474</v>
      </c>
      <c r="I95" s="35">
        <f>Sheet1!APH96</f>
        <v>0</v>
      </c>
      <c r="J95" s="35">
        <f>Sheet1!API96</f>
        <v>63</v>
      </c>
      <c r="K95" s="35">
        <f>Sheet1!APJ96</f>
        <v>4</v>
      </c>
      <c r="L95" s="35">
        <f>Sheet1!APK96</f>
        <v>90000</v>
      </c>
      <c r="M95" s="35">
        <f>Sheet1!APL96</f>
        <v>879</v>
      </c>
    </row>
    <row r="96" customFormat="1" ht="15.75" spans="1:13">
      <c r="A96" t="s">
        <v>69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64"/>
      <c r="L96" s="35"/>
      <c r="M96" s="35"/>
    </row>
    <row r="97" customFormat="1" ht="15.75" spans="1:13">
      <c r="A97" t="s">
        <v>69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64"/>
      <c r="L97" s="35"/>
      <c r="M97" s="35"/>
    </row>
    <row r="98" customFormat="1" ht="15.75" spans="1:13">
      <c r="A98" t="s">
        <v>69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64"/>
      <c r="L98" s="35"/>
      <c r="M98" s="35"/>
    </row>
    <row r="99" customFormat="1" ht="15.75" spans="2:13">
      <c r="B99" s="72"/>
      <c r="C99" s="35"/>
      <c r="D99" s="35"/>
      <c r="E99" s="35"/>
      <c r="F99" s="35"/>
      <c r="G99" s="35"/>
      <c r="H99" s="35"/>
      <c r="I99" s="35"/>
      <c r="J99" s="35"/>
      <c r="K99" s="64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64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49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49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49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49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49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49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49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49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49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49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49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49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49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49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49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49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49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49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49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49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49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49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49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49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49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49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49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49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49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49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49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49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49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49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49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49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49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49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49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49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49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49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49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49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49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49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49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49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49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49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49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49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49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49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49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3"/>
      <c r="L159" s="62"/>
      <c r="M159" s="62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67" workbookViewId="0">
      <selection activeCell="C94" sqref="C94:M95"/>
    </sheetView>
  </sheetViews>
  <sheetFormatPr defaultColWidth="8.725" defaultRowHeight="13.5"/>
  <cols>
    <col min="1" max="1" width="10.625" customWidth="1"/>
    <col min="2" max="2" width="8.725" style="72"/>
    <col min="3" max="10" width="9.75833333333333" style="73" customWidth="1"/>
    <col min="11" max="11" width="9.75833333333333" style="98" customWidth="1"/>
    <col min="12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customFormat="1" ht="15.75" spans="1:13">
      <c r="A2" t="s">
        <v>70</v>
      </c>
      <c r="B2" s="72">
        <v>43862</v>
      </c>
      <c r="C2" s="35"/>
      <c r="D2" s="35"/>
      <c r="E2" s="35"/>
      <c r="F2" s="35"/>
      <c r="G2" s="35"/>
      <c r="H2" s="35"/>
      <c r="I2" s="35"/>
      <c r="J2" s="35"/>
      <c r="K2" s="64"/>
      <c r="L2" s="35"/>
      <c r="M2" s="35"/>
    </row>
    <row r="3" customFormat="1" ht="15.75" spans="1:13">
      <c r="A3" t="s">
        <v>70</v>
      </c>
      <c r="B3" s="72">
        <v>43863</v>
      </c>
      <c r="C3" s="35"/>
      <c r="D3" s="35"/>
      <c r="E3" s="35"/>
      <c r="F3" s="35"/>
      <c r="G3" s="35"/>
      <c r="H3" s="35"/>
      <c r="I3" s="35"/>
      <c r="J3" s="35"/>
      <c r="K3" s="64"/>
      <c r="L3" s="35"/>
      <c r="M3" s="35"/>
    </row>
    <row r="4" customFormat="1" ht="15.75" spans="1:13">
      <c r="A4" t="s">
        <v>70</v>
      </c>
      <c r="B4" s="72">
        <v>43864</v>
      </c>
      <c r="C4" s="35"/>
      <c r="D4" s="35"/>
      <c r="E4" s="35"/>
      <c r="F4" s="35"/>
      <c r="G4" s="35"/>
      <c r="H4" s="35"/>
      <c r="I4" s="35"/>
      <c r="J4" s="35"/>
      <c r="K4" s="64"/>
      <c r="L4" s="35"/>
      <c r="M4" s="35"/>
    </row>
    <row r="5" customFormat="1" ht="15.75" spans="1:13">
      <c r="A5" t="s">
        <v>70</v>
      </c>
      <c r="B5" s="72">
        <v>43865</v>
      </c>
      <c r="C5" s="35"/>
      <c r="D5" s="35"/>
      <c r="E5" s="35"/>
      <c r="F5" s="35"/>
      <c r="G5" s="35"/>
      <c r="H5" s="35"/>
      <c r="I5" s="35"/>
      <c r="J5" s="35"/>
      <c r="K5" s="64"/>
      <c r="L5" s="35"/>
      <c r="M5" s="35"/>
    </row>
    <row r="6" customFormat="1" ht="15.75" spans="1:13">
      <c r="A6" t="s">
        <v>70</v>
      </c>
      <c r="B6" s="72">
        <v>43866</v>
      </c>
      <c r="C6" s="35"/>
      <c r="D6" s="35"/>
      <c r="E6" s="35"/>
      <c r="F6" s="35"/>
      <c r="G6" s="35"/>
      <c r="H6" s="35"/>
      <c r="I6" s="35"/>
      <c r="J6" s="35"/>
      <c r="K6" s="64"/>
      <c r="L6" s="35"/>
      <c r="M6" s="35"/>
    </row>
    <row r="7" customFormat="1" ht="15.75" spans="1:13">
      <c r="A7" t="s">
        <v>70</v>
      </c>
      <c r="B7" s="72">
        <v>43867</v>
      </c>
      <c r="C7" s="35"/>
      <c r="D7" s="35"/>
      <c r="E7" s="35"/>
      <c r="F7" s="35"/>
      <c r="G7" s="35"/>
      <c r="H7" s="35"/>
      <c r="I7" s="35"/>
      <c r="J7" s="35"/>
      <c r="K7" s="64"/>
      <c r="L7" s="35"/>
      <c r="M7" s="35"/>
    </row>
    <row r="8" customFormat="1" ht="15.75" spans="1:13">
      <c r="A8" t="s">
        <v>70</v>
      </c>
      <c r="B8" s="72">
        <v>43868</v>
      </c>
      <c r="C8" s="35"/>
      <c r="D8" s="35"/>
      <c r="E8" s="35"/>
      <c r="F8" s="35"/>
      <c r="G8" s="35"/>
      <c r="H8" s="35"/>
      <c r="I8" s="35"/>
      <c r="J8" s="35"/>
      <c r="K8" s="64"/>
      <c r="L8" s="35"/>
      <c r="M8" s="35"/>
    </row>
    <row r="9" customFormat="1" ht="15.75" spans="1:13">
      <c r="A9" t="s">
        <v>70</v>
      </c>
      <c r="B9" s="72">
        <v>43869</v>
      </c>
      <c r="C9" s="35"/>
      <c r="D9" s="35"/>
      <c r="E9" s="35"/>
      <c r="F9" s="35"/>
      <c r="G9" s="35"/>
      <c r="H9" s="35"/>
      <c r="I9" s="35"/>
      <c r="J9" s="35"/>
      <c r="K9" s="64"/>
      <c r="L9" s="35"/>
      <c r="M9" s="35"/>
    </row>
    <row r="10" customFormat="1" ht="15.75" spans="1:13">
      <c r="A10" t="s">
        <v>70</v>
      </c>
      <c r="B10" s="72">
        <v>43870</v>
      </c>
      <c r="C10" s="35"/>
      <c r="D10" s="35"/>
      <c r="E10" s="35"/>
      <c r="F10" s="35"/>
      <c r="G10" s="35"/>
      <c r="H10" s="35"/>
      <c r="I10" s="35"/>
      <c r="J10" s="35"/>
      <c r="K10" s="64"/>
      <c r="L10" s="35"/>
      <c r="M10" s="35"/>
    </row>
    <row r="11" customFormat="1" ht="15.75" spans="1:13">
      <c r="A11" t="s">
        <v>70</v>
      </c>
      <c r="B11" s="72">
        <v>43871</v>
      </c>
      <c r="C11" s="35"/>
      <c r="D11" s="35"/>
      <c r="E11" s="35"/>
      <c r="F11" s="35"/>
      <c r="G11" s="35"/>
      <c r="H11" s="35"/>
      <c r="I11" s="35"/>
      <c r="J11" s="35"/>
      <c r="K11" s="64"/>
      <c r="L11" s="35"/>
      <c r="M11" s="35"/>
    </row>
    <row r="12" customFormat="1" ht="15.75" spans="1:13">
      <c r="A12" t="s">
        <v>70</v>
      </c>
      <c r="B12" s="72">
        <v>43872</v>
      </c>
      <c r="C12" s="35"/>
      <c r="D12" s="35"/>
      <c r="E12" s="35"/>
      <c r="F12" s="35"/>
      <c r="G12" s="35"/>
      <c r="H12" s="35"/>
      <c r="I12" s="35"/>
      <c r="J12" s="35"/>
      <c r="K12" s="64"/>
      <c r="L12" s="35"/>
      <c r="M12" s="35"/>
    </row>
    <row r="13" customFormat="1" ht="15.75" spans="1:13">
      <c r="A13" t="s">
        <v>70</v>
      </c>
      <c r="B13" s="72">
        <v>43873</v>
      </c>
      <c r="C13" s="35"/>
      <c r="D13" s="35"/>
      <c r="E13" s="35"/>
      <c r="F13" s="35"/>
      <c r="G13" s="35"/>
      <c r="H13" s="35"/>
      <c r="I13" s="35"/>
      <c r="J13" s="35"/>
      <c r="K13" s="64"/>
      <c r="L13" s="35"/>
      <c r="M13" s="35"/>
    </row>
    <row r="14" customFormat="1" ht="15.75" spans="1:13">
      <c r="A14" t="s">
        <v>70</v>
      </c>
      <c r="B14" s="72">
        <v>43874</v>
      </c>
      <c r="C14" s="35"/>
      <c r="D14" s="35"/>
      <c r="E14" s="35"/>
      <c r="F14" s="35"/>
      <c r="G14" s="35"/>
      <c r="H14" s="35"/>
      <c r="I14" s="35"/>
      <c r="J14" s="35"/>
      <c r="K14" s="64"/>
      <c r="L14" s="35"/>
      <c r="M14" s="35"/>
    </row>
    <row r="15" customFormat="1" ht="15.75" spans="1:13">
      <c r="A15" t="s">
        <v>70</v>
      </c>
      <c r="B15" s="72">
        <v>43875</v>
      </c>
      <c r="C15" s="35"/>
      <c r="D15" s="35"/>
      <c r="E15" s="35"/>
      <c r="F15" s="35"/>
      <c r="G15" s="35"/>
      <c r="H15" s="35"/>
      <c r="I15" s="35"/>
      <c r="J15" s="35"/>
      <c r="K15" s="64"/>
      <c r="L15" s="35"/>
      <c r="M15" s="35"/>
    </row>
    <row r="16" customFormat="1" ht="15.75" spans="1:13">
      <c r="A16" t="s">
        <v>70</v>
      </c>
      <c r="B16" s="72">
        <v>43876</v>
      </c>
      <c r="C16" s="35"/>
      <c r="D16" s="35"/>
      <c r="E16" s="35"/>
      <c r="F16" s="35"/>
      <c r="G16" s="35"/>
      <c r="H16" s="35"/>
      <c r="I16" s="35"/>
      <c r="J16" s="35"/>
      <c r="K16" s="64"/>
      <c r="L16" s="35"/>
      <c r="M16" s="35"/>
    </row>
    <row r="17" customFormat="1" ht="15.75" spans="1:13">
      <c r="A17" t="s">
        <v>70</v>
      </c>
      <c r="B17" s="72">
        <v>43877</v>
      </c>
      <c r="C17" s="35"/>
      <c r="D17" s="35"/>
      <c r="E17" s="35"/>
      <c r="F17" s="35"/>
      <c r="G17" s="35"/>
      <c r="H17" s="35"/>
      <c r="I17" s="35"/>
      <c r="J17" s="35"/>
      <c r="K17" s="64"/>
      <c r="L17" s="35"/>
      <c r="M17" s="35"/>
    </row>
    <row r="18" customFormat="1" ht="15.75" spans="1:13">
      <c r="A18" t="s">
        <v>70</v>
      </c>
      <c r="B18" s="72">
        <v>43878</v>
      </c>
      <c r="C18" s="35"/>
      <c r="D18" s="35"/>
      <c r="E18" s="35"/>
      <c r="F18" s="35"/>
      <c r="G18" s="35"/>
      <c r="H18" s="35"/>
      <c r="I18" s="35"/>
      <c r="J18" s="35"/>
      <c r="K18" s="64"/>
      <c r="L18" s="35"/>
      <c r="M18" s="35"/>
    </row>
    <row r="19" customFormat="1" ht="15.75" spans="1:13">
      <c r="A19" t="s">
        <v>70</v>
      </c>
      <c r="B19" s="72">
        <v>43879</v>
      </c>
      <c r="C19" s="35"/>
      <c r="D19" s="35"/>
      <c r="E19" s="35"/>
      <c r="F19" s="35"/>
      <c r="G19" s="35"/>
      <c r="H19" s="35"/>
      <c r="I19" s="35"/>
      <c r="J19" s="35"/>
      <c r="K19" s="64"/>
      <c r="L19" s="35"/>
      <c r="M19" s="35"/>
    </row>
    <row r="20" customFormat="1" ht="15.75" spans="1:13">
      <c r="A20" t="s">
        <v>70</v>
      </c>
      <c r="B20" s="72">
        <v>43880</v>
      </c>
      <c r="C20" s="35"/>
      <c r="D20" s="35"/>
      <c r="E20" s="35"/>
      <c r="F20" s="35"/>
      <c r="G20" s="35"/>
      <c r="H20" s="35"/>
      <c r="I20" s="35"/>
      <c r="J20" s="35"/>
      <c r="K20" s="64"/>
      <c r="L20" s="35"/>
      <c r="M20" s="35"/>
    </row>
    <row r="21" customFormat="1" ht="15.75" spans="1:13">
      <c r="A21" t="s">
        <v>70</v>
      </c>
      <c r="B21" s="72">
        <v>43881</v>
      </c>
      <c r="C21" s="35"/>
      <c r="D21" s="35"/>
      <c r="E21" s="35"/>
      <c r="F21" s="35"/>
      <c r="G21" s="35"/>
      <c r="H21" s="35"/>
      <c r="I21" s="35"/>
      <c r="J21" s="35"/>
      <c r="K21" s="64"/>
      <c r="L21" s="35"/>
      <c r="M21" s="35"/>
    </row>
    <row r="22" customFormat="1" ht="15.75" spans="1:13">
      <c r="A22" t="s">
        <v>70</v>
      </c>
      <c r="B22" s="72">
        <v>43882</v>
      </c>
      <c r="C22" s="35"/>
      <c r="D22" s="35"/>
      <c r="E22" s="35"/>
      <c r="F22" s="35"/>
      <c r="G22" s="35"/>
      <c r="H22" s="35"/>
      <c r="I22" s="35"/>
      <c r="J22" s="35"/>
      <c r="K22" s="64"/>
      <c r="L22" s="35"/>
      <c r="M22" s="35"/>
    </row>
    <row r="23" customFormat="1" ht="15.75" spans="1:13">
      <c r="A23" t="s">
        <v>70</v>
      </c>
      <c r="B23" s="72">
        <v>43883</v>
      </c>
      <c r="C23" s="35"/>
      <c r="D23" s="35"/>
      <c r="E23" s="35"/>
      <c r="F23" s="35"/>
      <c r="G23" s="35"/>
      <c r="H23" s="35"/>
      <c r="I23" s="35"/>
      <c r="J23" s="35"/>
      <c r="K23" s="64"/>
      <c r="L23" s="35"/>
      <c r="M23" s="35"/>
    </row>
    <row r="24" customFormat="1" ht="15.75" spans="1:13">
      <c r="A24" t="s">
        <v>70</v>
      </c>
      <c r="B24" s="72">
        <v>43884</v>
      </c>
      <c r="C24" s="35"/>
      <c r="D24" s="35"/>
      <c r="E24" s="35"/>
      <c r="F24" s="35"/>
      <c r="G24" s="35"/>
      <c r="H24" s="35"/>
      <c r="I24" s="35"/>
      <c r="J24" s="35"/>
      <c r="K24" s="64"/>
      <c r="L24" s="35"/>
      <c r="M24" s="35"/>
    </row>
    <row r="25" customFormat="1" ht="15.75" spans="1:13">
      <c r="A25" t="s">
        <v>70</v>
      </c>
      <c r="B25" s="72">
        <v>43885</v>
      </c>
      <c r="C25" s="35"/>
      <c r="D25" s="35"/>
      <c r="E25" s="35"/>
      <c r="F25" s="35"/>
      <c r="G25" s="35"/>
      <c r="H25" s="35"/>
      <c r="I25" s="35"/>
      <c r="J25" s="35"/>
      <c r="K25" s="64"/>
      <c r="L25" s="35"/>
      <c r="M25" s="35"/>
    </row>
    <row r="26" customFormat="1" ht="15.75" spans="1:13">
      <c r="A26" t="s">
        <v>70</v>
      </c>
      <c r="B26" s="72">
        <v>43886</v>
      </c>
      <c r="C26" s="35"/>
      <c r="D26" s="35"/>
      <c r="E26" s="35"/>
      <c r="F26" s="35"/>
      <c r="G26" s="35"/>
      <c r="H26" s="35"/>
      <c r="I26" s="35"/>
      <c r="J26" s="35"/>
      <c r="K26" s="64"/>
      <c r="L26" s="35"/>
      <c r="M26" s="35"/>
    </row>
    <row r="27" customFormat="1" ht="15.75" spans="1:13">
      <c r="A27" t="s">
        <v>70</v>
      </c>
      <c r="B27" s="72">
        <v>43887</v>
      </c>
      <c r="C27" s="35"/>
      <c r="D27" s="35"/>
      <c r="E27" s="35"/>
      <c r="F27" s="35"/>
      <c r="G27" s="35"/>
      <c r="H27" s="35"/>
      <c r="I27" s="35"/>
      <c r="J27" s="35"/>
      <c r="K27" s="64"/>
      <c r="L27" s="35"/>
      <c r="M27" s="35"/>
    </row>
    <row r="28" customFormat="1" ht="15.75" spans="1:13">
      <c r="A28" t="s">
        <v>70</v>
      </c>
      <c r="B28" s="72">
        <v>43888</v>
      </c>
      <c r="C28" s="35"/>
      <c r="D28" s="35"/>
      <c r="E28" s="35"/>
      <c r="F28" s="35"/>
      <c r="G28" s="35"/>
      <c r="H28" s="35"/>
      <c r="I28" s="35"/>
      <c r="J28" s="35"/>
      <c r="K28" s="64"/>
      <c r="L28" s="35"/>
      <c r="M28" s="35"/>
    </row>
    <row r="29" customFormat="1" ht="15.75" spans="1:13">
      <c r="A29" t="s">
        <v>70</v>
      </c>
      <c r="B29" s="72">
        <v>43889</v>
      </c>
      <c r="C29" s="35"/>
      <c r="D29" s="35"/>
      <c r="E29" s="35"/>
      <c r="F29" s="35"/>
      <c r="G29" s="35"/>
      <c r="H29" s="35"/>
      <c r="I29" s="35"/>
      <c r="J29" s="35"/>
      <c r="K29" s="64"/>
      <c r="L29" s="35"/>
      <c r="M29" s="35"/>
    </row>
    <row r="30" customFormat="1" ht="15.75" spans="1:13">
      <c r="A30" t="s">
        <v>70</v>
      </c>
      <c r="B30" s="72">
        <v>43890</v>
      </c>
      <c r="C30" s="35"/>
      <c r="D30" s="35"/>
      <c r="E30" s="35"/>
      <c r="F30" s="35"/>
      <c r="G30" s="35"/>
      <c r="H30" s="35"/>
      <c r="I30" s="35"/>
      <c r="J30" s="35"/>
      <c r="K30" s="64"/>
      <c r="L30" s="35"/>
      <c r="M30" s="35"/>
    </row>
    <row r="31" customFormat="1" ht="15.75" spans="1:13">
      <c r="A31" t="s">
        <v>70</v>
      </c>
      <c r="B31" s="72">
        <v>43891</v>
      </c>
      <c r="C31" s="35"/>
      <c r="D31" s="35"/>
      <c r="E31" s="35"/>
      <c r="F31" s="35"/>
      <c r="G31" s="35"/>
      <c r="H31" s="35"/>
      <c r="I31" s="35"/>
      <c r="J31" s="35"/>
      <c r="K31" s="64"/>
      <c r="L31" s="35"/>
      <c r="M31" s="35"/>
    </row>
    <row r="32" customFormat="1" ht="15.75" spans="1:13">
      <c r="A32" t="s">
        <v>70</v>
      </c>
      <c r="B32" s="72">
        <v>43892</v>
      </c>
      <c r="C32" s="35"/>
      <c r="D32" s="35"/>
      <c r="E32" s="35"/>
      <c r="F32" s="35"/>
      <c r="G32" s="35"/>
      <c r="H32" s="35"/>
      <c r="I32" s="35"/>
      <c r="J32" s="35"/>
      <c r="K32" s="64"/>
      <c r="L32" s="35"/>
      <c r="M32" s="35"/>
    </row>
    <row r="33" customFormat="1" ht="15.75" spans="1:13">
      <c r="A33" t="s">
        <v>70</v>
      </c>
      <c r="B33" s="72">
        <v>43893</v>
      </c>
      <c r="C33" s="35"/>
      <c r="D33" s="35"/>
      <c r="E33" s="35"/>
      <c r="F33" s="35"/>
      <c r="G33" s="35"/>
      <c r="H33" s="35"/>
      <c r="I33" s="35"/>
      <c r="J33" s="35"/>
      <c r="K33" s="64"/>
      <c r="L33" s="35"/>
      <c r="M33" s="35"/>
    </row>
    <row r="34" customFormat="1" ht="15.75" spans="1:13">
      <c r="A34" t="s">
        <v>70</v>
      </c>
      <c r="B34" s="72">
        <v>43894</v>
      </c>
      <c r="C34" s="35"/>
      <c r="D34" s="35"/>
      <c r="E34" s="35"/>
      <c r="F34" s="35"/>
      <c r="G34" s="35"/>
      <c r="H34" s="35"/>
      <c r="I34" s="35"/>
      <c r="J34" s="35"/>
      <c r="K34" s="64"/>
      <c r="L34" s="35"/>
      <c r="M34" s="35"/>
    </row>
    <row r="35" customFormat="1" ht="15.75" spans="1:13">
      <c r="A35" t="s">
        <v>70</v>
      </c>
      <c r="B35" s="72">
        <v>43895</v>
      </c>
      <c r="C35" s="35"/>
      <c r="D35" s="35"/>
      <c r="E35" s="35"/>
      <c r="F35" s="35"/>
      <c r="G35" s="35"/>
      <c r="H35" s="35"/>
      <c r="I35" s="35"/>
      <c r="J35" s="35"/>
      <c r="K35" s="64"/>
      <c r="L35" s="35"/>
      <c r="M35" s="35"/>
    </row>
    <row r="36" customFormat="1" ht="15.75" spans="1:13">
      <c r="A36" t="s">
        <v>70</v>
      </c>
      <c r="B36" s="72">
        <v>43896</v>
      </c>
      <c r="C36" s="35"/>
      <c r="D36" s="35"/>
      <c r="E36" s="35"/>
      <c r="F36" s="35"/>
      <c r="G36" s="35"/>
      <c r="H36" s="35"/>
      <c r="I36" s="35"/>
      <c r="J36" s="35"/>
      <c r="K36" s="64"/>
      <c r="L36" s="35"/>
      <c r="M36" s="35"/>
    </row>
    <row r="37" customFormat="1" ht="15.75" spans="1:13">
      <c r="A37" t="s">
        <v>70</v>
      </c>
      <c r="B37" s="72">
        <v>43897</v>
      </c>
      <c r="C37" s="34">
        <v>45</v>
      </c>
      <c r="D37" s="34">
        <v>14</v>
      </c>
      <c r="E37" s="34"/>
      <c r="F37" s="34"/>
      <c r="G37" s="34"/>
      <c r="H37" s="34">
        <v>45</v>
      </c>
      <c r="I37" s="34">
        <v>1</v>
      </c>
      <c r="J37" s="34"/>
      <c r="K37" s="64"/>
      <c r="L37" s="34"/>
      <c r="M37" s="34"/>
    </row>
    <row r="38" customFormat="1" ht="15.75" spans="1:13">
      <c r="A38" t="s">
        <v>70</v>
      </c>
      <c r="B38" s="72">
        <v>43898</v>
      </c>
      <c r="C38" s="35">
        <v>66</v>
      </c>
      <c r="D38" s="35">
        <v>21</v>
      </c>
      <c r="E38" s="35"/>
      <c r="F38" s="35"/>
      <c r="G38" s="35"/>
      <c r="H38" s="35">
        <v>66</v>
      </c>
      <c r="I38" s="35">
        <v>1</v>
      </c>
      <c r="J38" s="35">
        <v>6.3</v>
      </c>
      <c r="K38" s="64"/>
      <c r="L38" s="35"/>
      <c r="M38" s="35"/>
    </row>
    <row r="39" customFormat="1" ht="15.75" spans="1:13">
      <c r="A39" t="s">
        <v>70</v>
      </c>
      <c r="B39" s="72">
        <v>43899</v>
      </c>
      <c r="C39" s="35">
        <v>73</v>
      </c>
      <c r="D39" s="35">
        <v>7</v>
      </c>
      <c r="E39" s="35"/>
      <c r="F39" s="35"/>
      <c r="G39" s="35"/>
      <c r="H39" s="35">
        <v>73</v>
      </c>
      <c r="I39" s="35">
        <v>1</v>
      </c>
      <c r="J39" s="35">
        <v>7</v>
      </c>
      <c r="K39" s="64"/>
      <c r="L39" s="35"/>
      <c r="M39" s="35"/>
    </row>
    <row r="40" customFormat="1" ht="15.75" spans="1:13">
      <c r="A40" t="s">
        <v>70</v>
      </c>
      <c r="B40" s="72">
        <v>43900</v>
      </c>
      <c r="C40" s="35">
        <v>84</v>
      </c>
      <c r="D40" s="35">
        <v>11</v>
      </c>
      <c r="E40" s="35"/>
      <c r="F40" s="35"/>
      <c r="G40" s="35"/>
      <c r="H40" s="35">
        <v>84</v>
      </c>
      <c r="I40" s="35">
        <v>1</v>
      </c>
      <c r="J40" s="35">
        <v>8.1</v>
      </c>
      <c r="K40" s="64"/>
      <c r="L40" s="35"/>
      <c r="M40" s="35"/>
    </row>
    <row r="41" customFormat="1" ht="15.75" spans="1:13">
      <c r="A41" t="s">
        <v>70</v>
      </c>
      <c r="B41" s="72">
        <v>43901</v>
      </c>
      <c r="C41" s="35">
        <v>89</v>
      </c>
      <c r="D41" s="35">
        <v>5</v>
      </c>
      <c r="E41" s="35"/>
      <c r="F41" s="35"/>
      <c r="G41" s="35"/>
      <c r="H41" s="35">
        <v>89</v>
      </c>
      <c r="I41" s="35">
        <v>1</v>
      </c>
      <c r="J41" s="35">
        <v>8.5</v>
      </c>
      <c r="K41" s="64"/>
      <c r="L41" s="35"/>
      <c r="M41" s="35"/>
    </row>
    <row r="42" customFormat="1" ht="15.75" spans="1:13">
      <c r="A42" t="s">
        <v>70</v>
      </c>
      <c r="B42" s="72">
        <v>43902</v>
      </c>
      <c r="C42" s="35">
        <v>99</v>
      </c>
      <c r="D42" s="35">
        <v>10</v>
      </c>
      <c r="E42" s="35"/>
      <c r="F42" s="35"/>
      <c r="G42" s="35"/>
      <c r="H42" s="35">
        <v>99</v>
      </c>
      <c r="I42" s="35">
        <v>2</v>
      </c>
      <c r="J42" s="35">
        <v>9.5</v>
      </c>
      <c r="K42" s="64"/>
      <c r="L42" s="35"/>
      <c r="M42" s="35"/>
    </row>
    <row r="43" customFormat="1" ht="15.75" spans="1:13">
      <c r="A43" t="s">
        <v>70</v>
      </c>
      <c r="B43" s="72">
        <v>43903</v>
      </c>
      <c r="C43" s="35">
        <v>117</v>
      </c>
      <c r="D43" s="35">
        <v>18</v>
      </c>
      <c r="E43" s="35">
        <v>1</v>
      </c>
      <c r="F43" s="35">
        <v>1</v>
      </c>
      <c r="G43" s="35"/>
      <c r="H43" s="35">
        <v>116</v>
      </c>
      <c r="I43" s="35">
        <v>2</v>
      </c>
      <c r="J43" s="35">
        <v>11.2</v>
      </c>
      <c r="K43" s="64"/>
      <c r="L43" s="35"/>
      <c r="M43" s="35"/>
    </row>
    <row r="44" customFormat="1" ht="15.75" spans="1:13">
      <c r="A44" t="s">
        <v>70</v>
      </c>
      <c r="B44" s="72">
        <v>43904</v>
      </c>
      <c r="C44" s="35">
        <v>190</v>
      </c>
      <c r="D44" s="35">
        <v>73</v>
      </c>
      <c r="E44" s="35">
        <v>1</v>
      </c>
      <c r="F44" s="35">
        <v>0</v>
      </c>
      <c r="G44" s="35">
        <v>2</v>
      </c>
      <c r="H44" s="35">
        <v>187</v>
      </c>
      <c r="I44" s="35">
        <v>2</v>
      </c>
      <c r="J44" s="35">
        <v>18.2</v>
      </c>
      <c r="K44" s="64"/>
      <c r="L44" s="35"/>
      <c r="M44" s="35"/>
    </row>
    <row r="45" customFormat="1" ht="15.75" spans="1:13">
      <c r="A45" t="s">
        <v>70</v>
      </c>
      <c r="B45" s="72">
        <v>43905</v>
      </c>
      <c r="C45" s="35">
        <v>228</v>
      </c>
      <c r="D45" s="35">
        <v>38</v>
      </c>
      <c r="E45" s="35">
        <v>3</v>
      </c>
      <c r="F45" s="35">
        <v>2</v>
      </c>
      <c r="G45" s="35">
        <v>8</v>
      </c>
      <c r="H45" s="35">
        <v>217</v>
      </c>
      <c r="I45" s="35">
        <v>5</v>
      </c>
      <c r="J45" s="35">
        <v>21.9</v>
      </c>
      <c r="K45" s="64"/>
      <c r="L45" s="35"/>
      <c r="M45" s="35"/>
    </row>
    <row r="46" customFormat="1" ht="15.75" spans="1:13">
      <c r="A46" t="s">
        <v>70</v>
      </c>
      <c r="B46" s="72">
        <v>43906</v>
      </c>
      <c r="C46" s="35">
        <v>331</v>
      </c>
      <c r="D46" s="35">
        <v>103</v>
      </c>
      <c r="E46" s="35">
        <v>4</v>
      </c>
      <c r="F46" s="35">
        <v>1</v>
      </c>
      <c r="G46" s="35">
        <v>8</v>
      </c>
      <c r="H46" s="35">
        <v>319</v>
      </c>
      <c r="I46" s="35">
        <v>5</v>
      </c>
      <c r="J46" s="35">
        <v>31.8</v>
      </c>
      <c r="K46" s="64"/>
      <c r="L46" s="35"/>
      <c r="M46" s="35"/>
    </row>
    <row r="47" customFormat="1" ht="15.75" spans="1:13">
      <c r="A47" t="s">
        <v>70</v>
      </c>
      <c r="B47" s="72">
        <v>43907</v>
      </c>
      <c r="C47" s="35">
        <v>352</v>
      </c>
      <c r="D47" s="35">
        <v>21</v>
      </c>
      <c r="E47" s="35">
        <v>4</v>
      </c>
      <c r="F47" s="35">
        <v>0</v>
      </c>
      <c r="G47" s="35">
        <v>8</v>
      </c>
      <c r="H47" s="35">
        <v>340</v>
      </c>
      <c r="I47" s="35">
        <v>5</v>
      </c>
      <c r="J47" s="35">
        <v>33.8</v>
      </c>
      <c r="K47" s="64"/>
      <c r="L47" s="35"/>
      <c r="M47" s="35"/>
    </row>
    <row r="48" customFormat="1" ht="15.75" spans="1:13">
      <c r="A48" t="s">
        <v>70</v>
      </c>
      <c r="B48" s="72">
        <v>43908</v>
      </c>
      <c r="C48" s="35">
        <v>387</v>
      </c>
      <c r="D48" s="35">
        <v>35</v>
      </c>
      <c r="E48" s="35">
        <v>5</v>
      </c>
      <c r="F48" s="35">
        <v>1</v>
      </c>
      <c r="G48" s="35">
        <v>14</v>
      </c>
      <c r="H48" s="35">
        <v>368</v>
      </c>
      <c r="I48" s="35">
        <v>11</v>
      </c>
      <c r="J48" s="35">
        <v>37.1</v>
      </c>
      <c r="K48" s="64"/>
      <c r="L48" s="35"/>
      <c r="M48" s="35"/>
    </row>
    <row r="49" customFormat="1" ht="15.75" spans="1:13">
      <c r="A49" t="s">
        <v>70</v>
      </c>
      <c r="B49" s="72">
        <v>43909</v>
      </c>
      <c r="C49" s="35">
        <v>418</v>
      </c>
      <c r="D49" s="35">
        <v>31</v>
      </c>
      <c r="E49" s="35">
        <v>5</v>
      </c>
      <c r="F49" s="35">
        <v>0</v>
      </c>
      <c r="G49" s="35">
        <v>14</v>
      </c>
      <c r="H49" s="35">
        <v>399</v>
      </c>
      <c r="I49" s="35">
        <v>13</v>
      </c>
      <c r="J49" s="35">
        <v>40</v>
      </c>
      <c r="K49" s="64"/>
      <c r="L49" s="35"/>
      <c r="M49" s="35"/>
    </row>
    <row r="50" customFormat="1" ht="15.75" spans="1:13">
      <c r="A50" t="s">
        <v>70</v>
      </c>
      <c r="B50" s="72">
        <v>43910</v>
      </c>
      <c r="C50" s="35">
        <v>464</v>
      </c>
      <c r="D50" s="35">
        <v>46</v>
      </c>
      <c r="E50" s="35">
        <v>6</v>
      </c>
      <c r="F50" s="35">
        <v>1</v>
      </c>
      <c r="G50" s="35">
        <v>19</v>
      </c>
      <c r="H50" s="35">
        <v>439</v>
      </c>
      <c r="I50" s="35">
        <v>16</v>
      </c>
      <c r="J50" s="35">
        <v>45</v>
      </c>
      <c r="K50" s="64"/>
      <c r="L50" s="35"/>
      <c r="M50" s="35"/>
    </row>
    <row r="51" customFormat="1" ht="15.75" spans="1:13">
      <c r="A51" t="s">
        <v>70</v>
      </c>
      <c r="B51" s="72">
        <v>43911</v>
      </c>
      <c r="C51" s="35">
        <v>495</v>
      </c>
      <c r="D51" s="35">
        <v>31</v>
      </c>
      <c r="E51" s="35">
        <v>10</v>
      </c>
      <c r="F51" s="35">
        <v>4</v>
      </c>
      <c r="G51" s="35">
        <v>19</v>
      </c>
      <c r="H51" s="35">
        <v>466</v>
      </c>
      <c r="I51" s="35">
        <v>20</v>
      </c>
      <c r="J51" s="35">
        <v>47</v>
      </c>
      <c r="K51" s="64"/>
      <c r="L51" s="35"/>
      <c r="M51" s="35"/>
    </row>
    <row r="52" customFormat="1" ht="15.75" spans="1:13">
      <c r="A52" t="s">
        <v>70</v>
      </c>
      <c r="B52" s="72">
        <v>43912</v>
      </c>
      <c r="C52" s="35">
        <v>530</v>
      </c>
      <c r="D52" s="35">
        <v>35</v>
      </c>
      <c r="E52" s="35">
        <v>13</v>
      </c>
      <c r="F52" s="35">
        <v>3</v>
      </c>
      <c r="G52" s="35">
        <v>19</v>
      </c>
      <c r="H52" s="35">
        <v>498</v>
      </c>
      <c r="I52" s="35">
        <v>18</v>
      </c>
      <c r="J52" s="35">
        <v>51</v>
      </c>
      <c r="K52" s="64"/>
      <c r="L52" s="35"/>
      <c r="M52" s="35"/>
    </row>
    <row r="53" customFormat="1" ht="15.75" spans="1:13">
      <c r="A53" t="s">
        <v>70</v>
      </c>
      <c r="B53" s="72">
        <v>43913</v>
      </c>
      <c r="C53" s="35">
        <v>624</v>
      </c>
      <c r="D53" s="35">
        <v>94</v>
      </c>
      <c r="E53" s="35">
        <v>15</v>
      </c>
      <c r="F53" s="35">
        <v>2</v>
      </c>
      <c r="G53" s="35">
        <v>19</v>
      </c>
      <c r="H53" s="35">
        <v>590</v>
      </c>
      <c r="I53" s="35">
        <v>18</v>
      </c>
      <c r="J53" s="35">
        <v>60</v>
      </c>
      <c r="K53" s="64"/>
      <c r="L53" s="35"/>
      <c r="M53" s="35"/>
    </row>
    <row r="54" customFormat="1" ht="15.75" spans="1:13">
      <c r="A54" t="s">
        <v>70</v>
      </c>
      <c r="B54" s="72">
        <v>43914</v>
      </c>
      <c r="C54" s="35">
        <v>695</v>
      </c>
      <c r="D54" s="35">
        <v>71</v>
      </c>
      <c r="E54" s="35">
        <v>17</v>
      </c>
      <c r="F54" s="35">
        <v>2</v>
      </c>
      <c r="G54" s="35">
        <v>29</v>
      </c>
      <c r="H54" s="35">
        <v>649</v>
      </c>
      <c r="I54" s="35">
        <v>35</v>
      </c>
      <c r="J54" s="35">
        <v>67</v>
      </c>
      <c r="K54" s="64"/>
      <c r="L54" s="35"/>
      <c r="M54" s="35"/>
    </row>
    <row r="55" customFormat="1" ht="15.75" spans="1:13">
      <c r="A55" t="s">
        <v>70</v>
      </c>
      <c r="B55" s="72">
        <v>43915</v>
      </c>
      <c r="C55" s="75">
        <v>743</v>
      </c>
      <c r="D55" s="75">
        <v>48</v>
      </c>
      <c r="E55" s="75">
        <v>20</v>
      </c>
      <c r="F55" s="75">
        <v>3</v>
      </c>
      <c r="G55" s="75">
        <v>29</v>
      </c>
      <c r="H55" s="75">
        <v>694</v>
      </c>
      <c r="I55" s="75">
        <v>35</v>
      </c>
      <c r="J55" s="75">
        <v>71</v>
      </c>
      <c r="K55" s="64">
        <v>2</v>
      </c>
      <c r="L55" s="75"/>
      <c r="M55" s="75"/>
    </row>
    <row r="56" customFormat="1" ht="15.75" spans="1:13">
      <c r="A56" t="s">
        <v>70</v>
      </c>
      <c r="B56" s="72">
        <v>43916</v>
      </c>
      <c r="C56" s="75">
        <v>821</v>
      </c>
      <c r="D56" s="75">
        <v>78</v>
      </c>
      <c r="E56" s="75">
        <v>22</v>
      </c>
      <c r="F56" s="75">
        <v>2</v>
      </c>
      <c r="G56" s="75">
        <v>36</v>
      </c>
      <c r="H56" s="75">
        <v>763</v>
      </c>
      <c r="I56" s="75">
        <v>53</v>
      </c>
      <c r="J56" s="75">
        <v>79</v>
      </c>
      <c r="K56" s="64">
        <v>2</v>
      </c>
      <c r="L56" s="75"/>
      <c r="M56" s="75"/>
    </row>
    <row r="57" customFormat="1" ht="15.75" spans="1:13">
      <c r="A57" t="s">
        <v>70</v>
      </c>
      <c r="B57" s="72">
        <v>43917</v>
      </c>
      <c r="C57" s="75">
        <v>892</v>
      </c>
      <c r="D57" s="75">
        <v>71</v>
      </c>
      <c r="E57" s="75">
        <v>26</v>
      </c>
      <c r="F57" s="75">
        <v>4</v>
      </c>
      <c r="G57" s="75">
        <v>36</v>
      </c>
      <c r="H57" s="75">
        <v>830</v>
      </c>
      <c r="I57" s="75">
        <v>53</v>
      </c>
      <c r="J57" s="75">
        <v>86</v>
      </c>
      <c r="K57" s="64">
        <v>2</v>
      </c>
      <c r="M57" s="75"/>
    </row>
    <row r="58" customFormat="1" ht="15.75" spans="1:13">
      <c r="A58" t="s">
        <v>70</v>
      </c>
      <c r="B58" s="72">
        <v>43918</v>
      </c>
      <c r="C58" s="75">
        <v>966</v>
      </c>
      <c r="D58" s="75">
        <v>74</v>
      </c>
      <c r="E58" s="75">
        <v>28</v>
      </c>
      <c r="F58" s="75">
        <v>2</v>
      </c>
      <c r="G58" s="75">
        <v>52</v>
      </c>
      <c r="H58" s="75">
        <v>886</v>
      </c>
      <c r="I58" s="75">
        <v>66</v>
      </c>
      <c r="J58" s="75">
        <v>93</v>
      </c>
      <c r="K58" s="64">
        <v>3</v>
      </c>
      <c r="M58" s="75"/>
    </row>
    <row r="59" customFormat="1" ht="15.75" spans="1:13">
      <c r="A59" t="s">
        <v>70</v>
      </c>
      <c r="B59" s="72">
        <v>43919</v>
      </c>
      <c r="C59" s="75">
        <v>1061</v>
      </c>
      <c r="D59" s="75">
        <v>95</v>
      </c>
      <c r="E59" s="75">
        <v>32</v>
      </c>
      <c r="F59" s="75">
        <v>4</v>
      </c>
      <c r="G59" s="75">
        <v>52</v>
      </c>
      <c r="H59" s="75">
        <v>977</v>
      </c>
      <c r="I59" s="75">
        <v>66</v>
      </c>
      <c r="J59" s="75">
        <v>102</v>
      </c>
      <c r="K59" s="64">
        <v>3</v>
      </c>
      <c r="M59" s="75"/>
    </row>
    <row r="60" customFormat="1" ht="15.75" spans="1:13">
      <c r="A60" t="s">
        <v>70</v>
      </c>
      <c r="B60" s="72">
        <v>43920</v>
      </c>
      <c r="C60" s="75">
        <v>1156</v>
      </c>
      <c r="D60" s="75">
        <v>95</v>
      </c>
      <c r="E60" s="75">
        <v>38</v>
      </c>
      <c r="F60" s="75">
        <v>6</v>
      </c>
      <c r="G60" s="75">
        <v>52</v>
      </c>
      <c r="H60" s="75">
        <v>1066</v>
      </c>
      <c r="I60" s="75">
        <v>66</v>
      </c>
      <c r="J60" s="75">
        <v>111</v>
      </c>
      <c r="K60" s="64">
        <v>4</v>
      </c>
      <c r="M60" s="75"/>
    </row>
    <row r="61" customFormat="1" ht="15.75" spans="1:13">
      <c r="A61" t="s">
        <v>70</v>
      </c>
      <c r="B61" s="72">
        <v>43921</v>
      </c>
      <c r="C61" s="75">
        <v>1212</v>
      </c>
      <c r="D61" s="75">
        <v>56</v>
      </c>
      <c r="E61" s="75">
        <v>43</v>
      </c>
      <c r="F61" s="75">
        <v>5</v>
      </c>
      <c r="G61" s="75">
        <v>52</v>
      </c>
      <c r="H61" s="75">
        <v>1117</v>
      </c>
      <c r="I61" s="75">
        <v>72</v>
      </c>
      <c r="J61" s="75">
        <v>116</v>
      </c>
      <c r="K61" s="64">
        <v>4</v>
      </c>
      <c r="M61" s="75"/>
    </row>
    <row r="62" customFormat="1" ht="15.75" spans="1:13">
      <c r="A62" t="s">
        <v>70</v>
      </c>
      <c r="B62" s="72">
        <v>43922</v>
      </c>
      <c r="C62" s="75">
        <v>1314</v>
      </c>
      <c r="D62" s="75">
        <v>102</v>
      </c>
      <c r="E62" s="75">
        <v>49</v>
      </c>
      <c r="F62" s="75">
        <v>6</v>
      </c>
      <c r="G62" s="75">
        <v>52</v>
      </c>
      <c r="H62" s="75">
        <v>1213</v>
      </c>
      <c r="I62" s="75">
        <v>72</v>
      </c>
      <c r="J62" s="75">
        <v>126</v>
      </c>
      <c r="K62" s="64">
        <v>5</v>
      </c>
      <c r="M62" s="75"/>
    </row>
    <row r="63" customFormat="1" ht="15.75" spans="1:13">
      <c r="A63" t="s">
        <v>70</v>
      </c>
      <c r="B63" s="72">
        <v>43923</v>
      </c>
      <c r="C63" s="75">
        <v>1415</v>
      </c>
      <c r="D63" s="75">
        <v>101</v>
      </c>
      <c r="E63" s="75">
        <v>50</v>
      </c>
      <c r="F63" s="75">
        <v>1</v>
      </c>
      <c r="G63" s="75">
        <v>52</v>
      </c>
      <c r="H63" s="75">
        <v>1313</v>
      </c>
      <c r="I63" s="75">
        <v>90</v>
      </c>
      <c r="J63" s="75">
        <v>136</v>
      </c>
      <c r="K63" s="64">
        <v>5</v>
      </c>
      <c r="M63" s="75"/>
    </row>
    <row r="64" customFormat="1" ht="15.75" spans="1:13">
      <c r="A64" t="s">
        <v>70</v>
      </c>
      <c r="B64" s="72">
        <v>43924</v>
      </c>
      <c r="C64" s="75">
        <v>1544</v>
      </c>
      <c r="D64" s="75">
        <v>129</v>
      </c>
      <c r="E64" s="75">
        <v>53</v>
      </c>
      <c r="F64" s="75">
        <v>3</v>
      </c>
      <c r="G64" s="75">
        <v>61</v>
      </c>
      <c r="H64" s="75">
        <v>1430</v>
      </c>
      <c r="I64" s="75">
        <v>91</v>
      </c>
      <c r="J64" s="75">
        <v>148</v>
      </c>
      <c r="K64" s="64">
        <v>5</v>
      </c>
      <c r="M64" s="75"/>
    </row>
    <row r="65" customFormat="1" ht="15.75" spans="1:13">
      <c r="A65" t="s">
        <v>70</v>
      </c>
      <c r="B65" s="72">
        <v>43925</v>
      </c>
      <c r="C65" s="75">
        <v>1613</v>
      </c>
      <c r="D65" s="75">
        <v>69</v>
      </c>
      <c r="E65" s="75">
        <v>63</v>
      </c>
      <c r="F65" s="75">
        <v>10</v>
      </c>
      <c r="G65" s="75">
        <v>78</v>
      </c>
      <c r="H65" s="75">
        <v>1472</v>
      </c>
      <c r="I65" s="75">
        <v>92</v>
      </c>
      <c r="J65" s="75">
        <v>155</v>
      </c>
      <c r="K65" s="64">
        <v>6</v>
      </c>
      <c r="M65" s="75"/>
    </row>
    <row r="66" customFormat="1" ht="15.75" spans="1:13">
      <c r="A66" t="s">
        <v>70</v>
      </c>
      <c r="B66" s="72">
        <v>43926</v>
      </c>
      <c r="C66" s="75">
        <v>1673</v>
      </c>
      <c r="D66" s="75">
        <v>60</v>
      </c>
      <c r="E66" s="75">
        <v>68</v>
      </c>
      <c r="F66" s="75">
        <v>5</v>
      </c>
      <c r="G66" s="75">
        <v>78</v>
      </c>
      <c r="H66" s="75">
        <v>1527</v>
      </c>
      <c r="I66" s="75">
        <v>92</v>
      </c>
      <c r="J66" s="75">
        <v>161</v>
      </c>
      <c r="K66" s="64">
        <v>7</v>
      </c>
      <c r="L66" s="75">
        <v>22437</v>
      </c>
      <c r="M66" s="75">
        <v>2153</v>
      </c>
    </row>
    <row r="67" customFormat="1" ht="15.75" spans="1:13">
      <c r="A67" t="s">
        <v>70</v>
      </c>
      <c r="B67" s="72">
        <v>43927</v>
      </c>
      <c r="C67" s="75">
        <v>1735</v>
      </c>
      <c r="D67" s="75">
        <v>62</v>
      </c>
      <c r="E67" s="75">
        <v>73</v>
      </c>
      <c r="F67" s="75">
        <v>5</v>
      </c>
      <c r="G67" s="75">
        <v>78</v>
      </c>
      <c r="H67" s="75">
        <v>1584</v>
      </c>
      <c r="I67" s="75">
        <v>93</v>
      </c>
      <c r="J67" s="75">
        <v>166</v>
      </c>
      <c r="K67" s="64">
        <v>7</v>
      </c>
      <c r="L67" s="75">
        <v>25453</v>
      </c>
      <c r="M67" s="75">
        <v>2442</v>
      </c>
    </row>
    <row r="68" customFormat="1" ht="15.75" spans="1:13">
      <c r="A68" t="s">
        <v>70</v>
      </c>
      <c r="B68" s="72">
        <v>43928</v>
      </c>
      <c r="C68" s="51">
        <v>1755</v>
      </c>
      <c r="D68" s="51">
        <v>20</v>
      </c>
      <c r="E68" s="51">
        <v>79</v>
      </c>
      <c r="F68" s="51">
        <v>6</v>
      </c>
      <c r="G68" s="51">
        <v>269</v>
      </c>
      <c r="H68" s="51">
        <v>1407</v>
      </c>
      <c r="I68" s="51">
        <v>90</v>
      </c>
      <c r="J68" s="51">
        <v>168</v>
      </c>
      <c r="K68" s="99">
        <v>8</v>
      </c>
      <c r="L68" s="51">
        <v>26193</v>
      </c>
      <c r="M68" s="51">
        <v>2513</v>
      </c>
    </row>
    <row r="69" customFormat="1" ht="15.75" spans="1:13">
      <c r="A69" t="s">
        <v>70</v>
      </c>
      <c r="B69" s="72">
        <v>43929</v>
      </c>
      <c r="C69" s="41">
        <v>1832</v>
      </c>
      <c r="D69" s="41">
        <v>77</v>
      </c>
      <c r="E69" s="41">
        <v>81</v>
      </c>
      <c r="F69" s="41">
        <v>2</v>
      </c>
      <c r="G69" s="41">
        <v>269</v>
      </c>
      <c r="H69" s="41">
        <v>1482</v>
      </c>
      <c r="I69" s="41">
        <v>90</v>
      </c>
      <c r="J69" s="41">
        <v>176</v>
      </c>
      <c r="K69" s="99">
        <v>8</v>
      </c>
      <c r="L69" s="41">
        <v>28584</v>
      </c>
      <c r="M69" s="41">
        <v>2742</v>
      </c>
    </row>
    <row r="70" customFormat="1" ht="15.75" spans="1:13">
      <c r="A70" t="s">
        <v>70</v>
      </c>
      <c r="B70" s="72">
        <v>43930</v>
      </c>
      <c r="C70" s="41">
        <v>1884</v>
      </c>
      <c r="D70" s="41">
        <v>52</v>
      </c>
      <c r="E70" s="41">
        <v>83</v>
      </c>
      <c r="F70" s="41">
        <v>2</v>
      </c>
      <c r="G70" s="41">
        <v>269</v>
      </c>
      <c r="H70" s="41">
        <v>1532</v>
      </c>
      <c r="I70" s="41">
        <v>84</v>
      </c>
      <c r="J70" s="41">
        <v>181</v>
      </c>
      <c r="K70" s="99">
        <v>8</v>
      </c>
      <c r="L70" s="41">
        <v>32528</v>
      </c>
      <c r="M70" s="41">
        <v>3121</v>
      </c>
    </row>
    <row r="71" customFormat="1" ht="15.75" spans="1:13">
      <c r="A71" t="s">
        <v>70</v>
      </c>
      <c r="B71" s="72">
        <v>43931</v>
      </c>
      <c r="C71" s="41">
        <v>1955</v>
      </c>
      <c r="D71" s="41">
        <v>71</v>
      </c>
      <c r="E71" s="41">
        <v>87</v>
      </c>
      <c r="F71" s="41">
        <v>4</v>
      </c>
      <c r="G71" s="41">
        <v>269</v>
      </c>
      <c r="H71" s="41">
        <v>1599</v>
      </c>
      <c r="I71" s="41">
        <v>79</v>
      </c>
      <c r="J71" s="41">
        <v>188</v>
      </c>
      <c r="K71" s="99">
        <v>8</v>
      </c>
      <c r="L71" s="41">
        <v>33634</v>
      </c>
      <c r="M71" s="41">
        <v>3227</v>
      </c>
    </row>
    <row r="72" customFormat="1" ht="15.75" spans="1:13">
      <c r="A72" t="s">
        <v>70</v>
      </c>
      <c r="B72" s="72">
        <v>43932</v>
      </c>
      <c r="C72" s="41">
        <v>2011</v>
      </c>
      <c r="D72" s="41">
        <v>56</v>
      </c>
      <c r="E72" s="41">
        <v>92</v>
      </c>
      <c r="F72" s="41">
        <v>5</v>
      </c>
      <c r="G72" s="41">
        <v>269</v>
      </c>
      <c r="H72" s="41">
        <v>1650</v>
      </c>
      <c r="I72" s="41">
        <v>77</v>
      </c>
      <c r="J72" s="41">
        <v>193</v>
      </c>
      <c r="K72" s="99">
        <v>9</v>
      </c>
      <c r="L72" s="41">
        <v>35532</v>
      </c>
      <c r="M72" s="41">
        <v>3409</v>
      </c>
    </row>
    <row r="73" customFormat="1" ht="15.75" spans="1:13">
      <c r="A73" t="s">
        <v>70</v>
      </c>
      <c r="B73" s="72">
        <v>43933</v>
      </c>
      <c r="C73" s="41">
        <v>2081</v>
      </c>
      <c r="D73" s="41">
        <v>70</v>
      </c>
      <c r="E73" s="41">
        <v>93</v>
      </c>
      <c r="F73" s="41">
        <v>1</v>
      </c>
      <c r="G73" s="41">
        <v>269</v>
      </c>
      <c r="H73" s="41">
        <v>1719</v>
      </c>
      <c r="I73" s="41">
        <v>75</v>
      </c>
      <c r="J73" s="41">
        <v>200</v>
      </c>
      <c r="K73" s="99">
        <v>9</v>
      </c>
      <c r="L73" s="41">
        <v>37344</v>
      </c>
      <c r="M73" s="41">
        <v>3583</v>
      </c>
    </row>
    <row r="74" customFormat="1" ht="15.75" spans="1:13">
      <c r="A74" t="s">
        <v>70</v>
      </c>
      <c r="B74" s="72">
        <v>43934</v>
      </c>
      <c r="C74" s="41">
        <v>2114</v>
      </c>
      <c r="D74" s="41">
        <v>33</v>
      </c>
      <c r="E74" s="41">
        <v>98</v>
      </c>
      <c r="F74" s="41">
        <v>5</v>
      </c>
      <c r="G74" s="41">
        <v>269</v>
      </c>
      <c r="H74" s="41">
        <v>1747</v>
      </c>
      <c r="I74" s="41">
        <v>76</v>
      </c>
      <c r="J74" s="41">
        <v>203</v>
      </c>
      <c r="K74" s="99">
        <v>9</v>
      </c>
      <c r="L74" s="41">
        <v>42261</v>
      </c>
      <c r="M74" s="41">
        <v>4055</v>
      </c>
    </row>
    <row r="75" customFormat="1" ht="15.75" spans="1:13">
      <c r="A75" t="s">
        <v>70</v>
      </c>
      <c r="B75" s="72">
        <v>43935</v>
      </c>
      <c r="C75" s="41">
        <v>2145</v>
      </c>
      <c r="D75" s="41">
        <v>31</v>
      </c>
      <c r="E75" s="41">
        <v>99</v>
      </c>
      <c r="F75" s="41">
        <v>1</v>
      </c>
      <c r="G75" s="41">
        <v>269</v>
      </c>
      <c r="H75" s="41">
        <v>1777</v>
      </c>
      <c r="I75" s="41">
        <v>73</v>
      </c>
      <c r="J75" s="41">
        <v>206</v>
      </c>
      <c r="K75" s="99">
        <v>9</v>
      </c>
      <c r="L75" s="41">
        <v>43417</v>
      </c>
      <c r="M75" s="41">
        <v>4165</v>
      </c>
    </row>
    <row r="76" customFormat="1" ht="15.75" spans="1:13">
      <c r="A76" t="s">
        <v>70</v>
      </c>
      <c r="B76" s="72">
        <v>43936</v>
      </c>
      <c r="C76" s="41">
        <v>2170</v>
      </c>
      <c r="D76" s="41">
        <v>25</v>
      </c>
      <c r="E76" s="41">
        <v>101</v>
      </c>
      <c r="F76" s="41">
        <v>2</v>
      </c>
      <c r="G76" s="41">
        <v>269</v>
      </c>
      <c r="H76" s="41">
        <v>1800</v>
      </c>
      <c r="I76" s="41">
        <v>76</v>
      </c>
      <c r="J76" s="41">
        <v>208</v>
      </c>
      <c r="K76" s="99">
        <v>10</v>
      </c>
      <c r="L76" s="41">
        <v>48798</v>
      </c>
      <c r="M76" s="41">
        <v>4682</v>
      </c>
    </row>
    <row r="77" customFormat="1" ht="15.75" spans="1:13">
      <c r="A77" t="s">
        <v>70</v>
      </c>
      <c r="B77" s="72">
        <v>43937</v>
      </c>
      <c r="C77" s="41">
        <v>2192</v>
      </c>
      <c r="D77" s="41">
        <v>22</v>
      </c>
      <c r="E77" s="41">
        <v>102</v>
      </c>
      <c r="F77" s="41">
        <v>1</v>
      </c>
      <c r="G77" s="41">
        <v>269</v>
      </c>
      <c r="H77" s="41">
        <v>1821</v>
      </c>
      <c r="I77" s="41">
        <v>72</v>
      </c>
      <c r="J77" s="41">
        <v>210</v>
      </c>
      <c r="K77" s="99">
        <v>10</v>
      </c>
      <c r="L77" s="41">
        <v>50771</v>
      </c>
      <c r="M77" s="41">
        <v>4871</v>
      </c>
    </row>
    <row r="78" customFormat="1" ht="15.75" spans="1:13">
      <c r="A78" t="s">
        <v>70</v>
      </c>
      <c r="B78" s="72">
        <v>43938</v>
      </c>
      <c r="C78" s="41">
        <v>2207</v>
      </c>
      <c r="D78" s="41">
        <v>15</v>
      </c>
      <c r="E78" s="41">
        <v>105</v>
      </c>
      <c r="F78" s="41">
        <v>3</v>
      </c>
      <c r="G78" s="41">
        <v>269</v>
      </c>
      <c r="H78" s="41">
        <v>1833</v>
      </c>
      <c r="I78" s="41">
        <v>69</v>
      </c>
      <c r="J78" s="41">
        <v>212</v>
      </c>
      <c r="K78" s="99">
        <v>10</v>
      </c>
      <c r="L78" s="41">
        <v>50771</v>
      </c>
      <c r="M78" s="41">
        <v>4871</v>
      </c>
    </row>
    <row r="79" customFormat="1" ht="15.75" spans="1:13">
      <c r="A79" t="s">
        <v>70</v>
      </c>
      <c r="B79" s="72">
        <v>43939</v>
      </c>
      <c r="C79" s="41">
        <v>2224</v>
      </c>
      <c r="D79" s="41">
        <v>17</v>
      </c>
      <c r="E79" s="41">
        <v>108</v>
      </c>
      <c r="F79" s="41">
        <v>3</v>
      </c>
      <c r="G79" s="41">
        <v>269</v>
      </c>
      <c r="H79" s="41">
        <v>1847</v>
      </c>
      <c r="I79" s="41">
        <v>71</v>
      </c>
      <c r="J79" s="41">
        <v>213</v>
      </c>
      <c r="K79" s="99">
        <v>10</v>
      </c>
      <c r="L79" s="41">
        <v>50771</v>
      </c>
      <c r="M79" s="41">
        <v>4871</v>
      </c>
    </row>
    <row r="80" customFormat="1" ht="15.75" spans="1:13">
      <c r="A80" t="s">
        <v>70</v>
      </c>
      <c r="B80" s="72">
        <v>43940</v>
      </c>
      <c r="C80" s="41">
        <v>2235</v>
      </c>
      <c r="D80" s="41">
        <v>11</v>
      </c>
      <c r="E80" s="41">
        <v>110</v>
      </c>
      <c r="F80" s="41">
        <v>2</v>
      </c>
      <c r="G80" s="41">
        <v>269</v>
      </c>
      <c r="H80" s="41">
        <v>1856</v>
      </c>
      <c r="I80" s="41">
        <v>67</v>
      </c>
      <c r="J80" s="41">
        <v>214</v>
      </c>
      <c r="K80" s="99">
        <v>11</v>
      </c>
      <c r="L80" s="41">
        <v>53290</v>
      </c>
      <c r="M80" s="41">
        <v>5113</v>
      </c>
    </row>
    <row r="81" customFormat="1" ht="15.75" spans="1:13">
      <c r="A81" t="s">
        <v>70</v>
      </c>
      <c r="B81" s="72">
        <v>43941</v>
      </c>
      <c r="C81" s="41">
        <v>2235</v>
      </c>
      <c r="D81" s="41">
        <v>0</v>
      </c>
      <c r="E81" s="41">
        <v>113</v>
      </c>
      <c r="F81" s="41">
        <v>3</v>
      </c>
      <c r="G81" s="41">
        <v>269</v>
      </c>
      <c r="H81" s="41">
        <v>1853</v>
      </c>
      <c r="I81" s="41">
        <v>67</v>
      </c>
      <c r="J81" s="41">
        <v>214</v>
      </c>
      <c r="K81" s="99">
        <v>11</v>
      </c>
      <c r="L81" s="41">
        <v>53290</v>
      </c>
      <c r="M81" s="41">
        <v>5113</v>
      </c>
    </row>
    <row r="82" customFormat="1" ht="15.75" spans="1:13">
      <c r="A82" t="s">
        <v>70</v>
      </c>
      <c r="B82" s="72">
        <v>43942</v>
      </c>
      <c r="C82" s="35">
        <v>2245</v>
      </c>
      <c r="D82" s="35">
        <v>10</v>
      </c>
      <c r="E82" s="35">
        <v>116</v>
      </c>
      <c r="F82" s="35">
        <v>3</v>
      </c>
      <c r="G82" s="35">
        <v>269</v>
      </c>
      <c r="H82" s="35">
        <v>1860</v>
      </c>
      <c r="I82" s="35">
        <v>61</v>
      </c>
      <c r="J82" s="35">
        <v>215</v>
      </c>
      <c r="K82" s="64">
        <v>11</v>
      </c>
      <c r="L82" s="35">
        <v>54344</v>
      </c>
      <c r="M82" s="35">
        <v>5214</v>
      </c>
    </row>
    <row r="83" customFormat="1" ht="15.75" spans="1:13">
      <c r="A83" t="s">
        <v>70</v>
      </c>
      <c r="B83" s="72">
        <v>43943</v>
      </c>
      <c r="C83" s="35">
        <v>2401</v>
      </c>
      <c r="D83" s="35">
        <v>156</v>
      </c>
      <c r="E83" s="35">
        <v>121</v>
      </c>
      <c r="F83" s="35">
        <v>5</v>
      </c>
      <c r="G83" s="35">
        <v>577</v>
      </c>
      <c r="H83" s="35">
        <v>1703</v>
      </c>
      <c r="I83" s="35">
        <v>59</v>
      </c>
      <c r="J83" s="35">
        <v>230</v>
      </c>
      <c r="K83" s="64">
        <v>12</v>
      </c>
      <c r="L83" s="35">
        <v>55666</v>
      </c>
      <c r="M83" s="35">
        <v>5341</v>
      </c>
    </row>
    <row r="84" customFormat="1" ht="15.75" spans="1:13">
      <c r="A84" t="s">
        <v>70</v>
      </c>
      <c r="B84" s="72">
        <v>43944</v>
      </c>
      <c r="C84" s="35">
        <v>2408</v>
      </c>
      <c r="D84" s="35">
        <v>7</v>
      </c>
      <c r="E84" s="35">
        <v>121</v>
      </c>
      <c r="F84" s="35">
        <v>0</v>
      </c>
      <c r="G84" s="35">
        <v>577</v>
      </c>
      <c r="H84" s="35">
        <v>1710</v>
      </c>
      <c r="I84" s="35">
        <v>55</v>
      </c>
      <c r="J84" s="35">
        <v>231</v>
      </c>
      <c r="K84" s="64">
        <v>12</v>
      </c>
      <c r="L84" s="35">
        <v>56944</v>
      </c>
      <c r="M84" s="35">
        <v>5463</v>
      </c>
    </row>
    <row r="85" customFormat="1" ht="15.75" spans="1:13">
      <c r="A85" t="s">
        <v>70</v>
      </c>
      <c r="B85" s="72">
        <v>43945</v>
      </c>
      <c r="C85" s="35">
        <v>2463</v>
      </c>
      <c r="D85" s="35">
        <v>55</v>
      </c>
      <c r="E85" s="35">
        <v>125</v>
      </c>
      <c r="F85" s="35">
        <v>4</v>
      </c>
      <c r="G85" s="35">
        <v>577</v>
      </c>
      <c r="H85" s="35">
        <v>1761</v>
      </c>
      <c r="I85" s="35">
        <v>52</v>
      </c>
      <c r="J85" s="35">
        <v>236</v>
      </c>
      <c r="K85" s="64">
        <v>12</v>
      </c>
      <c r="L85" s="35">
        <v>59241</v>
      </c>
      <c r="M85" s="35">
        <v>5684</v>
      </c>
    </row>
    <row r="86" customFormat="1" ht="15.75" spans="1:13">
      <c r="A86" t="s">
        <v>70</v>
      </c>
      <c r="B86" s="72">
        <v>43946</v>
      </c>
      <c r="C86" s="35">
        <v>2490</v>
      </c>
      <c r="D86" s="35">
        <v>27</v>
      </c>
      <c r="E86" s="35">
        <v>130</v>
      </c>
      <c r="F86" s="35">
        <v>5</v>
      </c>
      <c r="G86" s="35">
        <v>577</v>
      </c>
      <c r="H86" s="35">
        <v>1783</v>
      </c>
      <c r="I86" s="35">
        <v>48</v>
      </c>
      <c r="J86" s="35">
        <v>239</v>
      </c>
      <c r="K86" s="64">
        <v>12</v>
      </c>
      <c r="L86" s="35">
        <v>61407</v>
      </c>
      <c r="M86" s="35">
        <v>5891</v>
      </c>
    </row>
    <row r="87" customFormat="1" ht="15.75" spans="1:13">
      <c r="A87" t="s">
        <v>70</v>
      </c>
      <c r="B87" s="72">
        <v>43947</v>
      </c>
      <c r="C87" s="35">
        <v>2506</v>
      </c>
      <c r="D87" s="35">
        <v>16</v>
      </c>
      <c r="E87" s="35">
        <v>130</v>
      </c>
      <c r="F87" s="35">
        <v>0</v>
      </c>
      <c r="G87" s="35">
        <v>577</v>
      </c>
      <c r="H87" s="35">
        <v>1799</v>
      </c>
      <c r="I87" s="35">
        <v>47</v>
      </c>
      <c r="J87" s="35">
        <v>240</v>
      </c>
      <c r="K87" s="64">
        <v>12</v>
      </c>
      <c r="L87" s="35">
        <v>63087</v>
      </c>
      <c r="M87" s="35">
        <v>6053</v>
      </c>
    </row>
    <row r="88" customFormat="1" ht="15.75" spans="1:13">
      <c r="A88" t="s">
        <v>70</v>
      </c>
      <c r="B88" s="72">
        <v>43948</v>
      </c>
      <c r="C88" s="35">
        <v>2517</v>
      </c>
      <c r="D88" s="35">
        <v>11</v>
      </c>
      <c r="E88" s="35">
        <v>134</v>
      </c>
      <c r="F88" s="35">
        <v>4</v>
      </c>
      <c r="G88" s="35">
        <v>577</v>
      </c>
      <c r="H88" s="35">
        <v>1806</v>
      </c>
      <c r="I88" s="35">
        <v>46</v>
      </c>
      <c r="J88" s="35">
        <v>241</v>
      </c>
      <c r="K88" s="64">
        <v>13</v>
      </c>
      <c r="L88" s="35">
        <v>64608</v>
      </c>
      <c r="M88" s="35">
        <v>6199</v>
      </c>
    </row>
    <row r="89" customFormat="1" spans="1:13">
      <c r="A89" t="s">
        <v>70</v>
      </c>
      <c r="B89" s="72">
        <v>43949</v>
      </c>
      <c r="C89" s="73">
        <v>2534</v>
      </c>
      <c r="D89" s="73">
        <v>17</v>
      </c>
      <c r="E89" s="73">
        <v>136</v>
      </c>
      <c r="F89" s="73">
        <v>2</v>
      </c>
      <c r="G89" s="73">
        <v>577</v>
      </c>
      <c r="H89" s="73">
        <v>1821</v>
      </c>
      <c r="I89" s="73">
        <v>43</v>
      </c>
      <c r="J89" s="73">
        <v>243</v>
      </c>
      <c r="K89" s="73">
        <v>13</v>
      </c>
      <c r="L89" s="73">
        <v>66094</v>
      </c>
      <c r="M89" s="73">
        <v>6341</v>
      </c>
    </row>
    <row r="90" customFormat="1" spans="1:13">
      <c r="A90" t="s">
        <v>70</v>
      </c>
      <c r="B90" s="72">
        <v>43950</v>
      </c>
      <c r="C90" s="73">
        <v>2566</v>
      </c>
      <c r="D90" s="73">
        <v>32</v>
      </c>
      <c r="E90" s="73">
        <v>138</v>
      </c>
      <c r="F90" s="73">
        <v>2</v>
      </c>
      <c r="G90" s="73">
        <v>577</v>
      </c>
      <c r="H90" s="73">
        <v>1851</v>
      </c>
      <c r="I90" s="73">
        <v>40</v>
      </c>
      <c r="J90" s="73">
        <v>246</v>
      </c>
      <c r="K90" s="73">
        <v>13</v>
      </c>
      <c r="L90" s="73">
        <v>69833</v>
      </c>
      <c r="M90" s="73">
        <v>6700</v>
      </c>
    </row>
    <row r="91" customFormat="1" spans="1:13">
      <c r="A91" t="s">
        <v>70</v>
      </c>
      <c r="B91" s="72">
        <v>43951</v>
      </c>
      <c r="C91" s="73">
        <v>2576</v>
      </c>
      <c r="D91" s="73">
        <v>10</v>
      </c>
      <c r="E91" s="73">
        <v>139</v>
      </c>
      <c r="F91" s="73">
        <v>1</v>
      </c>
      <c r="G91" s="73">
        <v>577</v>
      </c>
      <c r="H91" s="73">
        <v>1860</v>
      </c>
      <c r="I91" s="73">
        <v>41</v>
      </c>
      <c r="J91" s="73">
        <v>247</v>
      </c>
      <c r="K91" s="73">
        <v>13</v>
      </c>
      <c r="L91" s="73">
        <v>72130</v>
      </c>
      <c r="M91" s="73">
        <v>6920</v>
      </c>
    </row>
    <row r="92" customFormat="1" ht="14.25" spans="1:13">
      <c r="A92" t="s">
        <v>70</v>
      </c>
      <c r="B92" s="72">
        <v>43952</v>
      </c>
      <c r="C92" s="73">
        <v>2591</v>
      </c>
      <c r="D92" s="73">
        <v>15</v>
      </c>
      <c r="E92" s="73">
        <v>140</v>
      </c>
      <c r="F92" s="73">
        <v>1</v>
      </c>
      <c r="G92" s="73">
        <v>1374</v>
      </c>
      <c r="H92" s="73">
        <v>1077</v>
      </c>
      <c r="I92" s="73">
        <v>38</v>
      </c>
      <c r="J92" s="73">
        <v>249</v>
      </c>
      <c r="K92" s="73">
        <v>13</v>
      </c>
      <c r="L92" s="73">
        <v>75170</v>
      </c>
      <c r="M92" s="73">
        <v>7212</v>
      </c>
    </row>
    <row r="93" customFormat="1" ht="15.75" spans="1:13">
      <c r="A93" t="s">
        <v>70</v>
      </c>
      <c r="B93" s="72">
        <v>43953</v>
      </c>
      <c r="C93" s="35">
        <f>Sheet1!TM94</f>
        <v>2612</v>
      </c>
      <c r="D93" s="35">
        <f>Sheet1!TN94</f>
        <v>21</v>
      </c>
      <c r="E93" s="35">
        <f>Sheet1!TO94</f>
        <v>140</v>
      </c>
      <c r="F93" s="35">
        <f>Sheet1!TP94</f>
        <v>0</v>
      </c>
      <c r="G93" s="35">
        <f>Sheet1!TQ94</f>
        <v>1374</v>
      </c>
      <c r="H93" s="35">
        <f>Sheet1!TR94</f>
        <v>1098</v>
      </c>
      <c r="I93" s="35">
        <f>Sheet1!TS94</f>
        <v>36</v>
      </c>
      <c r="J93" s="35">
        <f>Sheet1!TT94</f>
        <v>251</v>
      </c>
      <c r="K93" s="35">
        <f>Sheet1!TU94</f>
        <v>13</v>
      </c>
      <c r="L93" s="35">
        <f>Sheet1!TV94</f>
        <v>77251</v>
      </c>
      <c r="M93" s="35">
        <f>Sheet1!TW94</f>
        <v>7412</v>
      </c>
    </row>
    <row r="94" customFormat="1" ht="15.75" spans="1:13">
      <c r="A94" t="s">
        <v>70</v>
      </c>
      <c r="B94" s="72">
        <v>43954</v>
      </c>
      <c r="C94" s="35">
        <f>Sheet1!TM95</f>
        <v>2620</v>
      </c>
      <c r="D94" s="35">
        <f>Sheet1!TN95</f>
        <v>8</v>
      </c>
      <c r="E94" s="35">
        <f>Sheet1!TO95</f>
        <v>143</v>
      </c>
      <c r="F94" s="35">
        <f>Sheet1!TP95</f>
        <v>3</v>
      </c>
      <c r="G94" s="35">
        <f>Sheet1!TQ95</f>
        <v>1374</v>
      </c>
      <c r="H94" s="35">
        <f>Sheet1!TR95</f>
        <v>1103</v>
      </c>
      <c r="I94" s="35">
        <f>Sheet1!TS95</f>
        <v>37</v>
      </c>
      <c r="J94" s="35">
        <f>Sheet1!TT95</f>
        <v>251</v>
      </c>
      <c r="K94" s="35">
        <f>Sheet1!TU95</f>
        <v>14</v>
      </c>
      <c r="L94" s="35">
        <f>Sheet1!TV95</f>
        <v>78207</v>
      </c>
      <c r="M94" s="35">
        <f>Sheet1!TW95</f>
        <v>7503</v>
      </c>
    </row>
    <row r="95" customFormat="1" ht="15.75" spans="1:13">
      <c r="A95" t="s">
        <v>70</v>
      </c>
      <c r="B95" s="72">
        <v>43955</v>
      </c>
      <c r="C95" s="35">
        <f>Sheet1!TM96</f>
        <v>2626</v>
      </c>
      <c r="D95" s="35">
        <f>Sheet1!TN96</f>
        <v>6</v>
      </c>
      <c r="E95" s="35">
        <f>Sheet1!TO96</f>
        <v>144</v>
      </c>
      <c r="F95" s="35">
        <f>Sheet1!TP96</f>
        <v>1</v>
      </c>
      <c r="G95" s="35">
        <f>Sheet1!TQ96</f>
        <v>1374</v>
      </c>
      <c r="H95" s="35">
        <f>Sheet1!TR96</f>
        <v>1108</v>
      </c>
      <c r="I95" s="35">
        <f>Sheet1!TS96</f>
        <v>37</v>
      </c>
      <c r="J95" s="35">
        <f>Sheet1!TT96</f>
        <v>252</v>
      </c>
      <c r="K95" s="35">
        <f>Sheet1!TU96</f>
        <v>14</v>
      </c>
      <c r="L95" s="35">
        <f>Sheet1!TV96</f>
        <v>79332</v>
      </c>
      <c r="M95" s="35">
        <f>Sheet1!TW96</f>
        <v>7611</v>
      </c>
    </row>
    <row r="96" customFormat="1" ht="15.75" spans="2:13">
      <c r="B96" s="72"/>
      <c r="C96" s="35"/>
      <c r="D96" s="35"/>
      <c r="E96" s="35"/>
      <c r="F96" s="35"/>
      <c r="G96" s="35"/>
      <c r="H96" s="35"/>
      <c r="I96" s="35"/>
      <c r="J96" s="35"/>
      <c r="K96" s="64"/>
      <c r="L96" s="35"/>
      <c r="M96" s="35"/>
    </row>
    <row r="97" customFormat="1" ht="15.75" spans="2:13">
      <c r="B97" s="72"/>
      <c r="C97" s="35"/>
      <c r="D97" s="35"/>
      <c r="E97" s="35"/>
      <c r="F97" s="35"/>
      <c r="G97" s="35"/>
      <c r="H97" s="35"/>
      <c r="I97" s="35"/>
      <c r="J97" s="35"/>
      <c r="K97" s="64"/>
      <c r="L97" s="35"/>
      <c r="M97" s="35"/>
    </row>
    <row r="98" customFormat="1" ht="15.75" spans="2:13">
      <c r="B98" s="72"/>
      <c r="C98" s="35"/>
      <c r="D98" s="35"/>
      <c r="E98" s="35"/>
      <c r="F98" s="35"/>
      <c r="G98" s="35"/>
      <c r="H98" s="35"/>
      <c r="I98" s="35"/>
      <c r="J98" s="35"/>
      <c r="K98" s="64"/>
      <c r="L98" s="35"/>
      <c r="M98" s="35"/>
    </row>
    <row r="99" customFormat="1" ht="15.75" spans="2:13">
      <c r="B99" s="72"/>
      <c r="C99" s="35"/>
      <c r="D99" s="35"/>
      <c r="E99" s="35"/>
      <c r="F99" s="35"/>
      <c r="G99" s="35"/>
      <c r="H99" s="35"/>
      <c r="I99" s="35"/>
      <c r="J99" s="35"/>
      <c r="K99" s="64"/>
      <c r="L99" s="35"/>
      <c r="M99" s="35"/>
    </row>
    <row r="100" customFormat="1" ht="15.75" spans="2:13">
      <c r="B100" s="72"/>
      <c r="C100" s="35"/>
      <c r="D100" s="35"/>
      <c r="E100" s="35"/>
      <c r="F100" s="35"/>
      <c r="G100" s="35"/>
      <c r="H100" s="35"/>
      <c r="I100" s="35"/>
      <c r="J100" s="35"/>
      <c r="K100" s="64"/>
      <c r="L100" s="35"/>
      <c r="M100" s="35"/>
    </row>
    <row r="101" customFormat="1" ht="15.75" spans="2:13">
      <c r="B101" s="72"/>
      <c r="C101" s="35"/>
      <c r="D101" s="35"/>
      <c r="E101" s="35"/>
      <c r="F101" s="35"/>
      <c r="G101" s="35"/>
      <c r="H101" s="35"/>
      <c r="I101" s="35"/>
      <c r="J101" s="35"/>
      <c r="K101" s="64"/>
      <c r="L101" s="35"/>
      <c r="M101" s="35"/>
    </row>
    <row r="102" customFormat="1" ht="15.75" spans="2:13">
      <c r="B102" s="72"/>
      <c r="C102" s="35"/>
      <c r="D102" s="35"/>
      <c r="E102" s="35"/>
      <c r="F102" s="35"/>
      <c r="G102" s="35"/>
      <c r="H102" s="35"/>
      <c r="I102" s="35"/>
      <c r="J102" s="35"/>
      <c r="K102" s="64"/>
      <c r="L102" s="35"/>
      <c r="M102" s="35"/>
    </row>
    <row r="103" customFormat="1" ht="15.75" spans="2:13">
      <c r="B103" s="72"/>
      <c r="C103" s="35"/>
      <c r="D103" s="35"/>
      <c r="E103" s="35"/>
      <c r="F103" s="35"/>
      <c r="G103" s="35"/>
      <c r="H103" s="35"/>
      <c r="I103" s="35"/>
      <c r="J103" s="35"/>
      <c r="K103" s="64"/>
      <c r="L103" s="35"/>
      <c r="M103" s="35"/>
    </row>
    <row r="104" customFormat="1" ht="15.75" spans="2:13">
      <c r="B104" s="72"/>
      <c r="C104" s="35"/>
      <c r="D104" s="35"/>
      <c r="E104" s="35"/>
      <c r="F104" s="35"/>
      <c r="G104" s="35"/>
      <c r="H104" s="35"/>
      <c r="I104" s="35"/>
      <c r="J104" s="35"/>
      <c r="K104" s="64"/>
      <c r="L104" s="35"/>
      <c r="M104" s="35"/>
    </row>
    <row r="105" customFormat="1" ht="15.75" spans="2:13">
      <c r="B105" s="72"/>
      <c r="C105" s="35"/>
      <c r="D105" s="35"/>
      <c r="E105" s="35"/>
      <c r="F105" s="35"/>
      <c r="G105" s="35"/>
      <c r="H105" s="35"/>
      <c r="I105" s="35"/>
      <c r="J105" s="35"/>
      <c r="K105" s="64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64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64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64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64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64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64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64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64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64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64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64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64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64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64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64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64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64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64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64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64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64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64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64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64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64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64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64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64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64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64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64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64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64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64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64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65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64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64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65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64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65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64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64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64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64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64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64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64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64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64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64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64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64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6"/>
      <c r="L159" s="62"/>
      <c r="M159" s="62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59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71</v>
      </c>
      <c r="B2" s="72">
        <v>43862</v>
      </c>
    </row>
    <row r="3" spans="1:2">
      <c r="A3" t="s">
        <v>71</v>
      </c>
      <c r="B3" s="72">
        <v>43863</v>
      </c>
    </row>
    <row r="4" spans="1:2">
      <c r="A4" t="s">
        <v>71</v>
      </c>
      <c r="B4" s="72">
        <v>43864</v>
      </c>
    </row>
    <row r="5" spans="1:2">
      <c r="A5" t="s">
        <v>71</v>
      </c>
      <c r="B5" s="72">
        <v>43865</v>
      </c>
    </row>
    <row r="6" spans="1:2">
      <c r="A6" t="s">
        <v>71</v>
      </c>
      <c r="B6" s="72">
        <v>43866</v>
      </c>
    </row>
    <row r="7" spans="1:2">
      <c r="A7" t="s">
        <v>71</v>
      </c>
      <c r="B7" s="72">
        <v>43867</v>
      </c>
    </row>
    <row r="8" spans="1:2">
      <c r="A8" t="s">
        <v>71</v>
      </c>
      <c r="B8" s="72">
        <v>43868</v>
      </c>
    </row>
    <row r="9" spans="1:2">
      <c r="A9" t="s">
        <v>71</v>
      </c>
      <c r="B9" s="72">
        <v>43869</v>
      </c>
    </row>
    <row r="10" spans="1:2">
      <c r="A10" t="s">
        <v>71</v>
      </c>
      <c r="B10" s="72">
        <v>43870</v>
      </c>
    </row>
    <row r="11" spans="1:2">
      <c r="A11" t="s">
        <v>71</v>
      </c>
      <c r="B11" s="72">
        <v>43871</v>
      </c>
    </row>
    <row r="12" spans="1:2">
      <c r="A12" t="s">
        <v>71</v>
      </c>
      <c r="B12" s="72">
        <v>43872</v>
      </c>
    </row>
    <row r="13" spans="1:2">
      <c r="A13" t="s">
        <v>71</v>
      </c>
      <c r="B13" s="72">
        <v>43873</v>
      </c>
    </row>
    <row r="14" spans="1:2">
      <c r="A14" t="s">
        <v>71</v>
      </c>
      <c r="B14" s="72">
        <v>43874</v>
      </c>
    </row>
    <row r="15" spans="1:2">
      <c r="A15" t="s">
        <v>71</v>
      </c>
      <c r="B15" s="72">
        <v>43875</v>
      </c>
    </row>
    <row r="16" spans="1:2">
      <c r="A16" t="s">
        <v>71</v>
      </c>
      <c r="B16" s="72">
        <v>43876</v>
      </c>
    </row>
    <row r="17" spans="1:2">
      <c r="A17" t="s">
        <v>71</v>
      </c>
      <c r="B17" s="72">
        <v>43877</v>
      </c>
    </row>
    <row r="18" spans="1:2">
      <c r="A18" t="s">
        <v>71</v>
      </c>
      <c r="B18" s="72">
        <v>43878</v>
      </c>
    </row>
    <row r="19" spans="1:2">
      <c r="A19" t="s">
        <v>71</v>
      </c>
      <c r="B19" s="72">
        <v>43879</v>
      </c>
    </row>
    <row r="20" spans="1:2">
      <c r="A20" t="s">
        <v>71</v>
      </c>
      <c r="B20" s="72">
        <v>43880</v>
      </c>
    </row>
    <row r="21" spans="1:2">
      <c r="A21" t="s">
        <v>71</v>
      </c>
      <c r="B21" s="72">
        <v>43881</v>
      </c>
    </row>
    <row r="22" spans="1:2">
      <c r="A22" t="s">
        <v>71</v>
      </c>
      <c r="B22" s="72">
        <v>43882</v>
      </c>
    </row>
    <row r="23" spans="1:2">
      <c r="A23" t="s">
        <v>71</v>
      </c>
      <c r="B23" s="72">
        <v>43883</v>
      </c>
    </row>
    <row r="24" spans="1:2">
      <c r="A24" t="s">
        <v>71</v>
      </c>
      <c r="B24" s="72">
        <v>43884</v>
      </c>
    </row>
    <row r="25" spans="1:2">
      <c r="A25" t="s">
        <v>71</v>
      </c>
      <c r="B25" s="72">
        <v>43885</v>
      </c>
    </row>
    <row r="26" spans="1:2">
      <c r="A26" t="s">
        <v>71</v>
      </c>
      <c r="B26" s="72">
        <v>43886</v>
      </c>
    </row>
    <row r="27" spans="1:2">
      <c r="A27" t="s">
        <v>71</v>
      </c>
      <c r="B27" s="72">
        <v>43887</v>
      </c>
    </row>
    <row r="28" spans="1:2">
      <c r="A28" t="s">
        <v>71</v>
      </c>
      <c r="B28" s="72">
        <v>43888</v>
      </c>
    </row>
    <row r="29" spans="1:2">
      <c r="A29" t="s">
        <v>71</v>
      </c>
      <c r="B29" s="72">
        <v>43889</v>
      </c>
    </row>
    <row r="30" spans="1:2">
      <c r="A30" t="s">
        <v>71</v>
      </c>
      <c r="B30" s="72">
        <v>43890</v>
      </c>
    </row>
    <row r="31" spans="1:2">
      <c r="A31" t="s">
        <v>71</v>
      </c>
      <c r="B31" s="72">
        <v>43891</v>
      </c>
    </row>
    <row r="32" spans="1:2">
      <c r="A32" t="s">
        <v>71</v>
      </c>
      <c r="B32" s="72">
        <v>43892</v>
      </c>
    </row>
    <row r="33" spans="1:2">
      <c r="A33" t="s">
        <v>71</v>
      </c>
      <c r="B33" s="72">
        <v>43893</v>
      </c>
    </row>
    <row r="34" spans="1:2">
      <c r="A34" t="s">
        <v>71</v>
      </c>
      <c r="B34" s="72">
        <v>43894</v>
      </c>
    </row>
    <row r="35" spans="1:2">
      <c r="A35" t="s">
        <v>71</v>
      </c>
      <c r="B35" s="72">
        <v>43895</v>
      </c>
    </row>
    <row r="36" spans="1:2">
      <c r="A36" t="s">
        <v>71</v>
      </c>
      <c r="B36" s="72">
        <v>43896</v>
      </c>
    </row>
    <row r="37" spans="1:2">
      <c r="A37" t="s">
        <v>71</v>
      </c>
      <c r="B37" s="72">
        <v>43897</v>
      </c>
    </row>
    <row r="38" spans="1:2">
      <c r="A38" t="s">
        <v>71</v>
      </c>
      <c r="B38" s="72">
        <v>43898</v>
      </c>
    </row>
    <row r="39" spans="1:8">
      <c r="A39" t="s">
        <v>71</v>
      </c>
      <c r="B39" s="72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2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2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2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2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2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2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2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2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2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2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2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2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2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2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2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2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2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2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2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2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2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2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2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2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2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2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2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2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2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2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2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2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2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2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2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2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2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2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2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2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2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2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2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2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2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2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2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2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2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2">
        <v>43949</v>
      </c>
      <c r="C89" s="73">
        <v>5913</v>
      </c>
      <c r="D89" s="73">
        <v>497</v>
      </c>
      <c r="E89" s="73">
        <v>152</v>
      </c>
      <c r="F89" s="73">
        <v>7</v>
      </c>
      <c r="G89" s="73">
        <v>131</v>
      </c>
      <c r="H89" s="73">
        <v>5630</v>
      </c>
      <c r="I89" s="73">
        <v>1</v>
      </c>
      <c r="J89" s="73">
        <v>36</v>
      </c>
      <c r="K89" s="73">
        <v>0.9</v>
      </c>
      <c r="L89" s="73">
        <v>50401</v>
      </c>
      <c r="M89" s="73">
        <v>306</v>
      </c>
    </row>
    <row r="90" spans="1:13">
      <c r="A90" t="s">
        <v>71</v>
      </c>
      <c r="B90" s="72">
        <v>43950</v>
      </c>
      <c r="C90" s="73">
        <v>6462</v>
      </c>
      <c r="D90" s="73">
        <v>549</v>
      </c>
      <c r="E90" s="73">
        <v>155</v>
      </c>
      <c r="F90" s="73">
        <v>3</v>
      </c>
      <c r="G90" s="73">
        <v>139</v>
      </c>
      <c r="H90" s="73">
        <v>6168</v>
      </c>
      <c r="I90" s="73">
        <v>1</v>
      </c>
      <c r="J90" s="73">
        <v>39</v>
      </c>
      <c r="K90" s="73">
        <v>0.9</v>
      </c>
      <c r="L90" s="73">
        <v>54733</v>
      </c>
      <c r="M90" s="73">
        <v>332</v>
      </c>
    </row>
    <row r="91" spans="1:13">
      <c r="A91" t="s">
        <v>71</v>
      </c>
      <c r="B91" s="72">
        <v>43951</v>
      </c>
      <c r="C91" s="73">
        <v>7103</v>
      </c>
      <c r="D91" s="73">
        <v>641</v>
      </c>
      <c r="E91" s="73">
        <v>163</v>
      </c>
      <c r="F91" s="73">
        <v>8</v>
      </c>
      <c r="G91" s="73">
        <v>150</v>
      </c>
      <c r="H91" s="73">
        <v>6790</v>
      </c>
      <c r="I91" s="73">
        <v>1</v>
      </c>
      <c r="J91" s="73">
        <v>43</v>
      </c>
      <c r="K91" s="73">
        <v>1</v>
      </c>
      <c r="L91" s="73">
        <v>59701</v>
      </c>
      <c r="M91" s="73">
        <v>363</v>
      </c>
    </row>
    <row r="92" spans="1:13">
      <c r="A92" t="s">
        <v>71</v>
      </c>
      <c r="B92" s="72">
        <v>43952</v>
      </c>
      <c r="C92" s="73">
        <v>7667</v>
      </c>
      <c r="D92" s="73">
        <v>564</v>
      </c>
      <c r="E92" s="73">
        <v>168</v>
      </c>
      <c r="F92" s="73">
        <v>5</v>
      </c>
      <c r="G92" s="73">
        <v>160</v>
      </c>
      <c r="H92" s="73">
        <v>7339</v>
      </c>
      <c r="I92" s="73">
        <v>1</v>
      </c>
      <c r="J92" s="73">
        <v>47</v>
      </c>
      <c r="K92" s="73">
        <v>1</v>
      </c>
      <c r="L92" s="73">
        <v>64666</v>
      </c>
      <c r="M92" s="73">
        <v>393</v>
      </c>
    </row>
    <row r="93" spans="1:13">
      <c r="A93" t="s">
        <v>71</v>
      </c>
      <c r="B93" s="72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2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2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68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72</v>
      </c>
      <c r="B2" s="72">
        <v>43862</v>
      </c>
    </row>
    <row r="3" spans="1:2">
      <c r="A3" t="s">
        <v>72</v>
      </c>
      <c r="B3" s="72">
        <v>43863</v>
      </c>
    </row>
    <row r="4" spans="1:2">
      <c r="A4" t="s">
        <v>72</v>
      </c>
      <c r="B4" s="72">
        <v>43864</v>
      </c>
    </row>
    <row r="5" spans="1:2">
      <c r="A5" t="s">
        <v>72</v>
      </c>
      <c r="B5" s="72">
        <v>43865</v>
      </c>
    </row>
    <row r="6" spans="1:2">
      <c r="A6" t="s">
        <v>72</v>
      </c>
      <c r="B6" s="72">
        <v>43866</v>
      </c>
    </row>
    <row r="7" spans="1:2">
      <c r="A7" t="s">
        <v>72</v>
      </c>
      <c r="B7" s="72">
        <v>43867</v>
      </c>
    </row>
    <row r="8" spans="1:2">
      <c r="A8" t="s">
        <v>72</v>
      </c>
      <c r="B8" s="72">
        <v>43868</v>
      </c>
    </row>
    <row r="9" spans="1:2">
      <c r="A9" t="s">
        <v>72</v>
      </c>
      <c r="B9" s="72">
        <v>43869</v>
      </c>
    </row>
    <row r="10" spans="1:2">
      <c r="A10" t="s">
        <v>72</v>
      </c>
      <c r="B10" s="72">
        <v>43870</v>
      </c>
    </row>
    <row r="11" spans="1:2">
      <c r="A11" t="s">
        <v>72</v>
      </c>
      <c r="B11" s="72">
        <v>43871</v>
      </c>
    </row>
    <row r="12" spans="1:2">
      <c r="A12" t="s">
        <v>72</v>
      </c>
      <c r="B12" s="72">
        <v>43872</v>
      </c>
    </row>
    <row r="13" spans="1:2">
      <c r="A13" t="s">
        <v>72</v>
      </c>
      <c r="B13" s="72">
        <v>43873</v>
      </c>
    </row>
    <row r="14" spans="1:2">
      <c r="A14" t="s">
        <v>72</v>
      </c>
      <c r="B14" s="72">
        <v>43874</v>
      </c>
    </row>
    <row r="15" spans="1:2">
      <c r="A15" t="s">
        <v>72</v>
      </c>
      <c r="B15" s="72">
        <v>43875</v>
      </c>
    </row>
    <row r="16" spans="1:2">
      <c r="A16" t="s">
        <v>72</v>
      </c>
      <c r="B16" s="72">
        <v>43876</v>
      </c>
    </row>
    <row r="17" spans="1:2">
      <c r="A17" t="s">
        <v>72</v>
      </c>
      <c r="B17" s="72">
        <v>43877</v>
      </c>
    </row>
    <row r="18" spans="1:2">
      <c r="A18" t="s">
        <v>72</v>
      </c>
      <c r="B18" s="72">
        <v>43878</v>
      </c>
    </row>
    <row r="19" spans="1:2">
      <c r="A19" t="s">
        <v>72</v>
      </c>
      <c r="B19" s="72">
        <v>43879</v>
      </c>
    </row>
    <row r="20" spans="1:2">
      <c r="A20" t="s">
        <v>72</v>
      </c>
      <c r="B20" s="72">
        <v>43880</v>
      </c>
    </row>
    <row r="21" spans="1:2">
      <c r="A21" t="s">
        <v>72</v>
      </c>
      <c r="B21" s="72">
        <v>43881</v>
      </c>
    </row>
    <row r="22" spans="1:2">
      <c r="A22" t="s">
        <v>72</v>
      </c>
      <c r="B22" s="72">
        <v>43882</v>
      </c>
    </row>
    <row r="23" spans="1:2">
      <c r="A23" t="s">
        <v>72</v>
      </c>
      <c r="B23" s="72">
        <v>43883</v>
      </c>
    </row>
    <row r="24" spans="1:2">
      <c r="A24" t="s">
        <v>72</v>
      </c>
      <c r="B24" s="72">
        <v>43884</v>
      </c>
    </row>
    <row r="25" spans="1:2">
      <c r="A25" t="s">
        <v>72</v>
      </c>
      <c r="B25" s="72">
        <v>43885</v>
      </c>
    </row>
    <row r="26" spans="1:2">
      <c r="A26" t="s">
        <v>72</v>
      </c>
      <c r="B26" s="72">
        <v>43886</v>
      </c>
    </row>
    <row r="27" spans="1:2">
      <c r="A27" t="s">
        <v>72</v>
      </c>
      <c r="B27" s="72">
        <v>43887</v>
      </c>
    </row>
    <row r="28" spans="1:2">
      <c r="A28" t="s">
        <v>72</v>
      </c>
      <c r="B28" s="72">
        <v>43888</v>
      </c>
    </row>
    <row r="29" spans="1:2">
      <c r="A29" t="s">
        <v>72</v>
      </c>
      <c r="B29" s="72">
        <v>43889</v>
      </c>
    </row>
    <row r="30" spans="1:2">
      <c r="A30" t="s">
        <v>72</v>
      </c>
      <c r="B30" s="72">
        <v>43890</v>
      </c>
    </row>
    <row r="31" spans="1:2">
      <c r="A31" t="s">
        <v>72</v>
      </c>
      <c r="B31" s="72">
        <v>43891</v>
      </c>
    </row>
    <row r="32" spans="1:2">
      <c r="A32" t="s">
        <v>72</v>
      </c>
      <c r="B32" s="72">
        <v>43892</v>
      </c>
    </row>
    <row r="33" spans="1:2">
      <c r="A33" t="s">
        <v>72</v>
      </c>
      <c r="B33" s="72">
        <v>43893</v>
      </c>
    </row>
    <row r="34" spans="1:2">
      <c r="A34" t="s">
        <v>72</v>
      </c>
      <c r="B34" s="72">
        <v>43894</v>
      </c>
    </row>
    <row r="35" spans="1:2">
      <c r="A35" t="s">
        <v>72</v>
      </c>
      <c r="B35" s="72">
        <v>43895</v>
      </c>
    </row>
    <row r="36" spans="1:2">
      <c r="A36" t="s">
        <v>72</v>
      </c>
      <c r="B36" s="72">
        <v>43896</v>
      </c>
    </row>
    <row r="37" spans="1:9">
      <c r="A37" t="s">
        <v>72</v>
      </c>
      <c r="B37" s="72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2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2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2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2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2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2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2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2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2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2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2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2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2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2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2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2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2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2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2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2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2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2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2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2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2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2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2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2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2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2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2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2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2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2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2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2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2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2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2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2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2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2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2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2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2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2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2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2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2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2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2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2">
        <v>43949</v>
      </c>
      <c r="C89" s="73">
        <v>4120</v>
      </c>
      <c r="D89" s="73">
        <v>55</v>
      </c>
      <c r="E89" s="73">
        <v>162</v>
      </c>
      <c r="F89" s="73">
        <v>1</v>
      </c>
      <c r="G89" s="73">
        <v>695</v>
      </c>
      <c r="H89" s="73">
        <v>3263</v>
      </c>
      <c r="I89" s="73">
        <v>1</v>
      </c>
      <c r="J89" s="73">
        <v>112</v>
      </c>
      <c r="K89" s="73">
        <v>4</v>
      </c>
      <c r="L89" s="73">
        <v>29254</v>
      </c>
      <c r="M89" s="73">
        <v>793</v>
      </c>
    </row>
    <row r="90" spans="1:13">
      <c r="A90" t="s">
        <v>72</v>
      </c>
      <c r="B90" s="72">
        <v>43950</v>
      </c>
      <c r="C90" s="73">
        <v>4252</v>
      </c>
      <c r="D90" s="73">
        <v>132</v>
      </c>
      <c r="E90" s="73">
        <v>165</v>
      </c>
      <c r="F90" s="73">
        <v>3</v>
      </c>
      <c r="G90" s="73">
        <v>778</v>
      </c>
      <c r="H90" s="73">
        <v>3309</v>
      </c>
      <c r="I90" s="73">
        <v>1</v>
      </c>
      <c r="J90" s="73">
        <v>115</v>
      </c>
      <c r="K90" s="73">
        <v>4</v>
      </c>
      <c r="L90" s="73">
        <v>32250</v>
      </c>
      <c r="M90" s="73">
        <v>874</v>
      </c>
    </row>
    <row r="91" spans="1:13">
      <c r="A91" t="s">
        <v>72</v>
      </c>
      <c r="B91" s="72">
        <v>43951</v>
      </c>
      <c r="C91" s="73">
        <v>4321</v>
      </c>
      <c r="D91" s="73">
        <v>69</v>
      </c>
      <c r="E91" s="73">
        <v>168</v>
      </c>
      <c r="F91" s="73">
        <v>3</v>
      </c>
      <c r="G91" s="73">
        <v>928</v>
      </c>
      <c r="H91" s="73">
        <v>3225</v>
      </c>
      <c r="I91" s="73">
        <v>1</v>
      </c>
      <c r="J91" s="73">
        <v>117</v>
      </c>
      <c r="K91" s="73">
        <v>5</v>
      </c>
      <c r="L91" s="73">
        <v>32930</v>
      </c>
      <c r="M91" s="73">
        <v>892</v>
      </c>
    </row>
    <row r="92" spans="1:13">
      <c r="A92" t="s">
        <v>72</v>
      </c>
      <c r="B92" s="72">
        <v>43952</v>
      </c>
      <c r="C92" s="73">
        <v>4423</v>
      </c>
      <c r="D92" s="73">
        <v>102</v>
      </c>
      <c r="E92" s="73">
        <v>170</v>
      </c>
      <c r="F92" s="73">
        <v>2</v>
      </c>
      <c r="G92" s="73">
        <v>984</v>
      </c>
      <c r="H92" s="73">
        <v>3269</v>
      </c>
      <c r="I92" s="73">
        <v>1</v>
      </c>
      <c r="J92" s="73">
        <v>120</v>
      </c>
      <c r="K92" s="73">
        <v>5</v>
      </c>
      <c r="L92" s="73">
        <v>34841</v>
      </c>
      <c r="M92" s="73">
        <v>944</v>
      </c>
    </row>
    <row r="93" spans="1:13">
      <c r="A93" t="s">
        <v>72</v>
      </c>
      <c r="B93" s="72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2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2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62" workbookViewId="0">
      <selection activeCell="C94" sqref="C94:M95"/>
    </sheetView>
  </sheetViews>
  <sheetFormatPr defaultColWidth="9" defaultRowHeight="13.5"/>
  <cols>
    <col min="1" max="1" width="11.25" customWidth="1"/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73</v>
      </c>
      <c r="B2" s="72">
        <v>43862</v>
      </c>
    </row>
    <row r="3" spans="1:2">
      <c r="A3" t="s">
        <v>73</v>
      </c>
      <c r="B3" s="72">
        <v>43863</v>
      </c>
    </row>
    <row r="4" spans="1:2">
      <c r="A4" t="s">
        <v>73</v>
      </c>
      <c r="B4" s="72">
        <v>43864</v>
      </c>
    </row>
    <row r="5" spans="1:2">
      <c r="A5" t="s">
        <v>73</v>
      </c>
      <c r="B5" s="72">
        <v>43865</v>
      </c>
    </row>
    <row r="6" spans="1:2">
      <c r="A6" t="s">
        <v>73</v>
      </c>
      <c r="B6" s="72">
        <v>43866</v>
      </c>
    </row>
    <row r="7" spans="1:2">
      <c r="A7" t="s">
        <v>73</v>
      </c>
      <c r="B7" s="72">
        <v>43867</v>
      </c>
    </row>
    <row r="8" spans="1:2">
      <c r="A8" t="s">
        <v>73</v>
      </c>
      <c r="B8" s="72">
        <v>43868</v>
      </c>
    </row>
    <row r="9" spans="1:2">
      <c r="A9" t="s">
        <v>73</v>
      </c>
      <c r="B9" s="72">
        <v>43869</v>
      </c>
    </row>
    <row r="10" spans="1:2">
      <c r="A10" t="s">
        <v>73</v>
      </c>
      <c r="B10" s="72">
        <v>43870</v>
      </c>
    </row>
    <row r="11" spans="1:2">
      <c r="A11" t="s">
        <v>73</v>
      </c>
      <c r="B11" s="72">
        <v>43871</v>
      </c>
    </row>
    <row r="12" spans="1:2">
      <c r="A12" t="s">
        <v>73</v>
      </c>
      <c r="B12" s="72">
        <v>43872</v>
      </c>
    </row>
    <row r="13" spans="1:2">
      <c r="A13" t="s">
        <v>73</v>
      </c>
      <c r="B13" s="72">
        <v>43873</v>
      </c>
    </row>
    <row r="14" spans="1:2">
      <c r="A14" t="s">
        <v>73</v>
      </c>
      <c r="B14" s="72">
        <v>43874</v>
      </c>
    </row>
    <row r="15" spans="1:2">
      <c r="A15" t="s">
        <v>73</v>
      </c>
      <c r="B15" s="72">
        <v>43875</v>
      </c>
    </row>
    <row r="16" spans="1:2">
      <c r="A16" t="s">
        <v>73</v>
      </c>
      <c r="B16" s="72">
        <v>43876</v>
      </c>
    </row>
    <row r="17" spans="1:2">
      <c r="A17" t="s">
        <v>73</v>
      </c>
      <c r="B17" s="72">
        <v>43877</v>
      </c>
    </row>
    <row r="18" spans="1:2">
      <c r="A18" t="s">
        <v>73</v>
      </c>
      <c r="B18" s="72">
        <v>43878</v>
      </c>
    </row>
    <row r="19" spans="1:2">
      <c r="A19" t="s">
        <v>73</v>
      </c>
      <c r="B19" s="72">
        <v>43879</v>
      </c>
    </row>
    <row r="20" spans="1:2">
      <c r="A20" t="s">
        <v>73</v>
      </c>
      <c r="B20" s="72">
        <v>43880</v>
      </c>
    </row>
    <row r="21" spans="1:2">
      <c r="A21" t="s">
        <v>73</v>
      </c>
      <c r="B21" s="72">
        <v>43881</v>
      </c>
    </row>
    <row r="22" spans="1:2">
      <c r="A22" t="s">
        <v>73</v>
      </c>
      <c r="B22" s="72">
        <v>43882</v>
      </c>
    </row>
    <row r="23" spans="1:2">
      <c r="A23" t="s">
        <v>73</v>
      </c>
      <c r="B23" s="72">
        <v>43883</v>
      </c>
    </row>
    <row r="24" spans="1:2">
      <c r="A24" t="s">
        <v>73</v>
      </c>
      <c r="B24" s="72">
        <v>43884</v>
      </c>
    </row>
    <row r="25" spans="1:2">
      <c r="A25" t="s">
        <v>73</v>
      </c>
      <c r="B25" s="72">
        <v>43885</v>
      </c>
    </row>
    <row r="26" spans="1:2">
      <c r="A26" t="s">
        <v>73</v>
      </c>
      <c r="B26" s="72">
        <v>43886</v>
      </c>
    </row>
    <row r="27" spans="1:2">
      <c r="A27" t="s">
        <v>73</v>
      </c>
      <c r="B27" s="72">
        <v>43887</v>
      </c>
    </row>
    <row r="28" spans="1:2">
      <c r="A28" t="s">
        <v>73</v>
      </c>
      <c r="B28" s="72">
        <v>43888</v>
      </c>
    </row>
    <row r="29" spans="1:2">
      <c r="A29" t="s">
        <v>73</v>
      </c>
      <c r="B29" s="72">
        <v>43889</v>
      </c>
    </row>
    <row r="30" spans="1:2">
      <c r="A30" t="s">
        <v>73</v>
      </c>
      <c r="B30" s="72">
        <v>43890</v>
      </c>
    </row>
    <row r="31" spans="1:2">
      <c r="A31" t="s">
        <v>73</v>
      </c>
      <c r="B31" s="72">
        <v>43891</v>
      </c>
    </row>
    <row r="32" spans="1:2">
      <c r="A32" t="s">
        <v>73</v>
      </c>
      <c r="B32" s="72">
        <v>43892</v>
      </c>
    </row>
    <row r="33" spans="1:2">
      <c r="A33" t="s">
        <v>73</v>
      </c>
      <c r="B33" s="72">
        <v>43893</v>
      </c>
    </row>
    <row r="34" spans="1:2">
      <c r="A34" t="s">
        <v>73</v>
      </c>
      <c r="B34" s="72">
        <v>43894</v>
      </c>
    </row>
    <row r="35" spans="1:2">
      <c r="A35" t="s">
        <v>73</v>
      </c>
      <c r="B35" s="72">
        <v>43895</v>
      </c>
    </row>
    <row r="36" spans="1:2">
      <c r="A36" t="s">
        <v>73</v>
      </c>
      <c r="B36" s="72">
        <v>43896</v>
      </c>
    </row>
    <row r="37" spans="1:8">
      <c r="A37" t="s">
        <v>73</v>
      </c>
      <c r="B37" s="72">
        <v>43897</v>
      </c>
      <c r="C37">
        <v>17</v>
      </c>
      <c r="H37">
        <v>17</v>
      </c>
    </row>
    <row r="38" spans="1:8">
      <c r="A38" t="s">
        <v>73</v>
      </c>
      <c r="B38" s="72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2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2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2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2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2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2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2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2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2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2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2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2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2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2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2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2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2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2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2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2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2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2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2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2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2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2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2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2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2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2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2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2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2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2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2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2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2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2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2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2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2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2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2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2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2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2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2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2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2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2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2">
        <v>43949</v>
      </c>
      <c r="C89" s="73">
        <v>3517</v>
      </c>
      <c r="D89" s="73">
        <v>135</v>
      </c>
      <c r="E89" s="73">
        <v>432</v>
      </c>
      <c r="F89" s="73">
        <v>7</v>
      </c>
      <c r="G89" s="73">
        <v>1558</v>
      </c>
      <c r="H89" s="73">
        <v>1527</v>
      </c>
      <c r="I89" s="73">
        <v>40</v>
      </c>
      <c r="J89" s="73">
        <v>80</v>
      </c>
      <c r="K89" s="73">
        <v>10</v>
      </c>
      <c r="L89" s="73">
        <v>6500</v>
      </c>
      <c r="M89" s="73">
        <v>148</v>
      </c>
    </row>
    <row r="90" spans="1:13">
      <c r="A90" t="s">
        <v>73</v>
      </c>
      <c r="B90" s="72">
        <v>43950</v>
      </c>
      <c r="C90" s="73">
        <v>3649</v>
      </c>
      <c r="D90" s="73">
        <v>132</v>
      </c>
      <c r="E90" s="73">
        <v>437</v>
      </c>
      <c r="F90" s="73">
        <v>5</v>
      </c>
      <c r="G90" s="73">
        <v>1651</v>
      </c>
      <c r="H90" s="73">
        <v>1561</v>
      </c>
      <c r="I90" s="73">
        <v>22</v>
      </c>
      <c r="J90" s="73">
        <v>83</v>
      </c>
      <c r="K90" s="73">
        <v>10</v>
      </c>
      <c r="L90" s="73">
        <v>6500</v>
      </c>
      <c r="M90" s="73">
        <v>148</v>
      </c>
    </row>
    <row r="91" spans="1:13">
      <c r="A91" t="s">
        <v>73</v>
      </c>
      <c r="B91" s="72">
        <v>43951</v>
      </c>
      <c r="C91" s="73">
        <v>3848</v>
      </c>
      <c r="D91" s="73">
        <v>199</v>
      </c>
      <c r="E91" s="73">
        <v>444</v>
      </c>
      <c r="F91" s="73">
        <v>7</v>
      </c>
      <c r="G91" s="73">
        <v>1702</v>
      </c>
      <c r="H91" s="73">
        <v>1702</v>
      </c>
      <c r="I91" s="73">
        <v>22</v>
      </c>
      <c r="J91" s="73">
        <v>88</v>
      </c>
      <c r="K91" s="73">
        <v>10</v>
      </c>
      <c r="L91" s="73">
        <v>6500</v>
      </c>
      <c r="M91" s="73">
        <v>148</v>
      </c>
    </row>
    <row r="92" spans="1:13">
      <c r="A92" t="s">
        <v>73</v>
      </c>
      <c r="B92" s="72">
        <v>43952</v>
      </c>
      <c r="C92" s="73">
        <v>4006</v>
      </c>
      <c r="D92" s="73">
        <v>158</v>
      </c>
      <c r="E92" s="73">
        <v>450</v>
      </c>
      <c r="F92" s="73">
        <v>6</v>
      </c>
      <c r="G92" s="73">
        <v>1779</v>
      </c>
      <c r="H92" s="73">
        <v>1777</v>
      </c>
      <c r="I92" s="73">
        <v>22</v>
      </c>
      <c r="J92" s="73">
        <v>91</v>
      </c>
      <c r="K92" s="73">
        <v>10</v>
      </c>
      <c r="L92" s="73">
        <v>6500</v>
      </c>
      <c r="M92" s="73">
        <v>148</v>
      </c>
    </row>
    <row r="93" spans="1:13">
      <c r="A93" t="s">
        <v>73</v>
      </c>
      <c r="B93" s="72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2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2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70" workbookViewId="0">
      <selection activeCell="A89" sqref="A89:A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74</v>
      </c>
      <c r="B2" s="72">
        <v>43862</v>
      </c>
    </row>
    <row r="3" spans="1:2">
      <c r="A3" t="s">
        <v>74</v>
      </c>
      <c r="B3" s="72">
        <v>43863</v>
      </c>
    </row>
    <row r="4" spans="1:2">
      <c r="A4" t="s">
        <v>74</v>
      </c>
      <c r="B4" s="72">
        <v>43864</v>
      </c>
    </row>
    <row r="5" spans="1:2">
      <c r="A5" t="s">
        <v>74</v>
      </c>
      <c r="B5" s="72">
        <v>43865</v>
      </c>
    </row>
    <row r="6" spans="1:2">
      <c r="A6" t="s">
        <v>74</v>
      </c>
      <c r="B6" s="72">
        <v>43866</v>
      </c>
    </row>
    <row r="7" spans="1:2">
      <c r="A7" t="s">
        <v>74</v>
      </c>
      <c r="B7" s="72">
        <v>43867</v>
      </c>
    </row>
    <row r="8" spans="1:2">
      <c r="A8" t="s">
        <v>74</v>
      </c>
      <c r="B8" s="72">
        <v>43868</v>
      </c>
    </row>
    <row r="9" spans="1:2">
      <c r="A9" t="s">
        <v>74</v>
      </c>
      <c r="B9" s="72">
        <v>43869</v>
      </c>
    </row>
    <row r="10" spans="1:2">
      <c r="A10" t="s">
        <v>74</v>
      </c>
      <c r="B10" s="72">
        <v>43870</v>
      </c>
    </row>
    <row r="11" spans="1:2">
      <c r="A11" t="s">
        <v>74</v>
      </c>
      <c r="B11" s="72">
        <v>43871</v>
      </c>
    </row>
    <row r="12" spans="1:2">
      <c r="A12" t="s">
        <v>74</v>
      </c>
      <c r="B12" s="72">
        <v>43872</v>
      </c>
    </row>
    <row r="13" spans="1:2">
      <c r="A13" t="s">
        <v>74</v>
      </c>
      <c r="B13" s="72">
        <v>43873</v>
      </c>
    </row>
    <row r="14" spans="1:2">
      <c r="A14" t="s">
        <v>74</v>
      </c>
      <c r="B14" s="72">
        <v>43874</v>
      </c>
    </row>
    <row r="15" spans="1:2">
      <c r="A15" t="s">
        <v>74</v>
      </c>
      <c r="B15" s="72">
        <v>43875</v>
      </c>
    </row>
    <row r="16" spans="1:2">
      <c r="A16" t="s">
        <v>74</v>
      </c>
      <c r="B16" s="72">
        <v>43876</v>
      </c>
    </row>
    <row r="17" spans="1:2">
      <c r="A17" t="s">
        <v>74</v>
      </c>
      <c r="B17" s="72">
        <v>43877</v>
      </c>
    </row>
    <row r="18" spans="1:2">
      <c r="A18" t="s">
        <v>74</v>
      </c>
      <c r="B18" s="72">
        <v>43878</v>
      </c>
    </row>
    <row r="19" spans="1:2">
      <c r="A19" t="s">
        <v>74</v>
      </c>
      <c r="B19" s="72">
        <v>43879</v>
      </c>
    </row>
    <row r="20" spans="1:2">
      <c r="A20" t="s">
        <v>74</v>
      </c>
      <c r="B20" s="72">
        <v>43880</v>
      </c>
    </row>
    <row r="21" spans="1:2">
      <c r="A21" t="s">
        <v>74</v>
      </c>
      <c r="B21" s="72">
        <v>43881</v>
      </c>
    </row>
    <row r="22" spans="1:2">
      <c r="A22" t="s">
        <v>74</v>
      </c>
      <c r="B22" s="72">
        <v>43882</v>
      </c>
    </row>
    <row r="23" spans="1:2">
      <c r="A23" t="s">
        <v>74</v>
      </c>
      <c r="B23" s="72">
        <v>43883</v>
      </c>
    </row>
    <row r="24" spans="1:2">
      <c r="A24" t="s">
        <v>74</v>
      </c>
      <c r="B24" s="72">
        <v>43884</v>
      </c>
    </row>
    <row r="25" spans="1:2">
      <c r="A25" t="s">
        <v>74</v>
      </c>
      <c r="B25" s="72">
        <v>43885</v>
      </c>
    </row>
    <row r="26" spans="1:2">
      <c r="A26" t="s">
        <v>74</v>
      </c>
      <c r="B26" s="72">
        <v>43886</v>
      </c>
    </row>
    <row r="27" spans="1:2">
      <c r="A27" t="s">
        <v>74</v>
      </c>
      <c r="B27" s="72">
        <v>43887</v>
      </c>
    </row>
    <row r="28" spans="1:2">
      <c r="A28" t="s">
        <v>74</v>
      </c>
      <c r="B28" s="72">
        <v>43888</v>
      </c>
    </row>
    <row r="29" spans="1:2">
      <c r="A29" t="s">
        <v>74</v>
      </c>
      <c r="B29" s="72">
        <v>43889</v>
      </c>
    </row>
    <row r="30" spans="1:2">
      <c r="A30" t="s">
        <v>74</v>
      </c>
      <c r="B30" s="72">
        <v>43890</v>
      </c>
    </row>
    <row r="31" spans="1:2">
      <c r="A31" t="s">
        <v>74</v>
      </c>
      <c r="B31" s="72">
        <v>43891</v>
      </c>
    </row>
    <row r="32" spans="1:2">
      <c r="A32" t="s">
        <v>74</v>
      </c>
      <c r="B32" s="72">
        <v>43892</v>
      </c>
    </row>
    <row r="33" spans="1:2">
      <c r="A33" t="s">
        <v>74</v>
      </c>
      <c r="B33" s="72">
        <v>43893</v>
      </c>
    </row>
    <row r="34" spans="1:2">
      <c r="A34" t="s">
        <v>74</v>
      </c>
      <c r="B34" s="72">
        <v>43894</v>
      </c>
    </row>
    <row r="35" spans="1:2">
      <c r="A35" t="s">
        <v>74</v>
      </c>
      <c r="B35" s="72">
        <v>43895</v>
      </c>
    </row>
    <row r="36" spans="1:2">
      <c r="A36" t="s">
        <v>74</v>
      </c>
      <c r="B36" s="72">
        <v>43896</v>
      </c>
    </row>
    <row r="37" spans="1:7">
      <c r="A37" t="s">
        <v>74</v>
      </c>
      <c r="B37" s="72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2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2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2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2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2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2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2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2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2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2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2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2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2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2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2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2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2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2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2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2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2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2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2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2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2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2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2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2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2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2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2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2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2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2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2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2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2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2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2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2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2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2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2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2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2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2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2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2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2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2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2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2">
        <v>43949</v>
      </c>
      <c r="C89" s="73">
        <v>3481</v>
      </c>
      <c r="D89" s="73">
        <v>73</v>
      </c>
      <c r="E89" s="73">
        <v>102</v>
      </c>
      <c r="F89" s="73">
        <v>6</v>
      </c>
      <c r="G89" s="73">
        <v>925</v>
      </c>
      <c r="H89" s="73">
        <v>2454</v>
      </c>
      <c r="I89" s="73">
        <v>212</v>
      </c>
      <c r="J89" s="73">
        <v>863</v>
      </c>
      <c r="K89" s="73">
        <v>25</v>
      </c>
      <c r="L89" s="73">
        <v>11763</v>
      </c>
      <c r="M89" s="73">
        <v>2916</v>
      </c>
    </row>
    <row r="90" spans="1:13">
      <c r="A90" t="s">
        <v>74</v>
      </c>
      <c r="B90" s="72">
        <v>43950</v>
      </c>
      <c r="C90" s="73">
        <v>3638</v>
      </c>
      <c r="D90" s="73">
        <v>157</v>
      </c>
      <c r="E90" s="73">
        <v>103</v>
      </c>
      <c r="F90" s="73">
        <v>1</v>
      </c>
      <c r="G90" s="73">
        <v>975</v>
      </c>
      <c r="H90" s="73">
        <v>2560</v>
      </c>
      <c r="I90" s="73">
        <v>212</v>
      </c>
      <c r="J90" s="73">
        <v>902</v>
      </c>
      <c r="K90" s="73">
        <v>26</v>
      </c>
      <c r="L90" s="73">
        <v>11763</v>
      </c>
      <c r="M90" s="73">
        <v>2916</v>
      </c>
    </row>
    <row r="91" spans="1:13">
      <c r="A91" t="s">
        <v>74</v>
      </c>
      <c r="B91" s="72">
        <v>43951</v>
      </c>
      <c r="C91" s="73">
        <v>3771</v>
      </c>
      <c r="D91" s="73">
        <v>133</v>
      </c>
      <c r="E91" s="73">
        <v>107</v>
      </c>
      <c r="F91" s="73">
        <v>4</v>
      </c>
      <c r="G91" s="73">
        <v>1114</v>
      </c>
      <c r="H91" s="73">
        <v>2550</v>
      </c>
      <c r="I91" s="73">
        <v>212</v>
      </c>
      <c r="J91" s="73">
        <v>935</v>
      </c>
      <c r="K91" s="73">
        <v>27</v>
      </c>
      <c r="L91" s="73">
        <v>11763</v>
      </c>
      <c r="M91" s="73">
        <v>2916</v>
      </c>
    </row>
    <row r="92" spans="1:13">
      <c r="A92" t="s">
        <v>74</v>
      </c>
      <c r="B92" s="72">
        <v>43952</v>
      </c>
      <c r="C92" s="73">
        <v>3897</v>
      </c>
      <c r="D92" s="73">
        <v>126</v>
      </c>
      <c r="E92" s="73">
        <v>116</v>
      </c>
      <c r="F92" s="73">
        <v>9</v>
      </c>
      <c r="G92" s="73">
        <v>1182</v>
      </c>
      <c r="H92" s="73">
        <v>2599</v>
      </c>
      <c r="I92" s="73">
        <v>237</v>
      </c>
      <c r="J92" s="73">
        <v>966</v>
      </c>
      <c r="K92" s="73">
        <v>29</v>
      </c>
      <c r="L92" s="73">
        <v>11763</v>
      </c>
      <c r="M92" s="73">
        <v>2916</v>
      </c>
    </row>
    <row r="93" spans="1:13">
      <c r="A93" t="s">
        <v>74</v>
      </c>
      <c r="B93" s="72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2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2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71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75</v>
      </c>
      <c r="B2" s="72">
        <v>43862</v>
      </c>
    </row>
    <row r="3" spans="1:2">
      <c r="A3" t="s">
        <v>75</v>
      </c>
      <c r="B3" s="72">
        <v>43863</v>
      </c>
    </row>
    <row r="4" spans="1:2">
      <c r="A4" t="s">
        <v>75</v>
      </c>
      <c r="B4" s="72">
        <v>43864</v>
      </c>
    </row>
    <row r="5" spans="1:2">
      <c r="A5" t="s">
        <v>75</v>
      </c>
      <c r="B5" s="72">
        <v>43865</v>
      </c>
    </row>
    <row r="6" spans="1:2">
      <c r="A6" t="s">
        <v>75</v>
      </c>
      <c r="B6" s="72">
        <v>43866</v>
      </c>
    </row>
    <row r="7" spans="1:2">
      <c r="A7" t="s">
        <v>75</v>
      </c>
      <c r="B7" s="72">
        <v>43867</v>
      </c>
    </row>
    <row r="8" spans="1:2">
      <c r="A8" t="s">
        <v>75</v>
      </c>
      <c r="B8" s="72">
        <v>43868</v>
      </c>
    </row>
    <row r="9" spans="1:2">
      <c r="A9" t="s">
        <v>75</v>
      </c>
      <c r="B9" s="72">
        <v>43869</v>
      </c>
    </row>
    <row r="10" spans="1:2">
      <c r="A10" t="s">
        <v>75</v>
      </c>
      <c r="B10" s="72">
        <v>43870</v>
      </c>
    </row>
    <row r="11" spans="1:2">
      <c r="A11" t="s">
        <v>75</v>
      </c>
      <c r="B11" s="72">
        <v>43871</v>
      </c>
    </row>
    <row r="12" spans="1:2">
      <c r="A12" t="s">
        <v>75</v>
      </c>
      <c r="B12" s="72">
        <v>43872</v>
      </c>
    </row>
    <row r="13" spans="1:2">
      <c r="A13" t="s">
        <v>75</v>
      </c>
      <c r="B13" s="72">
        <v>43873</v>
      </c>
    </row>
    <row r="14" spans="1:2">
      <c r="A14" t="s">
        <v>75</v>
      </c>
      <c r="B14" s="72">
        <v>43874</v>
      </c>
    </row>
    <row r="15" spans="1:2">
      <c r="A15" t="s">
        <v>75</v>
      </c>
      <c r="B15" s="72">
        <v>43875</v>
      </c>
    </row>
    <row r="16" spans="1:2">
      <c r="A16" t="s">
        <v>75</v>
      </c>
      <c r="B16" s="72">
        <v>43876</v>
      </c>
    </row>
    <row r="17" spans="1:2">
      <c r="A17" t="s">
        <v>75</v>
      </c>
      <c r="B17" s="72">
        <v>43877</v>
      </c>
    </row>
    <row r="18" spans="1:2">
      <c r="A18" t="s">
        <v>75</v>
      </c>
      <c r="B18" s="72">
        <v>43878</v>
      </c>
    </row>
    <row r="19" spans="1:2">
      <c r="A19" t="s">
        <v>75</v>
      </c>
      <c r="B19" s="72">
        <v>43879</v>
      </c>
    </row>
    <row r="20" spans="1:2">
      <c r="A20" t="s">
        <v>75</v>
      </c>
      <c r="B20" s="72">
        <v>43880</v>
      </c>
    </row>
    <row r="21" spans="1:2">
      <c r="A21" t="s">
        <v>75</v>
      </c>
      <c r="B21" s="72">
        <v>43881</v>
      </c>
    </row>
    <row r="22" spans="1:2">
      <c r="A22" t="s">
        <v>75</v>
      </c>
      <c r="B22" s="72">
        <v>43882</v>
      </c>
    </row>
    <row r="23" spans="1:2">
      <c r="A23" t="s">
        <v>75</v>
      </c>
      <c r="B23" s="72">
        <v>43883</v>
      </c>
    </row>
    <row r="24" spans="1:2">
      <c r="A24" t="s">
        <v>75</v>
      </c>
      <c r="B24" s="72">
        <v>43884</v>
      </c>
    </row>
    <row r="25" spans="1:2">
      <c r="A25" t="s">
        <v>75</v>
      </c>
      <c r="B25" s="72">
        <v>43885</v>
      </c>
    </row>
    <row r="26" spans="1:2">
      <c r="A26" t="s">
        <v>75</v>
      </c>
      <c r="B26" s="72">
        <v>43886</v>
      </c>
    </row>
    <row r="27" spans="1:2">
      <c r="A27" t="s">
        <v>75</v>
      </c>
      <c r="B27" s="72">
        <v>43887</v>
      </c>
    </row>
    <row r="28" spans="1:2">
      <c r="A28" t="s">
        <v>75</v>
      </c>
      <c r="B28" s="72">
        <v>43888</v>
      </c>
    </row>
    <row r="29" spans="1:2">
      <c r="A29" t="s">
        <v>75</v>
      </c>
      <c r="B29" s="72">
        <v>43889</v>
      </c>
    </row>
    <row r="30" spans="1:2">
      <c r="A30" t="s">
        <v>75</v>
      </c>
      <c r="B30" s="72">
        <v>43890</v>
      </c>
    </row>
    <row r="31" spans="1:2">
      <c r="A31" t="s">
        <v>75</v>
      </c>
      <c r="B31" s="72">
        <v>43891</v>
      </c>
    </row>
    <row r="32" spans="1:2">
      <c r="A32" t="s">
        <v>75</v>
      </c>
      <c r="B32" s="72">
        <v>43892</v>
      </c>
    </row>
    <row r="33" spans="1:2">
      <c r="A33" t="s">
        <v>75</v>
      </c>
      <c r="B33" s="72">
        <v>43893</v>
      </c>
    </row>
    <row r="34" spans="1:2">
      <c r="A34" t="s">
        <v>75</v>
      </c>
      <c r="B34" s="72">
        <v>43894</v>
      </c>
    </row>
    <row r="35" spans="1:2">
      <c r="A35" t="s">
        <v>75</v>
      </c>
      <c r="B35" s="72">
        <v>43895</v>
      </c>
    </row>
    <row r="36" spans="1:2">
      <c r="A36" t="s">
        <v>75</v>
      </c>
      <c r="B36" s="72">
        <v>43896</v>
      </c>
    </row>
    <row r="37" spans="1:8">
      <c r="A37" t="s">
        <v>75</v>
      </c>
      <c r="B37" s="72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2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2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2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2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2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2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2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2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2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2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2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2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2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2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2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2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2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2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2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2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2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2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2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2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2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2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2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2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2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2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2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2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2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2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2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2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2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2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2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2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2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2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2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2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2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2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2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2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2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2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2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2">
        <v>43949</v>
      </c>
      <c r="C89" s="73">
        <v>3288</v>
      </c>
      <c r="D89" s="73">
        <v>213</v>
      </c>
      <c r="E89" s="73">
        <v>22</v>
      </c>
      <c r="F89" s="73">
        <v>2</v>
      </c>
      <c r="G89" s="73">
        <v>1012</v>
      </c>
      <c r="H89" s="73">
        <v>2254</v>
      </c>
      <c r="I89" s="73">
        <v>64</v>
      </c>
      <c r="J89" s="73">
        <v>770</v>
      </c>
      <c r="K89" s="73">
        <v>5</v>
      </c>
    </row>
    <row r="90" spans="1:13">
      <c r="A90" t="s">
        <v>75</v>
      </c>
      <c r="B90" s="72">
        <v>43950</v>
      </c>
      <c r="C90" s="73">
        <v>3440</v>
      </c>
      <c r="D90" s="73">
        <v>152</v>
      </c>
      <c r="E90" s="73">
        <v>23</v>
      </c>
      <c r="F90" s="73">
        <v>1</v>
      </c>
      <c r="G90" s="73">
        <v>1176</v>
      </c>
      <c r="H90" s="73">
        <v>2241</v>
      </c>
      <c r="I90" s="73">
        <v>67</v>
      </c>
      <c r="J90" s="73">
        <v>806</v>
      </c>
      <c r="K90" s="73">
        <v>5</v>
      </c>
      <c r="L90" s="73">
        <v>179000</v>
      </c>
      <c r="M90" s="73">
        <v>41915</v>
      </c>
    </row>
    <row r="91" spans="1:13">
      <c r="A91" t="s">
        <v>75</v>
      </c>
      <c r="B91" s="72">
        <v>43951</v>
      </c>
      <c r="C91" s="73">
        <v>3740</v>
      </c>
      <c r="D91" s="73">
        <v>300</v>
      </c>
      <c r="E91" s="73">
        <v>24</v>
      </c>
      <c r="F91" s="73">
        <v>1</v>
      </c>
      <c r="G91" s="73">
        <v>1389</v>
      </c>
      <c r="H91" s="73">
        <v>2327</v>
      </c>
      <c r="I91" s="73">
        <v>66</v>
      </c>
      <c r="J91" s="73">
        <v>876</v>
      </c>
      <c r="K91" s="73">
        <v>6</v>
      </c>
      <c r="L91" s="73">
        <v>179000</v>
      </c>
      <c r="M91" s="73">
        <v>41915</v>
      </c>
    </row>
    <row r="92" spans="1:13">
      <c r="A92" t="s">
        <v>75</v>
      </c>
      <c r="B92" s="72">
        <v>43952</v>
      </c>
      <c r="C92" s="73">
        <v>4024</v>
      </c>
      <c r="D92" s="73">
        <v>284</v>
      </c>
      <c r="E92" s="73">
        <v>26</v>
      </c>
      <c r="F92" s="73">
        <v>2</v>
      </c>
      <c r="G92" s="73">
        <v>1539</v>
      </c>
      <c r="H92" s="73">
        <v>2459</v>
      </c>
      <c r="I92" s="73">
        <v>66</v>
      </c>
      <c r="J92" s="73">
        <v>942</v>
      </c>
      <c r="K92" s="73">
        <v>6</v>
      </c>
      <c r="L92" s="73">
        <v>179000</v>
      </c>
      <c r="M92" s="73">
        <v>41915</v>
      </c>
    </row>
    <row r="93" spans="1:13">
      <c r="A93" t="s">
        <v>75</v>
      </c>
      <c r="B93" s="72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2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2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68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76</v>
      </c>
      <c r="B2" s="72">
        <v>43862</v>
      </c>
    </row>
    <row r="3" spans="1:2">
      <c r="A3" t="s">
        <v>76</v>
      </c>
      <c r="B3" s="72">
        <v>43863</v>
      </c>
    </row>
    <row r="4" spans="1:2">
      <c r="A4" t="s">
        <v>76</v>
      </c>
      <c r="B4" s="72">
        <v>43864</v>
      </c>
    </row>
    <row r="5" spans="1:2">
      <c r="A5" t="s">
        <v>76</v>
      </c>
      <c r="B5" s="72">
        <v>43865</v>
      </c>
    </row>
    <row r="6" spans="1:2">
      <c r="A6" t="s">
        <v>76</v>
      </c>
      <c r="B6" s="72">
        <v>43866</v>
      </c>
    </row>
    <row r="7" spans="1:2">
      <c r="A7" t="s">
        <v>76</v>
      </c>
      <c r="B7" s="72">
        <v>43867</v>
      </c>
    </row>
    <row r="8" spans="1:2">
      <c r="A8" t="s">
        <v>76</v>
      </c>
      <c r="B8" s="72">
        <v>43868</v>
      </c>
    </row>
    <row r="9" spans="1:2">
      <c r="A9" t="s">
        <v>76</v>
      </c>
      <c r="B9" s="72">
        <v>43869</v>
      </c>
    </row>
    <row r="10" spans="1:2">
      <c r="A10" t="s">
        <v>76</v>
      </c>
      <c r="B10" s="72">
        <v>43870</v>
      </c>
    </row>
    <row r="11" spans="1:2">
      <c r="A11" t="s">
        <v>76</v>
      </c>
      <c r="B11" s="72">
        <v>43871</v>
      </c>
    </row>
    <row r="12" spans="1:2">
      <c r="A12" t="s">
        <v>76</v>
      </c>
      <c r="B12" s="72">
        <v>43872</v>
      </c>
    </row>
    <row r="13" spans="1:2">
      <c r="A13" t="s">
        <v>76</v>
      </c>
      <c r="B13" s="72">
        <v>43873</v>
      </c>
    </row>
    <row r="14" spans="1:2">
      <c r="A14" t="s">
        <v>76</v>
      </c>
      <c r="B14" s="72">
        <v>43874</v>
      </c>
    </row>
    <row r="15" spans="1:2">
      <c r="A15" t="s">
        <v>76</v>
      </c>
      <c r="B15" s="72">
        <v>43875</v>
      </c>
    </row>
    <row r="16" spans="1:2">
      <c r="A16" t="s">
        <v>76</v>
      </c>
      <c r="B16" s="72">
        <v>43876</v>
      </c>
    </row>
    <row r="17" spans="1:2">
      <c r="A17" t="s">
        <v>76</v>
      </c>
      <c r="B17" s="72">
        <v>43877</v>
      </c>
    </row>
    <row r="18" spans="1:2">
      <c r="A18" t="s">
        <v>76</v>
      </c>
      <c r="B18" s="72">
        <v>43878</v>
      </c>
    </row>
    <row r="19" spans="1:2">
      <c r="A19" t="s">
        <v>76</v>
      </c>
      <c r="B19" s="72">
        <v>43879</v>
      </c>
    </row>
    <row r="20" spans="1:2">
      <c r="A20" t="s">
        <v>76</v>
      </c>
      <c r="B20" s="72">
        <v>43880</v>
      </c>
    </row>
    <row r="21" spans="1:2">
      <c r="A21" t="s">
        <v>76</v>
      </c>
      <c r="B21" s="72">
        <v>43881</v>
      </c>
    </row>
    <row r="22" spans="1:2">
      <c r="A22" t="s">
        <v>76</v>
      </c>
      <c r="B22" s="72">
        <v>43882</v>
      </c>
    </row>
    <row r="23" spans="1:2">
      <c r="A23" t="s">
        <v>76</v>
      </c>
      <c r="B23" s="72">
        <v>43883</v>
      </c>
    </row>
    <row r="24" spans="1:2">
      <c r="A24" t="s">
        <v>76</v>
      </c>
      <c r="B24" s="72">
        <v>43884</v>
      </c>
    </row>
    <row r="25" spans="1:2">
      <c r="A25" t="s">
        <v>76</v>
      </c>
      <c r="B25" s="72">
        <v>43885</v>
      </c>
    </row>
    <row r="26" spans="1:2">
      <c r="A26" t="s">
        <v>76</v>
      </c>
      <c r="B26" s="72">
        <v>43886</v>
      </c>
    </row>
    <row r="27" spans="1:2">
      <c r="A27" t="s">
        <v>76</v>
      </c>
      <c r="B27" s="72">
        <v>43887</v>
      </c>
    </row>
    <row r="28" spans="1:2">
      <c r="A28" t="s">
        <v>76</v>
      </c>
      <c r="B28" s="72">
        <v>43888</v>
      </c>
    </row>
    <row r="29" spans="1:2">
      <c r="A29" t="s">
        <v>76</v>
      </c>
      <c r="B29" s="72">
        <v>43889</v>
      </c>
    </row>
    <row r="30" spans="1:2">
      <c r="A30" t="s">
        <v>76</v>
      </c>
      <c r="B30" s="72">
        <v>43890</v>
      </c>
    </row>
    <row r="31" spans="1:2">
      <c r="A31" t="s">
        <v>76</v>
      </c>
      <c r="B31" s="72">
        <v>43891</v>
      </c>
    </row>
    <row r="32" spans="1:2">
      <c r="A32" t="s">
        <v>76</v>
      </c>
      <c r="B32" s="72">
        <v>43892</v>
      </c>
    </row>
    <row r="33" spans="1:2">
      <c r="A33" t="s">
        <v>76</v>
      </c>
      <c r="B33" s="72">
        <v>43893</v>
      </c>
    </row>
    <row r="34" spans="1:2">
      <c r="A34" t="s">
        <v>76</v>
      </c>
      <c r="B34" s="72">
        <v>43894</v>
      </c>
    </row>
    <row r="35" spans="1:2">
      <c r="A35" t="s">
        <v>76</v>
      </c>
      <c r="B35" s="72">
        <v>43895</v>
      </c>
    </row>
    <row r="36" spans="1:2">
      <c r="A36" t="s">
        <v>76</v>
      </c>
      <c r="B36" s="72">
        <v>43896</v>
      </c>
    </row>
    <row r="37" spans="1:8">
      <c r="A37" t="s">
        <v>76</v>
      </c>
      <c r="B37" s="72">
        <v>43897</v>
      </c>
      <c r="C37">
        <v>4</v>
      </c>
      <c r="H37">
        <v>4</v>
      </c>
    </row>
    <row r="38" spans="1:10">
      <c r="A38" t="s">
        <v>76</v>
      </c>
      <c r="B38" s="72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2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2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2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2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2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2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2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2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2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2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2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2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2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2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2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2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2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2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2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2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2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2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2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2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2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2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2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2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2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2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2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2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2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2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2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2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2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2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2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2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2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2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2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2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2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2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2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2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2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2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2">
        <v>43949</v>
      </c>
      <c r="C89" s="73">
        <v>2583</v>
      </c>
      <c r="D89" s="73">
        <v>83</v>
      </c>
      <c r="E89" s="73">
        <v>280</v>
      </c>
      <c r="F89" s="73">
        <v>8</v>
      </c>
      <c r="G89" s="73">
        <v>498</v>
      </c>
      <c r="H89" s="73">
        <v>1805</v>
      </c>
      <c r="I89" s="73">
        <v>61</v>
      </c>
      <c r="J89" s="73">
        <v>267</v>
      </c>
      <c r="K89" s="73">
        <v>29</v>
      </c>
      <c r="L89" s="73">
        <v>65625</v>
      </c>
      <c r="M89" s="73">
        <v>6793</v>
      </c>
    </row>
    <row r="90" spans="1:13">
      <c r="A90" t="s">
        <v>76</v>
      </c>
      <c r="B90" s="72">
        <v>43950</v>
      </c>
      <c r="C90" s="73">
        <v>2649</v>
      </c>
      <c r="D90" s="73">
        <v>66</v>
      </c>
      <c r="E90" s="73">
        <v>291</v>
      </c>
      <c r="F90" s="73">
        <v>11</v>
      </c>
      <c r="G90" s="73">
        <v>516</v>
      </c>
      <c r="H90" s="73">
        <v>1842</v>
      </c>
      <c r="I90" s="73">
        <v>49</v>
      </c>
      <c r="J90" s="73">
        <v>274</v>
      </c>
      <c r="K90" s="73">
        <v>30</v>
      </c>
      <c r="L90" s="73">
        <v>67172</v>
      </c>
      <c r="M90" s="73">
        <v>6953</v>
      </c>
    </row>
    <row r="91" spans="1:13">
      <c r="A91" t="s">
        <v>76</v>
      </c>
      <c r="B91" s="72">
        <v>43951</v>
      </c>
      <c r="C91" s="73">
        <v>2727</v>
      </c>
      <c r="D91" s="73">
        <v>78</v>
      </c>
      <c r="E91" s="73">
        <v>300</v>
      </c>
      <c r="F91" s="73">
        <v>9</v>
      </c>
      <c r="G91" s="73">
        <v>536</v>
      </c>
      <c r="H91" s="73">
        <v>1891</v>
      </c>
      <c r="I91" s="73">
        <v>50</v>
      </c>
      <c r="J91" s="73">
        <v>282</v>
      </c>
      <c r="K91" s="73">
        <v>31</v>
      </c>
      <c r="L91" s="73">
        <v>70300</v>
      </c>
      <c r="M91" s="73">
        <v>7277</v>
      </c>
    </row>
    <row r="92" spans="1:13">
      <c r="A92" t="s">
        <v>76</v>
      </c>
      <c r="B92" s="72">
        <v>43952</v>
      </c>
      <c r="C92" s="73">
        <v>2775</v>
      </c>
      <c r="D92" s="73">
        <v>48</v>
      </c>
      <c r="E92" s="73">
        <v>312</v>
      </c>
      <c r="F92" s="73">
        <v>12</v>
      </c>
      <c r="G92" s="73">
        <v>581</v>
      </c>
      <c r="H92" s="73">
        <v>1882</v>
      </c>
      <c r="I92" s="73">
        <v>54</v>
      </c>
      <c r="J92" s="73">
        <v>287</v>
      </c>
      <c r="K92" s="73">
        <v>32</v>
      </c>
      <c r="L92" s="73">
        <v>72951</v>
      </c>
      <c r="M92" s="73">
        <v>7552</v>
      </c>
    </row>
    <row r="93" spans="1:13">
      <c r="A93" t="s">
        <v>76</v>
      </c>
      <c r="B93" s="72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2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2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71" workbookViewId="0">
      <selection activeCell="D95" sqref="D95"/>
    </sheetView>
  </sheetViews>
  <sheetFormatPr defaultColWidth="9" defaultRowHeight="13.5"/>
  <cols>
    <col min="1" max="1" width="10.75" customWidth="1"/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77</v>
      </c>
      <c r="B2" s="72">
        <v>43862</v>
      </c>
    </row>
    <row r="3" spans="1:2">
      <c r="A3" t="s">
        <v>77</v>
      </c>
      <c r="B3" s="72">
        <v>43863</v>
      </c>
    </row>
    <row r="4" spans="1:2">
      <c r="A4" t="s">
        <v>77</v>
      </c>
      <c r="B4" s="72">
        <v>43864</v>
      </c>
    </row>
    <row r="5" spans="1:2">
      <c r="A5" t="s">
        <v>77</v>
      </c>
      <c r="B5" s="72">
        <v>43865</v>
      </c>
    </row>
    <row r="6" spans="1:2">
      <c r="A6" t="s">
        <v>77</v>
      </c>
      <c r="B6" s="72">
        <v>43866</v>
      </c>
    </row>
    <row r="7" spans="1:2">
      <c r="A7" t="s">
        <v>77</v>
      </c>
      <c r="B7" s="72">
        <v>43867</v>
      </c>
    </row>
    <row r="8" spans="1:2">
      <c r="A8" t="s">
        <v>77</v>
      </c>
      <c r="B8" s="72">
        <v>43868</v>
      </c>
    </row>
    <row r="9" spans="1:2">
      <c r="A9" t="s">
        <v>77</v>
      </c>
      <c r="B9" s="72">
        <v>43869</v>
      </c>
    </row>
    <row r="10" spans="1:2">
      <c r="A10" t="s">
        <v>77</v>
      </c>
      <c r="B10" s="72">
        <v>43870</v>
      </c>
    </row>
    <row r="11" spans="1:2">
      <c r="A11" t="s">
        <v>77</v>
      </c>
      <c r="B11" s="72">
        <v>43871</v>
      </c>
    </row>
    <row r="12" spans="1:2">
      <c r="A12" t="s">
        <v>77</v>
      </c>
      <c r="B12" s="72">
        <v>43872</v>
      </c>
    </row>
    <row r="13" spans="1:2">
      <c r="A13" t="s">
        <v>77</v>
      </c>
      <c r="B13" s="72">
        <v>43873</v>
      </c>
    </row>
    <row r="14" spans="1:2">
      <c r="A14" t="s">
        <v>77</v>
      </c>
      <c r="B14" s="72">
        <v>43874</v>
      </c>
    </row>
    <row r="15" spans="1:2">
      <c r="A15" t="s">
        <v>77</v>
      </c>
      <c r="B15" s="72">
        <v>43875</v>
      </c>
    </row>
    <row r="16" spans="1:2">
      <c r="A16" t="s">
        <v>77</v>
      </c>
      <c r="B16" s="72">
        <v>43876</v>
      </c>
    </row>
    <row r="17" spans="1:2">
      <c r="A17" t="s">
        <v>77</v>
      </c>
      <c r="B17" s="72">
        <v>43877</v>
      </c>
    </row>
    <row r="18" spans="1:2">
      <c r="A18" t="s">
        <v>77</v>
      </c>
      <c r="B18" s="72">
        <v>43878</v>
      </c>
    </row>
    <row r="19" spans="1:2">
      <c r="A19" t="s">
        <v>77</v>
      </c>
      <c r="B19" s="72">
        <v>43879</v>
      </c>
    </row>
    <row r="20" spans="1:2">
      <c r="A20" t="s">
        <v>77</v>
      </c>
      <c r="B20" s="72">
        <v>43880</v>
      </c>
    </row>
    <row r="21" spans="1:2">
      <c r="A21" t="s">
        <v>77</v>
      </c>
      <c r="B21" s="72">
        <v>43881</v>
      </c>
    </row>
    <row r="22" spans="1:2">
      <c r="A22" t="s">
        <v>77</v>
      </c>
      <c r="B22" s="72">
        <v>43882</v>
      </c>
    </row>
    <row r="23" spans="1:2">
      <c r="A23" t="s">
        <v>77</v>
      </c>
      <c r="B23" s="72">
        <v>43883</v>
      </c>
    </row>
    <row r="24" spans="1:2">
      <c r="A24" t="s">
        <v>77</v>
      </c>
      <c r="B24" s="72">
        <v>43884</v>
      </c>
    </row>
    <row r="25" spans="1:2">
      <c r="A25" t="s">
        <v>77</v>
      </c>
      <c r="B25" s="72">
        <v>43885</v>
      </c>
    </row>
    <row r="26" spans="1:2">
      <c r="A26" t="s">
        <v>77</v>
      </c>
      <c r="B26" s="72">
        <v>43886</v>
      </c>
    </row>
    <row r="27" spans="1:2">
      <c r="A27" t="s">
        <v>77</v>
      </c>
      <c r="B27" s="72">
        <v>43887</v>
      </c>
    </row>
    <row r="28" spans="1:2">
      <c r="A28" t="s">
        <v>77</v>
      </c>
      <c r="B28" s="72">
        <v>43888</v>
      </c>
    </row>
    <row r="29" spans="1:2">
      <c r="A29" t="s">
        <v>77</v>
      </c>
      <c r="B29" s="72">
        <v>43889</v>
      </c>
    </row>
    <row r="30" spans="1:2">
      <c r="A30" t="s">
        <v>77</v>
      </c>
      <c r="B30" s="72">
        <v>43890</v>
      </c>
    </row>
    <row r="31" spans="1:2">
      <c r="A31" t="s">
        <v>77</v>
      </c>
      <c r="B31" s="72">
        <v>43891</v>
      </c>
    </row>
    <row r="32" spans="1:2">
      <c r="A32" t="s">
        <v>77</v>
      </c>
      <c r="B32" s="72">
        <v>43892</v>
      </c>
    </row>
    <row r="33" spans="1:2">
      <c r="A33" t="s">
        <v>77</v>
      </c>
      <c r="B33" s="72">
        <v>43893</v>
      </c>
    </row>
    <row r="34" spans="1:2">
      <c r="A34" t="s">
        <v>77</v>
      </c>
      <c r="B34" s="72">
        <v>43894</v>
      </c>
    </row>
    <row r="35" spans="1:2">
      <c r="A35" t="s">
        <v>77</v>
      </c>
      <c r="B35" s="72">
        <v>43895</v>
      </c>
    </row>
    <row r="36" spans="1:2">
      <c r="A36" t="s">
        <v>77</v>
      </c>
      <c r="B36" s="72">
        <v>43896</v>
      </c>
    </row>
    <row r="37" spans="1:2">
      <c r="A37" t="s">
        <v>77</v>
      </c>
      <c r="B37" s="72">
        <v>43897</v>
      </c>
    </row>
    <row r="38" spans="1:2">
      <c r="A38" t="s">
        <v>77</v>
      </c>
      <c r="B38" s="72">
        <v>43898</v>
      </c>
    </row>
    <row r="39" spans="1:2">
      <c r="A39" t="s">
        <v>77</v>
      </c>
      <c r="B39" s="72">
        <v>43899</v>
      </c>
    </row>
    <row r="40" spans="1:2">
      <c r="A40" t="s">
        <v>77</v>
      </c>
      <c r="B40" s="72">
        <v>43900</v>
      </c>
    </row>
    <row r="41" spans="1:2">
      <c r="A41" t="s">
        <v>77</v>
      </c>
      <c r="B41" s="72">
        <v>43901</v>
      </c>
    </row>
    <row r="42" spans="1:2">
      <c r="A42" t="s">
        <v>77</v>
      </c>
      <c r="B42" s="72">
        <v>43902</v>
      </c>
    </row>
    <row r="43" spans="1:2">
      <c r="A43" t="s">
        <v>77</v>
      </c>
      <c r="B43" s="72">
        <v>43903</v>
      </c>
    </row>
    <row r="44" spans="1:10">
      <c r="A44" t="s">
        <v>77</v>
      </c>
      <c r="B44" s="72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2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2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2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2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2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2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2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2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2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2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2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2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2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2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2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2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2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2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2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2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2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2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2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2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2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2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2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2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2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2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2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2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2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2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2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2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2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2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2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2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2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2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2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2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2">
        <v>43949</v>
      </c>
      <c r="C89" s="73">
        <v>2835</v>
      </c>
      <c r="D89" s="73">
        <v>142</v>
      </c>
      <c r="E89" s="73">
        <v>25</v>
      </c>
      <c r="F89" s="73">
        <v>0</v>
      </c>
      <c r="G89" s="73">
        <v>720</v>
      </c>
      <c r="H89" s="73">
        <v>2090</v>
      </c>
      <c r="I89" s="73">
        <v>35</v>
      </c>
      <c r="J89" s="73">
        <v>151</v>
      </c>
      <c r="K89" s="73">
        <v>1</v>
      </c>
      <c r="L89" s="73">
        <v>205560</v>
      </c>
      <c r="M89" s="73">
        <v>10948</v>
      </c>
    </row>
    <row r="90" spans="1:13">
      <c r="A90" t="s">
        <v>77</v>
      </c>
      <c r="B90" s="72">
        <v>43950</v>
      </c>
      <c r="C90" s="73">
        <v>3027</v>
      </c>
      <c r="D90" s="73">
        <v>192</v>
      </c>
      <c r="E90" s="73">
        <v>25</v>
      </c>
      <c r="F90" s="73">
        <v>0</v>
      </c>
      <c r="G90" s="73">
        <v>774</v>
      </c>
      <c r="H90" s="73">
        <v>2228</v>
      </c>
      <c r="I90" s="73">
        <v>41</v>
      </c>
      <c r="J90" s="73">
        <v>161</v>
      </c>
      <c r="K90" s="73">
        <v>1</v>
      </c>
      <c r="L90" s="73">
        <v>216276</v>
      </c>
      <c r="M90" s="73">
        <v>11518</v>
      </c>
    </row>
    <row r="91" spans="1:13">
      <c r="A91" t="s">
        <v>77</v>
      </c>
      <c r="B91" s="72">
        <v>43951</v>
      </c>
      <c r="C91" s="73">
        <v>3138</v>
      </c>
      <c r="D91" s="73">
        <v>111</v>
      </c>
      <c r="E91" s="73">
        <v>25</v>
      </c>
      <c r="F91" s="73">
        <v>0</v>
      </c>
      <c r="G91" s="73">
        <v>819</v>
      </c>
      <c r="H91" s="73">
        <v>2294</v>
      </c>
      <c r="I91" s="73">
        <v>41</v>
      </c>
      <c r="J91" s="73">
        <v>167</v>
      </c>
      <c r="K91" s="73">
        <v>1</v>
      </c>
      <c r="L91" s="73">
        <v>232415</v>
      </c>
      <c r="M91" s="73">
        <v>12378</v>
      </c>
    </row>
    <row r="92" spans="1:13">
      <c r="A92" t="s">
        <v>77</v>
      </c>
      <c r="B92" s="72">
        <v>43952</v>
      </c>
      <c r="C92" s="73">
        <v>3402</v>
      </c>
      <c r="D92" s="73">
        <v>264</v>
      </c>
      <c r="E92" s="73">
        <v>25</v>
      </c>
      <c r="F92" s="73">
        <v>0</v>
      </c>
      <c r="G92" s="73">
        <v>866</v>
      </c>
      <c r="H92" s="73">
        <v>2511</v>
      </c>
      <c r="I92" s="73">
        <v>41</v>
      </c>
      <c r="J92" s="73">
        <v>181</v>
      </c>
      <c r="K92" s="73">
        <v>1</v>
      </c>
      <c r="L92" s="73">
        <v>249527</v>
      </c>
      <c r="M92" s="73">
        <v>13289</v>
      </c>
    </row>
    <row r="93" spans="1:13">
      <c r="A93" t="s">
        <v>77</v>
      </c>
      <c r="B93" s="72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2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2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64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78</v>
      </c>
      <c r="B2" s="72">
        <v>43862</v>
      </c>
    </row>
    <row r="3" spans="1:2">
      <c r="A3" t="s">
        <v>78</v>
      </c>
      <c r="B3" s="72">
        <v>43863</v>
      </c>
    </row>
    <row r="4" spans="1:2">
      <c r="A4" t="s">
        <v>78</v>
      </c>
      <c r="B4" s="72">
        <v>43864</v>
      </c>
    </row>
    <row r="5" spans="1:2">
      <c r="A5" t="s">
        <v>78</v>
      </c>
      <c r="B5" s="72">
        <v>43865</v>
      </c>
    </row>
    <row r="6" spans="1:2">
      <c r="A6" t="s">
        <v>78</v>
      </c>
      <c r="B6" s="72">
        <v>43866</v>
      </c>
    </row>
    <row r="7" spans="1:2">
      <c r="A7" t="s">
        <v>78</v>
      </c>
      <c r="B7" s="72">
        <v>43867</v>
      </c>
    </row>
    <row r="8" spans="1:2">
      <c r="A8" t="s">
        <v>78</v>
      </c>
      <c r="B8" s="72">
        <v>43868</v>
      </c>
    </row>
    <row r="9" spans="1:2">
      <c r="A9" t="s">
        <v>78</v>
      </c>
      <c r="B9" s="72">
        <v>43869</v>
      </c>
    </row>
    <row r="10" spans="1:2">
      <c r="A10" t="s">
        <v>78</v>
      </c>
      <c r="B10" s="72">
        <v>43870</v>
      </c>
    </row>
    <row r="11" spans="1:2">
      <c r="A11" t="s">
        <v>78</v>
      </c>
      <c r="B11" s="72">
        <v>43871</v>
      </c>
    </row>
    <row r="12" spans="1:2">
      <c r="A12" t="s">
        <v>78</v>
      </c>
      <c r="B12" s="72">
        <v>43872</v>
      </c>
    </row>
    <row r="13" spans="1:2">
      <c r="A13" t="s">
        <v>78</v>
      </c>
      <c r="B13" s="72">
        <v>43873</v>
      </c>
    </row>
    <row r="14" spans="1:2">
      <c r="A14" t="s">
        <v>78</v>
      </c>
      <c r="B14" s="72">
        <v>43874</v>
      </c>
    </row>
    <row r="15" spans="1:2">
      <c r="A15" t="s">
        <v>78</v>
      </c>
      <c r="B15" s="72">
        <v>43875</v>
      </c>
    </row>
    <row r="16" spans="1:2">
      <c r="A16" t="s">
        <v>78</v>
      </c>
      <c r="B16" s="72">
        <v>43876</v>
      </c>
    </row>
    <row r="17" spans="1:2">
      <c r="A17" t="s">
        <v>78</v>
      </c>
      <c r="B17" s="72">
        <v>43877</v>
      </c>
    </row>
    <row r="18" spans="1:2">
      <c r="A18" t="s">
        <v>78</v>
      </c>
      <c r="B18" s="72">
        <v>43878</v>
      </c>
    </row>
    <row r="19" spans="1:2">
      <c r="A19" t="s">
        <v>78</v>
      </c>
      <c r="B19" s="72">
        <v>43879</v>
      </c>
    </row>
    <row r="20" spans="1:2">
      <c r="A20" t="s">
        <v>78</v>
      </c>
      <c r="B20" s="72">
        <v>43880</v>
      </c>
    </row>
    <row r="21" spans="1:2">
      <c r="A21" t="s">
        <v>78</v>
      </c>
      <c r="B21" s="72">
        <v>43881</v>
      </c>
    </row>
    <row r="22" spans="1:2">
      <c r="A22" t="s">
        <v>78</v>
      </c>
      <c r="B22" s="72">
        <v>43882</v>
      </c>
    </row>
    <row r="23" spans="1:2">
      <c r="A23" t="s">
        <v>78</v>
      </c>
      <c r="B23" s="72">
        <v>43883</v>
      </c>
    </row>
    <row r="24" spans="1:2">
      <c r="A24" t="s">
        <v>78</v>
      </c>
      <c r="B24" s="72">
        <v>43884</v>
      </c>
    </row>
    <row r="25" spans="1:2">
      <c r="A25" t="s">
        <v>78</v>
      </c>
      <c r="B25" s="72">
        <v>43885</v>
      </c>
    </row>
    <row r="26" spans="1:2">
      <c r="A26" t="s">
        <v>78</v>
      </c>
      <c r="B26" s="72">
        <v>43886</v>
      </c>
    </row>
    <row r="27" spans="1:2">
      <c r="A27" t="s">
        <v>78</v>
      </c>
      <c r="B27" s="72">
        <v>43887</v>
      </c>
    </row>
    <row r="28" spans="1:2">
      <c r="A28" t="s">
        <v>78</v>
      </c>
      <c r="B28" s="72">
        <v>43888</v>
      </c>
    </row>
    <row r="29" spans="1:2">
      <c r="A29" t="s">
        <v>78</v>
      </c>
      <c r="B29" s="72">
        <v>43889</v>
      </c>
    </row>
    <row r="30" spans="1:2">
      <c r="A30" t="s">
        <v>78</v>
      </c>
      <c r="B30" s="72">
        <v>43890</v>
      </c>
    </row>
    <row r="31" spans="1:2">
      <c r="A31" t="s">
        <v>78</v>
      </c>
      <c r="B31" s="72">
        <v>43891</v>
      </c>
    </row>
    <row r="32" spans="1:2">
      <c r="A32" t="s">
        <v>78</v>
      </c>
      <c r="B32" s="72">
        <v>43892</v>
      </c>
    </row>
    <row r="33" spans="1:2">
      <c r="A33" t="s">
        <v>78</v>
      </c>
      <c r="B33" s="72">
        <v>43893</v>
      </c>
    </row>
    <row r="34" spans="1:2">
      <c r="A34" t="s">
        <v>78</v>
      </c>
      <c r="B34" s="72">
        <v>43894</v>
      </c>
    </row>
    <row r="35" spans="1:2">
      <c r="A35" t="s">
        <v>78</v>
      </c>
      <c r="B35" s="72">
        <v>43895</v>
      </c>
    </row>
    <row r="36" spans="1:2">
      <c r="A36" t="s">
        <v>78</v>
      </c>
      <c r="B36" s="72">
        <v>43896</v>
      </c>
    </row>
    <row r="37" spans="1:9">
      <c r="A37" t="s">
        <v>78</v>
      </c>
      <c r="B37" s="72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2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2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2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2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2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2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2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2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2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2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2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2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2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2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2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2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2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2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2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2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2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2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2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2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2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2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2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2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2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2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2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2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2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2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2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2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2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2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2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2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2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2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2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2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2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2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2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2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2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2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2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2">
        <v>43949</v>
      </c>
      <c r="C89" s="73">
        <v>2723</v>
      </c>
      <c r="D89" s="73">
        <v>76</v>
      </c>
      <c r="E89" s="73">
        <v>8</v>
      </c>
      <c r="F89" s="73">
        <v>0</v>
      </c>
      <c r="G89" s="73">
        <v>1218</v>
      </c>
      <c r="H89" s="73">
        <v>1497</v>
      </c>
      <c r="I89" s="73">
        <v>2</v>
      </c>
      <c r="J89" s="73">
        <v>1600</v>
      </c>
      <c r="K89" s="73">
        <v>5</v>
      </c>
      <c r="L89" s="73">
        <v>117374</v>
      </c>
      <c r="M89" s="73">
        <v>68980</v>
      </c>
    </row>
    <row r="90" spans="1:13">
      <c r="A90" t="s">
        <v>78</v>
      </c>
      <c r="B90" s="72">
        <v>43950</v>
      </c>
      <c r="C90" s="73">
        <v>2811</v>
      </c>
      <c r="D90" s="73">
        <v>88</v>
      </c>
      <c r="E90" s="73">
        <v>8</v>
      </c>
      <c r="F90" s="73">
        <v>0</v>
      </c>
      <c r="G90" s="73">
        <v>1310</v>
      </c>
      <c r="H90" s="73">
        <v>1493</v>
      </c>
      <c r="I90" s="73">
        <v>2</v>
      </c>
      <c r="J90" s="73">
        <v>1652</v>
      </c>
      <c r="K90" s="73">
        <v>5</v>
      </c>
      <c r="L90" s="73">
        <v>121706</v>
      </c>
      <c r="M90" s="73">
        <v>71525</v>
      </c>
    </row>
    <row r="91" spans="1:13">
      <c r="A91" t="s">
        <v>78</v>
      </c>
      <c r="B91" s="72">
        <v>43951</v>
      </c>
      <c r="C91" s="73">
        <v>2869</v>
      </c>
      <c r="D91" s="73">
        <v>58</v>
      </c>
      <c r="E91" s="73">
        <v>8</v>
      </c>
      <c r="F91" s="73">
        <v>0</v>
      </c>
      <c r="G91" s="73">
        <v>1370</v>
      </c>
      <c r="H91" s="73">
        <v>1491</v>
      </c>
      <c r="I91" s="73">
        <v>2</v>
      </c>
      <c r="J91" s="73">
        <v>1686</v>
      </c>
      <c r="K91" s="73">
        <v>5</v>
      </c>
      <c r="L91" s="73">
        <v>124591</v>
      </c>
      <c r="M91" s="73">
        <v>73221</v>
      </c>
    </row>
    <row r="92" spans="1:13">
      <c r="A92" t="s">
        <v>78</v>
      </c>
      <c r="B92" s="72">
        <v>43952</v>
      </c>
      <c r="C92" s="73">
        <v>3040</v>
      </c>
      <c r="D92" s="73">
        <v>171</v>
      </c>
      <c r="E92" s="73">
        <v>8</v>
      </c>
      <c r="F92" s="73">
        <v>0</v>
      </c>
      <c r="G92" s="73">
        <v>1500</v>
      </c>
      <c r="H92" s="73">
        <v>1532</v>
      </c>
      <c r="I92" s="73">
        <v>1</v>
      </c>
      <c r="J92" s="73">
        <v>1787</v>
      </c>
      <c r="K92" s="73">
        <v>5</v>
      </c>
      <c r="L92" s="73">
        <v>129694</v>
      </c>
      <c r="M92" s="73">
        <v>76220</v>
      </c>
    </row>
    <row r="93" spans="1:13">
      <c r="A93" t="s">
        <v>78</v>
      </c>
      <c r="B93" s="72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2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2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7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79</v>
      </c>
      <c r="B2" s="72">
        <v>43862</v>
      </c>
    </row>
    <row r="3" spans="1:2">
      <c r="A3" t="s">
        <v>79</v>
      </c>
      <c r="B3" s="72">
        <v>43863</v>
      </c>
    </row>
    <row r="4" spans="1:2">
      <c r="A4" t="s">
        <v>79</v>
      </c>
      <c r="B4" s="72">
        <v>43864</v>
      </c>
    </row>
    <row r="5" spans="1:2">
      <c r="A5" t="s">
        <v>79</v>
      </c>
      <c r="B5" s="72">
        <v>43865</v>
      </c>
    </row>
    <row r="6" spans="1:2">
      <c r="A6" t="s">
        <v>79</v>
      </c>
      <c r="B6" s="72">
        <v>43866</v>
      </c>
    </row>
    <row r="7" spans="1:2">
      <c r="A7" t="s">
        <v>79</v>
      </c>
      <c r="B7" s="72">
        <v>43867</v>
      </c>
    </row>
    <row r="8" spans="1:2">
      <c r="A8" t="s">
        <v>79</v>
      </c>
      <c r="B8" s="72">
        <v>43868</v>
      </c>
    </row>
    <row r="9" spans="1:2">
      <c r="A9" t="s">
        <v>79</v>
      </c>
      <c r="B9" s="72">
        <v>43869</v>
      </c>
    </row>
    <row r="10" spans="1:2">
      <c r="A10" t="s">
        <v>79</v>
      </c>
      <c r="B10" s="72">
        <v>43870</v>
      </c>
    </row>
    <row r="11" spans="1:2">
      <c r="A11" t="s">
        <v>79</v>
      </c>
      <c r="B11" s="72">
        <v>43871</v>
      </c>
    </row>
    <row r="12" spans="1:2">
      <c r="A12" t="s">
        <v>79</v>
      </c>
      <c r="B12" s="72">
        <v>43872</v>
      </c>
    </row>
    <row r="13" spans="1:2">
      <c r="A13" t="s">
        <v>79</v>
      </c>
      <c r="B13" s="72">
        <v>43873</v>
      </c>
    </row>
    <row r="14" spans="1:2">
      <c r="A14" t="s">
        <v>79</v>
      </c>
      <c r="B14" s="72">
        <v>43874</v>
      </c>
    </row>
    <row r="15" spans="1:2">
      <c r="A15" t="s">
        <v>79</v>
      </c>
      <c r="B15" s="72">
        <v>43875</v>
      </c>
    </row>
    <row r="16" spans="1:2">
      <c r="A16" t="s">
        <v>79</v>
      </c>
      <c r="B16" s="72">
        <v>43876</v>
      </c>
    </row>
    <row r="17" spans="1:2">
      <c r="A17" t="s">
        <v>79</v>
      </c>
      <c r="B17" s="72">
        <v>43877</v>
      </c>
    </row>
    <row r="18" spans="1:2">
      <c r="A18" t="s">
        <v>79</v>
      </c>
      <c r="B18" s="72">
        <v>43878</v>
      </c>
    </row>
    <row r="19" spans="1:2">
      <c r="A19" t="s">
        <v>79</v>
      </c>
      <c r="B19" s="72">
        <v>43879</v>
      </c>
    </row>
    <row r="20" spans="1:2">
      <c r="A20" t="s">
        <v>79</v>
      </c>
      <c r="B20" s="72">
        <v>43880</v>
      </c>
    </row>
    <row r="21" spans="1:2">
      <c r="A21" t="s">
        <v>79</v>
      </c>
      <c r="B21" s="72">
        <v>43881</v>
      </c>
    </row>
    <row r="22" spans="1:2">
      <c r="A22" t="s">
        <v>79</v>
      </c>
      <c r="B22" s="72">
        <v>43882</v>
      </c>
    </row>
    <row r="23" spans="1:2">
      <c r="A23" t="s">
        <v>79</v>
      </c>
      <c r="B23" s="72">
        <v>43883</v>
      </c>
    </row>
    <row r="24" spans="1:2">
      <c r="A24" t="s">
        <v>79</v>
      </c>
      <c r="B24" s="72">
        <v>43884</v>
      </c>
    </row>
    <row r="25" spans="1:2">
      <c r="A25" t="s">
        <v>79</v>
      </c>
      <c r="B25" s="72">
        <v>43885</v>
      </c>
    </row>
    <row r="26" spans="1:2">
      <c r="A26" t="s">
        <v>79</v>
      </c>
      <c r="B26" s="72">
        <v>43886</v>
      </c>
    </row>
    <row r="27" spans="1:2">
      <c r="A27" t="s">
        <v>79</v>
      </c>
      <c r="B27" s="72">
        <v>43887</v>
      </c>
    </row>
    <row r="28" spans="1:2">
      <c r="A28" t="s">
        <v>79</v>
      </c>
      <c r="B28" s="72">
        <v>43888</v>
      </c>
    </row>
    <row r="29" spans="1:2">
      <c r="A29" t="s">
        <v>79</v>
      </c>
      <c r="B29" s="72">
        <v>43889</v>
      </c>
    </row>
    <row r="30" spans="1:2">
      <c r="A30" t="s">
        <v>79</v>
      </c>
      <c r="B30" s="72">
        <v>43890</v>
      </c>
    </row>
    <row r="31" spans="1:2">
      <c r="A31" t="s">
        <v>79</v>
      </c>
      <c r="B31" s="72">
        <v>43891</v>
      </c>
    </row>
    <row r="32" spans="1:2">
      <c r="A32" t="s">
        <v>79</v>
      </c>
      <c r="B32" s="72">
        <v>43892</v>
      </c>
    </row>
    <row r="33" spans="1:2">
      <c r="A33" t="s">
        <v>79</v>
      </c>
      <c r="B33" s="72">
        <v>43893</v>
      </c>
    </row>
    <row r="34" spans="1:2">
      <c r="A34" t="s">
        <v>79</v>
      </c>
      <c r="B34" s="72">
        <v>43894</v>
      </c>
    </row>
    <row r="35" spans="1:2">
      <c r="A35" t="s">
        <v>79</v>
      </c>
      <c r="B35" s="72">
        <v>43895</v>
      </c>
    </row>
    <row r="36" spans="1:2">
      <c r="A36" t="s">
        <v>79</v>
      </c>
      <c r="B36" s="72">
        <v>43896</v>
      </c>
    </row>
    <row r="37" spans="1:8">
      <c r="A37" t="s">
        <v>79</v>
      </c>
      <c r="B37" s="72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2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2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2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2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2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2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2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2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2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2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2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2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2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2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2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2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2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2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2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2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2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2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2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2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2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2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2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2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2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2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2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2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2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2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2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2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2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2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2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2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2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2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2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2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2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2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2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2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2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2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2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2">
        <v>43949</v>
      </c>
      <c r="C89" s="73">
        <v>2039</v>
      </c>
      <c r="D89" s="73">
        <v>9</v>
      </c>
      <c r="E89" s="73">
        <v>59</v>
      </c>
      <c r="F89" s="73">
        <v>4</v>
      </c>
      <c r="G89" s="73">
        <v>1166</v>
      </c>
      <c r="H89" s="73">
        <v>814</v>
      </c>
      <c r="I89" s="73">
        <v>21</v>
      </c>
      <c r="J89" s="73">
        <v>497</v>
      </c>
      <c r="K89" s="73">
        <v>14</v>
      </c>
      <c r="L89" s="73">
        <v>32817</v>
      </c>
      <c r="M89" s="73">
        <v>7994</v>
      </c>
    </row>
    <row r="90" spans="1:13">
      <c r="A90" t="s">
        <v>79</v>
      </c>
      <c r="B90" s="72">
        <v>43950</v>
      </c>
      <c r="C90" s="73">
        <v>2047</v>
      </c>
      <c r="D90" s="73">
        <v>8</v>
      </c>
      <c r="E90" s="73">
        <v>63</v>
      </c>
      <c r="F90" s="73">
        <v>4</v>
      </c>
      <c r="G90" s="73">
        <v>1232</v>
      </c>
      <c r="H90" s="73">
        <v>752</v>
      </c>
      <c r="I90" s="73">
        <v>21</v>
      </c>
      <c r="J90" s="73">
        <v>499</v>
      </c>
      <c r="K90" s="73">
        <v>15</v>
      </c>
      <c r="L90" s="73">
        <v>33577</v>
      </c>
      <c r="M90" s="73">
        <v>8179</v>
      </c>
    </row>
    <row r="91" spans="1:13">
      <c r="A91" t="s">
        <v>79</v>
      </c>
      <c r="B91" s="72">
        <v>43951</v>
      </c>
      <c r="C91" s="73">
        <v>2062</v>
      </c>
      <c r="D91" s="73">
        <v>15</v>
      </c>
      <c r="E91" s="73">
        <v>67</v>
      </c>
      <c r="F91" s="73">
        <v>4</v>
      </c>
      <c r="G91" s="73">
        <v>1288</v>
      </c>
      <c r="H91" s="73">
        <v>707</v>
      </c>
      <c r="I91" s="73">
        <v>19</v>
      </c>
      <c r="J91" s="73">
        <v>502</v>
      </c>
      <c r="K91" s="73">
        <v>16</v>
      </c>
      <c r="L91" s="73">
        <v>34476</v>
      </c>
      <c r="M91" s="73">
        <v>8398</v>
      </c>
    </row>
    <row r="92" spans="1:13">
      <c r="A92" t="s">
        <v>79</v>
      </c>
      <c r="B92" s="72">
        <v>43952</v>
      </c>
      <c r="C92" s="73">
        <v>2076</v>
      </c>
      <c r="D92" s="73">
        <v>14</v>
      </c>
      <c r="E92" s="73">
        <v>69</v>
      </c>
      <c r="F92" s="73">
        <v>2</v>
      </c>
      <c r="G92" s="73">
        <v>1348</v>
      </c>
      <c r="H92" s="73">
        <v>659</v>
      </c>
      <c r="I92" s="73">
        <v>20</v>
      </c>
      <c r="J92" s="73">
        <v>506</v>
      </c>
      <c r="K92" s="73">
        <v>17</v>
      </c>
      <c r="L92" s="73">
        <v>36221</v>
      </c>
      <c r="M92" s="73">
        <v>8823</v>
      </c>
    </row>
    <row r="93" spans="1:13">
      <c r="A93" t="s">
        <v>79</v>
      </c>
      <c r="B93" s="72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2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2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2">
      <c r="A96" t="s">
        <v>79</v>
      </c>
      <c r="B96" s="72">
        <v>43956</v>
      </c>
    </row>
    <row r="97" spans="1:2">
      <c r="A97" t="s">
        <v>79</v>
      </c>
      <c r="B97" s="72">
        <v>43957</v>
      </c>
    </row>
    <row r="98" spans="1:2">
      <c r="A98" t="s">
        <v>79</v>
      </c>
      <c r="B98" s="72">
        <v>43958</v>
      </c>
    </row>
    <row r="99" spans="1:2">
      <c r="A99" t="s">
        <v>79</v>
      </c>
      <c r="B99" s="72">
        <v>43959</v>
      </c>
    </row>
    <row r="100" spans="1:2">
      <c r="A100" t="s">
        <v>79</v>
      </c>
      <c r="B100" s="72">
        <v>43960</v>
      </c>
    </row>
    <row r="101" spans="1:2">
      <c r="A101" t="s">
        <v>79</v>
      </c>
      <c r="B101" s="72">
        <v>43961</v>
      </c>
    </row>
    <row r="102" spans="1:2">
      <c r="A102" t="s">
        <v>79</v>
      </c>
      <c r="B102" s="72">
        <v>43962</v>
      </c>
    </row>
    <row r="103" spans="1:2">
      <c r="A103" t="s">
        <v>79</v>
      </c>
      <c r="B103" s="72">
        <v>43963</v>
      </c>
    </row>
    <row r="104" spans="1:2">
      <c r="A104" t="s">
        <v>79</v>
      </c>
      <c r="B104" s="72">
        <v>43964</v>
      </c>
    </row>
    <row r="105" spans="1:2">
      <c r="A105" t="s">
        <v>79</v>
      </c>
      <c r="B105" s="72">
        <v>43965</v>
      </c>
    </row>
    <row r="106" spans="1:2">
      <c r="A106" t="s">
        <v>79</v>
      </c>
      <c r="B106" s="72">
        <v>43966</v>
      </c>
    </row>
    <row r="107" spans="1:2">
      <c r="A107" t="s">
        <v>79</v>
      </c>
      <c r="B107" s="72">
        <v>43967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5"/>
  <sheetViews>
    <sheetView topLeftCell="A67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80</v>
      </c>
      <c r="B2" s="72">
        <v>43862</v>
      </c>
    </row>
    <row r="3" spans="1:2">
      <c r="A3" t="s">
        <v>80</v>
      </c>
      <c r="B3" s="72">
        <v>43863</v>
      </c>
    </row>
    <row r="4" spans="1:2">
      <c r="A4" t="s">
        <v>80</v>
      </c>
      <c r="B4" s="72">
        <v>43864</v>
      </c>
    </row>
    <row r="5" spans="1:2">
      <c r="A5" t="s">
        <v>80</v>
      </c>
      <c r="B5" s="72">
        <v>43865</v>
      </c>
    </row>
    <row r="6" spans="1:2">
      <c r="A6" t="s">
        <v>80</v>
      </c>
      <c r="B6" s="72">
        <v>43866</v>
      </c>
    </row>
    <row r="7" spans="1:2">
      <c r="A7" t="s">
        <v>80</v>
      </c>
      <c r="B7" s="72">
        <v>43867</v>
      </c>
    </row>
    <row r="8" spans="1:2">
      <c r="A8" t="s">
        <v>80</v>
      </c>
      <c r="B8" s="72">
        <v>43868</v>
      </c>
    </row>
    <row r="9" spans="1:2">
      <c r="A9" t="s">
        <v>80</v>
      </c>
      <c r="B9" s="72">
        <v>43869</v>
      </c>
    </row>
    <row r="10" spans="1:2">
      <c r="A10" t="s">
        <v>80</v>
      </c>
      <c r="B10" s="72">
        <v>43870</v>
      </c>
    </row>
    <row r="11" spans="1:2">
      <c r="A11" t="s">
        <v>80</v>
      </c>
      <c r="B11" s="72">
        <v>43871</v>
      </c>
    </row>
    <row r="12" spans="1:2">
      <c r="A12" t="s">
        <v>80</v>
      </c>
      <c r="B12" s="72">
        <v>43872</v>
      </c>
    </row>
    <row r="13" spans="1:2">
      <c r="A13" t="s">
        <v>80</v>
      </c>
      <c r="B13" s="72">
        <v>43873</v>
      </c>
    </row>
    <row r="14" spans="1:2">
      <c r="A14" t="s">
        <v>80</v>
      </c>
      <c r="B14" s="72">
        <v>43874</v>
      </c>
    </row>
    <row r="15" spans="1:2">
      <c r="A15" t="s">
        <v>80</v>
      </c>
      <c r="B15" s="72">
        <v>43875</v>
      </c>
    </row>
    <row r="16" spans="1:2">
      <c r="A16" t="s">
        <v>80</v>
      </c>
      <c r="B16" s="72">
        <v>43876</v>
      </c>
    </row>
    <row r="17" spans="1:2">
      <c r="A17" t="s">
        <v>80</v>
      </c>
      <c r="B17" s="72">
        <v>43877</v>
      </c>
    </row>
    <row r="18" spans="1:2">
      <c r="A18" t="s">
        <v>80</v>
      </c>
      <c r="B18" s="72">
        <v>43878</v>
      </c>
    </row>
    <row r="19" spans="1:2">
      <c r="A19" t="s">
        <v>80</v>
      </c>
      <c r="B19" s="72">
        <v>43879</v>
      </c>
    </row>
    <row r="20" spans="1:2">
      <c r="A20" t="s">
        <v>80</v>
      </c>
      <c r="B20" s="72">
        <v>43880</v>
      </c>
    </row>
    <row r="21" spans="1:2">
      <c r="A21" t="s">
        <v>80</v>
      </c>
      <c r="B21" s="72">
        <v>43881</v>
      </c>
    </row>
    <row r="22" spans="1:2">
      <c r="A22" t="s">
        <v>80</v>
      </c>
      <c r="B22" s="72">
        <v>43882</v>
      </c>
    </row>
    <row r="23" spans="1:2">
      <c r="A23" t="s">
        <v>80</v>
      </c>
      <c r="B23" s="72">
        <v>43883</v>
      </c>
    </row>
    <row r="24" spans="1:2">
      <c r="A24" t="s">
        <v>80</v>
      </c>
      <c r="B24" s="72">
        <v>43884</v>
      </c>
    </row>
    <row r="25" spans="1:2">
      <c r="A25" t="s">
        <v>80</v>
      </c>
      <c r="B25" s="72">
        <v>43885</v>
      </c>
    </row>
    <row r="26" spans="1:2">
      <c r="A26" t="s">
        <v>80</v>
      </c>
      <c r="B26" s="72">
        <v>43886</v>
      </c>
    </row>
    <row r="27" spans="1:2">
      <c r="A27" t="s">
        <v>80</v>
      </c>
      <c r="B27" s="72">
        <v>43887</v>
      </c>
    </row>
    <row r="28" spans="1:2">
      <c r="A28" t="s">
        <v>80</v>
      </c>
      <c r="B28" s="72">
        <v>43888</v>
      </c>
    </row>
    <row r="29" spans="1:2">
      <c r="A29" t="s">
        <v>80</v>
      </c>
      <c r="B29" s="72">
        <v>43889</v>
      </c>
    </row>
    <row r="30" spans="1:2">
      <c r="A30" t="s">
        <v>80</v>
      </c>
      <c r="B30" s="72">
        <v>43890</v>
      </c>
    </row>
    <row r="31" spans="1:2">
      <c r="A31" t="s">
        <v>80</v>
      </c>
      <c r="B31" s="72">
        <v>43891</v>
      </c>
    </row>
    <row r="32" spans="1:2">
      <c r="A32" t="s">
        <v>80</v>
      </c>
      <c r="B32" s="72">
        <v>43892</v>
      </c>
    </row>
    <row r="33" spans="1:2">
      <c r="A33" t="s">
        <v>80</v>
      </c>
      <c r="B33" s="72">
        <v>43893</v>
      </c>
    </row>
    <row r="34" spans="1:2">
      <c r="A34" t="s">
        <v>80</v>
      </c>
      <c r="B34" s="72">
        <v>43894</v>
      </c>
    </row>
    <row r="35" spans="1:2">
      <c r="A35" t="s">
        <v>80</v>
      </c>
      <c r="B35" s="72">
        <v>43895</v>
      </c>
    </row>
    <row r="36" spans="1:2">
      <c r="A36" t="s">
        <v>80</v>
      </c>
      <c r="B36" s="72">
        <v>43896</v>
      </c>
    </row>
    <row r="37" spans="1:8">
      <c r="A37" t="s">
        <v>80</v>
      </c>
      <c r="B37" s="72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2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2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2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2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2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2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2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2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2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2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2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2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2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2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2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2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2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2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2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2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2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2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2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2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2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2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2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2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2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2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2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2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2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2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2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2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2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2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2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2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2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2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2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2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2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2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2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2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2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2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2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2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2">
        <v>43950</v>
      </c>
      <c r="C90" s="73">
        <v>2131</v>
      </c>
      <c r="D90" s="73">
        <v>82</v>
      </c>
      <c r="E90" s="73">
        <v>10</v>
      </c>
      <c r="F90" s="73">
        <v>0</v>
      </c>
      <c r="G90" s="73">
        <v>364</v>
      </c>
      <c r="H90" s="73">
        <v>1757</v>
      </c>
      <c r="I90" s="73">
        <v>3</v>
      </c>
      <c r="J90" s="73">
        <v>417</v>
      </c>
      <c r="K90" s="73">
        <v>2</v>
      </c>
    </row>
    <row r="91" spans="1:11">
      <c r="A91" t="s">
        <v>80</v>
      </c>
      <c r="B91" s="72">
        <v>43951</v>
      </c>
      <c r="C91" s="73">
        <v>2274</v>
      </c>
      <c r="D91" s="73">
        <v>143</v>
      </c>
      <c r="E91" s="73">
        <v>10</v>
      </c>
      <c r="F91" s="73">
        <v>0</v>
      </c>
      <c r="G91" s="73">
        <v>364</v>
      </c>
      <c r="H91" s="73">
        <v>1900</v>
      </c>
      <c r="I91" s="73">
        <v>3</v>
      </c>
      <c r="J91" s="73">
        <v>445</v>
      </c>
      <c r="K91" s="73">
        <v>2</v>
      </c>
    </row>
    <row r="92" spans="1:13">
      <c r="A92" t="s">
        <v>80</v>
      </c>
      <c r="B92" s="72">
        <v>43952</v>
      </c>
      <c r="C92" s="73">
        <v>2348</v>
      </c>
      <c r="D92" s="73">
        <v>74</v>
      </c>
      <c r="E92" s="73">
        <v>11</v>
      </c>
      <c r="F92" s="73">
        <v>1</v>
      </c>
      <c r="G92" s="73">
        <v>495</v>
      </c>
      <c r="H92" s="73">
        <v>1842</v>
      </c>
      <c r="I92" s="73">
        <v>17</v>
      </c>
      <c r="J92" s="73">
        <v>460</v>
      </c>
      <c r="K92" s="73">
        <v>2</v>
      </c>
      <c r="L92" s="73">
        <v>40459</v>
      </c>
      <c r="M92" s="73">
        <v>7923</v>
      </c>
    </row>
    <row r="93" spans="1:13">
      <c r="A93" t="s">
        <v>80</v>
      </c>
      <c r="B93" s="72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2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2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7" workbookViewId="0">
      <selection activeCell="C93" sqref="C93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81</v>
      </c>
      <c r="B2" s="72">
        <v>43862</v>
      </c>
    </row>
    <row r="3" spans="1:2">
      <c r="A3" t="s">
        <v>81</v>
      </c>
      <c r="B3" s="72">
        <v>43863</v>
      </c>
    </row>
    <row r="4" spans="1:2">
      <c r="A4" t="s">
        <v>81</v>
      </c>
      <c r="B4" s="72">
        <v>43864</v>
      </c>
    </row>
    <row r="5" spans="1:2">
      <c r="A5" t="s">
        <v>81</v>
      </c>
      <c r="B5" s="72">
        <v>43865</v>
      </c>
    </row>
    <row r="6" spans="1:2">
      <c r="A6" t="s">
        <v>81</v>
      </c>
      <c r="B6" s="72">
        <v>43866</v>
      </c>
    </row>
    <row r="7" spans="1:2">
      <c r="A7" t="s">
        <v>81</v>
      </c>
      <c r="B7" s="72">
        <v>43867</v>
      </c>
    </row>
    <row r="8" spans="1:2">
      <c r="A8" t="s">
        <v>81</v>
      </c>
      <c r="B8" s="72">
        <v>43868</v>
      </c>
    </row>
    <row r="9" spans="1:2">
      <c r="A9" t="s">
        <v>81</v>
      </c>
      <c r="B9" s="72">
        <v>43869</v>
      </c>
    </row>
    <row r="10" spans="1:2">
      <c r="A10" t="s">
        <v>81</v>
      </c>
      <c r="B10" s="72">
        <v>43870</v>
      </c>
    </row>
    <row r="11" spans="1:2">
      <c r="A11" t="s">
        <v>81</v>
      </c>
      <c r="B11" s="72">
        <v>43871</v>
      </c>
    </row>
    <row r="12" spans="1:2">
      <c r="A12" t="s">
        <v>81</v>
      </c>
      <c r="B12" s="72">
        <v>43872</v>
      </c>
    </row>
    <row r="13" spans="1:2">
      <c r="A13" t="s">
        <v>81</v>
      </c>
      <c r="B13" s="72">
        <v>43873</v>
      </c>
    </row>
    <row r="14" spans="1:2">
      <c r="A14" t="s">
        <v>81</v>
      </c>
      <c r="B14" s="72">
        <v>43874</v>
      </c>
    </row>
    <row r="15" spans="1:2">
      <c r="A15" t="s">
        <v>81</v>
      </c>
      <c r="B15" s="72">
        <v>43875</v>
      </c>
    </row>
    <row r="16" spans="1:2">
      <c r="A16" t="s">
        <v>81</v>
      </c>
      <c r="B16" s="72">
        <v>43876</v>
      </c>
    </row>
    <row r="17" spans="1:2">
      <c r="A17" t="s">
        <v>81</v>
      </c>
      <c r="B17" s="72">
        <v>43877</v>
      </c>
    </row>
    <row r="18" spans="1:2">
      <c r="A18" t="s">
        <v>81</v>
      </c>
      <c r="B18" s="72">
        <v>43878</v>
      </c>
    </row>
    <row r="19" spans="1:2">
      <c r="A19" t="s">
        <v>81</v>
      </c>
      <c r="B19" s="72">
        <v>43879</v>
      </c>
    </row>
    <row r="20" spans="1:2">
      <c r="A20" t="s">
        <v>81</v>
      </c>
      <c r="B20" s="72">
        <v>43880</v>
      </c>
    </row>
    <row r="21" spans="1:2">
      <c r="A21" t="s">
        <v>81</v>
      </c>
      <c r="B21" s="72">
        <v>43881</v>
      </c>
    </row>
    <row r="22" spans="1:2">
      <c r="A22" t="s">
        <v>81</v>
      </c>
      <c r="B22" s="72">
        <v>43882</v>
      </c>
    </row>
    <row r="23" spans="1:2">
      <c r="A23" t="s">
        <v>81</v>
      </c>
      <c r="B23" s="72">
        <v>43883</v>
      </c>
    </row>
    <row r="24" spans="1:2">
      <c r="A24" t="s">
        <v>81</v>
      </c>
      <c r="B24" s="72">
        <v>43884</v>
      </c>
    </row>
    <row r="25" spans="1:2">
      <c r="A25" t="s">
        <v>81</v>
      </c>
      <c r="B25" s="72">
        <v>43885</v>
      </c>
    </row>
    <row r="26" spans="1:2">
      <c r="A26" t="s">
        <v>81</v>
      </c>
      <c r="B26" s="72">
        <v>43886</v>
      </c>
    </row>
    <row r="27" spans="1:2">
      <c r="A27" t="s">
        <v>81</v>
      </c>
      <c r="B27" s="72">
        <v>43887</v>
      </c>
    </row>
    <row r="28" spans="1:2">
      <c r="A28" t="s">
        <v>81</v>
      </c>
      <c r="B28" s="72">
        <v>43888</v>
      </c>
    </row>
    <row r="29" spans="1:2">
      <c r="A29" t="s">
        <v>81</v>
      </c>
      <c r="B29" s="72">
        <v>43889</v>
      </c>
    </row>
    <row r="30" spans="1:2">
      <c r="A30" t="s">
        <v>81</v>
      </c>
      <c r="B30" s="72">
        <v>43890</v>
      </c>
    </row>
    <row r="31" spans="1:2">
      <c r="A31" t="s">
        <v>81</v>
      </c>
      <c r="B31" s="72">
        <v>43891</v>
      </c>
    </row>
    <row r="32" spans="1:2">
      <c r="A32" t="s">
        <v>81</v>
      </c>
      <c r="B32" s="72">
        <v>43892</v>
      </c>
    </row>
    <row r="33" spans="1:2">
      <c r="A33" t="s">
        <v>81</v>
      </c>
      <c r="B33" s="72">
        <v>43893</v>
      </c>
    </row>
    <row r="34" spans="1:2">
      <c r="A34" t="s">
        <v>81</v>
      </c>
      <c r="B34" s="72">
        <v>43894</v>
      </c>
    </row>
    <row r="35" spans="1:2">
      <c r="A35" t="s">
        <v>81</v>
      </c>
      <c r="B35" s="72">
        <v>43895</v>
      </c>
    </row>
    <row r="36" spans="1:2">
      <c r="A36" t="s">
        <v>81</v>
      </c>
      <c r="B36" s="72">
        <v>43896</v>
      </c>
    </row>
    <row r="37" spans="1:8">
      <c r="A37" t="s">
        <v>81</v>
      </c>
      <c r="B37" s="72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2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2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2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2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2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2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2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2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2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2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2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2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2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2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2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2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2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2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2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2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2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2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2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2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2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2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2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2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2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2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2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2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2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2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2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2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2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2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2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2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2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2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2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2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2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2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2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2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2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2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2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2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2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2">
        <v>43951</v>
      </c>
      <c r="C91" s="73">
        <v>2003</v>
      </c>
      <c r="D91" s="73">
        <v>75</v>
      </c>
      <c r="E91" s="73">
        <v>92</v>
      </c>
      <c r="F91" s="73">
        <v>2</v>
      </c>
      <c r="G91" s="73">
        <v>1346</v>
      </c>
      <c r="H91" s="73">
        <v>565</v>
      </c>
      <c r="I91" s="73">
        <v>0</v>
      </c>
      <c r="J91" s="73">
        <v>50</v>
      </c>
      <c r="K91" s="73">
        <v>2</v>
      </c>
      <c r="L91" s="73">
        <v>86708</v>
      </c>
      <c r="M91" s="73">
        <v>2156</v>
      </c>
    </row>
    <row r="92" spans="1:13">
      <c r="A92" t="s">
        <v>81</v>
      </c>
      <c r="B92" s="72">
        <v>43952</v>
      </c>
      <c r="C92" s="73">
        <v>2085</v>
      </c>
      <c r="D92" s="73">
        <v>82</v>
      </c>
      <c r="E92" s="73">
        <v>93</v>
      </c>
      <c r="F92" s="73">
        <v>1</v>
      </c>
      <c r="G92" s="73">
        <v>1375</v>
      </c>
      <c r="H92" s="73">
        <v>617</v>
      </c>
      <c r="I92" s="73">
        <v>0</v>
      </c>
      <c r="J92" s="73">
        <v>52</v>
      </c>
      <c r="K92" s="73">
        <v>2</v>
      </c>
      <c r="L92" s="73">
        <v>92061</v>
      </c>
      <c r="M92" s="73">
        <v>2289</v>
      </c>
    </row>
    <row r="93" spans="1:13">
      <c r="A93" t="s">
        <v>81</v>
      </c>
      <c r="B93" s="72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2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2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2">
      <c r="A96" t="s">
        <v>81</v>
      </c>
      <c r="B96" s="72">
        <v>43956</v>
      </c>
    </row>
    <row r="97" spans="1:2">
      <c r="A97" t="s">
        <v>81</v>
      </c>
      <c r="B97" s="72">
        <v>43957</v>
      </c>
    </row>
    <row r="98" spans="1:2">
      <c r="A98" t="s">
        <v>81</v>
      </c>
      <c r="B98" s="72">
        <v>43958</v>
      </c>
    </row>
    <row r="99" spans="1:2">
      <c r="A99" t="s">
        <v>81</v>
      </c>
      <c r="B99" s="72">
        <v>43959</v>
      </c>
    </row>
    <row r="100" spans="1:2">
      <c r="A100" t="s">
        <v>81</v>
      </c>
      <c r="B100" s="72">
        <v>43960</v>
      </c>
    </row>
    <row r="101" spans="1:2">
      <c r="A101" t="s">
        <v>81</v>
      </c>
      <c r="B101" s="72">
        <v>43961</v>
      </c>
    </row>
    <row r="102" spans="1:2">
      <c r="A102" t="s">
        <v>81</v>
      </c>
      <c r="B102" s="72">
        <v>43962</v>
      </c>
    </row>
    <row r="103" spans="1:2">
      <c r="A103" t="s">
        <v>81</v>
      </c>
      <c r="B103" s="72">
        <v>43963</v>
      </c>
    </row>
    <row r="104" spans="1:2">
      <c r="A104" t="s">
        <v>81</v>
      </c>
      <c r="B104" s="72">
        <v>43964</v>
      </c>
    </row>
    <row r="105" spans="1:2">
      <c r="A105" t="s">
        <v>81</v>
      </c>
      <c r="B105" s="72">
        <v>43965</v>
      </c>
    </row>
    <row r="106" spans="1:2">
      <c r="A106" t="s">
        <v>81</v>
      </c>
      <c r="B106" s="72">
        <v>43966</v>
      </c>
    </row>
    <row r="107" spans="1:2">
      <c r="A107" t="s">
        <v>81</v>
      </c>
      <c r="B107" s="72">
        <v>43967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4" workbookViewId="0">
      <selection activeCell="C94" sqref="C94:M95"/>
    </sheetView>
  </sheetViews>
  <sheetFormatPr defaultColWidth="9" defaultRowHeight="13.5"/>
  <cols>
    <col min="1" max="1" width="11.375" customWidth="1"/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82</v>
      </c>
      <c r="B2" s="72">
        <v>43862</v>
      </c>
    </row>
    <row r="3" spans="1:2">
      <c r="A3" t="s">
        <v>82</v>
      </c>
      <c r="B3" s="72">
        <v>43863</v>
      </c>
    </row>
    <row r="4" spans="1:2">
      <c r="A4" t="s">
        <v>82</v>
      </c>
      <c r="B4" s="72">
        <v>43864</v>
      </c>
    </row>
    <row r="5" spans="1:2">
      <c r="A5" t="s">
        <v>82</v>
      </c>
      <c r="B5" s="72">
        <v>43865</v>
      </c>
    </row>
    <row r="6" spans="1:2">
      <c r="A6" t="s">
        <v>82</v>
      </c>
      <c r="B6" s="72">
        <v>43866</v>
      </c>
    </row>
    <row r="7" spans="1:2">
      <c r="A7" t="s">
        <v>82</v>
      </c>
      <c r="B7" s="72">
        <v>43867</v>
      </c>
    </row>
    <row r="8" spans="1:2">
      <c r="A8" t="s">
        <v>82</v>
      </c>
      <c r="B8" s="72">
        <v>43868</v>
      </c>
    </row>
    <row r="9" spans="1:2">
      <c r="A9" t="s">
        <v>82</v>
      </c>
      <c r="B9" s="72">
        <v>43869</v>
      </c>
    </row>
    <row r="10" spans="1:2">
      <c r="A10" t="s">
        <v>82</v>
      </c>
      <c r="B10" s="72">
        <v>43870</v>
      </c>
    </row>
    <row r="11" spans="1:2">
      <c r="A11" t="s">
        <v>82</v>
      </c>
      <c r="B11" s="72">
        <v>43871</v>
      </c>
    </row>
    <row r="12" spans="1:2">
      <c r="A12" t="s">
        <v>82</v>
      </c>
      <c r="B12" s="72">
        <v>43872</v>
      </c>
    </row>
    <row r="13" spans="1:2">
      <c r="A13" t="s">
        <v>82</v>
      </c>
      <c r="B13" s="72">
        <v>43873</v>
      </c>
    </row>
    <row r="14" spans="1:2">
      <c r="A14" t="s">
        <v>82</v>
      </c>
      <c r="B14" s="72">
        <v>43874</v>
      </c>
    </row>
    <row r="15" spans="1:2">
      <c r="A15" t="s">
        <v>82</v>
      </c>
      <c r="B15" s="72">
        <v>43875</v>
      </c>
    </row>
    <row r="16" spans="1:2">
      <c r="A16" t="s">
        <v>82</v>
      </c>
      <c r="B16" s="72">
        <v>43876</v>
      </c>
    </row>
    <row r="17" spans="1:2">
      <c r="A17" t="s">
        <v>82</v>
      </c>
      <c r="B17" s="72">
        <v>43877</v>
      </c>
    </row>
    <row r="18" spans="1:2">
      <c r="A18" t="s">
        <v>82</v>
      </c>
      <c r="B18" s="72">
        <v>43878</v>
      </c>
    </row>
    <row r="19" spans="1:2">
      <c r="A19" t="s">
        <v>82</v>
      </c>
      <c r="B19" s="72">
        <v>43879</v>
      </c>
    </row>
    <row r="20" spans="1:2">
      <c r="A20" t="s">
        <v>82</v>
      </c>
      <c r="B20" s="72">
        <v>43880</v>
      </c>
    </row>
    <row r="21" spans="1:2">
      <c r="A21" t="s">
        <v>82</v>
      </c>
      <c r="B21" s="72">
        <v>43881</v>
      </c>
    </row>
    <row r="22" spans="1:2">
      <c r="A22" t="s">
        <v>82</v>
      </c>
      <c r="B22" s="72">
        <v>43882</v>
      </c>
    </row>
    <row r="23" spans="1:2">
      <c r="A23" t="s">
        <v>82</v>
      </c>
      <c r="B23" s="72">
        <v>43883</v>
      </c>
    </row>
    <row r="24" spans="1:2">
      <c r="A24" t="s">
        <v>82</v>
      </c>
      <c r="B24" s="72">
        <v>43884</v>
      </c>
    </row>
    <row r="25" spans="1:2">
      <c r="A25" t="s">
        <v>82</v>
      </c>
      <c r="B25" s="72">
        <v>43885</v>
      </c>
    </row>
    <row r="26" spans="1:2">
      <c r="A26" t="s">
        <v>82</v>
      </c>
      <c r="B26" s="72">
        <v>43886</v>
      </c>
    </row>
    <row r="27" spans="1:2">
      <c r="A27" t="s">
        <v>82</v>
      </c>
      <c r="B27" s="72">
        <v>43887</v>
      </c>
    </row>
    <row r="28" spans="1:2">
      <c r="A28" t="s">
        <v>82</v>
      </c>
      <c r="B28" s="72">
        <v>43888</v>
      </c>
    </row>
    <row r="29" spans="1:2">
      <c r="A29" t="s">
        <v>82</v>
      </c>
      <c r="B29" s="72">
        <v>43889</v>
      </c>
    </row>
    <row r="30" spans="1:2">
      <c r="A30" t="s">
        <v>82</v>
      </c>
      <c r="B30" s="72">
        <v>43890</v>
      </c>
    </row>
    <row r="31" spans="1:2">
      <c r="A31" t="s">
        <v>82</v>
      </c>
      <c r="B31" s="72">
        <v>43891</v>
      </c>
    </row>
    <row r="32" spans="1:2">
      <c r="A32" t="s">
        <v>82</v>
      </c>
      <c r="B32" s="72">
        <v>43892</v>
      </c>
    </row>
    <row r="33" spans="1:2">
      <c r="A33" t="s">
        <v>82</v>
      </c>
      <c r="B33" s="72">
        <v>43893</v>
      </c>
    </row>
    <row r="34" spans="1:2">
      <c r="A34" t="s">
        <v>82</v>
      </c>
      <c r="B34" s="72">
        <v>43894</v>
      </c>
    </row>
    <row r="35" spans="1:2">
      <c r="A35" t="s">
        <v>82</v>
      </c>
      <c r="B35" s="72">
        <v>43895</v>
      </c>
    </row>
    <row r="36" spans="1:2">
      <c r="A36" t="s">
        <v>82</v>
      </c>
      <c r="B36" s="72">
        <v>43896</v>
      </c>
    </row>
    <row r="37" spans="1:2">
      <c r="A37" t="s">
        <v>82</v>
      </c>
      <c r="B37" s="72">
        <v>43897</v>
      </c>
    </row>
    <row r="38" spans="1:2">
      <c r="A38" t="s">
        <v>82</v>
      </c>
      <c r="B38" s="72">
        <v>43898</v>
      </c>
    </row>
    <row r="39" spans="1:2">
      <c r="A39" t="s">
        <v>82</v>
      </c>
      <c r="B39" s="72">
        <v>43899</v>
      </c>
    </row>
    <row r="40" spans="1:2">
      <c r="A40" t="s">
        <v>82</v>
      </c>
      <c r="B40" s="72">
        <v>43900</v>
      </c>
    </row>
    <row r="41" spans="1:2">
      <c r="A41" t="s">
        <v>82</v>
      </c>
      <c r="B41" s="72">
        <v>43901</v>
      </c>
    </row>
    <row r="42" spans="1:2">
      <c r="A42" t="s">
        <v>82</v>
      </c>
      <c r="B42" s="72">
        <v>43902</v>
      </c>
    </row>
    <row r="43" spans="1:2">
      <c r="A43" t="s">
        <v>82</v>
      </c>
      <c r="B43" s="72">
        <v>43903</v>
      </c>
    </row>
    <row r="44" spans="1:2">
      <c r="A44" t="s">
        <v>82</v>
      </c>
      <c r="B44" s="72">
        <v>43904</v>
      </c>
    </row>
    <row r="45" spans="1:2">
      <c r="A45" t="s">
        <v>82</v>
      </c>
      <c r="B45" s="72">
        <v>43905</v>
      </c>
    </row>
    <row r="46" spans="1:10">
      <c r="A46" t="s">
        <v>82</v>
      </c>
      <c r="B46" s="72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2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2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2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2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2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2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2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2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2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2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2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2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2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2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2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2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2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2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2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2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2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2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2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2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2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2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2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2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2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2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2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2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2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2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2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2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2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2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2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2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2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2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2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2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2">
        <v>43951</v>
      </c>
      <c r="C91" s="73">
        <v>2002</v>
      </c>
      <c r="D91" s="73">
        <v>63</v>
      </c>
      <c r="E91" s="73">
        <v>9</v>
      </c>
      <c r="F91" s="73">
        <v>1</v>
      </c>
      <c r="G91" s="73">
        <v>1096</v>
      </c>
      <c r="H91" s="73">
        <v>897</v>
      </c>
      <c r="I91" s="73">
        <v>8</v>
      </c>
      <c r="J91" s="73">
        <v>60</v>
      </c>
      <c r="K91" s="73">
        <v>0.3</v>
      </c>
      <c r="L91" s="73">
        <v>242536</v>
      </c>
      <c r="M91" s="73">
        <v>7247</v>
      </c>
    </row>
    <row r="92" spans="1:13">
      <c r="A92" t="s">
        <v>82</v>
      </c>
      <c r="B92" s="72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2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2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2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2">
      <c r="A96" t="s">
        <v>82</v>
      </c>
      <c r="B96" s="72">
        <v>43956</v>
      </c>
    </row>
    <row r="97" spans="1:2">
      <c r="A97" t="s">
        <v>82</v>
      </c>
      <c r="B97" s="72">
        <v>43957</v>
      </c>
    </row>
    <row r="98" spans="1:2">
      <c r="A98" t="s">
        <v>82</v>
      </c>
      <c r="B98" s="72">
        <v>43958</v>
      </c>
    </row>
    <row r="99" spans="1:2">
      <c r="A99" t="s">
        <v>82</v>
      </c>
      <c r="B99" s="72">
        <v>43959</v>
      </c>
    </row>
    <row r="100" spans="1:2">
      <c r="A100" t="s">
        <v>82</v>
      </c>
      <c r="B100" s="72">
        <v>43960</v>
      </c>
    </row>
    <row r="101" spans="1:2">
      <c r="A101" t="s">
        <v>82</v>
      </c>
      <c r="B101" s="72">
        <v>43961</v>
      </c>
    </row>
    <row r="102" spans="1:2">
      <c r="A102" t="s">
        <v>82</v>
      </c>
      <c r="B102" s="72">
        <v>43962</v>
      </c>
    </row>
    <row r="103" spans="1:2">
      <c r="A103" t="s">
        <v>82</v>
      </c>
      <c r="B103" s="72">
        <v>43963</v>
      </c>
    </row>
    <row r="104" spans="1:2">
      <c r="A104" t="s">
        <v>82</v>
      </c>
      <c r="B104" s="72">
        <v>43964</v>
      </c>
    </row>
    <row r="105" spans="1:2">
      <c r="A105" t="s">
        <v>82</v>
      </c>
      <c r="B105" s="72">
        <v>43965</v>
      </c>
    </row>
    <row r="106" spans="1:2">
      <c r="A106" t="s">
        <v>82</v>
      </c>
      <c r="B106" s="72">
        <v>43966</v>
      </c>
    </row>
    <row r="107" spans="1:2">
      <c r="A107" t="s">
        <v>82</v>
      </c>
      <c r="B107" s="72">
        <v>43967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5" workbookViewId="0">
      <selection activeCell="C94" sqref="C94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83</v>
      </c>
      <c r="B2" s="72">
        <v>43862</v>
      </c>
    </row>
    <row r="3" spans="1:2">
      <c r="A3" t="s">
        <v>83</v>
      </c>
      <c r="B3" s="72">
        <v>43863</v>
      </c>
    </row>
    <row r="4" spans="1:2">
      <c r="A4" t="s">
        <v>83</v>
      </c>
      <c r="B4" s="72">
        <v>43864</v>
      </c>
    </row>
    <row r="5" spans="1:2">
      <c r="A5" t="s">
        <v>83</v>
      </c>
      <c r="B5" s="72">
        <v>43865</v>
      </c>
    </row>
    <row r="6" spans="1:2">
      <c r="A6" t="s">
        <v>83</v>
      </c>
      <c r="B6" s="72">
        <v>43866</v>
      </c>
    </row>
    <row r="7" spans="1:2">
      <c r="A7" t="s">
        <v>83</v>
      </c>
      <c r="B7" s="72">
        <v>43867</v>
      </c>
    </row>
    <row r="8" spans="1:2">
      <c r="A8" t="s">
        <v>83</v>
      </c>
      <c r="B8" s="72">
        <v>43868</v>
      </c>
    </row>
    <row r="9" spans="1:2">
      <c r="A9" t="s">
        <v>83</v>
      </c>
      <c r="B9" s="72">
        <v>43869</v>
      </c>
    </row>
    <row r="10" spans="1:2">
      <c r="A10" t="s">
        <v>83</v>
      </c>
      <c r="B10" s="72">
        <v>43870</v>
      </c>
    </row>
    <row r="11" spans="1:2">
      <c r="A11" t="s">
        <v>83</v>
      </c>
      <c r="B11" s="72">
        <v>43871</v>
      </c>
    </row>
    <row r="12" spans="1:2">
      <c r="A12" t="s">
        <v>83</v>
      </c>
      <c r="B12" s="72">
        <v>43872</v>
      </c>
    </row>
    <row r="13" spans="1:2">
      <c r="A13" t="s">
        <v>83</v>
      </c>
      <c r="B13" s="72">
        <v>43873</v>
      </c>
    </row>
    <row r="14" spans="1:2">
      <c r="A14" t="s">
        <v>83</v>
      </c>
      <c r="B14" s="72">
        <v>43874</v>
      </c>
    </row>
    <row r="15" spans="1:2">
      <c r="A15" t="s">
        <v>83</v>
      </c>
      <c r="B15" s="72">
        <v>43875</v>
      </c>
    </row>
    <row r="16" spans="1:2">
      <c r="A16" t="s">
        <v>83</v>
      </c>
      <c r="B16" s="72">
        <v>43876</v>
      </c>
    </row>
    <row r="17" spans="1:2">
      <c r="A17" t="s">
        <v>83</v>
      </c>
      <c r="B17" s="72">
        <v>43877</v>
      </c>
    </row>
    <row r="18" spans="1:2">
      <c r="A18" t="s">
        <v>83</v>
      </c>
      <c r="B18" s="72">
        <v>43878</v>
      </c>
    </row>
    <row r="19" spans="1:2">
      <c r="A19" t="s">
        <v>83</v>
      </c>
      <c r="B19" s="72">
        <v>43879</v>
      </c>
    </row>
    <row r="20" spans="1:2">
      <c r="A20" t="s">
        <v>83</v>
      </c>
      <c r="B20" s="72">
        <v>43880</v>
      </c>
    </row>
    <row r="21" spans="1:2">
      <c r="A21" t="s">
        <v>83</v>
      </c>
      <c r="B21" s="72">
        <v>43881</v>
      </c>
    </row>
    <row r="22" spans="1:2">
      <c r="A22" t="s">
        <v>83</v>
      </c>
      <c r="B22" s="72">
        <v>43882</v>
      </c>
    </row>
    <row r="23" spans="1:2">
      <c r="A23" t="s">
        <v>83</v>
      </c>
      <c r="B23" s="72">
        <v>43883</v>
      </c>
    </row>
    <row r="24" spans="1:2">
      <c r="A24" t="s">
        <v>83</v>
      </c>
      <c r="B24" s="72">
        <v>43884</v>
      </c>
    </row>
    <row r="25" spans="1:2">
      <c r="A25" t="s">
        <v>83</v>
      </c>
      <c r="B25" s="72">
        <v>43885</v>
      </c>
    </row>
    <row r="26" spans="1:2">
      <c r="A26" t="s">
        <v>83</v>
      </c>
      <c r="B26" s="72">
        <v>43886</v>
      </c>
    </row>
    <row r="27" spans="1:2">
      <c r="A27" t="s">
        <v>83</v>
      </c>
      <c r="B27" s="72">
        <v>43887</v>
      </c>
    </row>
    <row r="28" spans="1:2">
      <c r="A28" t="s">
        <v>83</v>
      </c>
      <c r="B28" s="72">
        <v>43888</v>
      </c>
    </row>
    <row r="29" spans="1:2">
      <c r="A29" t="s">
        <v>83</v>
      </c>
      <c r="B29" s="72">
        <v>43889</v>
      </c>
    </row>
    <row r="30" spans="1:2">
      <c r="A30" t="s">
        <v>83</v>
      </c>
      <c r="B30" s="72">
        <v>43890</v>
      </c>
    </row>
    <row r="31" spans="1:2">
      <c r="A31" t="s">
        <v>83</v>
      </c>
      <c r="B31" s="72">
        <v>43891</v>
      </c>
    </row>
    <row r="32" spans="1:2">
      <c r="A32" t="s">
        <v>83</v>
      </c>
      <c r="B32" s="72">
        <v>43892</v>
      </c>
    </row>
    <row r="33" spans="1:2">
      <c r="A33" t="s">
        <v>83</v>
      </c>
      <c r="B33" s="72">
        <v>43893</v>
      </c>
    </row>
    <row r="34" spans="1:2">
      <c r="A34" t="s">
        <v>83</v>
      </c>
      <c r="B34" s="72">
        <v>43894</v>
      </c>
    </row>
    <row r="35" spans="1:2">
      <c r="A35" t="s">
        <v>83</v>
      </c>
      <c r="B35" s="72">
        <v>43895</v>
      </c>
    </row>
    <row r="36" spans="1:2">
      <c r="A36" t="s">
        <v>83</v>
      </c>
      <c r="B36" s="72">
        <v>43896</v>
      </c>
    </row>
    <row r="37" spans="1:8">
      <c r="A37" t="s">
        <v>83</v>
      </c>
      <c r="B37" s="72">
        <v>43897</v>
      </c>
      <c r="C37">
        <v>1</v>
      </c>
      <c r="H37">
        <v>1</v>
      </c>
    </row>
    <row r="38" spans="1:8">
      <c r="A38" t="s">
        <v>83</v>
      </c>
      <c r="B38" s="72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2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2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2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2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2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2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2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2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2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2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2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2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2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2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2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2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2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2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2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2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2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2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2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2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2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2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2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2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2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2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2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2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2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2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2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2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2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2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2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2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2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2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2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2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2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2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2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2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2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2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2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2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2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2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2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2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2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2">
      <c r="A96" t="s">
        <v>83</v>
      </c>
      <c r="B96" s="72">
        <v>43956</v>
      </c>
    </row>
    <row r="97" spans="1:2">
      <c r="A97" t="s">
        <v>83</v>
      </c>
      <c r="B97" s="72">
        <v>43957</v>
      </c>
    </row>
    <row r="98" spans="1:2">
      <c r="A98" t="s">
        <v>83</v>
      </c>
      <c r="B98" s="72">
        <v>43958</v>
      </c>
    </row>
    <row r="99" spans="1:2">
      <c r="A99" t="s">
        <v>83</v>
      </c>
      <c r="B99" s="72">
        <v>43959</v>
      </c>
    </row>
    <row r="100" spans="1:2">
      <c r="A100" t="s">
        <v>83</v>
      </c>
      <c r="B100" s="72">
        <v>43960</v>
      </c>
    </row>
    <row r="101" spans="1:2">
      <c r="A101" t="s">
        <v>83</v>
      </c>
      <c r="B101" s="72">
        <v>43961</v>
      </c>
    </row>
    <row r="102" spans="1:2">
      <c r="A102" t="s">
        <v>83</v>
      </c>
      <c r="B102" s="72">
        <v>43962</v>
      </c>
    </row>
    <row r="103" spans="1:2">
      <c r="A103" t="s">
        <v>83</v>
      </c>
      <c r="B103" s="72">
        <v>43963</v>
      </c>
    </row>
    <row r="104" spans="1:2">
      <c r="A104" t="s">
        <v>83</v>
      </c>
      <c r="B104" s="72">
        <v>43964</v>
      </c>
    </row>
    <row r="105" spans="1:2">
      <c r="A105" t="s">
        <v>83</v>
      </c>
      <c r="B105" s="72">
        <v>43965</v>
      </c>
    </row>
    <row r="106" spans="1:2">
      <c r="A106" t="s">
        <v>83</v>
      </c>
      <c r="B106" s="72">
        <v>43966</v>
      </c>
    </row>
    <row r="107" spans="1:2">
      <c r="A107" t="s">
        <v>83</v>
      </c>
      <c r="B107" s="72">
        <v>43967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7" workbookViewId="0">
      <selection activeCell="C93" sqref="C93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ht="15.75" spans="1:13">
      <c r="A2" t="s">
        <v>84</v>
      </c>
      <c r="B2" s="72">
        <v>43862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</row>
    <row r="3" ht="15.75" spans="1:13">
      <c r="A3" t="s">
        <v>84</v>
      </c>
      <c r="B3" s="72">
        <v>43863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</row>
    <row r="4" ht="15.75" spans="1:13">
      <c r="A4" t="s">
        <v>84</v>
      </c>
      <c r="B4" s="72">
        <v>43864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</row>
    <row r="5" ht="15.75" spans="1:13">
      <c r="A5" t="s">
        <v>84</v>
      </c>
      <c r="B5" s="72">
        <v>43865</v>
      </c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</row>
    <row r="6" ht="15.75" spans="1:13">
      <c r="A6" t="s">
        <v>84</v>
      </c>
      <c r="B6" s="72">
        <v>43866</v>
      </c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</row>
    <row r="7" ht="15.75" spans="1:13">
      <c r="A7" t="s">
        <v>84</v>
      </c>
      <c r="B7" s="72">
        <v>43867</v>
      </c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</row>
    <row r="8" ht="15.75" spans="1:13">
      <c r="A8" t="s">
        <v>84</v>
      </c>
      <c r="B8" s="72">
        <v>43868</v>
      </c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</row>
    <row r="9" ht="15.75" spans="1:13">
      <c r="A9" t="s">
        <v>84</v>
      </c>
      <c r="B9" s="72">
        <v>43869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</row>
    <row r="10" ht="15.75" spans="1:13">
      <c r="A10" t="s">
        <v>84</v>
      </c>
      <c r="B10" s="72">
        <v>43870</v>
      </c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</row>
    <row r="11" ht="15.75" spans="1:13">
      <c r="A11" t="s">
        <v>84</v>
      </c>
      <c r="B11" s="72">
        <v>43871</v>
      </c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</row>
    <row r="12" ht="15.75" spans="1:13">
      <c r="A12" t="s">
        <v>84</v>
      </c>
      <c r="B12" s="72">
        <v>43872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ht="15.75" spans="1:13">
      <c r="A13" t="s">
        <v>84</v>
      </c>
      <c r="B13" s="72">
        <v>43873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</row>
    <row r="14" ht="15.75" spans="1:13">
      <c r="A14" t="s">
        <v>84</v>
      </c>
      <c r="B14" s="72">
        <v>43874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</row>
    <row r="15" ht="15.75" spans="1:13">
      <c r="A15" t="s">
        <v>84</v>
      </c>
      <c r="B15" s="72">
        <v>43875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ht="15.75" spans="1:13">
      <c r="A16" t="s">
        <v>84</v>
      </c>
      <c r="B16" s="72">
        <v>43876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ht="15.75" spans="1:13">
      <c r="A17" t="s">
        <v>84</v>
      </c>
      <c r="B17" s="72">
        <v>43877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</row>
    <row r="18" ht="15.75" spans="1:13">
      <c r="A18" t="s">
        <v>84</v>
      </c>
      <c r="B18" s="72">
        <v>43878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</row>
    <row r="19" ht="15.75" spans="1:13">
      <c r="A19" t="s">
        <v>84</v>
      </c>
      <c r="B19" s="72">
        <v>43879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ht="15.75" spans="1:13">
      <c r="A20" t="s">
        <v>84</v>
      </c>
      <c r="B20" s="72">
        <v>43880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</row>
    <row r="21" ht="15.75" spans="1:13">
      <c r="A21" t="s">
        <v>84</v>
      </c>
      <c r="B21" s="72">
        <v>43881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</row>
    <row r="22" ht="15.75" spans="1:13">
      <c r="A22" t="s">
        <v>84</v>
      </c>
      <c r="B22" s="72">
        <v>43882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</row>
    <row r="23" ht="15.75" spans="1:13">
      <c r="A23" t="s">
        <v>84</v>
      </c>
      <c r="B23" s="72">
        <v>43883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ht="15.75" spans="1:13">
      <c r="A24" t="s">
        <v>84</v>
      </c>
      <c r="B24" s="72">
        <v>43884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ht="15.75" spans="1:13">
      <c r="A25" t="s">
        <v>84</v>
      </c>
      <c r="B25" s="72">
        <v>43885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ht="15.75" spans="1:13">
      <c r="A26" t="s">
        <v>84</v>
      </c>
      <c r="B26" s="72">
        <v>43886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ht="15.75" spans="1:13">
      <c r="A27" t="s">
        <v>84</v>
      </c>
      <c r="B27" s="72">
        <v>43887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ht="15.75" spans="1:13">
      <c r="A28" t="s">
        <v>84</v>
      </c>
      <c r="B28" s="72">
        <v>43888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ht="15.75" spans="1:13">
      <c r="A29" t="s">
        <v>84</v>
      </c>
      <c r="B29" s="72">
        <v>43889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ht="15.75" spans="1:13">
      <c r="A30" t="s">
        <v>84</v>
      </c>
      <c r="B30" s="72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75" spans="1:13">
      <c r="A31" t="s">
        <v>84</v>
      </c>
      <c r="B31" s="72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75" spans="1:13">
      <c r="A32" t="s">
        <v>84</v>
      </c>
      <c r="B32" s="72">
        <v>43892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ht="15.75" spans="1:13">
      <c r="A33" t="s">
        <v>84</v>
      </c>
      <c r="B33" s="72">
        <v>43893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ht="15.75" spans="1:13">
      <c r="A34" t="s">
        <v>84</v>
      </c>
      <c r="B34" s="72">
        <v>43894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1:13">
      <c r="A35" t="s">
        <v>84</v>
      </c>
      <c r="B35" s="72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2">
        <v>43896</v>
      </c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</row>
    <row r="37" spans="1:13">
      <c r="A37" t="s">
        <v>84</v>
      </c>
      <c r="B37" s="72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2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95"/>
      <c r="K38" s="73"/>
      <c r="L38" s="73"/>
      <c r="M38" s="73"/>
    </row>
    <row r="39" spans="1:13">
      <c r="A39" t="s">
        <v>84</v>
      </c>
      <c r="B39" s="72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95">
        <v>0.3</v>
      </c>
      <c r="K39" s="73"/>
      <c r="L39" s="73"/>
      <c r="M39" s="73"/>
    </row>
    <row r="40" spans="1:13">
      <c r="A40" t="s">
        <v>84</v>
      </c>
      <c r="B40" s="72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95">
        <v>0.3</v>
      </c>
      <c r="K40" s="73"/>
      <c r="L40" s="73"/>
      <c r="M40" s="73"/>
    </row>
    <row r="41" spans="1:13">
      <c r="A41" t="s">
        <v>84</v>
      </c>
      <c r="B41" s="72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95">
        <v>0.3</v>
      </c>
      <c r="K41" s="73"/>
      <c r="L41" s="73"/>
      <c r="M41" s="73"/>
    </row>
    <row r="42" spans="1:13">
      <c r="A42" t="s">
        <v>84</v>
      </c>
      <c r="B42" s="72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95">
        <v>0.3</v>
      </c>
      <c r="K42" s="73"/>
      <c r="L42" s="73"/>
      <c r="M42" s="73"/>
    </row>
    <row r="43" spans="1:13">
      <c r="A43" t="s">
        <v>84</v>
      </c>
      <c r="B43" s="72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95">
        <v>2</v>
      </c>
      <c r="K43" s="73"/>
      <c r="L43" s="73"/>
      <c r="M43" s="73"/>
    </row>
    <row r="44" spans="1:13">
      <c r="A44" t="s">
        <v>84</v>
      </c>
      <c r="B44" s="72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73"/>
      <c r="L44" s="73"/>
      <c r="M44" s="73"/>
    </row>
    <row r="45" spans="1:13">
      <c r="A45" t="s">
        <v>84</v>
      </c>
      <c r="B45" s="72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73"/>
      <c r="L45" s="73"/>
      <c r="M45" s="73"/>
    </row>
    <row r="46" spans="1:13">
      <c r="A46" t="s">
        <v>84</v>
      </c>
      <c r="B46" s="72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73"/>
      <c r="L46" s="73"/>
      <c r="M46" s="73"/>
    </row>
    <row r="47" spans="1:13">
      <c r="A47" t="s">
        <v>84</v>
      </c>
      <c r="B47" s="72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73"/>
      <c r="L47" s="73"/>
      <c r="M47" s="73"/>
    </row>
    <row r="48" spans="1:13">
      <c r="A48" t="s">
        <v>84</v>
      </c>
      <c r="B48" s="72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73"/>
      <c r="L48" s="73"/>
      <c r="M48" s="73"/>
    </row>
    <row r="49" spans="1:13">
      <c r="A49" t="s">
        <v>84</v>
      </c>
      <c r="B49" s="72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73"/>
      <c r="L49" s="73"/>
      <c r="M49" s="73"/>
    </row>
    <row r="50" spans="1:13">
      <c r="A50" t="s">
        <v>84</v>
      </c>
      <c r="B50" s="72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73"/>
      <c r="L50" s="73"/>
      <c r="M50" s="73"/>
    </row>
    <row r="51" spans="1:13">
      <c r="A51" t="s">
        <v>84</v>
      </c>
      <c r="B51" s="72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73"/>
      <c r="L51" s="73"/>
      <c r="M51" s="73"/>
    </row>
    <row r="52" spans="1:13">
      <c r="A52" t="s">
        <v>84</v>
      </c>
      <c r="B52" s="72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73"/>
      <c r="L52" s="73"/>
      <c r="M52" s="73"/>
    </row>
    <row r="53" spans="1:13">
      <c r="A53" t="s">
        <v>84</v>
      </c>
      <c r="B53" s="72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73"/>
      <c r="L53" s="73"/>
      <c r="M53" s="73"/>
    </row>
    <row r="54" spans="1:13">
      <c r="A54" t="s">
        <v>84</v>
      </c>
      <c r="B54" s="72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73"/>
      <c r="L54" s="73"/>
      <c r="M54" s="73"/>
    </row>
    <row r="55" spans="1:13">
      <c r="A55" t="s">
        <v>84</v>
      </c>
      <c r="B55" s="72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6"/>
      <c r="M55" s="96"/>
    </row>
    <row r="56" spans="1:13">
      <c r="A56" t="s">
        <v>84</v>
      </c>
      <c r="B56" s="72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73"/>
      <c r="M56" s="73"/>
    </row>
    <row r="57" spans="1:13">
      <c r="A57" t="s">
        <v>84</v>
      </c>
      <c r="B57" s="72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73"/>
      <c r="M57" s="73"/>
    </row>
    <row r="58" spans="1:13">
      <c r="A58" t="s">
        <v>84</v>
      </c>
      <c r="B58" s="72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73"/>
      <c r="M58" s="73"/>
    </row>
    <row r="59" spans="1:13">
      <c r="A59" t="s">
        <v>84</v>
      </c>
      <c r="B59" s="72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73"/>
      <c r="M59" s="73"/>
    </row>
    <row r="60" spans="1:13">
      <c r="A60" t="s">
        <v>84</v>
      </c>
      <c r="B60" s="72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73"/>
      <c r="M60" s="73"/>
    </row>
    <row r="61" spans="1:13">
      <c r="A61" t="s">
        <v>84</v>
      </c>
      <c r="B61" s="72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73"/>
      <c r="M61" s="73"/>
    </row>
    <row r="62" spans="1:13">
      <c r="A62" t="s">
        <v>84</v>
      </c>
      <c r="B62" s="72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73"/>
      <c r="M62" s="73"/>
    </row>
    <row r="63" spans="1:13">
      <c r="A63" t="s">
        <v>84</v>
      </c>
      <c r="B63" s="72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73"/>
      <c r="M63" s="73"/>
    </row>
    <row r="64" spans="1:13">
      <c r="A64" t="s">
        <v>84</v>
      </c>
      <c r="B64" s="72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73"/>
      <c r="M64" s="73"/>
    </row>
    <row r="65" spans="1:13">
      <c r="A65" t="s">
        <v>84</v>
      </c>
      <c r="B65" s="72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73"/>
      <c r="M65" s="73"/>
    </row>
    <row r="66" spans="1:13">
      <c r="A66" t="s">
        <v>84</v>
      </c>
      <c r="B66" s="72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7">
        <v>3994</v>
      </c>
      <c r="M66" s="97">
        <v>1348</v>
      </c>
    </row>
    <row r="67" spans="1:13">
      <c r="A67" t="s">
        <v>84</v>
      </c>
      <c r="B67" s="72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7">
        <v>4666</v>
      </c>
      <c r="M67" s="97">
        <v>1575</v>
      </c>
    </row>
    <row r="68" ht="14.25" spans="1:13">
      <c r="A68" t="s">
        <v>84</v>
      </c>
      <c r="B68" s="72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7">
        <v>4929</v>
      </c>
      <c r="M68" s="97">
        <v>1663</v>
      </c>
    </row>
    <row r="69" ht="15.75" spans="1:13">
      <c r="A69" t="s">
        <v>84</v>
      </c>
      <c r="B69" s="72">
        <v>43929</v>
      </c>
      <c r="C69" s="35">
        <v>853</v>
      </c>
      <c r="D69" s="80">
        <v>20</v>
      </c>
      <c r="E69" s="35">
        <v>8</v>
      </c>
      <c r="F69" s="35"/>
      <c r="G69" s="35">
        <v>87</v>
      </c>
      <c r="H69" s="35">
        <v>758</v>
      </c>
      <c r="I69" s="35">
        <v>30</v>
      </c>
      <c r="J69" s="35">
        <v>288</v>
      </c>
      <c r="K69" s="35">
        <v>3</v>
      </c>
      <c r="L69" s="75">
        <v>5140</v>
      </c>
      <c r="M69" s="75">
        <v>1735</v>
      </c>
    </row>
    <row r="70" ht="15.75" spans="1:13">
      <c r="A70" t="s">
        <v>84</v>
      </c>
      <c r="B70" s="72">
        <v>43930</v>
      </c>
      <c r="C70" s="35">
        <v>881</v>
      </c>
      <c r="D70" s="80">
        <v>28</v>
      </c>
      <c r="E70" s="35">
        <v>9</v>
      </c>
      <c r="F70" s="83">
        <v>1</v>
      </c>
      <c r="G70" s="35">
        <v>114</v>
      </c>
      <c r="H70" s="35">
        <v>758</v>
      </c>
      <c r="I70" s="35">
        <v>30</v>
      </c>
      <c r="J70" s="35">
        <v>297</v>
      </c>
      <c r="K70" s="35">
        <v>3</v>
      </c>
      <c r="L70" s="75">
        <v>5452</v>
      </c>
      <c r="M70" s="75">
        <v>1840</v>
      </c>
    </row>
    <row r="71" ht="15.75" spans="1:13">
      <c r="A71" t="s">
        <v>84</v>
      </c>
      <c r="B71" s="72">
        <v>43931</v>
      </c>
      <c r="C71" s="35">
        <v>921</v>
      </c>
      <c r="D71" s="80">
        <v>40</v>
      </c>
      <c r="E71" s="35">
        <v>10</v>
      </c>
      <c r="F71" s="83">
        <v>1</v>
      </c>
      <c r="G71" s="35">
        <v>138</v>
      </c>
      <c r="H71" s="35">
        <v>773</v>
      </c>
      <c r="I71" s="35">
        <v>30</v>
      </c>
      <c r="J71" s="35">
        <v>311</v>
      </c>
      <c r="K71" s="35">
        <v>3</v>
      </c>
      <c r="L71" s="75">
        <v>5823</v>
      </c>
      <c r="M71" s="75">
        <v>1965</v>
      </c>
    </row>
    <row r="72" ht="14.25" spans="1:13">
      <c r="A72" t="s">
        <v>84</v>
      </c>
      <c r="B72" s="72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7">
        <v>6081</v>
      </c>
      <c r="M72" s="97">
        <v>2052</v>
      </c>
    </row>
    <row r="73" ht="15.75" spans="1:13">
      <c r="A73" t="s">
        <v>84</v>
      </c>
      <c r="B73" s="72">
        <v>43933</v>
      </c>
      <c r="C73" s="35">
        <v>967</v>
      </c>
      <c r="D73" s="80">
        <v>30</v>
      </c>
      <c r="E73" s="35">
        <v>13</v>
      </c>
      <c r="F73" s="83">
        <v>1</v>
      </c>
      <c r="G73" s="35">
        <v>173</v>
      </c>
      <c r="H73" s="35">
        <v>781</v>
      </c>
      <c r="I73" s="35">
        <v>30</v>
      </c>
      <c r="J73" s="35">
        <v>326</v>
      </c>
      <c r="K73" s="35">
        <v>4</v>
      </c>
      <c r="L73" s="75">
        <v>6484</v>
      </c>
      <c r="M73" s="75">
        <v>2188</v>
      </c>
    </row>
    <row r="74" spans="1:13">
      <c r="A74" t="s">
        <v>84</v>
      </c>
      <c r="B74" s="72">
        <v>43934</v>
      </c>
      <c r="C74" s="73">
        <v>1013</v>
      </c>
      <c r="D74" s="73">
        <v>46</v>
      </c>
      <c r="E74" s="73">
        <v>13</v>
      </c>
      <c r="F74" s="73"/>
      <c r="G74" s="73">
        <v>197</v>
      </c>
      <c r="H74" s="73">
        <v>803</v>
      </c>
      <c r="I74" s="73">
        <v>30</v>
      </c>
      <c r="J74" s="73">
        <v>342</v>
      </c>
      <c r="K74" s="73">
        <v>4</v>
      </c>
      <c r="L74" s="73">
        <v>7164</v>
      </c>
      <c r="M74" s="73">
        <v>2418</v>
      </c>
    </row>
    <row r="75" spans="1:13">
      <c r="A75" t="s">
        <v>84</v>
      </c>
      <c r="B75" s="72">
        <v>43935</v>
      </c>
      <c r="C75" s="73">
        <v>1039</v>
      </c>
      <c r="D75" s="73">
        <v>26</v>
      </c>
      <c r="E75" s="73">
        <v>14</v>
      </c>
      <c r="F75" s="73">
        <v>1</v>
      </c>
      <c r="G75" s="73">
        <v>211</v>
      </c>
      <c r="H75" s="73">
        <v>814</v>
      </c>
      <c r="I75" s="73">
        <v>30</v>
      </c>
      <c r="J75" s="73">
        <v>351</v>
      </c>
      <c r="K75" s="73">
        <v>5</v>
      </c>
      <c r="L75" s="73">
        <v>7631</v>
      </c>
      <c r="M75" s="73">
        <v>2575</v>
      </c>
    </row>
    <row r="76" spans="1:13">
      <c r="A76" t="s">
        <v>84</v>
      </c>
      <c r="B76" s="72">
        <v>43936</v>
      </c>
      <c r="C76" s="73">
        <v>1067</v>
      </c>
      <c r="D76" s="73">
        <v>28</v>
      </c>
      <c r="E76" s="73">
        <v>16</v>
      </c>
      <c r="F76" s="73">
        <v>2</v>
      </c>
      <c r="G76" s="73">
        <v>265</v>
      </c>
      <c r="H76" s="73">
        <v>786</v>
      </c>
      <c r="I76" s="73">
        <v>30</v>
      </c>
      <c r="J76" s="73">
        <v>360</v>
      </c>
      <c r="K76" s="73">
        <v>5</v>
      </c>
      <c r="L76" s="73">
        <v>8316</v>
      </c>
      <c r="M76" s="73">
        <v>2806</v>
      </c>
    </row>
    <row r="77" spans="1:13">
      <c r="A77" t="s">
        <v>84</v>
      </c>
      <c r="B77" s="72">
        <v>43937</v>
      </c>
      <c r="C77" s="73">
        <v>1111</v>
      </c>
      <c r="D77" s="73">
        <v>44</v>
      </c>
      <c r="E77" s="73">
        <v>17</v>
      </c>
      <c r="F77" s="73">
        <v>1</v>
      </c>
      <c r="G77" s="73">
        <v>297</v>
      </c>
      <c r="H77" s="73">
        <v>797</v>
      </c>
      <c r="I77" s="73">
        <v>30</v>
      </c>
      <c r="J77" s="73">
        <v>375</v>
      </c>
      <c r="K77" s="73">
        <v>6</v>
      </c>
      <c r="L77" s="73">
        <v>9095</v>
      </c>
      <c r="M77" s="73">
        <v>3069</v>
      </c>
    </row>
    <row r="78" spans="1:13">
      <c r="A78" t="s">
        <v>84</v>
      </c>
      <c r="B78" s="72">
        <v>43938</v>
      </c>
      <c r="C78" s="73">
        <v>1159</v>
      </c>
      <c r="D78" s="73">
        <v>48</v>
      </c>
      <c r="E78" s="73">
        <v>18</v>
      </c>
      <c r="F78" s="73">
        <v>1</v>
      </c>
      <c r="G78" s="73">
        <v>358</v>
      </c>
      <c r="H78" s="73">
        <v>783</v>
      </c>
      <c r="I78" s="73">
        <v>30</v>
      </c>
      <c r="J78" s="73">
        <v>391</v>
      </c>
      <c r="K78" s="73">
        <v>6</v>
      </c>
      <c r="L78" s="73">
        <v>9632</v>
      </c>
      <c r="M78" s="73">
        <v>3250</v>
      </c>
    </row>
    <row r="79" spans="1:13">
      <c r="A79" t="s">
        <v>84</v>
      </c>
      <c r="B79" s="72">
        <v>43939</v>
      </c>
      <c r="C79" s="73">
        <v>1201</v>
      </c>
      <c r="D79" s="73">
        <v>42</v>
      </c>
      <c r="E79" s="73">
        <v>19</v>
      </c>
      <c r="F79" s="73">
        <v>1</v>
      </c>
      <c r="G79" s="73">
        <v>402</v>
      </c>
      <c r="H79" s="73">
        <v>780</v>
      </c>
      <c r="I79" s="73">
        <v>30</v>
      </c>
      <c r="J79" s="73">
        <v>405</v>
      </c>
      <c r="K79" s="73">
        <v>6</v>
      </c>
      <c r="L79" s="73">
        <v>10793</v>
      </c>
      <c r="M79" s="73">
        <v>3642</v>
      </c>
    </row>
    <row r="80" spans="1:13">
      <c r="A80" t="s">
        <v>84</v>
      </c>
      <c r="B80" s="72">
        <v>43940</v>
      </c>
      <c r="C80" s="73">
        <v>1248</v>
      </c>
      <c r="D80" s="73">
        <v>47</v>
      </c>
      <c r="E80" s="73">
        <v>20</v>
      </c>
      <c r="F80" s="73">
        <v>1</v>
      </c>
      <c r="G80" s="73">
        <v>523</v>
      </c>
      <c r="H80" s="73">
        <v>705</v>
      </c>
      <c r="I80" s="73">
        <v>30</v>
      </c>
      <c r="J80" s="73">
        <v>421</v>
      </c>
      <c r="K80" s="73">
        <v>7</v>
      </c>
      <c r="L80" s="73">
        <v>11796</v>
      </c>
      <c r="M80" s="73">
        <v>3981</v>
      </c>
    </row>
    <row r="81" spans="1:13">
      <c r="A81" t="s">
        <v>84</v>
      </c>
      <c r="B81" s="72">
        <v>43941</v>
      </c>
      <c r="C81" s="73">
        <v>1291</v>
      </c>
      <c r="D81" s="73">
        <v>43</v>
      </c>
      <c r="E81" s="73">
        <v>20</v>
      </c>
      <c r="F81" s="73">
        <v>0</v>
      </c>
      <c r="G81" s="73">
        <v>545</v>
      </c>
      <c r="H81" s="73">
        <v>726</v>
      </c>
      <c r="I81" s="73">
        <v>30</v>
      </c>
      <c r="J81" s="73">
        <v>436</v>
      </c>
      <c r="K81" s="73">
        <v>7</v>
      </c>
      <c r="L81" s="73">
        <v>12680</v>
      </c>
      <c r="M81" s="73">
        <v>4279</v>
      </c>
    </row>
    <row r="82" spans="1:13">
      <c r="A82" t="s">
        <v>84</v>
      </c>
      <c r="B82" s="72">
        <v>43942</v>
      </c>
      <c r="C82" s="73">
        <v>1339</v>
      </c>
      <c r="D82" s="73">
        <v>48</v>
      </c>
      <c r="E82" s="73">
        <v>22</v>
      </c>
      <c r="F82" s="73">
        <v>2</v>
      </c>
      <c r="G82" s="73">
        <v>580</v>
      </c>
      <c r="H82" s="73">
        <v>737</v>
      </c>
      <c r="I82" s="73">
        <v>30</v>
      </c>
      <c r="J82" s="73">
        <v>452</v>
      </c>
      <c r="K82" s="73">
        <v>7</v>
      </c>
      <c r="L82" s="73">
        <v>13373</v>
      </c>
      <c r="M82" s="73">
        <v>4513</v>
      </c>
    </row>
    <row r="83" spans="1:13">
      <c r="A83" t="s">
        <v>84</v>
      </c>
      <c r="B83" s="72">
        <v>43943</v>
      </c>
      <c r="C83" s="73">
        <v>1401</v>
      </c>
      <c r="D83" s="73">
        <v>62</v>
      </c>
      <c r="E83" s="73">
        <v>24</v>
      </c>
      <c r="F83" s="73">
        <v>2</v>
      </c>
      <c r="G83" s="73">
        <v>609</v>
      </c>
      <c r="H83" s="73">
        <v>768</v>
      </c>
      <c r="I83" s="73">
        <v>30</v>
      </c>
      <c r="J83" s="73">
        <v>473</v>
      </c>
      <c r="K83" s="73">
        <v>8</v>
      </c>
      <c r="L83" s="73">
        <v>13929</v>
      </c>
      <c r="M83" s="73">
        <v>4701</v>
      </c>
    </row>
    <row r="84" spans="1:13">
      <c r="A84" t="s">
        <v>84</v>
      </c>
      <c r="B84" s="72">
        <v>43944</v>
      </c>
      <c r="C84" s="73">
        <v>1473</v>
      </c>
      <c r="D84" s="73">
        <v>72</v>
      </c>
      <c r="E84" s="73">
        <v>24</v>
      </c>
      <c r="F84" s="73">
        <v>0</v>
      </c>
      <c r="G84" s="73">
        <v>633</v>
      </c>
      <c r="H84" s="73">
        <v>816</v>
      </c>
      <c r="I84" s="73">
        <v>30</v>
      </c>
      <c r="J84" s="73">
        <v>497</v>
      </c>
      <c r="K84" s="73">
        <v>8</v>
      </c>
      <c r="L84" s="73">
        <v>14966</v>
      </c>
      <c r="M84" s="73">
        <v>5051</v>
      </c>
    </row>
    <row r="85" spans="1:13">
      <c r="A85" t="s">
        <v>84</v>
      </c>
      <c r="B85" s="72">
        <v>43945</v>
      </c>
      <c r="C85" s="73">
        <v>1523</v>
      </c>
      <c r="D85" s="73">
        <v>50</v>
      </c>
      <c r="E85" s="73">
        <v>24</v>
      </c>
      <c r="F85" s="73">
        <v>0</v>
      </c>
      <c r="G85" s="73">
        <v>659</v>
      </c>
      <c r="H85" s="73">
        <v>840</v>
      </c>
      <c r="I85" s="73">
        <v>10</v>
      </c>
      <c r="J85" s="73">
        <v>514</v>
      </c>
      <c r="K85" s="73">
        <v>8</v>
      </c>
      <c r="L85" s="73">
        <v>15960</v>
      </c>
      <c r="M85" s="73">
        <v>5386</v>
      </c>
    </row>
    <row r="86" spans="1:13">
      <c r="A86" t="s">
        <v>84</v>
      </c>
      <c r="B86" s="72">
        <v>43946</v>
      </c>
      <c r="C86" s="73">
        <v>1596</v>
      </c>
      <c r="D86" s="73">
        <v>73</v>
      </c>
      <c r="E86" s="73">
        <v>27</v>
      </c>
      <c r="F86" s="73">
        <v>3</v>
      </c>
      <c r="G86" s="73">
        <v>728</v>
      </c>
      <c r="H86" s="73">
        <v>841</v>
      </c>
      <c r="I86" s="73">
        <v>10</v>
      </c>
      <c r="J86" s="73">
        <v>539</v>
      </c>
      <c r="K86" s="73">
        <v>9</v>
      </c>
      <c r="L86" s="73">
        <v>16552</v>
      </c>
      <c r="M86" s="73">
        <v>5586</v>
      </c>
    </row>
    <row r="87" spans="1:13">
      <c r="A87" t="s">
        <v>84</v>
      </c>
      <c r="B87" s="72">
        <v>43947</v>
      </c>
      <c r="C87" s="73">
        <v>1677</v>
      </c>
      <c r="D87" s="73">
        <v>81</v>
      </c>
      <c r="E87" s="73">
        <v>28</v>
      </c>
      <c r="F87" s="73">
        <v>1</v>
      </c>
      <c r="G87" s="73">
        <v>803</v>
      </c>
      <c r="H87" s="73">
        <v>846</v>
      </c>
      <c r="I87" s="73">
        <v>10</v>
      </c>
      <c r="J87" s="73">
        <v>566</v>
      </c>
      <c r="K87" s="73">
        <v>9</v>
      </c>
      <c r="L87" s="73">
        <v>17342</v>
      </c>
      <c r="M87" s="73">
        <v>5852</v>
      </c>
    </row>
    <row r="88" spans="1:13">
      <c r="A88" t="s">
        <v>84</v>
      </c>
      <c r="B88" s="72">
        <v>43948</v>
      </c>
      <c r="C88" s="73">
        <v>1746</v>
      </c>
      <c r="D88" s="73">
        <v>69</v>
      </c>
      <c r="E88" s="73">
        <v>28</v>
      </c>
      <c r="F88" s="73">
        <v>0</v>
      </c>
      <c r="G88" s="73">
        <v>833</v>
      </c>
      <c r="H88" s="73">
        <v>885</v>
      </c>
      <c r="I88" s="73">
        <v>10</v>
      </c>
      <c r="J88" s="73">
        <v>589</v>
      </c>
      <c r="K88" s="73">
        <v>9</v>
      </c>
      <c r="L88" s="73">
        <v>17931</v>
      </c>
      <c r="M88" s="73">
        <v>6051</v>
      </c>
    </row>
    <row r="89" spans="1:13">
      <c r="A89" t="s">
        <v>84</v>
      </c>
      <c r="B89" s="72">
        <v>43949</v>
      </c>
      <c r="C89" s="73">
        <v>1808</v>
      </c>
      <c r="D89" s="73">
        <v>62</v>
      </c>
      <c r="E89" s="73">
        <v>29</v>
      </c>
      <c r="F89" s="73">
        <v>1</v>
      </c>
      <c r="G89" s="73">
        <v>848</v>
      </c>
      <c r="H89" s="73">
        <v>931</v>
      </c>
      <c r="I89" s="73">
        <v>10</v>
      </c>
      <c r="J89" s="73">
        <v>610</v>
      </c>
      <c r="K89" s="73">
        <v>10</v>
      </c>
      <c r="L89" s="73">
        <v>18547</v>
      </c>
      <c r="M89" s="73">
        <v>6259</v>
      </c>
    </row>
    <row r="90" spans="1:13">
      <c r="A90" t="s">
        <v>84</v>
      </c>
      <c r="B90" s="72">
        <v>43950</v>
      </c>
      <c r="C90" s="73">
        <v>1867</v>
      </c>
      <c r="D90" s="73">
        <v>59</v>
      </c>
      <c r="E90" s="73">
        <v>30</v>
      </c>
      <c r="F90" s="73">
        <v>1</v>
      </c>
      <c r="G90" s="73">
        <v>866</v>
      </c>
      <c r="H90" s="73">
        <v>971</v>
      </c>
      <c r="I90" s="73">
        <v>10</v>
      </c>
      <c r="J90" s="73">
        <v>630</v>
      </c>
      <c r="K90" s="73">
        <v>10</v>
      </c>
      <c r="L90" s="73">
        <v>19296</v>
      </c>
      <c r="M90" s="73">
        <v>6512</v>
      </c>
    </row>
    <row r="91" spans="1:13">
      <c r="A91" t="s">
        <v>84</v>
      </c>
      <c r="B91" s="72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2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2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2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2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2">
      <c r="A96" t="s">
        <v>84</v>
      </c>
      <c r="B96" s="72">
        <v>43956</v>
      </c>
    </row>
    <row r="97" spans="1:2">
      <c r="A97" t="s">
        <v>84</v>
      </c>
      <c r="B97" s="72">
        <v>43957</v>
      </c>
    </row>
    <row r="98" spans="1:2">
      <c r="A98" t="s">
        <v>84</v>
      </c>
      <c r="B98" s="72">
        <v>43958</v>
      </c>
    </row>
    <row r="99" spans="1:2">
      <c r="A99" t="s">
        <v>84</v>
      </c>
      <c r="B99" s="72">
        <v>43959</v>
      </c>
    </row>
    <row r="100" spans="1:2">
      <c r="A100" t="s">
        <v>84</v>
      </c>
      <c r="B100" s="72">
        <v>43960</v>
      </c>
    </row>
    <row r="101" spans="1:2">
      <c r="A101" t="s">
        <v>84</v>
      </c>
      <c r="B101" s="72">
        <v>43961</v>
      </c>
    </row>
    <row r="102" spans="1:2">
      <c r="A102" t="s">
        <v>84</v>
      </c>
      <c r="B102" s="72">
        <v>43962</v>
      </c>
    </row>
    <row r="103" spans="1:2">
      <c r="A103" t="s">
        <v>84</v>
      </c>
      <c r="B103" s="72">
        <v>43963</v>
      </c>
    </row>
    <row r="104" spans="1:2">
      <c r="A104" t="s">
        <v>84</v>
      </c>
      <c r="B104" s="72">
        <v>43964</v>
      </c>
    </row>
    <row r="105" spans="1:2">
      <c r="A105" t="s">
        <v>84</v>
      </c>
      <c r="B105" s="72">
        <v>43965</v>
      </c>
    </row>
    <row r="106" spans="1:2">
      <c r="A106" t="s">
        <v>84</v>
      </c>
      <c r="B106" s="72">
        <v>43966</v>
      </c>
    </row>
    <row r="107" spans="1:2">
      <c r="A107" t="s">
        <v>84</v>
      </c>
      <c r="B107" s="72">
        <v>43967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76" workbookViewId="0">
      <selection activeCell="C95" sqref="C95:M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85</v>
      </c>
      <c r="B2" s="72">
        <v>43862</v>
      </c>
    </row>
    <row r="3" spans="1:2">
      <c r="A3" t="s">
        <v>85</v>
      </c>
      <c r="B3" s="72">
        <v>43863</v>
      </c>
    </row>
    <row r="4" spans="1:2">
      <c r="A4" t="s">
        <v>85</v>
      </c>
      <c r="B4" s="72">
        <v>43864</v>
      </c>
    </row>
    <row r="5" spans="1:2">
      <c r="A5" t="s">
        <v>85</v>
      </c>
      <c r="B5" s="72">
        <v>43865</v>
      </c>
    </row>
    <row r="6" spans="1:2">
      <c r="A6" t="s">
        <v>85</v>
      </c>
      <c r="B6" s="72">
        <v>43866</v>
      </c>
    </row>
    <row r="7" spans="1:2">
      <c r="A7" t="s">
        <v>85</v>
      </c>
      <c r="B7" s="72">
        <v>43867</v>
      </c>
    </row>
    <row r="8" spans="1:2">
      <c r="A8" t="s">
        <v>85</v>
      </c>
      <c r="B8" s="72">
        <v>43868</v>
      </c>
    </row>
    <row r="9" spans="1:2">
      <c r="A9" t="s">
        <v>85</v>
      </c>
      <c r="B9" s="72">
        <v>43869</v>
      </c>
    </row>
    <row r="10" spans="1:2">
      <c r="A10" t="s">
        <v>85</v>
      </c>
      <c r="B10" s="72">
        <v>43870</v>
      </c>
    </row>
    <row r="11" spans="1:2">
      <c r="A11" t="s">
        <v>85</v>
      </c>
      <c r="B11" s="72">
        <v>43871</v>
      </c>
    </row>
    <row r="12" spans="1:2">
      <c r="A12" t="s">
        <v>85</v>
      </c>
      <c r="B12" s="72">
        <v>43872</v>
      </c>
    </row>
    <row r="13" spans="1:2">
      <c r="A13" t="s">
        <v>85</v>
      </c>
      <c r="B13" s="72">
        <v>43873</v>
      </c>
    </row>
    <row r="14" spans="1:2">
      <c r="A14" t="s">
        <v>85</v>
      </c>
      <c r="B14" s="72">
        <v>43874</v>
      </c>
    </row>
    <row r="15" spans="1:2">
      <c r="A15" t="s">
        <v>85</v>
      </c>
      <c r="B15" s="72">
        <v>43875</v>
      </c>
    </row>
    <row r="16" spans="1:2">
      <c r="A16" t="s">
        <v>85</v>
      </c>
      <c r="B16" s="72">
        <v>43876</v>
      </c>
    </row>
    <row r="17" spans="1:2">
      <c r="A17" t="s">
        <v>85</v>
      </c>
      <c r="B17" s="72">
        <v>43877</v>
      </c>
    </row>
    <row r="18" spans="1:2">
      <c r="A18" t="s">
        <v>85</v>
      </c>
      <c r="B18" s="72">
        <v>43878</v>
      </c>
    </row>
    <row r="19" spans="1:2">
      <c r="A19" t="s">
        <v>85</v>
      </c>
      <c r="B19" s="72">
        <v>43879</v>
      </c>
    </row>
    <row r="20" spans="1:2">
      <c r="A20" t="s">
        <v>85</v>
      </c>
      <c r="B20" s="72">
        <v>43880</v>
      </c>
    </row>
    <row r="21" spans="1:2">
      <c r="A21" t="s">
        <v>85</v>
      </c>
      <c r="B21" s="72">
        <v>43881</v>
      </c>
    </row>
    <row r="22" spans="1:2">
      <c r="A22" t="s">
        <v>85</v>
      </c>
      <c r="B22" s="72">
        <v>43882</v>
      </c>
    </row>
    <row r="23" spans="1:2">
      <c r="A23" t="s">
        <v>85</v>
      </c>
      <c r="B23" s="72">
        <v>43883</v>
      </c>
    </row>
    <row r="24" spans="1:2">
      <c r="A24" t="s">
        <v>85</v>
      </c>
      <c r="B24" s="72">
        <v>43884</v>
      </c>
    </row>
    <row r="25" spans="1:2">
      <c r="A25" t="s">
        <v>85</v>
      </c>
      <c r="B25" s="72">
        <v>43885</v>
      </c>
    </row>
    <row r="26" spans="1:2">
      <c r="A26" t="s">
        <v>85</v>
      </c>
      <c r="B26" s="72">
        <v>43886</v>
      </c>
    </row>
    <row r="27" spans="1:2">
      <c r="A27" t="s">
        <v>85</v>
      </c>
      <c r="B27" s="72">
        <v>43887</v>
      </c>
    </row>
    <row r="28" spans="1:2">
      <c r="A28" t="s">
        <v>85</v>
      </c>
      <c r="B28" s="72">
        <v>43888</v>
      </c>
    </row>
    <row r="29" spans="1:2">
      <c r="A29" t="s">
        <v>85</v>
      </c>
      <c r="B29" s="72">
        <v>43889</v>
      </c>
    </row>
    <row r="30" spans="1:2">
      <c r="A30" t="s">
        <v>85</v>
      </c>
      <c r="B30" s="72">
        <v>43890</v>
      </c>
    </row>
    <row r="31" spans="1:2">
      <c r="A31" t="s">
        <v>85</v>
      </c>
      <c r="B31" s="72">
        <v>43891</v>
      </c>
    </row>
    <row r="32" spans="1:2">
      <c r="A32" t="s">
        <v>85</v>
      </c>
      <c r="B32" s="72">
        <v>43892</v>
      </c>
    </row>
    <row r="33" spans="1:2">
      <c r="A33" t="s">
        <v>85</v>
      </c>
      <c r="B33" s="72">
        <v>43893</v>
      </c>
    </row>
    <row r="34" spans="1:2">
      <c r="A34" t="s">
        <v>85</v>
      </c>
      <c r="B34" s="72">
        <v>43894</v>
      </c>
    </row>
    <row r="35" spans="1:2">
      <c r="A35" t="s">
        <v>85</v>
      </c>
      <c r="B35" s="72">
        <v>43895</v>
      </c>
    </row>
    <row r="36" ht="14.25" spans="1:2">
      <c r="A36" t="s">
        <v>85</v>
      </c>
      <c r="B36" s="72">
        <v>43896</v>
      </c>
    </row>
    <row r="37" ht="15.75" spans="1:8">
      <c r="A37" t="s">
        <v>85</v>
      </c>
      <c r="B37" s="72">
        <v>43897</v>
      </c>
      <c r="C37" s="86">
        <v>1</v>
      </c>
      <c r="D37" s="87"/>
      <c r="E37" s="86"/>
      <c r="F37" s="86"/>
      <c r="G37" s="86"/>
      <c r="H37" s="88">
        <v>1</v>
      </c>
    </row>
    <row r="38" ht="15.75" spans="1:9">
      <c r="A38" t="s">
        <v>85</v>
      </c>
      <c r="B38" s="72">
        <v>43898</v>
      </c>
      <c r="C38" s="35">
        <v>1</v>
      </c>
      <c r="D38" s="35"/>
      <c r="E38" s="35"/>
      <c r="F38" s="35"/>
      <c r="G38" s="35"/>
      <c r="H38" s="35">
        <v>1</v>
      </c>
      <c r="I38" s="35"/>
    </row>
    <row r="39" ht="15.75" spans="1:8">
      <c r="A39" t="s">
        <v>85</v>
      </c>
      <c r="B39" s="72">
        <v>43899</v>
      </c>
      <c r="C39" s="86">
        <v>1</v>
      </c>
      <c r="D39" s="87"/>
      <c r="E39" s="86"/>
      <c r="F39" s="86"/>
      <c r="G39" s="86"/>
      <c r="H39" s="88">
        <v>1</v>
      </c>
    </row>
    <row r="40" ht="15.75" spans="1:8">
      <c r="A40" t="s">
        <v>85</v>
      </c>
      <c r="B40" s="72">
        <v>43900</v>
      </c>
      <c r="C40" s="35">
        <v>2</v>
      </c>
      <c r="D40" s="80">
        <v>1</v>
      </c>
      <c r="E40" s="35"/>
      <c r="F40" s="35"/>
      <c r="G40" s="35"/>
      <c r="H40" s="35">
        <v>2</v>
      </c>
    </row>
    <row r="41" ht="15.75" spans="1:8">
      <c r="A41" t="s">
        <v>85</v>
      </c>
      <c r="B41" s="72">
        <v>43901</v>
      </c>
      <c r="C41" s="35">
        <v>2</v>
      </c>
      <c r="D41" s="35"/>
      <c r="E41" s="35"/>
      <c r="F41" s="35"/>
      <c r="G41" s="35"/>
      <c r="H41" s="35">
        <v>2</v>
      </c>
    </row>
    <row r="42" ht="15.75" spans="1:8">
      <c r="A42" t="s">
        <v>85</v>
      </c>
      <c r="B42" s="72">
        <v>43902</v>
      </c>
      <c r="C42" s="35">
        <v>2</v>
      </c>
      <c r="D42" s="35"/>
      <c r="E42" s="35"/>
      <c r="F42" s="35"/>
      <c r="G42" s="35"/>
      <c r="H42" s="35">
        <v>2</v>
      </c>
    </row>
    <row r="43" ht="15.75" spans="1:8">
      <c r="A43" t="s">
        <v>85</v>
      </c>
      <c r="B43" s="72">
        <v>43903</v>
      </c>
      <c r="C43" s="35">
        <v>2</v>
      </c>
      <c r="D43" s="35"/>
      <c r="E43" s="35"/>
      <c r="F43" s="35"/>
      <c r="G43" s="35"/>
      <c r="H43" s="35">
        <v>2</v>
      </c>
    </row>
    <row r="44" ht="15.75" spans="1:8">
      <c r="A44" t="s">
        <v>85</v>
      </c>
      <c r="B44" s="72">
        <v>43904</v>
      </c>
      <c r="C44" s="35">
        <v>2</v>
      </c>
      <c r="D44" s="35"/>
      <c r="E44" s="35"/>
      <c r="F44" s="35"/>
      <c r="G44" s="35"/>
      <c r="H44" s="35">
        <v>2</v>
      </c>
    </row>
    <row r="45" ht="15.75" spans="1:8">
      <c r="A45" t="s">
        <v>85</v>
      </c>
      <c r="B45" s="72">
        <v>43905</v>
      </c>
      <c r="C45" s="35">
        <v>2</v>
      </c>
      <c r="D45" s="35"/>
      <c r="E45" s="35"/>
      <c r="F45" s="35"/>
      <c r="G45" s="35"/>
      <c r="H45" s="35">
        <v>2</v>
      </c>
    </row>
    <row r="46" ht="15.75" spans="1:8">
      <c r="A46" t="s">
        <v>85</v>
      </c>
      <c r="B46" s="72">
        <v>43906</v>
      </c>
      <c r="C46" s="35">
        <v>2</v>
      </c>
      <c r="D46" s="35"/>
      <c r="E46" s="35"/>
      <c r="F46" s="35"/>
      <c r="G46" s="35">
        <v>1</v>
      </c>
      <c r="H46" s="35">
        <v>1</v>
      </c>
    </row>
    <row r="47" ht="15.75" spans="1:8">
      <c r="A47" t="s">
        <v>85</v>
      </c>
      <c r="B47" s="72">
        <v>43907</v>
      </c>
      <c r="C47" s="35">
        <v>2</v>
      </c>
      <c r="D47" s="35"/>
      <c r="E47" s="35"/>
      <c r="F47" s="35"/>
      <c r="G47" s="35">
        <v>1</v>
      </c>
      <c r="H47" s="35">
        <v>1</v>
      </c>
    </row>
    <row r="48" ht="15.75" spans="1:8">
      <c r="A48" t="s">
        <v>85</v>
      </c>
      <c r="B48" s="72">
        <v>43908</v>
      </c>
      <c r="C48" s="35">
        <v>3</v>
      </c>
      <c r="D48" s="80">
        <v>1</v>
      </c>
      <c r="E48" s="35"/>
      <c r="F48" s="35"/>
      <c r="G48" s="35">
        <v>1</v>
      </c>
      <c r="H48" s="35">
        <v>2</v>
      </c>
    </row>
    <row r="49" ht="15.75" spans="1:10">
      <c r="A49" t="s">
        <v>85</v>
      </c>
      <c r="B49" s="72">
        <v>43909</v>
      </c>
      <c r="C49" s="35">
        <v>8</v>
      </c>
      <c r="D49" s="80">
        <v>5</v>
      </c>
      <c r="E49" s="35"/>
      <c r="F49" s="35"/>
      <c r="G49" s="35">
        <v>1</v>
      </c>
      <c r="H49" s="35">
        <v>7</v>
      </c>
      <c r="I49" s="35"/>
      <c r="J49" s="35">
        <v>0.04</v>
      </c>
    </row>
    <row r="50" ht="15.75" spans="1:10">
      <c r="A50" t="s">
        <v>85</v>
      </c>
      <c r="B50" s="72">
        <v>43910</v>
      </c>
      <c r="C50" s="35">
        <v>12</v>
      </c>
      <c r="D50" s="80">
        <v>4</v>
      </c>
      <c r="E50" s="35"/>
      <c r="F50" s="35"/>
      <c r="G50" s="35">
        <v>1</v>
      </c>
      <c r="H50" s="35">
        <v>11</v>
      </c>
      <c r="I50" s="35"/>
      <c r="J50" s="35">
        <v>0.06</v>
      </c>
    </row>
    <row r="51" ht="15.75" spans="1:10">
      <c r="A51" t="s">
        <v>85</v>
      </c>
      <c r="B51" s="72">
        <v>43911</v>
      </c>
      <c r="C51" s="35">
        <v>12</v>
      </c>
      <c r="D51" s="35"/>
      <c r="E51" s="35"/>
      <c r="F51" s="35"/>
      <c r="G51" s="35">
        <v>1</v>
      </c>
      <c r="H51" s="35">
        <v>11</v>
      </c>
      <c r="I51" s="35"/>
      <c r="J51" s="35">
        <v>0.06</v>
      </c>
    </row>
    <row r="52" ht="15.75" spans="1:10">
      <c r="A52" t="s">
        <v>85</v>
      </c>
      <c r="B52" s="72">
        <v>43912</v>
      </c>
      <c r="C52" s="35">
        <v>22</v>
      </c>
      <c r="D52" s="80">
        <v>10</v>
      </c>
      <c r="E52" s="35"/>
      <c r="F52" s="35"/>
      <c r="G52" s="35">
        <v>1</v>
      </c>
      <c r="H52" s="35">
        <v>21</v>
      </c>
      <c r="I52" s="35"/>
      <c r="J52" s="35">
        <v>0.1</v>
      </c>
    </row>
    <row r="53" ht="15.75" spans="1:10">
      <c r="A53" t="s">
        <v>85</v>
      </c>
      <c r="B53" s="72">
        <v>43913</v>
      </c>
      <c r="C53" s="35">
        <v>30</v>
      </c>
      <c r="D53" s="80">
        <v>8</v>
      </c>
      <c r="E53" s="35"/>
      <c r="F53" s="35"/>
      <c r="G53" s="35">
        <v>2</v>
      </c>
      <c r="H53" s="35">
        <v>28</v>
      </c>
      <c r="I53" s="35"/>
      <c r="J53" s="35">
        <v>0.1</v>
      </c>
    </row>
    <row r="54" ht="15.75" spans="1:10">
      <c r="A54" t="s">
        <v>85</v>
      </c>
      <c r="B54" s="72">
        <v>43914</v>
      </c>
      <c r="C54" s="35">
        <v>40</v>
      </c>
      <c r="D54" s="80">
        <v>10</v>
      </c>
      <c r="E54" s="35">
        <v>1</v>
      </c>
      <c r="F54" s="83">
        <v>1</v>
      </c>
      <c r="G54" s="35">
        <v>2</v>
      </c>
      <c r="H54" s="35">
        <v>37</v>
      </c>
      <c r="I54" s="35"/>
      <c r="J54" s="35">
        <v>0.2</v>
      </c>
    </row>
    <row r="55" ht="15.75" spans="1:10">
      <c r="A55" t="s">
        <v>85</v>
      </c>
      <c r="B55" s="72">
        <v>43915</v>
      </c>
      <c r="C55" s="35">
        <v>44</v>
      </c>
      <c r="D55" s="80">
        <v>4</v>
      </c>
      <c r="E55" s="35">
        <v>1</v>
      </c>
      <c r="F55" s="35"/>
      <c r="G55" s="35">
        <v>2</v>
      </c>
      <c r="H55" s="35">
        <v>41</v>
      </c>
      <c r="I55" s="35"/>
      <c r="J55" s="35">
        <v>0.2</v>
      </c>
    </row>
    <row r="56" ht="15.75" spans="1:10">
      <c r="A56" t="s">
        <v>85</v>
      </c>
      <c r="B56" s="72">
        <v>43916</v>
      </c>
      <c r="C56" s="35">
        <v>46</v>
      </c>
      <c r="D56" s="80">
        <v>2</v>
      </c>
      <c r="E56" s="35">
        <v>1</v>
      </c>
      <c r="F56" s="35"/>
      <c r="G56" s="35">
        <v>2</v>
      </c>
      <c r="H56" s="35">
        <v>43</v>
      </c>
      <c r="I56" s="35"/>
      <c r="J56" s="35">
        <v>0.2</v>
      </c>
    </row>
    <row r="57" ht="14.25" spans="1:10">
      <c r="A57" t="s">
        <v>85</v>
      </c>
      <c r="B57" s="72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85</v>
      </c>
      <c r="B58" s="72">
        <v>43918</v>
      </c>
      <c r="C58" s="35">
        <v>70</v>
      </c>
      <c r="D58" s="80">
        <v>5</v>
      </c>
      <c r="E58" s="35">
        <v>1</v>
      </c>
      <c r="F58" s="35"/>
      <c r="G58" s="35">
        <v>3</v>
      </c>
      <c r="H58" s="35">
        <v>66</v>
      </c>
      <c r="I58" s="35"/>
      <c r="J58" s="35">
        <v>0.3</v>
      </c>
    </row>
    <row r="59" ht="15.75" spans="1:10">
      <c r="A59" t="s">
        <v>85</v>
      </c>
      <c r="B59" s="72">
        <v>43919</v>
      </c>
      <c r="C59" s="35">
        <v>89</v>
      </c>
      <c r="D59" s="80">
        <v>19</v>
      </c>
      <c r="E59" s="35">
        <v>1</v>
      </c>
      <c r="F59" s="35"/>
      <c r="G59" s="35">
        <v>3</v>
      </c>
      <c r="H59" s="35">
        <v>85</v>
      </c>
      <c r="I59" s="35"/>
      <c r="J59" s="35">
        <v>0.4</v>
      </c>
    </row>
    <row r="60" ht="15.75" spans="1:10">
      <c r="A60" t="s">
        <v>85</v>
      </c>
      <c r="B60" s="72">
        <v>43920</v>
      </c>
      <c r="C60" s="35">
        <v>111</v>
      </c>
      <c r="D60" s="80">
        <v>14</v>
      </c>
      <c r="E60" s="35">
        <v>1</v>
      </c>
      <c r="F60" s="35"/>
      <c r="G60" s="35">
        <v>3</v>
      </c>
      <c r="H60" s="35">
        <v>107</v>
      </c>
      <c r="I60" s="35"/>
      <c r="J60" s="35">
        <v>0.5</v>
      </c>
    </row>
    <row r="61" ht="15.75" spans="1:11">
      <c r="A61" t="s">
        <v>85</v>
      </c>
      <c r="B61" s="72">
        <v>43921</v>
      </c>
      <c r="C61" s="35">
        <v>131</v>
      </c>
      <c r="D61" s="80">
        <v>20</v>
      </c>
      <c r="E61" s="35">
        <v>2</v>
      </c>
      <c r="F61" s="83">
        <v>1</v>
      </c>
      <c r="G61" s="35">
        <v>8</v>
      </c>
      <c r="H61" s="35">
        <v>121</v>
      </c>
      <c r="I61" s="35"/>
      <c r="J61" s="35">
        <v>0.6</v>
      </c>
      <c r="K61" s="35">
        <v>0.01</v>
      </c>
    </row>
    <row r="62" ht="15.75" spans="1:11">
      <c r="A62" t="s">
        <v>85</v>
      </c>
      <c r="B62" s="72">
        <v>43922</v>
      </c>
      <c r="C62" s="35">
        <v>135</v>
      </c>
      <c r="D62" s="80">
        <v>4</v>
      </c>
      <c r="E62" s="35">
        <v>2</v>
      </c>
      <c r="F62" s="35"/>
      <c r="G62" s="35">
        <v>8</v>
      </c>
      <c r="H62" s="35">
        <v>125</v>
      </c>
      <c r="I62" s="35"/>
      <c r="J62" s="35">
        <v>0.7</v>
      </c>
      <c r="K62" s="35">
        <v>0.01</v>
      </c>
    </row>
    <row r="63" ht="15.75" spans="1:11">
      <c r="A63" t="s">
        <v>85</v>
      </c>
      <c r="B63" s="72">
        <v>43923</v>
      </c>
      <c r="C63" s="35">
        <v>174</v>
      </c>
      <c r="D63" s="80">
        <v>39</v>
      </c>
      <c r="E63" s="35">
        <v>2</v>
      </c>
      <c r="F63" s="35"/>
      <c r="G63" s="35">
        <v>9</v>
      </c>
      <c r="H63" s="35">
        <v>163</v>
      </c>
      <c r="I63" s="35"/>
      <c r="J63" s="35">
        <v>0.8</v>
      </c>
      <c r="K63" s="35">
        <v>0.01</v>
      </c>
    </row>
    <row r="64" ht="15.75" spans="1:11">
      <c r="A64" t="s">
        <v>85</v>
      </c>
      <c r="B64" s="72">
        <v>43924</v>
      </c>
      <c r="C64" s="35">
        <v>184</v>
      </c>
      <c r="D64" s="80">
        <v>10</v>
      </c>
      <c r="E64" s="35">
        <v>2</v>
      </c>
      <c r="F64" s="35"/>
      <c r="G64" s="35">
        <v>20</v>
      </c>
      <c r="H64" s="35">
        <v>162</v>
      </c>
      <c r="I64" s="35"/>
      <c r="J64" s="35">
        <v>0.9</v>
      </c>
      <c r="K64" s="35">
        <v>0.01</v>
      </c>
    </row>
    <row r="65" ht="15.75" spans="1:11">
      <c r="A65" t="s">
        <v>85</v>
      </c>
      <c r="B65" s="72">
        <v>43925</v>
      </c>
      <c r="C65" s="35">
        <v>210</v>
      </c>
      <c r="D65" s="80">
        <v>26</v>
      </c>
      <c r="E65" s="35">
        <v>4</v>
      </c>
      <c r="F65" s="83">
        <v>2</v>
      </c>
      <c r="G65" s="35">
        <v>25</v>
      </c>
      <c r="H65" s="35">
        <v>181</v>
      </c>
      <c r="I65" s="35"/>
      <c r="J65" s="35">
        <v>1</v>
      </c>
      <c r="K65" s="35">
        <v>0.02</v>
      </c>
    </row>
    <row r="66" ht="15.75" spans="1:13">
      <c r="A66" t="s">
        <v>85</v>
      </c>
      <c r="B66" s="72">
        <v>43926</v>
      </c>
      <c r="C66" s="35">
        <v>214</v>
      </c>
      <c r="D66" s="80">
        <v>4</v>
      </c>
      <c r="E66" s="35">
        <v>4</v>
      </c>
      <c r="F66" s="35"/>
      <c r="G66" s="35">
        <v>25</v>
      </c>
      <c r="H66" s="35">
        <v>185</v>
      </c>
      <c r="I66" s="35">
        <v>2</v>
      </c>
      <c r="J66" s="35">
        <v>1</v>
      </c>
      <c r="K66" s="35">
        <v>0.02</v>
      </c>
      <c r="L66" s="75">
        <v>4000</v>
      </c>
      <c r="M66" s="35">
        <v>19</v>
      </c>
    </row>
    <row r="67" ht="15.75" spans="1:13">
      <c r="A67" t="s">
        <v>85</v>
      </c>
      <c r="B67" s="72">
        <v>43927</v>
      </c>
      <c r="C67" s="35">
        <v>232</v>
      </c>
      <c r="D67" s="80">
        <v>18</v>
      </c>
      <c r="E67" s="35">
        <v>5</v>
      </c>
      <c r="F67" s="83">
        <v>1</v>
      </c>
      <c r="G67" s="35">
        <v>33</v>
      </c>
      <c r="H67" s="35">
        <v>194</v>
      </c>
      <c r="I67" s="35">
        <v>2</v>
      </c>
      <c r="J67" s="35">
        <v>1</v>
      </c>
      <c r="K67" s="35">
        <v>0.02</v>
      </c>
      <c r="L67" s="75">
        <v>4000</v>
      </c>
      <c r="M67" s="35">
        <v>19</v>
      </c>
    </row>
    <row r="68" ht="15.75" spans="1:13">
      <c r="A68" t="s">
        <v>85</v>
      </c>
      <c r="B68" s="72">
        <v>43928</v>
      </c>
      <c r="C68" s="35">
        <v>238</v>
      </c>
      <c r="D68" s="80">
        <v>6</v>
      </c>
      <c r="E68" s="35">
        <v>5</v>
      </c>
      <c r="F68" s="35"/>
      <c r="G68" s="35">
        <v>35</v>
      </c>
      <c r="H68" s="35">
        <v>198</v>
      </c>
      <c r="I68" s="35">
        <v>2</v>
      </c>
      <c r="J68" s="35">
        <v>1</v>
      </c>
      <c r="K68" s="35">
        <v>0.02</v>
      </c>
      <c r="L68" s="75">
        <v>5000</v>
      </c>
      <c r="M68" s="35">
        <v>24</v>
      </c>
    </row>
    <row r="69" ht="15.75" spans="1:13">
      <c r="A69" t="s">
        <v>85</v>
      </c>
      <c r="B69" s="72">
        <v>43929</v>
      </c>
      <c r="C69" s="35">
        <v>254</v>
      </c>
      <c r="D69" s="80">
        <v>16</v>
      </c>
      <c r="E69" s="35">
        <v>6</v>
      </c>
      <c r="F69" s="83">
        <v>1</v>
      </c>
      <c r="G69" s="35">
        <v>44</v>
      </c>
      <c r="H69" s="35">
        <v>204</v>
      </c>
      <c r="I69" s="35">
        <v>2</v>
      </c>
      <c r="J69" s="35">
        <v>1</v>
      </c>
      <c r="K69" s="35">
        <v>0.03</v>
      </c>
      <c r="L69" s="75">
        <v>5000</v>
      </c>
      <c r="M69" s="35">
        <v>24</v>
      </c>
    </row>
    <row r="70" ht="15.75" spans="1:13">
      <c r="A70" t="s">
        <v>85</v>
      </c>
      <c r="B70" s="72">
        <v>43930</v>
      </c>
      <c r="C70" s="35">
        <v>276</v>
      </c>
      <c r="D70" s="80">
        <v>22</v>
      </c>
      <c r="E70" s="35">
        <v>6</v>
      </c>
      <c r="F70" s="35"/>
      <c r="G70" s="35">
        <v>44</v>
      </c>
      <c r="H70" s="35">
        <v>226</v>
      </c>
      <c r="I70" s="35">
        <v>2</v>
      </c>
      <c r="J70" s="35">
        <v>1</v>
      </c>
      <c r="K70" s="35">
        <v>0.03</v>
      </c>
      <c r="L70" s="75">
        <v>5000</v>
      </c>
      <c r="M70" s="35">
        <v>24</v>
      </c>
    </row>
    <row r="71" ht="15.75" spans="1:13">
      <c r="A71" t="s">
        <v>85</v>
      </c>
      <c r="B71" s="72">
        <v>43931</v>
      </c>
      <c r="C71" s="35">
        <v>276</v>
      </c>
      <c r="D71" s="35"/>
      <c r="E71" s="35">
        <v>6</v>
      </c>
      <c r="F71" s="35"/>
      <c r="G71" s="35">
        <v>44</v>
      </c>
      <c r="H71" s="35">
        <v>226</v>
      </c>
      <c r="I71" s="35">
        <v>2</v>
      </c>
      <c r="J71" s="35">
        <v>1</v>
      </c>
      <c r="K71" s="35">
        <v>0.03</v>
      </c>
      <c r="L71" s="75">
        <v>5000</v>
      </c>
      <c r="M71" s="35">
        <v>24</v>
      </c>
    </row>
    <row r="72" ht="15.75" spans="1:13">
      <c r="A72" t="s">
        <v>85</v>
      </c>
      <c r="B72" s="72">
        <v>43932</v>
      </c>
      <c r="C72" s="35">
        <v>288</v>
      </c>
      <c r="D72" s="35"/>
      <c r="E72" s="35">
        <v>7</v>
      </c>
      <c r="F72" s="35"/>
      <c r="G72" s="35">
        <v>51</v>
      </c>
      <c r="H72" s="35">
        <v>230</v>
      </c>
      <c r="I72" s="35">
        <v>2</v>
      </c>
      <c r="J72" s="35">
        <v>1</v>
      </c>
      <c r="K72" s="35">
        <v>0.03</v>
      </c>
      <c r="L72" s="75">
        <v>5000</v>
      </c>
      <c r="M72" s="35">
        <v>24</v>
      </c>
    </row>
    <row r="73" ht="15.75" spans="1:13">
      <c r="A73" t="s">
        <v>85</v>
      </c>
      <c r="B73" s="72">
        <v>43933</v>
      </c>
      <c r="C73" s="35">
        <v>318</v>
      </c>
      <c r="D73" s="80">
        <v>13</v>
      </c>
      <c r="E73" s="35">
        <v>10</v>
      </c>
      <c r="F73" s="83">
        <v>3</v>
      </c>
      <c r="G73" s="35">
        <v>70</v>
      </c>
      <c r="H73" s="35">
        <v>238</v>
      </c>
      <c r="I73" s="35">
        <v>2</v>
      </c>
      <c r="J73" s="35">
        <v>2</v>
      </c>
      <c r="K73" s="35">
        <v>0.05</v>
      </c>
      <c r="L73" s="75">
        <v>5000</v>
      </c>
      <c r="M73" s="35">
        <v>24</v>
      </c>
    </row>
    <row r="74" ht="15.75" spans="1:13">
      <c r="A74" t="s">
        <v>85</v>
      </c>
      <c r="B74" s="72">
        <v>43934</v>
      </c>
      <c r="C74" s="35">
        <v>323</v>
      </c>
      <c r="D74" s="80">
        <v>5</v>
      </c>
      <c r="E74" s="35">
        <v>10</v>
      </c>
      <c r="F74" s="35"/>
      <c r="G74" s="35">
        <v>85</v>
      </c>
      <c r="H74" s="35">
        <v>228</v>
      </c>
      <c r="I74" s="35">
        <v>2</v>
      </c>
      <c r="J74" s="35">
        <v>2</v>
      </c>
      <c r="K74" s="35">
        <v>0.05</v>
      </c>
      <c r="L74" s="75">
        <v>5000</v>
      </c>
      <c r="M74" s="35">
        <v>24</v>
      </c>
    </row>
    <row r="75" ht="14.25" spans="1:13">
      <c r="A75" t="s">
        <v>85</v>
      </c>
      <c r="B75" s="72">
        <v>43935</v>
      </c>
      <c r="C75" s="84">
        <v>343</v>
      </c>
      <c r="D75" s="89">
        <v>20</v>
      </c>
      <c r="E75" s="84">
        <v>10</v>
      </c>
      <c r="F75" s="84"/>
      <c r="G75" s="84">
        <v>91</v>
      </c>
      <c r="H75" s="84">
        <v>242</v>
      </c>
      <c r="I75" s="84">
        <v>2</v>
      </c>
      <c r="J75" s="84">
        <v>2</v>
      </c>
      <c r="K75" s="84">
        <v>0.05</v>
      </c>
      <c r="L75" s="85">
        <v>5000</v>
      </c>
      <c r="M75" s="84">
        <v>24</v>
      </c>
    </row>
    <row r="76" spans="1:13">
      <c r="A76" t="s">
        <v>85</v>
      </c>
      <c r="B76" s="72">
        <v>43936</v>
      </c>
      <c r="C76" s="73">
        <v>362</v>
      </c>
      <c r="D76" s="73">
        <v>19</v>
      </c>
      <c r="E76" s="73">
        <v>11</v>
      </c>
      <c r="F76" s="73">
        <v>1</v>
      </c>
      <c r="G76" s="73">
        <v>99</v>
      </c>
      <c r="H76" s="73">
        <v>252</v>
      </c>
      <c r="I76" s="73">
        <v>2</v>
      </c>
      <c r="J76" s="73">
        <v>2</v>
      </c>
      <c r="K76" s="73">
        <v>0.05</v>
      </c>
      <c r="L76" s="73">
        <v>5000</v>
      </c>
      <c r="M76" s="73">
        <v>24</v>
      </c>
    </row>
    <row r="77" spans="1:13">
      <c r="A77" t="s">
        <v>85</v>
      </c>
      <c r="B77" s="72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2">
        <v>43938</v>
      </c>
      <c r="C78" s="73">
        <v>442</v>
      </c>
      <c r="D78" s="73">
        <v>69</v>
      </c>
      <c r="E78" s="73">
        <v>13</v>
      </c>
      <c r="F78" s="73">
        <v>2</v>
      </c>
      <c r="G78" s="73">
        <v>152</v>
      </c>
      <c r="H78" s="73">
        <v>277</v>
      </c>
      <c r="I78" s="73">
        <v>2</v>
      </c>
      <c r="J78" s="73">
        <v>2</v>
      </c>
      <c r="K78" s="73">
        <v>0.06</v>
      </c>
      <c r="L78" s="73">
        <v>5000</v>
      </c>
      <c r="M78" s="73">
        <v>24</v>
      </c>
    </row>
    <row r="79" spans="1:13">
      <c r="A79" t="s">
        <v>85</v>
      </c>
      <c r="B79" s="72">
        <v>43939</v>
      </c>
      <c r="C79" s="73">
        <v>493</v>
      </c>
      <c r="D79" s="73">
        <v>51</v>
      </c>
      <c r="E79" s="73">
        <v>17</v>
      </c>
      <c r="F79" s="73">
        <v>4</v>
      </c>
      <c r="G79" s="73">
        <v>159</v>
      </c>
      <c r="H79" s="73">
        <v>317</v>
      </c>
      <c r="I79" s="73">
        <v>2</v>
      </c>
      <c r="J79" s="73">
        <v>2</v>
      </c>
      <c r="K79" s="73">
        <v>0.08</v>
      </c>
      <c r="L79" s="73">
        <v>7153</v>
      </c>
      <c r="M79" s="73">
        <v>35</v>
      </c>
    </row>
    <row r="80" spans="1:13">
      <c r="A80" t="s">
        <v>85</v>
      </c>
      <c r="B80" s="72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2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2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2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2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2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2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2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2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2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2">
        <v>43950</v>
      </c>
      <c r="C90" s="73">
        <v>1337</v>
      </c>
      <c r="D90" s="73">
        <v>64</v>
      </c>
      <c r="E90" s="73">
        <v>40</v>
      </c>
      <c r="F90" s="73">
        <v>0</v>
      </c>
      <c r="G90" s="73">
        <v>255</v>
      </c>
      <c r="H90" s="73">
        <v>1042</v>
      </c>
      <c r="I90" s="73">
        <v>2</v>
      </c>
      <c r="J90" s="73">
        <v>6</v>
      </c>
      <c r="K90" s="73">
        <v>0.2</v>
      </c>
      <c r="L90" s="73">
        <v>10918</v>
      </c>
      <c r="M90" s="73">
        <v>53</v>
      </c>
    </row>
    <row r="91" spans="1:13">
      <c r="A91" t="s">
        <v>85</v>
      </c>
      <c r="B91" s="72">
        <v>43951</v>
      </c>
      <c r="C91" s="73">
        <v>1532</v>
      </c>
      <c r="D91" s="73">
        <v>195</v>
      </c>
      <c r="E91" s="73">
        <v>44</v>
      </c>
      <c r="F91" s="73">
        <v>4</v>
      </c>
      <c r="G91" s="73">
        <v>255</v>
      </c>
      <c r="H91" s="73">
        <v>1233</v>
      </c>
      <c r="I91" s="73">
        <v>2</v>
      </c>
      <c r="J91" s="73">
        <v>7</v>
      </c>
      <c r="K91" s="73">
        <v>0.2</v>
      </c>
      <c r="L91" s="73">
        <v>12828</v>
      </c>
      <c r="M91" s="73">
        <v>62</v>
      </c>
    </row>
    <row r="92" spans="1:13">
      <c r="A92" t="s">
        <v>85</v>
      </c>
      <c r="B92" s="72">
        <v>43952</v>
      </c>
      <c r="C92" s="73">
        <v>1728</v>
      </c>
      <c r="D92" s="73">
        <v>196</v>
      </c>
      <c r="E92" s="73">
        <v>51</v>
      </c>
      <c r="F92" s="73">
        <v>7</v>
      </c>
      <c r="G92" s="73">
        <v>307</v>
      </c>
      <c r="H92" s="73">
        <v>1370</v>
      </c>
      <c r="I92" s="73">
        <v>2</v>
      </c>
      <c r="J92" s="73">
        <v>8</v>
      </c>
      <c r="K92" s="73">
        <v>0.2</v>
      </c>
      <c r="L92" s="73">
        <v>13689</v>
      </c>
      <c r="M92" s="73">
        <v>66</v>
      </c>
    </row>
    <row r="93" spans="1:13">
      <c r="A93" t="s">
        <v>85</v>
      </c>
      <c r="B93" s="72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2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2">
        <v>43955</v>
      </c>
      <c r="C95">
        <v>2388</v>
      </c>
      <c r="D95">
        <v>218</v>
      </c>
      <c r="E95">
        <v>85</v>
      </c>
      <c r="F95">
        <v>17</v>
      </c>
      <c r="G95">
        <v>385</v>
      </c>
      <c r="H95">
        <v>1918</v>
      </c>
      <c r="I95">
        <v>2</v>
      </c>
      <c r="J95">
        <v>12</v>
      </c>
      <c r="K95">
        <v>0.4</v>
      </c>
      <c r="L95">
        <v>16588</v>
      </c>
      <c r="M95">
        <v>80</v>
      </c>
    </row>
    <row r="96" spans="1:2">
      <c r="A96" t="s">
        <v>85</v>
      </c>
      <c r="B96" s="72">
        <v>43956</v>
      </c>
    </row>
    <row r="97" spans="1:2">
      <c r="A97" t="s">
        <v>85</v>
      </c>
      <c r="B97" s="72">
        <v>43957</v>
      </c>
    </row>
    <row r="98" spans="1:2">
      <c r="A98" t="s">
        <v>85</v>
      </c>
      <c r="B98" s="72">
        <v>43958</v>
      </c>
    </row>
    <row r="99" spans="1:2">
      <c r="A99" t="s">
        <v>85</v>
      </c>
      <c r="B99" s="72">
        <v>43959</v>
      </c>
    </row>
    <row r="100" spans="1:2">
      <c r="A100" t="s">
        <v>85</v>
      </c>
      <c r="B100" s="72">
        <v>43960</v>
      </c>
    </row>
    <row r="101" spans="1:2">
      <c r="A101" t="s">
        <v>85</v>
      </c>
      <c r="B101" s="72">
        <v>43961</v>
      </c>
    </row>
    <row r="102" spans="1:2">
      <c r="A102" t="s">
        <v>85</v>
      </c>
      <c r="B102" s="72">
        <v>43962</v>
      </c>
    </row>
    <row r="103" spans="1:2">
      <c r="A103" t="s">
        <v>85</v>
      </c>
      <c r="B103" s="72">
        <v>43963</v>
      </c>
    </row>
    <row r="104" spans="1:2">
      <c r="A104" t="s">
        <v>85</v>
      </c>
      <c r="B104" s="72">
        <v>43964</v>
      </c>
    </row>
    <row r="105" spans="1:2">
      <c r="A105" t="s">
        <v>85</v>
      </c>
      <c r="B105" s="72">
        <v>43965</v>
      </c>
    </row>
    <row r="106" spans="1:2">
      <c r="A106" t="s">
        <v>85</v>
      </c>
      <c r="B106" s="72">
        <v>43966</v>
      </c>
    </row>
    <row r="107" spans="1:2">
      <c r="A107" t="s">
        <v>85</v>
      </c>
      <c r="B107" s="72">
        <v>43967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73" workbookViewId="0">
      <selection activeCell="C95" sqref="C95:K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86</v>
      </c>
      <c r="B2" s="72">
        <v>43862</v>
      </c>
    </row>
    <row r="3" spans="1:2">
      <c r="A3" t="s">
        <v>86</v>
      </c>
      <c r="B3" s="72">
        <v>43863</v>
      </c>
    </row>
    <row r="4" spans="1:2">
      <c r="A4" t="s">
        <v>86</v>
      </c>
      <c r="B4" s="72">
        <v>43864</v>
      </c>
    </row>
    <row r="5" spans="1:2">
      <c r="A5" t="s">
        <v>86</v>
      </c>
      <c r="B5" s="72">
        <v>43865</v>
      </c>
    </row>
    <row r="6" spans="1:2">
      <c r="A6" t="s">
        <v>86</v>
      </c>
      <c r="B6" s="72">
        <v>43866</v>
      </c>
    </row>
    <row r="7" spans="1:2">
      <c r="A7" t="s">
        <v>86</v>
      </c>
      <c r="B7" s="72">
        <v>43867</v>
      </c>
    </row>
    <row r="8" spans="1:2">
      <c r="A8" t="s">
        <v>86</v>
      </c>
      <c r="B8" s="72">
        <v>43868</v>
      </c>
    </row>
    <row r="9" spans="1:2">
      <c r="A9" t="s">
        <v>86</v>
      </c>
      <c r="B9" s="72">
        <v>43869</v>
      </c>
    </row>
    <row r="10" spans="1:2">
      <c r="A10" t="s">
        <v>86</v>
      </c>
      <c r="B10" s="72">
        <v>43870</v>
      </c>
    </row>
    <row r="11" spans="1:2">
      <c r="A11" t="s">
        <v>86</v>
      </c>
      <c r="B11" s="72">
        <v>43871</v>
      </c>
    </row>
    <row r="12" spans="1:2">
      <c r="A12" t="s">
        <v>86</v>
      </c>
      <c r="B12" s="72">
        <v>43872</v>
      </c>
    </row>
    <row r="13" spans="1:2">
      <c r="A13" t="s">
        <v>86</v>
      </c>
      <c r="B13" s="72">
        <v>43873</v>
      </c>
    </row>
    <row r="14" spans="1:2">
      <c r="A14" t="s">
        <v>86</v>
      </c>
      <c r="B14" s="72">
        <v>43874</v>
      </c>
    </row>
    <row r="15" spans="1:2">
      <c r="A15" t="s">
        <v>86</v>
      </c>
      <c r="B15" s="72">
        <v>43875</v>
      </c>
    </row>
    <row r="16" spans="1:2">
      <c r="A16" t="s">
        <v>86</v>
      </c>
      <c r="B16" s="72">
        <v>43876</v>
      </c>
    </row>
    <row r="17" spans="1:2">
      <c r="A17" t="s">
        <v>86</v>
      </c>
      <c r="B17" s="72">
        <v>43877</v>
      </c>
    </row>
    <row r="18" spans="1:2">
      <c r="A18" t="s">
        <v>86</v>
      </c>
      <c r="B18" s="72">
        <v>43878</v>
      </c>
    </row>
    <row r="19" spans="1:2">
      <c r="A19" t="s">
        <v>86</v>
      </c>
      <c r="B19" s="72">
        <v>43879</v>
      </c>
    </row>
    <row r="20" spans="1:2">
      <c r="A20" t="s">
        <v>86</v>
      </c>
      <c r="B20" s="72">
        <v>43880</v>
      </c>
    </row>
    <row r="21" spans="1:2">
      <c r="A21" t="s">
        <v>86</v>
      </c>
      <c r="B21" s="72">
        <v>43881</v>
      </c>
    </row>
    <row r="22" spans="1:2">
      <c r="A22" t="s">
        <v>86</v>
      </c>
      <c r="B22" s="72">
        <v>43882</v>
      </c>
    </row>
    <row r="23" spans="1:2">
      <c r="A23" t="s">
        <v>86</v>
      </c>
      <c r="B23" s="72">
        <v>43883</v>
      </c>
    </row>
    <row r="24" spans="1:2">
      <c r="A24" t="s">
        <v>86</v>
      </c>
      <c r="B24" s="72">
        <v>43884</v>
      </c>
    </row>
    <row r="25" spans="1:2">
      <c r="A25" t="s">
        <v>86</v>
      </c>
      <c r="B25" s="72">
        <v>43885</v>
      </c>
    </row>
    <row r="26" spans="1:2">
      <c r="A26" t="s">
        <v>86</v>
      </c>
      <c r="B26" s="72">
        <v>43886</v>
      </c>
    </row>
    <row r="27" spans="1:2">
      <c r="A27" t="s">
        <v>86</v>
      </c>
      <c r="B27" s="72">
        <v>43887</v>
      </c>
    </row>
    <row r="28" spans="1:2">
      <c r="A28" t="s">
        <v>86</v>
      </c>
      <c r="B28" s="72">
        <v>43888</v>
      </c>
    </row>
    <row r="29" spans="1:2">
      <c r="A29" t="s">
        <v>86</v>
      </c>
      <c r="B29" s="72">
        <v>43889</v>
      </c>
    </row>
    <row r="30" spans="1:2">
      <c r="A30" t="s">
        <v>86</v>
      </c>
      <c r="B30" s="72">
        <v>43890</v>
      </c>
    </row>
    <row r="31" spans="1:2">
      <c r="A31" t="s">
        <v>86</v>
      </c>
      <c r="B31" s="72">
        <v>43891</v>
      </c>
    </row>
    <row r="32" spans="1:2">
      <c r="A32" t="s">
        <v>86</v>
      </c>
      <c r="B32" s="72">
        <v>43892</v>
      </c>
    </row>
    <row r="33" spans="1:2">
      <c r="A33" t="s">
        <v>86</v>
      </c>
      <c r="B33" s="72">
        <v>43893</v>
      </c>
    </row>
    <row r="34" spans="1:2">
      <c r="A34" t="s">
        <v>86</v>
      </c>
      <c r="B34" s="72">
        <v>43894</v>
      </c>
    </row>
    <row r="35" spans="1:2">
      <c r="A35" t="s">
        <v>86</v>
      </c>
      <c r="B35" s="72">
        <v>43895</v>
      </c>
    </row>
    <row r="36" spans="1:2">
      <c r="A36" t="s">
        <v>86</v>
      </c>
      <c r="B36" s="72">
        <v>43896</v>
      </c>
    </row>
    <row r="37" ht="14.25" spans="1:8">
      <c r="A37" t="s">
        <v>86</v>
      </c>
      <c r="B37" s="72">
        <v>43897</v>
      </c>
      <c r="C37">
        <v>2</v>
      </c>
      <c r="D37">
        <v>2</v>
      </c>
      <c r="H37">
        <v>2</v>
      </c>
    </row>
    <row r="38" ht="15.75" spans="1:8">
      <c r="A38" t="s">
        <v>86</v>
      </c>
      <c r="B38" s="72">
        <v>43898</v>
      </c>
      <c r="C38" s="35">
        <v>2</v>
      </c>
      <c r="D38" s="35"/>
      <c r="E38" s="35"/>
      <c r="F38" s="35"/>
      <c r="G38" s="35"/>
      <c r="H38" s="35">
        <v>2</v>
      </c>
    </row>
    <row r="39" spans="1:10">
      <c r="A39" t="s">
        <v>86</v>
      </c>
      <c r="B39" s="72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2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2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2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2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2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2">
        <v>43905</v>
      </c>
      <c r="C45">
        <v>2</v>
      </c>
      <c r="H45">
        <v>2</v>
      </c>
      <c r="J45">
        <v>0.1</v>
      </c>
    </row>
    <row r="46" ht="14.25" spans="1:10">
      <c r="A46" t="s">
        <v>86</v>
      </c>
      <c r="B46" s="72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86</v>
      </c>
      <c r="B47" s="72">
        <v>43907</v>
      </c>
      <c r="C47" s="35">
        <v>4</v>
      </c>
      <c r="D47" s="35"/>
      <c r="E47" s="35"/>
      <c r="F47" s="35"/>
      <c r="G47" s="35"/>
      <c r="H47" s="35">
        <v>4</v>
      </c>
      <c r="I47" s="35"/>
      <c r="J47" s="35">
        <v>0.2</v>
      </c>
    </row>
    <row r="48" ht="14.25" spans="1:10">
      <c r="A48" t="s">
        <v>86</v>
      </c>
      <c r="B48" s="72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86</v>
      </c>
      <c r="B49" s="72">
        <v>43909</v>
      </c>
      <c r="C49" s="35">
        <v>13</v>
      </c>
      <c r="D49" s="80">
        <v>3</v>
      </c>
      <c r="E49" s="35"/>
      <c r="F49" s="35"/>
      <c r="G49" s="35"/>
      <c r="H49" s="35">
        <v>13</v>
      </c>
      <c r="I49" s="35"/>
      <c r="J49" s="35">
        <v>0.5</v>
      </c>
    </row>
    <row r="50" ht="15.75" spans="1:10">
      <c r="A50" t="s">
        <v>86</v>
      </c>
      <c r="B50" s="72">
        <v>43910</v>
      </c>
      <c r="C50" s="35">
        <v>13</v>
      </c>
      <c r="D50" s="35"/>
      <c r="E50" s="35"/>
      <c r="F50" s="35"/>
      <c r="G50" s="35"/>
      <c r="H50" s="35">
        <v>13</v>
      </c>
      <c r="I50" s="35"/>
      <c r="J50" s="35">
        <v>0.5</v>
      </c>
    </row>
    <row r="51" ht="15.75" spans="1:10">
      <c r="A51" t="s">
        <v>86</v>
      </c>
      <c r="B51" s="72">
        <v>43911</v>
      </c>
      <c r="C51" s="35">
        <v>27</v>
      </c>
      <c r="D51" s="35"/>
      <c r="E51" s="35"/>
      <c r="F51" s="35"/>
      <c r="G51" s="35">
        <v>2</v>
      </c>
      <c r="H51" s="35">
        <v>25</v>
      </c>
      <c r="I51" s="35"/>
      <c r="J51" s="35">
        <v>1</v>
      </c>
    </row>
    <row r="52" ht="15.75" spans="1:10">
      <c r="A52" t="s">
        <v>86</v>
      </c>
      <c r="B52" s="72">
        <v>43912</v>
      </c>
      <c r="C52" s="35">
        <v>40</v>
      </c>
      <c r="D52" s="80">
        <v>13</v>
      </c>
      <c r="E52" s="35"/>
      <c r="F52" s="35"/>
      <c r="G52" s="35">
        <v>2</v>
      </c>
      <c r="H52" s="35">
        <v>38</v>
      </c>
      <c r="I52" s="35"/>
      <c r="J52" s="35">
        <v>2</v>
      </c>
    </row>
    <row r="53" ht="15.75" spans="1:10">
      <c r="A53" t="s">
        <v>86</v>
      </c>
      <c r="B53" s="72">
        <v>43913</v>
      </c>
      <c r="C53" s="35">
        <v>40</v>
      </c>
      <c r="D53" s="35"/>
      <c r="E53" s="35"/>
      <c r="F53" s="35"/>
      <c r="G53" s="35">
        <v>2</v>
      </c>
      <c r="H53" s="35">
        <v>38</v>
      </c>
      <c r="I53" s="35"/>
      <c r="J53" s="35">
        <v>2</v>
      </c>
    </row>
    <row r="54" ht="15.75" spans="1:10">
      <c r="A54" t="s">
        <v>86</v>
      </c>
      <c r="B54" s="72">
        <v>43914</v>
      </c>
      <c r="C54" s="35">
        <v>56</v>
      </c>
      <c r="D54" s="80">
        <v>16</v>
      </c>
      <c r="E54" s="35"/>
      <c r="F54" s="35"/>
      <c r="G54" s="35">
        <v>2</v>
      </c>
      <c r="H54" s="35">
        <v>54</v>
      </c>
      <c r="I54" s="35"/>
      <c r="J54" s="35">
        <v>2</v>
      </c>
    </row>
    <row r="55" ht="15.75" spans="1:10">
      <c r="A55" t="s">
        <v>86</v>
      </c>
      <c r="B55" s="72">
        <v>43915</v>
      </c>
      <c r="C55" s="35">
        <v>66</v>
      </c>
      <c r="D55" s="80">
        <v>10</v>
      </c>
      <c r="E55" s="35"/>
      <c r="F55" s="35"/>
      <c r="G55" s="35">
        <v>2</v>
      </c>
      <c r="H55" s="35">
        <v>64</v>
      </c>
      <c r="I55" s="35"/>
      <c r="J55" s="35">
        <v>2</v>
      </c>
    </row>
    <row r="56" ht="15.75" spans="1:11">
      <c r="A56" t="s">
        <v>86</v>
      </c>
      <c r="B56" s="72">
        <v>43916</v>
      </c>
      <c r="C56" s="35">
        <v>75</v>
      </c>
      <c r="D56" s="80">
        <v>9</v>
      </c>
      <c r="E56" s="35">
        <v>1</v>
      </c>
      <c r="F56" s="35"/>
      <c r="G56" s="35">
        <v>2</v>
      </c>
      <c r="H56" s="35">
        <v>72</v>
      </c>
      <c r="I56" s="35"/>
      <c r="J56" s="35">
        <v>3</v>
      </c>
      <c r="K56" s="35">
        <v>0.04</v>
      </c>
    </row>
    <row r="57" ht="15.75" spans="1:11">
      <c r="A57" t="s">
        <v>86</v>
      </c>
      <c r="B57" s="72">
        <v>43917</v>
      </c>
      <c r="C57" s="35">
        <v>75</v>
      </c>
      <c r="D57" s="35"/>
      <c r="E57" s="35">
        <v>1</v>
      </c>
      <c r="F57" s="35"/>
      <c r="G57" s="35">
        <v>2</v>
      </c>
      <c r="H57" s="35">
        <v>72</v>
      </c>
      <c r="I57" s="35"/>
      <c r="J57" s="35">
        <v>3</v>
      </c>
      <c r="K57" s="35">
        <v>0.04</v>
      </c>
    </row>
    <row r="58" ht="15.75" spans="1:11">
      <c r="A58" t="s">
        <v>86</v>
      </c>
      <c r="B58" s="72">
        <v>43918</v>
      </c>
      <c r="C58" s="35">
        <v>91</v>
      </c>
      <c r="D58" s="80">
        <v>16</v>
      </c>
      <c r="E58" s="35">
        <v>2</v>
      </c>
      <c r="F58" s="83">
        <v>1</v>
      </c>
      <c r="G58" s="35">
        <v>2</v>
      </c>
      <c r="H58" s="35">
        <v>87</v>
      </c>
      <c r="I58" s="35"/>
      <c r="J58" s="35">
        <v>3</v>
      </c>
      <c r="K58" s="35">
        <v>0.08</v>
      </c>
    </row>
    <row r="59" ht="15.75" spans="1:11">
      <c r="A59" t="s">
        <v>86</v>
      </c>
      <c r="B59" s="72">
        <v>43919</v>
      </c>
      <c r="C59" s="35">
        <v>91</v>
      </c>
      <c r="D59" s="35"/>
      <c r="E59" s="35">
        <v>2</v>
      </c>
      <c r="F59" s="35"/>
      <c r="G59" s="35">
        <v>2</v>
      </c>
      <c r="H59" s="35">
        <v>87</v>
      </c>
      <c r="I59" s="35"/>
      <c r="J59" s="35">
        <v>3</v>
      </c>
      <c r="K59" s="35">
        <v>0.08</v>
      </c>
    </row>
    <row r="60" ht="15.75" spans="1:11">
      <c r="A60" t="s">
        <v>86</v>
      </c>
      <c r="B60" s="72">
        <v>43920</v>
      </c>
      <c r="C60" s="35">
        <v>139</v>
      </c>
      <c r="D60" s="80">
        <v>48</v>
      </c>
      <c r="E60" s="35">
        <v>6</v>
      </c>
      <c r="F60" s="83">
        <v>4</v>
      </c>
      <c r="G60" s="35">
        <v>5</v>
      </c>
      <c r="H60" s="35">
        <v>128</v>
      </c>
      <c r="I60" s="35"/>
      <c r="J60" s="35">
        <v>5</v>
      </c>
      <c r="K60" s="35">
        <v>0.2</v>
      </c>
    </row>
    <row r="61" ht="15.75" spans="1:11">
      <c r="A61" t="s">
        <v>86</v>
      </c>
      <c r="B61" s="72">
        <v>43921</v>
      </c>
      <c r="C61" s="35">
        <v>139</v>
      </c>
      <c r="D61" s="35"/>
      <c r="E61" s="35">
        <v>6</v>
      </c>
      <c r="F61" s="35"/>
      <c r="G61" s="35">
        <v>5</v>
      </c>
      <c r="H61" s="35">
        <v>128</v>
      </c>
      <c r="I61" s="35"/>
      <c r="J61" s="35">
        <v>5</v>
      </c>
      <c r="K61" s="35">
        <v>0.2</v>
      </c>
    </row>
    <row r="62" ht="15.75" spans="1:11">
      <c r="A62" t="s">
        <v>86</v>
      </c>
      <c r="B62" s="72">
        <v>43922</v>
      </c>
      <c r="C62" s="35">
        <v>193</v>
      </c>
      <c r="D62" s="80">
        <v>54</v>
      </c>
      <c r="E62" s="35">
        <v>6</v>
      </c>
      <c r="F62" s="35"/>
      <c r="G62" s="35">
        <v>5</v>
      </c>
      <c r="H62" s="35">
        <v>182</v>
      </c>
      <c r="I62" s="35"/>
      <c r="J62" s="35">
        <v>7</v>
      </c>
      <c r="K62" s="35">
        <v>0.2</v>
      </c>
    </row>
    <row r="63" ht="15.75" spans="1:11">
      <c r="A63" t="s">
        <v>86</v>
      </c>
      <c r="B63" s="72">
        <v>43923</v>
      </c>
      <c r="C63" s="35">
        <v>233</v>
      </c>
      <c r="D63" s="80">
        <v>40</v>
      </c>
      <c r="E63" s="35">
        <v>6</v>
      </c>
      <c r="F63" s="35"/>
      <c r="G63" s="35">
        <v>10</v>
      </c>
      <c r="H63" s="35">
        <v>217</v>
      </c>
      <c r="I63" s="35"/>
      <c r="J63" s="35">
        <v>9</v>
      </c>
      <c r="K63" s="35">
        <v>0.2</v>
      </c>
    </row>
    <row r="64" ht="15.75" spans="1:11">
      <c r="A64" t="s">
        <v>86</v>
      </c>
      <c r="B64" s="72">
        <v>43924</v>
      </c>
      <c r="C64" s="35">
        <v>306</v>
      </c>
      <c r="D64" s="80">
        <v>73</v>
      </c>
      <c r="E64" s="35">
        <v>7</v>
      </c>
      <c r="F64" s="83">
        <v>1</v>
      </c>
      <c r="G64" s="35">
        <v>10</v>
      </c>
      <c r="H64" s="35">
        <v>289</v>
      </c>
      <c r="I64" s="35"/>
      <c r="J64" s="35">
        <v>12</v>
      </c>
      <c r="K64" s="35">
        <v>0.3</v>
      </c>
    </row>
    <row r="65" ht="15.75" spans="1:11">
      <c r="A65" t="s">
        <v>86</v>
      </c>
      <c r="B65" s="72">
        <v>43925</v>
      </c>
      <c r="C65" s="35">
        <v>509</v>
      </c>
      <c r="D65" s="80">
        <v>203</v>
      </c>
      <c r="E65" s="35">
        <v>8</v>
      </c>
      <c r="F65" s="83">
        <v>1</v>
      </c>
      <c r="G65" s="35">
        <v>17</v>
      </c>
      <c r="H65" s="35">
        <v>484</v>
      </c>
      <c r="I65" s="35"/>
      <c r="J65" s="35">
        <v>19</v>
      </c>
      <c r="K65" s="35">
        <v>0.3</v>
      </c>
    </row>
    <row r="66" ht="15.75" spans="1:12">
      <c r="A66" t="s">
        <v>86</v>
      </c>
      <c r="B66" s="72">
        <v>43926</v>
      </c>
      <c r="C66" s="35">
        <v>555</v>
      </c>
      <c r="D66" s="80">
        <v>46</v>
      </c>
      <c r="E66" s="35">
        <v>9</v>
      </c>
      <c r="F66" s="83">
        <v>1</v>
      </c>
      <c r="G66" s="35">
        <v>17</v>
      </c>
      <c r="H66" s="35">
        <v>529</v>
      </c>
      <c r="I66" s="35"/>
      <c r="J66" s="35">
        <v>21</v>
      </c>
      <c r="K66" s="35">
        <v>0.3</v>
      </c>
      <c r="L66" s="35"/>
    </row>
    <row r="67" ht="15.75" spans="1:11">
      <c r="A67" t="s">
        <v>86</v>
      </c>
      <c r="B67" s="72">
        <v>43927</v>
      </c>
      <c r="C67" s="35">
        <v>650</v>
      </c>
      <c r="D67" s="80">
        <v>95</v>
      </c>
      <c r="E67" s="35">
        <v>9</v>
      </c>
      <c r="F67" s="35"/>
      <c r="G67" s="35">
        <v>17</v>
      </c>
      <c r="H67" s="35">
        <v>624</v>
      </c>
      <c r="I67" s="35"/>
      <c r="J67" s="35">
        <v>24</v>
      </c>
      <c r="K67" s="35">
        <v>0.3</v>
      </c>
    </row>
    <row r="68" ht="15.75" spans="1:12">
      <c r="A68" t="s">
        <v>86</v>
      </c>
      <c r="B68" s="72">
        <v>43928</v>
      </c>
      <c r="C68" s="35">
        <v>658</v>
      </c>
      <c r="D68" s="80">
        <v>8</v>
      </c>
      <c r="E68" s="35">
        <v>9</v>
      </c>
      <c r="F68" s="35"/>
      <c r="G68" s="35">
        <v>17</v>
      </c>
      <c r="H68" s="35">
        <v>632</v>
      </c>
      <c r="I68" s="35"/>
      <c r="J68" s="35">
        <v>25</v>
      </c>
      <c r="K68" s="35">
        <v>0.3</v>
      </c>
      <c r="L68" s="35"/>
    </row>
    <row r="69" ht="15.75" spans="1:11">
      <c r="A69" t="s">
        <v>86</v>
      </c>
      <c r="B69" s="72">
        <v>43929</v>
      </c>
      <c r="C69" s="35">
        <v>658</v>
      </c>
      <c r="D69" s="35"/>
      <c r="E69" s="35">
        <v>9</v>
      </c>
      <c r="F69" s="35"/>
      <c r="G69" s="35">
        <v>43</v>
      </c>
      <c r="H69" s="35">
        <v>606</v>
      </c>
      <c r="I69" s="35"/>
      <c r="J69" s="35">
        <v>25</v>
      </c>
      <c r="K69" s="35">
        <v>0.3</v>
      </c>
    </row>
    <row r="70" ht="15.75" spans="1:11">
      <c r="A70" t="s">
        <v>86</v>
      </c>
      <c r="B70" s="72">
        <v>43930</v>
      </c>
      <c r="C70" s="35">
        <v>730</v>
      </c>
      <c r="D70" s="80">
        <v>45</v>
      </c>
      <c r="E70" s="35">
        <v>10</v>
      </c>
      <c r="F70" s="83">
        <v>1</v>
      </c>
      <c r="G70" s="35">
        <v>60</v>
      </c>
      <c r="H70" s="35">
        <v>660</v>
      </c>
      <c r="I70" s="35"/>
      <c r="J70" s="35">
        <v>27</v>
      </c>
      <c r="K70" s="35">
        <v>0.4</v>
      </c>
    </row>
    <row r="71" ht="15.75" spans="1:11">
      <c r="A71" t="s">
        <v>86</v>
      </c>
      <c r="B71" s="72">
        <v>43931</v>
      </c>
      <c r="C71" s="35">
        <v>730</v>
      </c>
      <c r="D71" s="35"/>
      <c r="E71" s="35">
        <v>10</v>
      </c>
      <c r="F71" s="35"/>
      <c r="G71" s="35">
        <v>60</v>
      </c>
      <c r="H71" s="35">
        <v>660</v>
      </c>
      <c r="I71" s="35"/>
      <c r="J71" s="35">
        <v>27</v>
      </c>
      <c r="K71" s="35">
        <v>0.4</v>
      </c>
    </row>
    <row r="72" ht="15.75" spans="1:11">
      <c r="A72" t="s">
        <v>86</v>
      </c>
      <c r="B72" s="72">
        <v>43932</v>
      </c>
      <c r="C72" s="35">
        <v>820</v>
      </c>
      <c r="D72" s="80">
        <v>17</v>
      </c>
      <c r="E72" s="35">
        <v>12</v>
      </c>
      <c r="F72" s="35"/>
      <c r="G72" s="35">
        <v>98</v>
      </c>
      <c r="H72" s="35">
        <v>710</v>
      </c>
      <c r="I72" s="35"/>
      <c r="J72" s="35">
        <v>31</v>
      </c>
      <c r="K72" s="35">
        <v>0.5</v>
      </c>
    </row>
    <row r="73" ht="15.75" spans="1:11">
      <c r="A73" t="s">
        <v>86</v>
      </c>
      <c r="B73" s="72">
        <v>43933</v>
      </c>
      <c r="C73" s="35">
        <v>820</v>
      </c>
      <c r="D73" s="35"/>
      <c r="E73" s="35">
        <v>12</v>
      </c>
      <c r="F73" s="35"/>
      <c r="G73" s="35">
        <v>98</v>
      </c>
      <c r="H73" s="35">
        <v>710</v>
      </c>
      <c r="I73" s="35"/>
      <c r="J73" s="35">
        <v>31</v>
      </c>
      <c r="K73" s="35">
        <v>0.5</v>
      </c>
    </row>
    <row r="74" ht="15.75" spans="1:11">
      <c r="A74" t="s">
        <v>86</v>
      </c>
      <c r="B74" s="72">
        <v>43934</v>
      </c>
      <c r="C74" s="35">
        <v>820</v>
      </c>
      <c r="D74" s="35"/>
      <c r="E74" s="35">
        <v>12</v>
      </c>
      <c r="F74" s="35"/>
      <c r="G74" s="35">
        <v>98</v>
      </c>
      <c r="H74" s="35">
        <v>710</v>
      </c>
      <c r="I74" s="35"/>
      <c r="J74" s="35">
        <v>31</v>
      </c>
      <c r="K74" s="35">
        <v>0.5</v>
      </c>
    </row>
    <row r="75" ht="14.25" spans="1:12">
      <c r="A75" t="s">
        <v>86</v>
      </c>
      <c r="B75" s="72">
        <v>43935</v>
      </c>
      <c r="C75" s="84">
        <v>820</v>
      </c>
      <c r="D75" s="84"/>
      <c r="E75" s="84">
        <v>12</v>
      </c>
      <c r="F75" s="84"/>
      <c r="G75" s="84">
        <v>98</v>
      </c>
      <c r="H75" s="84">
        <v>710</v>
      </c>
      <c r="I75" s="84"/>
      <c r="J75" s="84">
        <v>31</v>
      </c>
      <c r="K75" s="84">
        <v>0.5</v>
      </c>
      <c r="L75" s="84"/>
    </row>
    <row r="76" spans="1:11">
      <c r="A76" t="s">
        <v>86</v>
      </c>
      <c r="B76" s="72">
        <v>43936</v>
      </c>
      <c r="C76" s="73">
        <v>848</v>
      </c>
      <c r="D76" s="73">
        <v>28</v>
      </c>
      <c r="E76" s="73">
        <v>14</v>
      </c>
      <c r="F76" s="73">
        <v>2</v>
      </c>
      <c r="G76" s="73">
        <v>130</v>
      </c>
      <c r="H76" s="73">
        <v>704</v>
      </c>
      <c r="I76" s="73">
        <v>0</v>
      </c>
      <c r="J76" s="73">
        <v>32</v>
      </c>
      <c r="K76" s="73">
        <v>0.5</v>
      </c>
    </row>
    <row r="77" spans="1:11">
      <c r="A77" t="s">
        <v>86</v>
      </c>
      <c r="B77" s="72">
        <v>43937</v>
      </c>
      <c r="C77" s="7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2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2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2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2">
        <v>43941</v>
      </c>
      <c r="C81" s="7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2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2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2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2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2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2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2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2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2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2">
        <v>43951</v>
      </c>
      <c r="C91" s="73">
        <v>1806</v>
      </c>
      <c r="D91" s="73">
        <v>101</v>
      </c>
      <c r="E91" s="73">
        <v>61</v>
      </c>
      <c r="F91" s="73">
        <v>3</v>
      </c>
      <c r="G91" s="73">
        <v>934</v>
      </c>
      <c r="H91" s="73">
        <v>811</v>
      </c>
      <c r="I91" s="73">
        <v>12</v>
      </c>
      <c r="J91" s="73">
        <v>68</v>
      </c>
      <c r="K91" s="73">
        <v>2</v>
      </c>
    </row>
    <row r="92" spans="1:11">
      <c r="A92" t="s">
        <v>86</v>
      </c>
      <c r="B92" s="72">
        <v>43952</v>
      </c>
      <c r="C92" s="73">
        <v>1832</v>
      </c>
      <c r="D92" s="73">
        <v>26</v>
      </c>
      <c r="E92" s="73">
        <v>61</v>
      </c>
      <c r="F92" s="73">
        <v>0</v>
      </c>
      <c r="G92" s="73">
        <v>934</v>
      </c>
      <c r="H92" s="73">
        <v>837</v>
      </c>
      <c r="I92" s="73">
        <v>12</v>
      </c>
      <c r="J92" s="73">
        <v>69</v>
      </c>
      <c r="K92" s="73">
        <v>2</v>
      </c>
    </row>
    <row r="93" spans="1:11">
      <c r="A93" t="s">
        <v>86</v>
      </c>
      <c r="B93" s="72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2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2">
        <v>43955</v>
      </c>
      <c r="C95">
        <v>2077</v>
      </c>
      <c r="D95">
        <v>0</v>
      </c>
      <c r="E95">
        <v>64</v>
      </c>
      <c r="F95">
        <v>0</v>
      </c>
      <c r="G95">
        <v>953</v>
      </c>
      <c r="H95">
        <v>1060</v>
      </c>
      <c r="I95">
        <v>12</v>
      </c>
      <c r="J95">
        <v>78</v>
      </c>
      <c r="K95">
        <v>2</v>
      </c>
    </row>
    <row r="96" spans="1:2">
      <c r="A96" t="s">
        <v>86</v>
      </c>
      <c r="B96" s="72">
        <v>43956</v>
      </c>
    </row>
    <row r="97" spans="1:2">
      <c r="A97" t="s">
        <v>86</v>
      </c>
      <c r="B97" s="72">
        <v>43957</v>
      </c>
    </row>
    <row r="98" spans="1:2">
      <c r="A98" t="s">
        <v>86</v>
      </c>
      <c r="B98" s="72">
        <v>43958</v>
      </c>
    </row>
    <row r="99" spans="1:2">
      <c r="A99" t="s">
        <v>86</v>
      </c>
      <c r="B99" s="72">
        <v>43959</v>
      </c>
    </row>
    <row r="100" spans="1:2">
      <c r="A100" t="s">
        <v>86</v>
      </c>
      <c r="B100" s="72">
        <v>43960</v>
      </c>
    </row>
    <row r="101" spans="1:2">
      <c r="A101" t="s">
        <v>86</v>
      </c>
      <c r="B101" s="72">
        <v>43961</v>
      </c>
    </row>
    <row r="102" spans="1:2">
      <c r="A102" t="s">
        <v>86</v>
      </c>
      <c r="B102" s="72">
        <v>43962</v>
      </c>
    </row>
    <row r="103" spans="1:2">
      <c r="A103" t="s">
        <v>86</v>
      </c>
      <c r="B103" s="72">
        <v>43963</v>
      </c>
    </row>
    <row r="104" spans="1:2">
      <c r="A104" t="s">
        <v>86</v>
      </c>
      <c r="B104" s="72">
        <v>43964</v>
      </c>
    </row>
    <row r="105" spans="1:2">
      <c r="A105" t="s">
        <v>86</v>
      </c>
      <c r="B105" s="72">
        <v>43965</v>
      </c>
    </row>
    <row r="106" spans="1:2">
      <c r="A106" t="s">
        <v>86</v>
      </c>
      <c r="B106" s="72">
        <v>43966</v>
      </c>
    </row>
    <row r="107" spans="1:2">
      <c r="A107" t="s">
        <v>86</v>
      </c>
      <c r="B107" s="72">
        <v>43967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76" workbookViewId="0">
      <selection activeCell="N108" sqref="N108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87</v>
      </c>
      <c r="B2" s="72">
        <v>43862</v>
      </c>
    </row>
    <row r="3" spans="1:2">
      <c r="A3" t="s">
        <v>87</v>
      </c>
      <c r="B3" s="72">
        <v>43863</v>
      </c>
    </row>
    <row r="4" spans="1:2">
      <c r="A4" t="s">
        <v>87</v>
      </c>
      <c r="B4" s="72">
        <v>43864</v>
      </c>
    </row>
    <row r="5" spans="1:2">
      <c r="A5" t="s">
        <v>87</v>
      </c>
      <c r="B5" s="72">
        <v>43865</v>
      </c>
    </row>
    <row r="6" spans="1:2">
      <c r="A6" t="s">
        <v>87</v>
      </c>
      <c r="B6" s="72">
        <v>43866</v>
      </c>
    </row>
    <row r="7" spans="1:2">
      <c r="A7" t="s">
        <v>87</v>
      </c>
      <c r="B7" s="72">
        <v>43867</v>
      </c>
    </row>
    <row r="8" spans="1:2">
      <c r="A8" t="s">
        <v>87</v>
      </c>
      <c r="B8" s="72">
        <v>43868</v>
      </c>
    </row>
    <row r="9" spans="1:2">
      <c r="A9" t="s">
        <v>87</v>
      </c>
      <c r="B9" s="72">
        <v>43869</v>
      </c>
    </row>
    <row r="10" spans="1:2">
      <c r="A10" t="s">
        <v>87</v>
      </c>
      <c r="B10" s="72">
        <v>43870</v>
      </c>
    </row>
    <row r="11" spans="1:2">
      <c r="A11" t="s">
        <v>87</v>
      </c>
      <c r="B11" s="72">
        <v>43871</v>
      </c>
    </row>
    <row r="12" spans="1:2">
      <c r="A12" t="s">
        <v>87</v>
      </c>
      <c r="B12" s="72">
        <v>43872</v>
      </c>
    </row>
    <row r="13" spans="1:2">
      <c r="A13" t="s">
        <v>87</v>
      </c>
      <c r="B13" s="72">
        <v>43873</v>
      </c>
    </row>
    <row r="14" spans="1:2">
      <c r="A14" t="s">
        <v>87</v>
      </c>
      <c r="B14" s="72">
        <v>43874</v>
      </c>
    </row>
    <row r="15" spans="1:2">
      <c r="A15" t="s">
        <v>87</v>
      </c>
      <c r="B15" s="72">
        <v>43875</v>
      </c>
    </row>
    <row r="16" spans="1:2">
      <c r="A16" t="s">
        <v>87</v>
      </c>
      <c r="B16" s="72">
        <v>43876</v>
      </c>
    </row>
    <row r="17" spans="1:2">
      <c r="A17" t="s">
        <v>87</v>
      </c>
      <c r="B17" s="72">
        <v>43877</v>
      </c>
    </row>
    <row r="18" spans="1:2">
      <c r="A18" t="s">
        <v>87</v>
      </c>
      <c r="B18" s="72">
        <v>43878</v>
      </c>
    </row>
    <row r="19" spans="1:2">
      <c r="A19" t="s">
        <v>87</v>
      </c>
      <c r="B19" s="72">
        <v>43879</v>
      </c>
    </row>
    <row r="20" spans="1:2">
      <c r="A20" t="s">
        <v>87</v>
      </c>
      <c r="B20" s="72">
        <v>43880</v>
      </c>
    </row>
    <row r="21" spans="1:2">
      <c r="A21" t="s">
        <v>87</v>
      </c>
      <c r="B21" s="72">
        <v>43881</v>
      </c>
    </row>
    <row r="22" spans="1:2">
      <c r="A22" t="s">
        <v>87</v>
      </c>
      <c r="B22" s="72">
        <v>43882</v>
      </c>
    </row>
    <row r="23" spans="1:2">
      <c r="A23" t="s">
        <v>87</v>
      </c>
      <c r="B23" s="72">
        <v>43883</v>
      </c>
    </row>
    <row r="24" spans="1:2">
      <c r="A24" t="s">
        <v>87</v>
      </c>
      <c r="B24" s="72">
        <v>43884</v>
      </c>
    </row>
    <row r="25" spans="1:2">
      <c r="A25" t="s">
        <v>87</v>
      </c>
      <c r="B25" s="72">
        <v>43885</v>
      </c>
    </row>
    <row r="26" spans="1:2">
      <c r="A26" t="s">
        <v>87</v>
      </c>
      <c r="B26" s="72">
        <v>43886</v>
      </c>
    </row>
    <row r="27" spans="1:2">
      <c r="A27" t="s">
        <v>87</v>
      </c>
      <c r="B27" s="72">
        <v>43887</v>
      </c>
    </row>
    <row r="28" spans="1:2">
      <c r="A28" t="s">
        <v>87</v>
      </c>
      <c r="B28" s="72">
        <v>43888</v>
      </c>
    </row>
    <row r="29" spans="1:2">
      <c r="A29" t="s">
        <v>87</v>
      </c>
      <c r="B29" s="72">
        <v>43889</v>
      </c>
    </row>
    <row r="30" spans="1:2">
      <c r="A30" t="s">
        <v>87</v>
      </c>
      <c r="B30" s="72">
        <v>43890</v>
      </c>
    </row>
    <row r="31" spans="1:2">
      <c r="A31" t="s">
        <v>87</v>
      </c>
      <c r="B31" s="72">
        <v>43891</v>
      </c>
    </row>
    <row r="32" spans="1:2">
      <c r="A32" t="s">
        <v>87</v>
      </c>
      <c r="B32" s="72">
        <v>43892</v>
      </c>
    </row>
    <row r="33" spans="1:2">
      <c r="A33" t="s">
        <v>87</v>
      </c>
      <c r="B33" s="72">
        <v>43893</v>
      </c>
    </row>
    <row r="34" spans="1:2">
      <c r="A34" t="s">
        <v>87</v>
      </c>
      <c r="B34" s="72">
        <v>43894</v>
      </c>
    </row>
    <row r="35" spans="1:2">
      <c r="A35" t="s">
        <v>87</v>
      </c>
      <c r="B35" s="72">
        <v>43895</v>
      </c>
    </row>
    <row r="36" spans="1:2">
      <c r="A36" t="s">
        <v>87</v>
      </c>
      <c r="B36" s="72">
        <v>43896</v>
      </c>
    </row>
    <row r="37" spans="1:2">
      <c r="A37" t="s">
        <v>87</v>
      </c>
      <c r="B37" s="72">
        <v>43897</v>
      </c>
    </row>
    <row r="38" spans="1:2">
      <c r="A38" t="s">
        <v>87</v>
      </c>
      <c r="B38" s="72">
        <v>43898</v>
      </c>
    </row>
    <row r="39" spans="1:2">
      <c r="A39" t="s">
        <v>87</v>
      </c>
      <c r="B39" s="72">
        <v>43899</v>
      </c>
    </row>
    <row r="40" spans="1:2">
      <c r="A40" t="s">
        <v>87</v>
      </c>
      <c r="B40" s="72">
        <v>43900</v>
      </c>
    </row>
    <row r="41" spans="1:2">
      <c r="A41" t="s">
        <v>87</v>
      </c>
      <c r="B41" s="72">
        <v>43901</v>
      </c>
    </row>
    <row r="42" spans="1:2">
      <c r="A42" t="s">
        <v>87</v>
      </c>
      <c r="B42" s="72">
        <v>43902</v>
      </c>
    </row>
    <row r="43" spans="1:10">
      <c r="A43" t="s">
        <v>87</v>
      </c>
      <c r="B43" s="72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87</v>
      </c>
      <c r="B44" s="72">
        <v>43904</v>
      </c>
      <c r="C44">
        <v>2</v>
      </c>
      <c r="H44">
        <v>2</v>
      </c>
      <c r="J44">
        <v>0.1</v>
      </c>
    </row>
    <row r="45" ht="15.75" spans="1:10">
      <c r="A45" t="s">
        <v>87</v>
      </c>
      <c r="B45" s="72">
        <v>43905</v>
      </c>
      <c r="C45" s="35">
        <v>2</v>
      </c>
      <c r="D45" s="35"/>
      <c r="E45" s="35"/>
      <c r="F45" s="35"/>
      <c r="G45" s="35"/>
      <c r="H45" s="35">
        <v>2</v>
      </c>
      <c r="I45" s="35"/>
      <c r="J45" s="35">
        <v>0.1</v>
      </c>
    </row>
    <row r="46" ht="15.75" spans="1:10">
      <c r="A46" t="s">
        <v>87</v>
      </c>
      <c r="B46" s="72">
        <v>43906</v>
      </c>
      <c r="C46" s="35">
        <v>6</v>
      </c>
      <c r="D46" s="80">
        <v>4</v>
      </c>
      <c r="E46" s="35"/>
      <c r="F46" s="35"/>
      <c r="G46" s="35"/>
      <c r="H46" s="35">
        <v>6</v>
      </c>
      <c r="I46" s="35"/>
      <c r="J46" s="35">
        <v>0.2</v>
      </c>
    </row>
    <row r="47" ht="15.75" spans="1:11">
      <c r="A47" t="s">
        <v>87</v>
      </c>
      <c r="B47" s="72">
        <v>43907</v>
      </c>
      <c r="C47" s="35">
        <v>6</v>
      </c>
      <c r="D47" s="35"/>
      <c r="E47" s="35"/>
      <c r="F47" s="35"/>
      <c r="G47" s="35"/>
      <c r="H47" s="35">
        <v>6</v>
      </c>
      <c r="I47" s="35"/>
      <c r="J47" s="35">
        <v>0.2</v>
      </c>
      <c r="K47" s="73"/>
    </row>
    <row r="48" ht="15.75" spans="1:10">
      <c r="A48" t="s">
        <v>87</v>
      </c>
      <c r="B48" s="72">
        <v>43908</v>
      </c>
      <c r="C48" s="35">
        <v>7</v>
      </c>
      <c r="D48" s="80">
        <v>1</v>
      </c>
      <c r="E48" s="35"/>
      <c r="F48" s="35"/>
      <c r="G48" s="35"/>
      <c r="H48" s="35">
        <v>7</v>
      </c>
      <c r="I48" s="35"/>
      <c r="J48" s="35">
        <v>0.2</v>
      </c>
    </row>
    <row r="49" ht="15.75" spans="1:10">
      <c r="A49" t="s">
        <v>87</v>
      </c>
      <c r="B49" s="72">
        <v>43909</v>
      </c>
      <c r="C49" s="35">
        <v>7</v>
      </c>
      <c r="D49" s="35"/>
      <c r="E49" s="35"/>
      <c r="F49" s="35"/>
      <c r="G49" s="35"/>
      <c r="H49" s="35">
        <v>7</v>
      </c>
      <c r="I49" s="35"/>
      <c r="J49" s="35">
        <v>0.2</v>
      </c>
    </row>
    <row r="50" ht="15.75" spans="1:10">
      <c r="A50" t="s">
        <v>87</v>
      </c>
      <c r="B50" s="72">
        <v>43910</v>
      </c>
      <c r="C50" s="35">
        <v>11</v>
      </c>
      <c r="D50" s="80">
        <v>4</v>
      </c>
      <c r="E50" s="35"/>
      <c r="F50" s="35"/>
      <c r="G50" s="35"/>
      <c r="H50" s="35">
        <v>11</v>
      </c>
      <c r="I50" s="35"/>
      <c r="J50" s="35">
        <v>0.4</v>
      </c>
    </row>
    <row r="51" ht="15.75" spans="1:10">
      <c r="A51" t="s">
        <v>87</v>
      </c>
      <c r="B51" s="72">
        <v>43911</v>
      </c>
      <c r="C51" s="35">
        <v>19</v>
      </c>
      <c r="D51" s="80">
        <v>3</v>
      </c>
      <c r="E51" s="35"/>
      <c r="F51" s="35"/>
      <c r="G51" s="35"/>
      <c r="H51" s="35">
        <v>19</v>
      </c>
      <c r="I51" s="35"/>
      <c r="J51" s="35">
        <v>0.6</v>
      </c>
    </row>
    <row r="52" ht="15.75" spans="1:10">
      <c r="A52" t="s">
        <v>87</v>
      </c>
      <c r="B52" s="72">
        <v>43912</v>
      </c>
      <c r="C52" s="35">
        <v>21</v>
      </c>
      <c r="D52" s="80">
        <v>5</v>
      </c>
      <c r="E52" s="35">
        <v>1</v>
      </c>
      <c r="F52" s="83">
        <v>1</v>
      </c>
      <c r="G52" s="35"/>
      <c r="H52" s="35">
        <v>20</v>
      </c>
      <c r="I52" s="35"/>
      <c r="J52" s="35">
        <v>0.7</v>
      </c>
    </row>
    <row r="53" ht="15.75" spans="1:10">
      <c r="A53" t="s">
        <v>87</v>
      </c>
      <c r="B53" s="72">
        <v>43913</v>
      </c>
      <c r="C53" s="35">
        <v>23</v>
      </c>
      <c r="D53" s="80">
        <v>2</v>
      </c>
      <c r="E53" s="35">
        <v>1</v>
      </c>
      <c r="F53" s="35"/>
      <c r="G53" s="35"/>
      <c r="H53" s="35">
        <v>22</v>
      </c>
      <c r="I53" s="35"/>
      <c r="J53" s="35">
        <v>0.7</v>
      </c>
    </row>
    <row r="54" ht="15.75" spans="1:10">
      <c r="A54" t="s">
        <v>87</v>
      </c>
      <c r="B54" s="72">
        <v>43914</v>
      </c>
      <c r="C54" s="35">
        <v>27</v>
      </c>
      <c r="D54" s="80">
        <v>4</v>
      </c>
      <c r="E54" s="35">
        <v>2</v>
      </c>
      <c r="F54" s="83">
        <v>1</v>
      </c>
      <c r="G54" s="35"/>
      <c r="H54" s="35">
        <v>25</v>
      </c>
      <c r="I54" s="35"/>
      <c r="J54" s="35">
        <v>0.9</v>
      </c>
    </row>
    <row r="55" ht="15.75" spans="1:11">
      <c r="A55" t="s">
        <v>87</v>
      </c>
      <c r="B55" s="72">
        <v>43915</v>
      </c>
      <c r="C55" s="35">
        <v>53</v>
      </c>
      <c r="D55" s="80">
        <v>26</v>
      </c>
      <c r="E55" s="35">
        <v>2</v>
      </c>
      <c r="F55" s="35"/>
      <c r="G55" s="35"/>
      <c r="H55" s="35">
        <v>51</v>
      </c>
      <c r="I55" s="35"/>
      <c r="J55" s="35">
        <v>2</v>
      </c>
      <c r="K55" s="35">
        <v>0.06</v>
      </c>
    </row>
    <row r="56" ht="15.75" spans="1:11">
      <c r="A56" t="s">
        <v>87</v>
      </c>
      <c r="B56" s="72">
        <v>43916</v>
      </c>
      <c r="C56" s="35">
        <v>93</v>
      </c>
      <c r="D56" s="80">
        <v>40</v>
      </c>
      <c r="E56" s="35">
        <v>4</v>
      </c>
      <c r="F56" s="83">
        <v>2</v>
      </c>
      <c r="G56" s="35"/>
      <c r="H56" s="35">
        <v>89</v>
      </c>
      <c r="I56" s="35"/>
      <c r="J56" s="35">
        <v>3</v>
      </c>
      <c r="K56" s="35">
        <v>0.1</v>
      </c>
    </row>
    <row r="57" ht="15.75" spans="1:11">
      <c r="A57" t="s">
        <v>87</v>
      </c>
      <c r="B57" s="72">
        <v>43917</v>
      </c>
      <c r="C57" s="35">
        <v>132</v>
      </c>
      <c r="D57" s="80">
        <v>64</v>
      </c>
      <c r="E57" s="35">
        <v>4</v>
      </c>
      <c r="F57" s="35"/>
      <c r="G57" s="35">
        <v>1</v>
      </c>
      <c r="H57" s="35">
        <v>127</v>
      </c>
      <c r="I57" s="35"/>
      <c r="J57" s="35">
        <v>4</v>
      </c>
      <c r="K57" s="35">
        <v>0.1</v>
      </c>
    </row>
    <row r="58" ht="15.75" spans="1:11">
      <c r="A58" t="s">
        <v>87</v>
      </c>
      <c r="B58" s="72">
        <v>43918</v>
      </c>
      <c r="C58" s="35">
        <v>137</v>
      </c>
      <c r="D58" s="80">
        <v>5</v>
      </c>
      <c r="E58" s="35">
        <v>4</v>
      </c>
      <c r="F58" s="35"/>
      <c r="G58" s="35">
        <v>2</v>
      </c>
      <c r="H58" s="35">
        <v>131</v>
      </c>
      <c r="I58" s="35">
        <v>1</v>
      </c>
      <c r="J58" s="35">
        <v>4</v>
      </c>
      <c r="K58" s="35">
        <v>0.1</v>
      </c>
    </row>
    <row r="59" ht="15.75" spans="1:11">
      <c r="A59" t="s">
        <v>87</v>
      </c>
      <c r="B59" s="72">
        <v>43919</v>
      </c>
      <c r="C59" s="35">
        <v>141</v>
      </c>
      <c r="D59" s="80">
        <v>4</v>
      </c>
      <c r="E59" s="35">
        <v>5</v>
      </c>
      <c r="F59" s="83">
        <v>1</v>
      </c>
      <c r="G59" s="35">
        <v>2</v>
      </c>
      <c r="H59" s="35">
        <v>134</v>
      </c>
      <c r="I59" s="35">
        <v>1</v>
      </c>
      <c r="J59" s="35">
        <v>5</v>
      </c>
      <c r="K59" s="35">
        <v>0.2</v>
      </c>
    </row>
    <row r="60" ht="15.75" spans="1:11">
      <c r="A60" t="s">
        <v>87</v>
      </c>
      <c r="B60" s="72">
        <v>43920</v>
      </c>
      <c r="C60" s="35">
        <v>152</v>
      </c>
      <c r="D60" s="80">
        <v>11</v>
      </c>
      <c r="E60" s="35">
        <v>5</v>
      </c>
      <c r="F60" s="35"/>
      <c r="G60" s="35">
        <v>2</v>
      </c>
      <c r="H60" s="35">
        <v>145</v>
      </c>
      <c r="I60" s="35">
        <v>1</v>
      </c>
      <c r="J60" s="35">
        <v>5</v>
      </c>
      <c r="K60" s="35">
        <v>0.2</v>
      </c>
    </row>
    <row r="61" ht="15.75" spans="1:11">
      <c r="A61" t="s">
        <v>87</v>
      </c>
      <c r="B61" s="72">
        <v>43921</v>
      </c>
      <c r="C61" s="35">
        <v>152</v>
      </c>
      <c r="D61" s="35"/>
      <c r="E61" s="35">
        <v>5</v>
      </c>
      <c r="F61" s="35"/>
      <c r="G61" s="35">
        <v>2</v>
      </c>
      <c r="H61" s="35">
        <v>145</v>
      </c>
      <c r="I61" s="35">
        <v>1</v>
      </c>
      <c r="J61" s="35">
        <v>5</v>
      </c>
      <c r="K61" s="35">
        <v>0.2</v>
      </c>
    </row>
    <row r="62" ht="15.75" spans="1:11">
      <c r="A62" t="s">
        <v>87</v>
      </c>
      <c r="B62" s="72">
        <v>43922</v>
      </c>
      <c r="C62" s="35">
        <v>161</v>
      </c>
      <c r="D62" s="80">
        <v>9</v>
      </c>
      <c r="E62" s="35">
        <v>5</v>
      </c>
      <c r="F62" s="35"/>
      <c r="G62" s="35">
        <v>31</v>
      </c>
      <c r="H62" s="35">
        <v>125</v>
      </c>
      <c r="I62" s="35">
        <v>1</v>
      </c>
      <c r="J62" s="35">
        <v>5</v>
      </c>
      <c r="K62" s="35">
        <v>0.2</v>
      </c>
    </row>
    <row r="63" ht="15.75" spans="1:11">
      <c r="A63" t="s">
        <v>87</v>
      </c>
      <c r="B63" s="72">
        <v>43923</v>
      </c>
      <c r="C63" s="35">
        <v>195</v>
      </c>
      <c r="D63" s="80">
        <v>34</v>
      </c>
      <c r="E63" s="35">
        <v>5</v>
      </c>
      <c r="F63" s="35"/>
      <c r="G63" s="35">
        <v>31</v>
      </c>
      <c r="H63" s="35">
        <v>159</v>
      </c>
      <c r="I63" s="35">
        <v>1</v>
      </c>
      <c r="J63" s="35">
        <v>6</v>
      </c>
      <c r="K63" s="35">
        <v>0.2</v>
      </c>
    </row>
    <row r="64" ht="15.75" spans="1:11">
      <c r="A64" t="s">
        <v>87</v>
      </c>
      <c r="B64" s="72">
        <v>43924</v>
      </c>
      <c r="C64" s="35">
        <v>204</v>
      </c>
      <c r="D64" s="80">
        <v>9</v>
      </c>
      <c r="E64" s="35">
        <v>5</v>
      </c>
      <c r="F64" s="35"/>
      <c r="G64" s="35">
        <v>31</v>
      </c>
      <c r="H64" s="35">
        <v>168</v>
      </c>
      <c r="I64" s="35">
        <v>2</v>
      </c>
      <c r="J64" s="35">
        <v>7</v>
      </c>
      <c r="K64" s="35">
        <v>0.2</v>
      </c>
    </row>
    <row r="65" ht="15.75" spans="1:11">
      <c r="A65" t="s">
        <v>87</v>
      </c>
      <c r="B65" s="72">
        <v>43925</v>
      </c>
      <c r="C65" s="35">
        <v>205</v>
      </c>
      <c r="D65" s="80">
        <v>1</v>
      </c>
      <c r="E65" s="35">
        <v>5</v>
      </c>
      <c r="F65" s="35"/>
      <c r="G65" s="35">
        <v>31</v>
      </c>
      <c r="H65" s="35">
        <v>169</v>
      </c>
      <c r="I65" s="35">
        <v>2</v>
      </c>
      <c r="J65" s="35">
        <v>7</v>
      </c>
      <c r="K65" s="35">
        <v>0.2</v>
      </c>
    </row>
    <row r="66" ht="15.75" spans="1:11">
      <c r="A66" t="s">
        <v>87</v>
      </c>
      <c r="B66" s="72">
        <v>43926</v>
      </c>
      <c r="C66" s="35">
        <v>205</v>
      </c>
      <c r="D66" s="35"/>
      <c r="E66" s="35">
        <v>5</v>
      </c>
      <c r="F66" s="35"/>
      <c r="G66" s="35">
        <v>31</v>
      </c>
      <c r="H66" s="35">
        <v>169</v>
      </c>
      <c r="I66" s="35">
        <v>2</v>
      </c>
      <c r="J66" s="35">
        <v>7</v>
      </c>
      <c r="K66" s="35">
        <v>0.2</v>
      </c>
    </row>
    <row r="67" ht="15.75" spans="1:11">
      <c r="A67" t="s">
        <v>87</v>
      </c>
      <c r="B67" s="72">
        <v>43927</v>
      </c>
      <c r="C67" s="35">
        <v>214</v>
      </c>
      <c r="D67" s="80">
        <v>9</v>
      </c>
      <c r="E67" s="35">
        <v>5</v>
      </c>
      <c r="F67" s="35"/>
      <c r="G67" s="35">
        <v>31</v>
      </c>
      <c r="H67" s="35">
        <v>178</v>
      </c>
      <c r="I67" s="35">
        <v>2</v>
      </c>
      <c r="J67" s="35">
        <v>7</v>
      </c>
      <c r="K67" s="35">
        <v>0.2</v>
      </c>
    </row>
    <row r="68" ht="15.75" spans="1:11">
      <c r="A68" t="s">
        <v>87</v>
      </c>
      <c r="B68" s="72">
        <v>43928</v>
      </c>
      <c r="C68" s="35">
        <v>214</v>
      </c>
      <c r="D68" s="35"/>
      <c r="E68" s="35">
        <v>5</v>
      </c>
      <c r="F68" s="35"/>
      <c r="G68" s="35">
        <v>31</v>
      </c>
      <c r="H68" s="35">
        <v>178</v>
      </c>
      <c r="I68" s="35">
        <v>2</v>
      </c>
      <c r="J68" s="35">
        <v>7</v>
      </c>
      <c r="K68" s="35">
        <v>0.2</v>
      </c>
    </row>
    <row r="69" ht="15.75" spans="1:11">
      <c r="A69" t="s">
        <v>87</v>
      </c>
      <c r="B69" s="72">
        <v>43929</v>
      </c>
      <c r="C69" s="35">
        <v>287</v>
      </c>
      <c r="D69" s="80">
        <v>73</v>
      </c>
      <c r="E69" s="35">
        <v>5</v>
      </c>
      <c r="F69" s="35"/>
      <c r="G69" s="35">
        <v>31</v>
      </c>
      <c r="H69" s="35">
        <v>251</v>
      </c>
      <c r="I69" s="35">
        <v>2</v>
      </c>
      <c r="J69" s="35">
        <v>9</v>
      </c>
      <c r="K69" s="35">
        <v>0.2</v>
      </c>
    </row>
    <row r="70" ht="15.75" spans="1:11">
      <c r="A70" t="s">
        <v>87</v>
      </c>
      <c r="B70" s="72">
        <v>43930</v>
      </c>
      <c r="C70" s="35">
        <v>313</v>
      </c>
      <c r="D70" s="80">
        <v>26</v>
      </c>
      <c r="E70" s="35">
        <v>6</v>
      </c>
      <c r="F70" s="83">
        <v>1</v>
      </c>
      <c r="G70" s="35">
        <v>34</v>
      </c>
      <c r="H70" s="35">
        <v>273</v>
      </c>
      <c r="I70" s="35">
        <v>2</v>
      </c>
      <c r="J70" s="35">
        <v>10</v>
      </c>
      <c r="K70" s="35">
        <v>0.2</v>
      </c>
    </row>
    <row r="71" ht="15.75" spans="1:13">
      <c r="A71" t="s">
        <v>87</v>
      </c>
      <c r="B71" s="72">
        <v>43931</v>
      </c>
      <c r="C71" s="35">
        <v>313</v>
      </c>
      <c r="D71" s="35"/>
      <c r="E71" s="35">
        <v>6</v>
      </c>
      <c r="F71" s="35"/>
      <c r="G71" s="35">
        <v>34</v>
      </c>
      <c r="H71" s="35">
        <v>273</v>
      </c>
      <c r="I71" s="35">
        <v>2</v>
      </c>
      <c r="J71" s="35">
        <v>10</v>
      </c>
      <c r="K71" s="35">
        <v>0.2</v>
      </c>
      <c r="L71" s="75">
        <v>12046</v>
      </c>
      <c r="M71" s="35">
        <v>388</v>
      </c>
    </row>
    <row r="72" ht="15.75" spans="1:13">
      <c r="A72" t="s">
        <v>87</v>
      </c>
      <c r="B72" s="72">
        <v>43932</v>
      </c>
      <c r="C72" s="35">
        <v>378</v>
      </c>
      <c r="D72" s="35"/>
      <c r="E72" s="35">
        <v>6</v>
      </c>
      <c r="F72" s="35"/>
      <c r="G72" s="35">
        <v>4</v>
      </c>
      <c r="H72" s="35">
        <v>368</v>
      </c>
      <c r="I72" s="35">
        <v>2</v>
      </c>
      <c r="J72" s="35">
        <v>12</v>
      </c>
      <c r="K72" s="35">
        <v>0.2</v>
      </c>
      <c r="L72" s="75">
        <v>37405</v>
      </c>
      <c r="M72" s="75">
        <v>1204</v>
      </c>
    </row>
    <row r="73" ht="15.75" spans="1:13">
      <c r="A73" t="s">
        <v>87</v>
      </c>
      <c r="B73" s="72">
        <v>43933</v>
      </c>
      <c r="C73" s="35">
        <v>408</v>
      </c>
      <c r="D73" s="80">
        <v>30</v>
      </c>
      <c r="E73" s="35">
        <v>8</v>
      </c>
      <c r="F73" s="83">
        <v>2</v>
      </c>
      <c r="G73" s="35">
        <v>4</v>
      </c>
      <c r="H73" s="35">
        <v>396</v>
      </c>
      <c r="I73" s="35">
        <v>2</v>
      </c>
      <c r="J73" s="35">
        <v>13</v>
      </c>
      <c r="K73" s="35">
        <v>0.3</v>
      </c>
      <c r="L73" s="75">
        <v>37405</v>
      </c>
      <c r="M73" s="75">
        <v>1204</v>
      </c>
    </row>
    <row r="74" ht="15.75" spans="1:13">
      <c r="A74" t="s">
        <v>87</v>
      </c>
      <c r="B74" s="72">
        <v>43934</v>
      </c>
      <c r="C74" s="35">
        <v>566</v>
      </c>
      <c r="D74" s="80">
        <v>158</v>
      </c>
      <c r="E74" s="35">
        <v>8</v>
      </c>
      <c r="F74" s="35"/>
      <c r="G74" s="35">
        <v>4</v>
      </c>
      <c r="H74" s="35">
        <v>554</v>
      </c>
      <c r="I74" s="35">
        <v>2</v>
      </c>
      <c r="J74" s="35">
        <v>18</v>
      </c>
      <c r="K74" s="35">
        <v>0.3</v>
      </c>
      <c r="L74" s="75">
        <v>37954</v>
      </c>
      <c r="M74" s="75">
        <v>1221</v>
      </c>
    </row>
    <row r="75" ht="14.25" spans="1:13">
      <c r="A75" t="s">
        <v>87</v>
      </c>
      <c r="B75" s="72">
        <v>43935</v>
      </c>
      <c r="C75" s="84">
        <v>566</v>
      </c>
      <c r="D75" s="84"/>
      <c r="E75" s="84">
        <v>8</v>
      </c>
      <c r="F75" s="84"/>
      <c r="G75" s="84">
        <v>4</v>
      </c>
      <c r="H75" s="84">
        <v>554</v>
      </c>
      <c r="I75" s="84">
        <v>2</v>
      </c>
      <c r="J75" s="84">
        <v>18</v>
      </c>
      <c r="K75" s="84">
        <v>0.3</v>
      </c>
      <c r="L75" s="85">
        <v>37954</v>
      </c>
      <c r="M75" s="85">
        <v>1221</v>
      </c>
    </row>
    <row r="76" spans="1:13">
      <c r="A76" t="s">
        <v>87</v>
      </c>
      <c r="B76" s="72">
        <v>43936</v>
      </c>
      <c r="C76" s="73">
        <v>636</v>
      </c>
      <c r="D76" s="73">
        <v>70</v>
      </c>
      <c r="E76" s="73">
        <v>8</v>
      </c>
      <c r="F76" s="73">
        <v>0</v>
      </c>
      <c r="G76" s="73">
        <v>17</v>
      </c>
      <c r="H76" s="73">
        <v>611</v>
      </c>
      <c r="I76" s="73">
        <v>2</v>
      </c>
      <c r="J76" s="73">
        <v>20</v>
      </c>
      <c r="K76" s="73">
        <v>0.3</v>
      </c>
      <c r="L76" s="73">
        <v>44421</v>
      </c>
      <c r="M76" s="73">
        <v>1430</v>
      </c>
    </row>
    <row r="77" spans="1:13">
      <c r="A77" t="s">
        <v>87</v>
      </c>
      <c r="B77" s="72">
        <v>43937</v>
      </c>
      <c r="C77" s="73">
        <v>636</v>
      </c>
      <c r="D77" s="73">
        <v>0</v>
      </c>
      <c r="E77" s="73">
        <v>8</v>
      </c>
      <c r="F77" s="73">
        <v>0</v>
      </c>
      <c r="G77" s="73">
        <v>17</v>
      </c>
      <c r="H77" s="73">
        <v>611</v>
      </c>
      <c r="I77" s="73">
        <v>2</v>
      </c>
      <c r="J77" s="73">
        <v>20</v>
      </c>
      <c r="K77" s="73">
        <v>0.3</v>
      </c>
      <c r="L77" s="73">
        <v>44421</v>
      </c>
      <c r="M77" s="73">
        <v>1430</v>
      </c>
    </row>
    <row r="78" spans="1:13">
      <c r="A78" t="s">
        <v>87</v>
      </c>
      <c r="B78" s="72">
        <v>43938</v>
      </c>
      <c r="C78" s="73">
        <v>641</v>
      </c>
      <c r="D78" s="73">
        <v>5</v>
      </c>
      <c r="E78" s="73">
        <v>8</v>
      </c>
      <c r="F78" s="73">
        <v>0</v>
      </c>
      <c r="G78" s="73">
        <v>83</v>
      </c>
      <c r="H78" s="73">
        <v>550</v>
      </c>
      <c r="I78" s="73">
        <v>2</v>
      </c>
      <c r="J78" s="73">
        <v>21</v>
      </c>
      <c r="K78" s="73">
        <v>0.3</v>
      </c>
      <c r="L78" s="73">
        <v>50719</v>
      </c>
      <c r="M78" s="73">
        <v>1632</v>
      </c>
    </row>
    <row r="79" spans="1:13">
      <c r="A79" t="s">
        <v>87</v>
      </c>
      <c r="B79" s="72">
        <v>43939</v>
      </c>
      <c r="C79" s="73">
        <v>641</v>
      </c>
      <c r="D79" s="73">
        <v>0</v>
      </c>
      <c r="E79" s="73">
        <v>8</v>
      </c>
      <c r="F79" s="73">
        <v>0</v>
      </c>
      <c r="G79" s="73">
        <v>83</v>
      </c>
      <c r="H79" s="73">
        <v>550</v>
      </c>
      <c r="I79" s="73">
        <v>2</v>
      </c>
      <c r="J79" s="73">
        <v>21</v>
      </c>
      <c r="K79" s="73">
        <v>0.3</v>
      </c>
      <c r="L79" s="73">
        <v>50719</v>
      </c>
      <c r="M79" s="73">
        <v>1632</v>
      </c>
    </row>
    <row r="80" spans="1:13">
      <c r="A80" t="s">
        <v>87</v>
      </c>
      <c r="B80" s="72">
        <v>43940</v>
      </c>
      <c r="C80" s="7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2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2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2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2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2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2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2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2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2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87</v>
      </c>
      <c r="B90" s="72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87</v>
      </c>
      <c r="B91" s="72">
        <v>43951</v>
      </c>
      <c r="C91" s="75">
        <v>1671</v>
      </c>
      <c r="D91" s="35"/>
      <c r="E91" s="35">
        <v>16</v>
      </c>
      <c r="F91" s="35"/>
      <c r="G91" s="35">
        <v>188</v>
      </c>
      <c r="H91" s="75">
        <v>1467</v>
      </c>
      <c r="I91" s="35">
        <v>4</v>
      </c>
      <c r="J91" s="35">
        <v>54</v>
      </c>
      <c r="K91" s="35">
        <v>0.5</v>
      </c>
      <c r="L91" s="75">
        <v>100622</v>
      </c>
      <c r="M91" s="75">
        <v>3238</v>
      </c>
    </row>
    <row r="92" ht="15.75" spans="1:13">
      <c r="A92" t="s">
        <v>87</v>
      </c>
      <c r="B92" s="72">
        <v>43952</v>
      </c>
      <c r="C92" s="75">
        <v>2074</v>
      </c>
      <c r="D92" s="35">
        <v>403</v>
      </c>
      <c r="E92" s="35">
        <v>17</v>
      </c>
      <c r="F92" s="35">
        <v>1</v>
      </c>
      <c r="G92" s="35">
        <v>212</v>
      </c>
      <c r="H92" s="75">
        <v>1845</v>
      </c>
      <c r="I92" s="35">
        <v>4</v>
      </c>
      <c r="J92" s="35">
        <v>67</v>
      </c>
      <c r="K92" s="35">
        <v>0.5</v>
      </c>
      <c r="L92" s="75">
        <v>113497</v>
      </c>
      <c r="M92" s="75">
        <v>3653</v>
      </c>
    </row>
    <row r="93" spans="1:13">
      <c r="A93" t="s">
        <v>87</v>
      </c>
      <c r="B93" s="72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2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2">
        <v>43955</v>
      </c>
      <c r="C95">
        <v>2169</v>
      </c>
      <c r="D95">
        <v>0</v>
      </c>
      <c r="E95">
        <v>18</v>
      </c>
      <c r="F95">
        <v>0</v>
      </c>
      <c r="G95">
        <v>229</v>
      </c>
      <c r="H95">
        <v>1922</v>
      </c>
      <c r="I95">
        <v>4</v>
      </c>
      <c r="J95">
        <v>70</v>
      </c>
      <c r="K95">
        <v>0.6</v>
      </c>
      <c r="L95">
        <v>117049</v>
      </c>
      <c r="M95">
        <v>3767</v>
      </c>
    </row>
    <row r="96" spans="1:2">
      <c r="A96" t="s">
        <v>87</v>
      </c>
      <c r="B96" s="72">
        <v>43956</v>
      </c>
    </row>
    <row r="97" spans="1:2">
      <c r="A97" t="s">
        <v>87</v>
      </c>
      <c r="B97" s="72">
        <v>43957</v>
      </c>
    </row>
    <row r="98" spans="1:2">
      <c r="A98" t="s">
        <v>87</v>
      </c>
      <c r="B98" s="72">
        <v>43958</v>
      </c>
    </row>
    <row r="99" spans="1:2">
      <c r="A99" t="s">
        <v>87</v>
      </c>
      <c r="B99" s="72">
        <v>43959</v>
      </c>
    </row>
    <row r="100" spans="1:2">
      <c r="A100" t="s">
        <v>87</v>
      </c>
      <c r="B100" s="72">
        <v>43960</v>
      </c>
    </row>
    <row r="101" spans="1:2">
      <c r="A101" t="s">
        <v>87</v>
      </c>
      <c r="B101" s="72">
        <v>43961</v>
      </c>
    </row>
    <row r="102" spans="1:2">
      <c r="A102" t="s">
        <v>87</v>
      </c>
      <c r="B102" s="72">
        <v>43962</v>
      </c>
    </row>
    <row r="103" spans="1:2">
      <c r="A103" t="s">
        <v>87</v>
      </c>
      <c r="B103" s="72">
        <v>43963</v>
      </c>
    </row>
    <row r="104" spans="1:2">
      <c r="A104" t="s">
        <v>87</v>
      </c>
      <c r="B104" s="72">
        <v>43964</v>
      </c>
    </row>
    <row r="105" spans="1:2">
      <c r="A105" t="s">
        <v>87</v>
      </c>
      <c r="B105" s="72">
        <v>43965</v>
      </c>
    </row>
    <row r="106" spans="1:2">
      <c r="A106" t="s">
        <v>87</v>
      </c>
      <c r="B106" s="72">
        <v>43966</v>
      </c>
    </row>
    <row r="107" spans="1:2">
      <c r="A107" t="s">
        <v>87</v>
      </c>
      <c r="B107" s="72">
        <v>43967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77" workbookViewId="0">
      <selection activeCell="C95" sqref="C95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88</v>
      </c>
      <c r="B2" s="72">
        <v>43862</v>
      </c>
    </row>
    <row r="3" spans="1:2">
      <c r="A3" t="s">
        <v>88</v>
      </c>
      <c r="B3" s="72">
        <v>43863</v>
      </c>
    </row>
    <row r="4" spans="1:2">
      <c r="A4" t="s">
        <v>88</v>
      </c>
      <c r="B4" s="72">
        <v>43864</v>
      </c>
    </row>
    <row r="5" spans="1:2">
      <c r="A5" t="s">
        <v>88</v>
      </c>
      <c r="B5" s="72">
        <v>43865</v>
      </c>
    </row>
    <row r="6" spans="1:2">
      <c r="A6" t="s">
        <v>88</v>
      </c>
      <c r="B6" s="72">
        <v>43866</v>
      </c>
    </row>
    <row r="7" spans="1:2">
      <c r="A7" t="s">
        <v>88</v>
      </c>
      <c r="B7" s="72">
        <v>43867</v>
      </c>
    </row>
    <row r="8" spans="1:2">
      <c r="A8" t="s">
        <v>88</v>
      </c>
      <c r="B8" s="72">
        <v>43868</v>
      </c>
    </row>
    <row r="9" spans="1:2">
      <c r="A9" t="s">
        <v>88</v>
      </c>
      <c r="B9" s="72">
        <v>43869</v>
      </c>
    </row>
    <row r="10" spans="1:2">
      <c r="A10" t="s">
        <v>88</v>
      </c>
      <c r="B10" s="72">
        <v>43870</v>
      </c>
    </row>
    <row r="11" spans="1:2">
      <c r="A11" t="s">
        <v>88</v>
      </c>
      <c r="B11" s="72">
        <v>43871</v>
      </c>
    </row>
    <row r="12" spans="1:2">
      <c r="A12" t="s">
        <v>88</v>
      </c>
      <c r="B12" s="72">
        <v>43872</v>
      </c>
    </row>
    <row r="13" spans="1:2">
      <c r="A13" t="s">
        <v>88</v>
      </c>
      <c r="B13" s="72">
        <v>43873</v>
      </c>
    </row>
    <row r="14" spans="1:2">
      <c r="A14" t="s">
        <v>88</v>
      </c>
      <c r="B14" s="72">
        <v>43874</v>
      </c>
    </row>
    <row r="15" spans="1:2">
      <c r="A15" t="s">
        <v>88</v>
      </c>
      <c r="B15" s="72">
        <v>43875</v>
      </c>
    </row>
    <row r="16" spans="1:2">
      <c r="A16" t="s">
        <v>88</v>
      </c>
      <c r="B16" s="72">
        <v>43876</v>
      </c>
    </row>
    <row r="17" spans="1:2">
      <c r="A17" t="s">
        <v>88</v>
      </c>
      <c r="B17" s="72">
        <v>43877</v>
      </c>
    </row>
    <row r="18" spans="1:2">
      <c r="A18" t="s">
        <v>88</v>
      </c>
      <c r="B18" s="72">
        <v>43878</v>
      </c>
    </row>
    <row r="19" spans="1:2">
      <c r="A19" t="s">
        <v>88</v>
      </c>
      <c r="B19" s="72">
        <v>43879</v>
      </c>
    </row>
    <row r="20" spans="1:2">
      <c r="A20" t="s">
        <v>88</v>
      </c>
      <c r="B20" s="72">
        <v>43880</v>
      </c>
    </row>
    <row r="21" spans="1:2">
      <c r="A21" t="s">
        <v>88</v>
      </c>
      <c r="B21" s="72">
        <v>43881</v>
      </c>
    </row>
    <row r="22" spans="1:2">
      <c r="A22" t="s">
        <v>88</v>
      </c>
      <c r="B22" s="72">
        <v>43882</v>
      </c>
    </row>
    <row r="23" spans="1:2">
      <c r="A23" t="s">
        <v>88</v>
      </c>
      <c r="B23" s="72">
        <v>43883</v>
      </c>
    </row>
    <row r="24" spans="1:2">
      <c r="A24" t="s">
        <v>88</v>
      </c>
      <c r="B24" s="72">
        <v>43884</v>
      </c>
    </row>
    <row r="25" spans="1:2">
      <c r="A25" t="s">
        <v>88</v>
      </c>
      <c r="B25" s="72">
        <v>43885</v>
      </c>
    </row>
    <row r="26" spans="1:2">
      <c r="A26" t="s">
        <v>88</v>
      </c>
      <c r="B26" s="72">
        <v>43886</v>
      </c>
    </row>
    <row r="27" spans="1:2">
      <c r="A27" t="s">
        <v>88</v>
      </c>
      <c r="B27" s="72">
        <v>43887</v>
      </c>
    </row>
    <row r="28" spans="1:2">
      <c r="A28" t="s">
        <v>88</v>
      </c>
      <c r="B28" s="72">
        <v>43888</v>
      </c>
    </row>
    <row r="29" spans="1:2">
      <c r="A29" t="s">
        <v>88</v>
      </c>
      <c r="B29" s="72">
        <v>43889</v>
      </c>
    </row>
    <row r="30" spans="1:2">
      <c r="A30" t="s">
        <v>88</v>
      </c>
      <c r="B30" s="72">
        <v>43890</v>
      </c>
    </row>
    <row r="31" spans="1:2">
      <c r="A31" t="s">
        <v>88</v>
      </c>
      <c r="B31" s="72">
        <v>43891</v>
      </c>
    </row>
    <row r="32" spans="1:2">
      <c r="A32" t="s">
        <v>88</v>
      </c>
      <c r="B32" s="72">
        <v>43892</v>
      </c>
    </row>
    <row r="33" spans="1:2">
      <c r="A33" t="s">
        <v>88</v>
      </c>
      <c r="B33" s="72">
        <v>43893</v>
      </c>
    </row>
    <row r="34" spans="1:2">
      <c r="A34" t="s">
        <v>88</v>
      </c>
      <c r="B34" s="72">
        <v>43894</v>
      </c>
    </row>
    <row r="35" spans="1:2">
      <c r="A35" t="s">
        <v>88</v>
      </c>
      <c r="B35" s="72">
        <v>43895</v>
      </c>
    </row>
    <row r="36" spans="1:2">
      <c r="A36" t="s">
        <v>88</v>
      </c>
      <c r="B36" s="72">
        <v>43896</v>
      </c>
    </row>
    <row r="37" spans="1:8">
      <c r="A37" t="s">
        <v>88</v>
      </c>
      <c r="B37" s="72">
        <v>43897</v>
      </c>
      <c r="C37">
        <v>6</v>
      </c>
      <c r="H37">
        <v>6</v>
      </c>
    </row>
    <row r="38" spans="1:10">
      <c r="A38" t="s">
        <v>88</v>
      </c>
      <c r="B38" s="72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2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2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2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2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2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2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2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2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2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2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2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2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2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2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2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2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2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2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2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2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2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2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2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2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2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2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2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2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2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2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2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2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2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2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2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2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2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2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2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2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2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2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2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2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2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2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2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2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2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2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2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2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2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2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2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2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2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2">
      <c r="A96" t="s">
        <v>88</v>
      </c>
      <c r="B96" s="72">
        <v>43956</v>
      </c>
    </row>
    <row r="97" spans="1:2">
      <c r="A97" t="s">
        <v>88</v>
      </c>
      <c r="B97" s="72">
        <v>43957</v>
      </c>
    </row>
    <row r="98" spans="1:2">
      <c r="A98" t="s">
        <v>88</v>
      </c>
      <c r="B98" s="72">
        <v>43958</v>
      </c>
    </row>
    <row r="99" spans="1:2">
      <c r="A99" t="s">
        <v>88</v>
      </c>
      <c r="B99" s="72">
        <v>43959</v>
      </c>
    </row>
    <row r="100" spans="1:2">
      <c r="A100" t="s">
        <v>88</v>
      </c>
      <c r="B100" s="72">
        <v>43960</v>
      </c>
    </row>
    <row r="101" spans="1:2">
      <c r="A101" t="s">
        <v>88</v>
      </c>
      <c r="B101" s="72">
        <v>43961</v>
      </c>
    </row>
    <row r="102" spans="1:2">
      <c r="A102" t="s">
        <v>88</v>
      </c>
      <c r="B102" s="72">
        <v>43962</v>
      </c>
    </row>
    <row r="103" spans="1:2">
      <c r="A103" t="s">
        <v>88</v>
      </c>
      <c r="B103" s="72">
        <v>43963</v>
      </c>
    </row>
    <row r="104" spans="1:2">
      <c r="A104" t="s">
        <v>88</v>
      </c>
      <c r="B104" s="72">
        <v>43964</v>
      </c>
    </row>
    <row r="105" spans="1:2">
      <c r="A105" t="s">
        <v>88</v>
      </c>
      <c r="B105" s="72">
        <v>43965</v>
      </c>
    </row>
    <row r="106" spans="1:2">
      <c r="A106" t="s">
        <v>88</v>
      </c>
      <c r="B106" s="72">
        <v>43966</v>
      </c>
    </row>
    <row r="107" spans="1:2">
      <c r="A107" t="s">
        <v>88</v>
      </c>
      <c r="B107" s="72">
        <v>43967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8" workbookViewId="0">
      <selection activeCell="P107" sqref="P107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89</v>
      </c>
      <c r="B2" s="72">
        <v>43862</v>
      </c>
    </row>
    <row r="3" spans="1:2">
      <c r="A3" t="s">
        <v>89</v>
      </c>
      <c r="B3" s="72">
        <v>43863</v>
      </c>
    </row>
    <row r="4" spans="1:2">
      <c r="A4" t="s">
        <v>89</v>
      </c>
      <c r="B4" s="72">
        <v>43864</v>
      </c>
    </row>
    <row r="5" spans="1:2">
      <c r="A5" t="s">
        <v>89</v>
      </c>
      <c r="B5" s="72">
        <v>43865</v>
      </c>
    </row>
    <row r="6" spans="1:2">
      <c r="A6" t="s">
        <v>89</v>
      </c>
      <c r="B6" s="72">
        <v>43866</v>
      </c>
    </row>
    <row r="7" spans="1:2">
      <c r="A7" t="s">
        <v>89</v>
      </c>
      <c r="B7" s="72">
        <v>43867</v>
      </c>
    </row>
    <row r="8" spans="1:2">
      <c r="A8" t="s">
        <v>89</v>
      </c>
      <c r="B8" s="72">
        <v>43868</v>
      </c>
    </row>
    <row r="9" spans="1:2">
      <c r="A9" t="s">
        <v>89</v>
      </c>
      <c r="B9" s="72">
        <v>43869</v>
      </c>
    </row>
    <row r="10" spans="1:2">
      <c r="A10" t="s">
        <v>89</v>
      </c>
      <c r="B10" s="72">
        <v>43870</v>
      </c>
    </row>
    <row r="11" spans="1:2">
      <c r="A11" t="s">
        <v>89</v>
      </c>
      <c r="B11" s="72">
        <v>43871</v>
      </c>
    </row>
    <row r="12" spans="1:2">
      <c r="A12" t="s">
        <v>89</v>
      </c>
      <c r="B12" s="72">
        <v>43872</v>
      </c>
    </row>
    <row r="13" spans="1:2">
      <c r="A13" t="s">
        <v>89</v>
      </c>
      <c r="B13" s="72">
        <v>43873</v>
      </c>
    </row>
    <row r="14" spans="1:2">
      <c r="A14" t="s">
        <v>89</v>
      </c>
      <c r="B14" s="72">
        <v>43874</v>
      </c>
    </row>
    <row r="15" spans="1:2">
      <c r="A15" t="s">
        <v>89</v>
      </c>
      <c r="B15" s="72">
        <v>43875</v>
      </c>
    </row>
    <row r="16" spans="1:2">
      <c r="A16" t="s">
        <v>89</v>
      </c>
      <c r="B16" s="72">
        <v>43876</v>
      </c>
    </row>
    <row r="17" spans="1:2">
      <c r="A17" t="s">
        <v>89</v>
      </c>
      <c r="B17" s="72">
        <v>43877</v>
      </c>
    </row>
    <row r="18" spans="1:2">
      <c r="A18" t="s">
        <v>89</v>
      </c>
      <c r="B18" s="72">
        <v>43878</v>
      </c>
    </row>
    <row r="19" spans="1:2">
      <c r="A19" t="s">
        <v>89</v>
      </c>
      <c r="B19" s="72">
        <v>43879</v>
      </c>
    </row>
    <row r="20" spans="1:2">
      <c r="A20" t="s">
        <v>89</v>
      </c>
      <c r="B20" s="72">
        <v>43880</v>
      </c>
    </row>
    <row r="21" spans="1:2">
      <c r="A21" t="s">
        <v>89</v>
      </c>
      <c r="B21" s="72">
        <v>43881</v>
      </c>
    </row>
    <row r="22" spans="1:2">
      <c r="A22" t="s">
        <v>89</v>
      </c>
      <c r="B22" s="72">
        <v>43882</v>
      </c>
    </row>
    <row r="23" spans="1:2">
      <c r="A23" t="s">
        <v>89</v>
      </c>
      <c r="B23" s="72">
        <v>43883</v>
      </c>
    </row>
    <row r="24" spans="1:2">
      <c r="A24" t="s">
        <v>89</v>
      </c>
      <c r="B24" s="72">
        <v>43884</v>
      </c>
    </row>
    <row r="25" spans="1:2">
      <c r="A25" t="s">
        <v>89</v>
      </c>
      <c r="B25" s="72">
        <v>43885</v>
      </c>
    </row>
    <row r="26" spans="1:2">
      <c r="A26" t="s">
        <v>89</v>
      </c>
      <c r="B26" s="72">
        <v>43886</v>
      </c>
    </row>
    <row r="27" spans="1:2">
      <c r="A27" t="s">
        <v>89</v>
      </c>
      <c r="B27" s="72">
        <v>43887</v>
      </c>
    </row>
    <row r="28" spans="1:2">
      <c r="A28" t="s">
        <v>89</v>
      </c>
      <c r="B28" s="72">
        <v>43888</v>
      </c>
    </row>
    <row r="29" spans="1:2">
      <c r="A29" t="s">
        <v>89</v>
      </c>
      <c r="B29" s="72">
        <v>43889</v>
      </c>
    </row>
    <row r="30" spans="1:2">
      <c r="A30" t="s">
        <v>89</v>
      </c>
      <c r="B30" s="72">
        <v>43890</v>
      </c>
    </row>
    <row r="31" spans="1:2">
      <c r="A31" t="s">
        <v>89</v>
      </c>
      <c r="B31" s="72">
        <v>43891</v>
      </c>
    </row>
    <row r="32" spans="1:2">
      <c r="A32" t="s">
        <v>89</v>
      </c>
      <c r="B32" s="72">
        <v>43892</v>
      </c>
    </row>
    <row r="33" spans="1:2">
      <c r="A33" t="s">
        <v>89</v>
      </c>
      <c r="B33" s="72">
        <v>43893</v>
      </c>
    </row>
    <row r="34" spans="1:2">
      <c r="A34" t="s">
        <v>89</v>
      </c>
      <c r="B34" s="72">
        <v>43894</v>
      </c>
    </row>
    <row r="35" spans="1:2">
      <c r="A35" t="s">
        <v>89</v>
      </c>
      <c r="B35" s="72">
        <v>43895</v>
      </c>
    </row>
    <row r="36" spans="1:2">
      <c r="A36" t="s">
        <v>89</v>
      </c>
      <c r="B36" s="72">
        <v>43896</v>
      </c>
    </row>
    <row r="37" spans="1:8">
      <c r="A37" t="s">
        <v>89</v>
      </c>
      <c r="B37" s="72">
        <v>43897</v>
      </c>
      <c r="C37">
        <v>45</v>
      </c>
      <c r="D37">
        <v>8</v>
      </c>
      <c r="H37">
        <v>45</v>
      </c>
    </row>
    <row r="38" spans="1:8">
      <c r="A38" t="s">
        <v>89</v>
      </c>
      <c r="B38" s="72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89</v>
      </c>
      <c r="B39" s="72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89</v>
      </c>
      <c r="B40" s="72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89</v>
      </c>
      <c r="B41" s="72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89</v>
      </c>
      <c r="B42" s="72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89</v>
      </c>
      <c r="B43" s="72">
        <v>43903</v>
      </c>
      <c r="C43">
        <v>109</v>
      </c>
      <c r="D43">
        <v>24</v>
      </c>
      <c r="H43">
        <v>109</v>
      </c>
    </row>
    <row r="44" spans="1:8">
      <c r="A44" t="s">
        <v>89</v>
      </c>
      <c r="B44" s="72">
        <v>43904</v>
      </c>
      <c r="C44">
        <v>134</v>
      </c>
      <c r="D44">
        <v>25</v>
      </c>
      <c r="H44">
        <v>134</v>
      </c>
    </row>
    <row r="45" spans="1:9">
      <c r="A45" t="s">
        <v>89</v>
      </c>
      <c r="B45" s="72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89</v>
      </c>
      <c r="B46" s="72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89</v>
      </c>
      <c r="B47" s="72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89</v>
      </c>
      <c r="B48" s="72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89</v>
      </c>
      <c r="B49" s="72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89</v>
      </c>
      <c r="B50" s="72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89</v>
      </c>
      <c r="B51" s="72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89</v>
      </c>
      <c r="B52" s="72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89</v>
      </c>
      <c r="B53" s="72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89</v>
      </c>
      <c r="B54" s="72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89</v>
      </c>
      <c r="B55" s="72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89</v>
      </c>
      <c r="B56" s="72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89</v>
      </c>
      <c r="B57" s="72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89</v>
      </c>
      <c r="B58" s="72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89</v>
      </c>
      <c r="B59" s="72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89</v>
      </c>
      <c r="B60" s="72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89</v>
      </c>
      <c r="B61" s="72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89</v>
      </c>
      <c r="B62" s="72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89</v>
      </c>
      <c r="B63" s="72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89</v>
      </c>
      <c r="B64" s="72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89</v>
      </c>
      <c r="B65" s="72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89</v>
      </c>
      <c r="B66" s="72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89</v>
      </c>
      <c r="B67" s="72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89</v>
      </c>
      <c r="B68" s="72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89</v>
      </c>
      <c r="B69" s="72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89</v>
      </c>
      <c r="B70" s="72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89</v>
      </c>
      <c r="B71" s="72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89</v>
      </c>
      <c r="B72" s="72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89</v>
      </c>
      <c r="B73" s="72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89</v>
      </c>
      <c r="B74" s="72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89</v>
      </c>
      <c r="B75" s="72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89</v>
      </c>
      <c r="B76" s="72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89</v>
      </c>
      <c r="B77" s="72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89</v>
      </c>
      <c r="B78" s="72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89</v>
      </c>
      <c r="B79" s="72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89</v>
      </c>
      <c r="B80" s="72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89</v>
      </c>
      <c r="B81" s="72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89</v>
      </c>
      <c r="B82" s="72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89</v>
      </c>
      <c r="B83" s="72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89</v>
      </c>
      <c r="B84" s="72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89</v>
      </c>
      <c r="B85" s="72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89</v>
      </c>
      <c r="B86" s="72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89</v>
      </c>
      <c r="B87" s="72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89</v>
      </c>
      <c r="B88" s="72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89</v>
      </c>
      <c r="B89" s="72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89</v>
      </c>
      <c r="B90" s="72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89</v>
      </c>
      <c r="B91" s="72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89</v>
      </c>
      <c r="B92" s="72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89</v>
      </c>
      <c r="B93" s="72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89</v>
      </c>
      <c r="B94" s="72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89</v>
      </c>
      <c r="B95" s="72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2">
      <c r="A96" t="s">
        <v>89</v>
      </c>
      <c r="B96" s="72">
        <v>43956</v>
      </c>
    </row>
    <row r="97" spans="1:2">
      <c r="A97" t="s">
        <v>89</v>
      </c>
      <c r="B97" s="72">
        <v>43957</v>
      </c>
    </row>
    <row r="98" spans="1:2">
      <c r="A98" t="s">
        <v>89</v>
      </c>
      <c r="B98" s="72">
        <v>43958</v>
      </c>
    </row>
    <row r="99" spans="1:2">
      <c r="A99" t="s">
        <v>89</v>
      </c>
      <c r="B99" s="72">
        <v>43959</v>
      </c>
    </row>
    <row r="100" spans="1:2">
      <c r="A100" t="s">
        <v>89</v>
      </c>
      <c r="B100" s="72">
        <v>43960</v>
      </c>
    </row>
    <row r="101" spans="1:2">
      <c r="A101" t="s">
        <v>89</v>
      </c>
      <c r="B101" s="72">
        <v>43961</v>
      </c>
    </row>
    <row r="102" spans="1:2">
      <c r="A102" t="s">
        <v>89</v>
      </c>
      <c r="B102" s="72">
        <v>43962</v>
      </c>
    </row>
    <row r="103" spans="1:2">
      <c r="A103" t="s">
        <v>89</v>
      </c>
      <c r="B103" s="72">
        <v>43963</v>
      </c>
    </row>
    <row r="104" spans="1:2">
      <c r="A104" t="s">
        <v>89</v>
      </c>
      <c r="B104" s="72">
        <v>43964</v>
      </c>
    </row>
    <row r="105" spans="1:2">
      <c r="A105" t="s">
        <v>89</v>
      </c>
      <c r="B105" s="72">
        <v>43965</v>
      </c>
    </row>
    <row r="106" spans="1:2">
      <c r="A106" t="s">
        <v>89</v>
      </c>
      <c r="B106" s="72">
        <v>43966</v>
      </c>
    </row>
    <row r="107" spans="1:2">
      <c r="A107" t="s">
        <v>89</v>
      </c>
      <c r="B107" s="72">
        <v>43967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7"/>
  <sheetViews>
    <sheetView topLeftCell="A68" workbookViewId="0">
      <selection activeCell="Q102" sqref="Q102"/>
    </sheetView>
  </sheetViews>
  <sheetFormatPr defaultColWidth="9" defaultRowHeight="13.5"/>
  <cols>
    <col min="2" max="2" width="8.725" style="72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82" t="s">
        <v>10</v>
      </c>
      <c r="L1" s="76" t="s">
        <v>11</v>
      </c>
      <c r="M1" s="76" t="s">
        <v>12</v>
      </c>
    </row>
    <row r="2" spans="1:2">
      <c r="A2" t="s">
        <v>90</v>
      </c>
      <c r="B2" s="72">
        <v>43862</v>
      </c>
    </row>
    <row r="3" spans="1:2">
      <c r="A3" t="s">
        <v>90</v>
      </c>
      <c r="B3" s="72">
        <v>43863</v>
      </c>
    </row>
    <row r="4" spans="1:2">
      <c r="A4" t="s">
        <v>90</v>
      </c>
      <c r="B4" s="72">
        <v>43864</v>
      </c>
    </row>
    <row r="5" spans="1:2">
      <c r="A5" t="s">
        <v>90</v>
      </c>
      <c r="B5" s="72">
        <v>43865</v>
      </c>
    </row>
    <row r="6" spans="1:2">
      <c r="A6" t="s">
        <v>90</v>
      </c>
      <c r="B6" s="72">
        <v>43866</v>
      </c>
    </row>
    <row r="7" spans="1:2">
      <c r="A7" t="s">
        <v>90</v>
      </c>
      <c r="B7" s="72">
        <v>43867</v>
      </c>
    </row>
    <row r="8" spans="1:2">
      <c r="A8" t="s">
        <v>90</v>
      </c>
      <c r="B8" s="72">
        <v>43868</v>
      </c>
    </row>
    <row r="9" spans="1:2">
      <c r="A9" t="s">
        <v>90</v>
      </c>
      <c r="B9" s="72">
        <v>43869</v>
      </c>
    </row>
    <row r="10" spans="1:2">
      <c r="A10" t="s">
        <v>90</v>
      </c>
      <c r="B10" s="72">
        <v>43870</v>
      </c>
    </row>
    <row r="11" spans="1:2">
      <c r="A11" t="s">
        <v>90</v>
      </c>
      <c r="B11" s="72">
        <v>43871</v>
      </c>
    </row>
    <row r="12" spans="1:2">
      <c r="A12" t="s">
        <v>90</v>
      </c>
      <c r="B12" s="72">
        <v>43872</v>
      </c>
    </row>
    <row r="13" spans="1:2">
      <c r="A13" t="s">
        <v>90</v>
      </c>
      <c r="B13" s="72">
        <v>43873</v>
      </c>
    </row>
    <row r="14" spans="1:2">
      <c r="A14" t="s">
        <v>90</v>
      </c>
      <c r="B14" s="72">
        <v>43874</v>
      </c>
    </row>
    <row r="15" spans="1:2">
      <c r="A15" t="s">
        <v>90</v>
      </c>
      <c r="B15" s="72">
        <v>43875</v>
      </c>
    </row>
    <row r="16" spans="1:2">
      <c r="A16" t="s">
        <v>90</v>
      </c>
      <c r="B16" s="72">
        <v>43876</v>
      </c>
    </row>
    <row r="17" spans="1:2">
      <c r="A17" t="s">
        <v>90</v>
      </c>
      <c r="B17" s="72">
        <v>43877</v>
      </c>
    </row>
    <row r="18" spans="1:2">
      <c r="A18" t="s">
        <v>90</v>
      </c>
      <c r="B18" s="72">
        <v>43878</v>
      </c>
    </row>
    <row r="19" spans="1:2">
      <c r="A19" t="s">
        <v>90</v>
      </c>
      <c r="B19" s="72">
        <v>43879</v>
      </c>
    </row>
    <row r="20" spans="1:2">
      <c r="A20" t="s">
        <v>90</v>
      </c>
      <c r="B20" s="72">
        <v>43880</v>
      </c>
    </row>
    <row r="21" spans="1:2">
      <c r="A21" t="s">
        <v>90</v>
      </c>
      <c r="B21" s="72">
        <v>43881</v>
      </c>
    </row>
    <row r="22" spans="1:2">
      <c r="A22" t="s">
        <v>90</v>
      </c>
      <c r="B22" s="72">
        <v>43882</v>
      </c>
    </row>
    <row r="23" spans="1:2">
      <c r="A23" t="s">
        <v>90</v>
      </c>
      <c r="B23" s="72">
        <v>43883</v>
      </c>
    </row>
    <row r="24" spans="1:2">
      <c r="A24" t="s">
        <v>90</v>
      </c>
      <c r="B24" s="72">
        <v>43884</v>
      </c>
    </row>
    <row r="25" spans="1:2">
      <c r="A25" t="s">
        <v>90</v>
      </c>
      <c r="B25" s="72">
        <v>43885</v>
      </c>
    </row>
    <row r="26" spans="1:2">
      <c r="A26" t="s">
        <v>90</v>
      </c>
      <c r="B26" s="72">
        <v>43886</v>
      </c>
    </row>
    <row r="27" spans="1:2">
      <c r="A27" t="s">
        <v>90</v>
      </c>
      <c r="B27" s="72">
        <v>43887</v>
      </c>
    </row>
    <row r="28" spans="1:2">
      <c r="A28" t="s">
        <v>90</v>
      </c>
      <c r="B28" s="72">
        <v>43888</v>
      </c>
    </row>
    <row r="29" spans="1:2">
      <c r="A29" t="s">
        <v>90</v>
      </c>
      <c r="B29" s="72">
        <v>43889</v>
      </c>
    </row>
    <row r="30" spans="1:2">
      <c r="A30" t="s">
        <v>90</v>
      </c>
      <c r="B30" s="72">
        <v>43890</v>
      </c>
    </row>
    <row r="31" spans="1:2">
      <c r="A31" t="s">
        <v>90</v>
      </c>
      <c r="B31" s="72">
        <v>43891</v>
      </c>
    </row>
    <row r="32" spans="1:2">
      <c r="A32" t="s">
        <v>90</v>
      </c>
      <c r="B32" s="72">
        <v>43892</v>
      </c>
    </row>
    <row r="33" spans="1:2">
      <c r="A33" t="s">
        <v>90</v>
      </c>
      <c r="B33" s="72">
        <v>43893</v>
      </c>
    </row>
    <row r="34" spans="1:2">
      <c r="A34" t="s">
        <v>90</v>
      </c>
      <c r="B34" s="72">
        <v>43894</v>
      </c>
    </row>
    <row r="35" spans="1:2">
      <c r="A35" t="s">
        <v>90</v>
      </c>
      <c r="B35" s="72">
        <v>43895</v>
      </c>
    </row>
    <row r="36" spans="1:2">
      <c r="A36" t="s">
        <v>90</v>
      </c>
      <c r="B36" s="72">
        <v>43896</v>
      </c>
    </row>
    <row r="37" spans="1:8">
      <c r="A37" t="s">
        <v>90</v>
      </c>
      <c r="B37" s="72">
        <v>43897</v>
      </c>
      <c r="C37">
        <v>3</v>
      </c>
      <c r="D37">
        <v>1</v>
      </c>
      <c r="H37">
        <v>3</v>
      </c>
    </row>
    <row r="38" spans="1:10">
      <c r="A38" t="s">
        <v>90</v>
      </c>
      <c r="B38" s="72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90</v>
      </c>
      <c r="B39" s="72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90</v>
      </c>
      <c r="B40" s="72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90</v>
      </c>
      <c r="B41" s="72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90</v>
      </c>
      <c r="B42" s="72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90</v>
      </c>
      <c r="B43" s="72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90</v>
      </c>
      <c r="B44" s="72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90</v>
      </c>
      <c r="B45" s="72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90</v>
      </c>
      <c r="B46" s="72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90</v>
      </c>
      <c r="B47" s="72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90</v>
      </c>
      <c r="B48" s="72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90</v>
      </c>
      <c r="B49" s="72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90</v>
      </c>
      <c r="B50" s="72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90</v>
      </c>
      <c r="B51" s="72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90</v>
      </c>
      <c r="B52" s="72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90</v>
      </c>
      <c r="B53" s="72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90</v>
      </c>
      <c r="B54" s="72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90</v>
      </c>
      <c r="B55" s="72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90</v>
      </c>
      <c r="B56" s="72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90</v>
      </c>
      <c r="B57" s="72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90</v>
      </c>
      <c r="B58" s="72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90</v>
      </c>
      <c r="B59" s="72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90</v>
      </c>
      <c r="B60" s="72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90</v>
      </c>
      <c r="B61" s="72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90</v>
      </c>
      <c r="B62" s="72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90</v>
      </c>
      <c r="B63" s="72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90</v>
      </c>
      <c r="B64" s="72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90</v>
      </c>
      <c r="B65" s="72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90</v>
      </c>
      <c r="B66" s="72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90</v>
      </c>
      <c r="B67" s="72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90</v>
      </c>
      <c r="B68" s="72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90</v>
      </c>
      <c r="B69" s="72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90</v>
      </c>
      <c r="B70" s="72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90</v>
      </c>
      <c r="B71" s="72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90</v>
      </c>
      <c r="B72" s="72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90</v>
      </c>
      <c r="B73" s="72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90</v>
      </c>
      <c r="B74" s="72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90</v>
      </c>
      <c r="B75" s="72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90</v>
      </c>
      <c r="B76" s="72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90</v>
      </c>
      <c r="B77" s="72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90</v>
      </c>
      <c r="B78" s="72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90</v>
      </c>
      <c r="B79" s="72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90</v>
      </c>
      <c r="B80" s="72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90</v>
      </c>
      <c r="B81" s="72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90</v>
      </c>
      <c r="B82" s="72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90</v>
      </c>
      <c r="B83" s="72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90</v>
      </c>
      <c r="B84" s="72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90</v>
      </c>
      <c r="B85" s="72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90</v>
      </c>
      <c r="B86" s="72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90</v>
      </c>
      <c r="B87" s="72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90</v>
      </c>
      <c r="B88" s="72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90</v>
      </c>
      <c r="B89" s="72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90</v>
      </c>
      <c r="B90" s="72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90</v>
      </c>
      <c r="B91" s="72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90</v>
      </c>
      <c r="B92" s="72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90</v>
      </c>
      <c r="B93" s="72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90</v>
      </c>
      <c r="B94" s="72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90</v>
      </c>
      <c r="B95" s="72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2">
      <c r="A96" t="s">
        <v>90</v>
      </c>
      <c r="B96" s="72">
        <v>43956</v>
      </c>
    </row>
    <row r="97" spans="1:2">
      <c r="A97" t="s">
        <v>90</v>
      </c>
      <c r="B97" s="72">
        <v>43957</v>
      </c>
    </row>
    <row r="98" spans="1:2">
      <c r="A98" t="s">
        <v>90</v>
      </c>
      <c r="B98" s="72">
        <v>43958</v>
      </c>
    </row>
    <row r="99" spans="1:2">
      <c r="A99" t="s">
        <v>90</v>
      </c>
      <c r="B99" s="72">
        <v>43959</v>
      </c>
    </row>
    <row r="100" spans="1:2">
      <c r="A100" t="s">
        <v>90</v>
      </c>
      <c r="B100" s="72">
        <v>43960</v>
      </c>
    </row>
    <row r="101" spans="1:2">
      <c r="A101" t="s">
        <v>90</v>
      </c>
      <c r="B101" s="72">
        <v>43961</v>
      </c>
    </row>
    <row r="102" spans="1:2">
      <c r="A102" t="s">
        <v>90</v>
      </c>
      <c r="B102" s="72">
        <v>43962</v>
      </c>
    </row>
    <row r="103" spans="1:2">
      <c r="A103" t="s">
        <v>90</v>
      </c>
      <c r="B103" s="72">
        <v>43963</v>
      </c>
    </row>
    <row r="104" spans="1:2">
      <c r="A104" t="s">
        <v>90</v>
      </c>
      <c r="B104" s="72">
        <v>43964</v>
      </c>
    </row>
    <row r="105" spans="1:2">
      <c r="A105" t="s">
        <v>90</v>
      </c>
      <c r="B105" s="72">
        <v>43965</v>
      </c>
    </row>
    <row r="106" spans="1:2">
      <c r="A106" t="s">
        <v>90</v>
      </c>
      <c r="B106" s="72">
        <v>43966</v>
      </c>
    </row>
    <row r="107" spans="1:2">
      <c r="A107" t="s">
        <v>90</v>
      </c>
      <c r="B107" s="72">
        <v>43967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K106" sqref="K106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91</v>
      </c>
      <c r="B2" s="72">
        <v>43862</v>
      </c>
      <c r="C2" s="35">
        <v>9692</v>
      </c>
      <c r="D2" s="35"/>
      <c r="E2" s="35">
        <v>213</v>
      </c>
      <c r="F2" s="35"/>
      <c r="G2" s="35">
        <v>171</v>
      </c>
      <c r="H2" s="35">
        <v>9308</v>
      </c>
      <c r="I2" s="35">
        <v>1527</v>
      </c>
      <c r="J2" s="35"/>
      <c r="K2" s="35"/>
      <c r="L2" s="35"/>
      <c r="M2" s="35"/>
    </row>
    <row r="3" customFormat="1" ht="15.75" spans="1:13">
      <c r="A3" t="s">
        <v>91</v>
      </c>
      <c r="B3" s="72">
        <v>43863</v>
      </c>
      <c r="C3" s="35">
        <v>11791</v>
      </c>
      <c r="D3" s="35">
        <v>2099</v>
      </c>
      <c r="E3" s="35">
        <v>259</v>
      </c>
      <c r="F3" s="35">
        <v>46</v>
      </c>
      <c r="G3" s="35">
        <v>243</v>
      </c>
      <c r="H3" s="35">
        <v>11289</v>
      </c>
      <c r="I3" s="35">
        <v>1795</v>
      </c>
      <c r="J3" s="35"/>
      <c r="K3" s="35"/>
      <c r="L3" s="35"/>
      <c r="M3" s="35"/>
    </row>
    <row r="4" customFormat="1" ht="15.75" spans="1:13">
      <c r="A4" t="s">
        <v>91</v>
      </c>
      <c r="B4" s="72">
        <v>43864</v>
      </c>
      <c r="C4" s="35">
        <v>14380</v>
      </c>
      <c r="D4" s="35">
        <v>2589</v>
      </c>
      <c r="E4" s="35">
        <v>304</v>
      </c>
      <c r="F4" s="35">
        <v>45</v>
      </c>
      <c r="G4" s="35">
        <v>328</v>
      </c>
      <c r="H4" s="35">
        <v>13748</v>
      </c>
      <c r="I4" s="35">
        <v>2110</v>
      </c>
      <c r="J4" s="35"/>
      <c r="K4" s="35"/>
      <c r="L4" s="35"/>
      <c r="M4" s="35"/>
    </row>
    <row r="5" customFormat="1" ht="15.75" spans="1:13">
      <c r="A5" t="s">
        <v>91</v>
      </c>
      <c r="B5" s="72">
        <v>43865</v>
      </c>
      <c r="C5" s="35">
        <v>17205</v>
      </c>
      <c r="D5" s="35">
        <v>2825</v>
      </c>
      <c r="E5" s="35">
        <v>361</v>
      </c>
      <c r="F5" s="35">
        <v>57</v>
      </c>
      <c r="G5" s="35">
        <v>475</v>
      </c>
      <c r="H5" s="35">
        <v>16369</v>
      </c>
      <c r="I5" s="35">
        <v>2296</v>
      </c>
      <c r="J5" s="35"/>
      <c r="K5" s="35"/>
      <c r="L5" s="35"/>
      <c r="M5" s="35"/>
    </row>
    <row r="6" customFormat="1" ht="15.75" spans="1:13">
      <c r="A6" t="s">
        <v>91</v>
      </c>
      <c r="B6" s="72">
        <v>43866</v>
      </c>
      <c r="C6" s="35">
        <v>20438</v>
      </c>
      <c r="D6" s="35">
        <v>3233</v>
      </c>
      <c r="E6" s="35">
        <v>425</v>
      </c>
      <c r="F6" s="35">
        <v>64</v>
      </c>
      <c r="G6" s="35">
        <v>632</v>
      </c>
      <c r="H6" s="35">
        <v>19381</v>
      </c>
      <c r="I6" s="35">
        <v>2788</v>
      </c>
      <c r="J6" s="35"/>
      <c r="K6" s="35"/>
      <c r="L6" s="35"/>
      <c r="M6" s="35"/>
    </row>
    <row r="7" customFormat="1" ht="15.75" spans="1:13">
      <c r="A7" t="s">
        <v>91</v>
      </c>
      <c r="B7" s="72">
        <v>43867</v>
      </c>
      <c r="C7" s="35">
        <v>24324</v>
      </c>
      <c r="D7" s="35">
        <v>3886</v>
      </c>
      <c r="E7" s="35">
        <v>490</v>
      </c>
      <c r="F7" s="35">
        <v>65</v>
      </c>
      <c r="G7" s="35">
        <v>892</v>
      </c>
      <c r="H7" s="35">
        <v>22942</v>
      </c>
      <c r="I7" s="35">
        <v>3219</v>
      </c>
      <c r="J7" s="35"/>
      <c r="K7" s="35"/>
      <c r="L7" s="35"/>
      <c r="M7" s="35"/>
    </row>
    <row r="8" customFormat="1" ht="15.75" spans="1:13">
      <c r="A8" t="s">
        <v>91</v>
      </c>
      <c r="B8" s="72">
        <v>43868</v>
      </c>
      <c r="C8" s="35">
        <v>28018</v>
      </c>
      <c r="D8" s="35">
        <v>3694</v>
      </c>
      <c r="E8" s="35">
        <v>563</v>
      </c>
      <c r="F8" s="35">
        <v>73</v>
      </c>
      <c r="G8" s="35">
        <v>1153</v>
      </c>
      <c r="H8" s="35">
        <v>26302</v>
      </c>
      <c r="I8" s="35">
        <v>3859</v>
      </c>
      <c r="J8" s="35"/>
      <c r="K8" s="35"/>
      <c r="L8" s="35"/>
      <c r="M8" s="35"/>
    </row>
    <row r="9" customFormat="1" ht="15.75" spans="1:13">
      <c r="A9" t="s">
        <v>91</v>
      </c>
      <c r="B9" s="72">
        <v>43869</v>
      </c>
      <c r="C9" s="35">
        <v>31161</v>
      </c>
      <c r="D9" s="35">
        <v>3143</v>
      </c>
      <c r="E9" s="35">
        <v>636</v>
      </c>
      <c r="F9" s="35">
        <v>73</v>
      </c>
      <c r="G9" s="35">
        <v>1540</v>
      </c>
      <c r="H9" s="35">
        <v>28985</v>
      </c>
      <c r="I9" s="35">
        <v>4821</v>
      </c>
      <c r="J9" s="35"/>
      <c r="K9" s="35"/>
      <c r="L9" s="35"/>
      <c r="M9" s="35"/>
    </row>
    <row r="10" customFormat="1" ht="15.75" spans="1:13">
      <c r="A10" t="s">
        <v>91</v>
      </c>
      <c r="B10" s="72">
        <v>43870</v>
      </c>
      <c r="C10" s="35">
        <v>34546</v>
      </c>
      <c r="D10" s="35">
        <v>3385</v>
      </c>
      <c r="E10" s="35">
        <v>722</v>
      </c>
      <c r="F10" s="35">
        <v>86</v>
      </c>
      <c r="G10" s="35">
        <v>2050</v>
      </c>
      <c r="H10" s="35">
        <v>31774</v>
      </c>
      <c r="I10" s="35">
        <v>6101</v>
      </c>
      <c r="J10" s="35"/>
      <c r="K10" s="35"/>
      <c r="L10" s="35"/>
      <c r="M10" s="35"/>
    </row>
    <row r="11" customFormat="1" ht="15.75" spans="1:13">
      <c r="A11" t="s">
        <v>91</v>
      </c>
      <c r="B11" s="72">
        <v>43871</v>
      </c>
      <c r="C11" s="35">
        <v>37198</v>
      </c>
      <c r="D11" s="35">
        <v>2652</v>
      </c>
      <c r="E11" s="35">
        <v>811</v>
      </c>
      <c r="F11" s="35">
        <v>89</v>
      </c>
      <c r="G11" s="35">
        <v>2649</v>
      </c>
      <c r="H11" s="35">
        <v>33738</v>
      </c>
      <c r="I11" s="35">
        <v>6188</v>
      </c>
      <c r="J11" s="35"/>
      <c r="K11" s="35"/>
      <c r="L11" s="35"/>
      <c r="M11" s="35"/>
    </row>
    <row r="12" customFormat="1" ht="15.75" spans="1:13">
      <c r="A12" t="s">
        <v>91</v>
      </c>
      <c r="B12" s="72">
        <v>43872</v>
      </c>
      <c r="C12" s="35">
        <v>40171</v>
      </c>
      <c r="D12" s="35">
        <v>2973</v>
      </c>
      <c r="E12" s="35">
        <v>908</v>
      </c>
      <c r="F12" s="35">
        <v>97</v>
      </c>
      <c r="G12" s="35">
        <v>3281</v>
      </c>
      <c r="H12" s="35">
        <v>35982</v>
      </c>
      <c r="I12" s="35">
        <v>6484</v>
      </c>
      <c r="J12" s="35"/>
      <c r="K12" s="35"/>
      <c r="L12" s="35"/>
      <c r="M12" s="35"/>
    </row>
    <row r="13" customFormat="1" ht="15.75" spans="1:13">
      <c r="A13" t="s">
        <v>91</v>
      </c>
      <c r="B13" s="72">
        <v>43873</v>
      </c>
      <c r="C13" s="35">
        <v>42638</v>
      </c>
      <c r="D13" s="35">
        <v>2467</v>
      </c>
      <c r="E13" s="35">
        <v>1016</v>
      </c>
      <c r="F13" s="35">
        <v>108</v>
      </c>
      <c r="G13" s="35">
        <v>3996</v>
      </c>
      <c r="H13" s="35">
        <v>37626</v>
      </c>
      <c r="I13" s="35">
        <v>7333</v>
      </c>
      <c r="J13" s="35"/>
      <c r="K13" s="35"/>
      <c r="L13" s="35"/>
      <c r="M13" s="35"/>
    </row>
    <row r="14" customFormat="1" ht="15.75" spans="1:13">
      <c r="A14" t="s">
        <v>91</v>
      </c>
      <c r="B14" s="72">
        <v>43874</v>
      </c>
      <c r="C14" s="35">
        <v>44653</v>
      </c>
      <c r="D14" s="35">
        <v>2015</v>
      </c>
      <c r="E14" s="35">
        <v>1113</v>
      </c>
      <c r="F14" s="35">
        <v>97</v>
      </c>
      <c r="G14" s="35">
        <v>4740</v>
      </c>
      <c r="H14" s="35">
        <v>38800</v>
      </c>
      <c r="I14" s="35">
        <v>8204</v>
      </c>
      <c r="J14" s="35"/>
      <c r="K14" s="35"/>
      <c r="L14" s="35"/>
      <c r="M14" s="35"/>
    </row>
    <row r="15" customFormat="1" ht="15.75" spans="1:13">
      <c r="A15" t="s">
        <v>91</v>
      </c>
      <c r="B15" s="72">
        <v>43875</v>
      </c>
      <c r="C15" s="35">
        <v>59804</v>
      </c>
      <c r="D15" s="35">
        <v>15151</v>
      </c>
      <c r="E15" s="35">
        <v>1259</v>
      </c>
      <c r="F15" s="35">
        <v>146</v>
      </c>
      <c r="G15" s="35">
        <v>5642</v>
      </c>
      <c r="H15" s="35">
        <v>52903</v>
      </c>
      <c r="I15" s="35">
        <v>8030</v>
      </c>
      <c r="J15" s="35"/>
      <c r="K15" s="35"/>
      <c r="L15" s="35"/>
      <c r="M15" s="35"/>
    </row>
    <row r="16" customFormat="1" ht="15.75" spans="1:13">
      <c r="A16" t="s">
        <v>91</v>
      </c>
      <c r="B16" s="72">
        <v>43876</v>
      </c>
      <c r="C16" s="35">
        <v>63851</v>
      </c>
      <c r="D16" s="35">
        <v>4047</v>
      </c>
      <c r="E16" s="35">
        <v>1380</v>
      </c>
      <c r="F16" s="35">
        <v>121</v>
      </c>
      <c r="G16" s="35">
        <v>6723</v>
      </c>
      <c r="H16" s="35">
        <v>55748</v>
      </c>
      <c r="I16" s="35">
        <v>10204</v>
      </c>
      <c r="J16" s="35"/>
      <c r="K16" s="35"/>
      <c r="L16" s="35"/>
      <c r="M16" s="35"/>
    </row>
    <row r="17" customFormat="1" ht="15.75" spans="1:13">
      <c r="A17" t="s">
        <v>91</v>
      </c>
      <c r="B17" s="72">
        <v>43877</v>
      </c>
      <c r="C17" s="35">
        <v>66492</v>
      </c>
      <c r="D17" s="35">
        <v>2641</v>
      </c>
      <c r="E17" s="35">
        <v>1523</v>
      </c>
      <c r="F17" s="35">
        <v>143</v>
      </c>
      <c r="G17" s="35">
        <v>8096</v>
      </c>
      <c r="H17" s="35">
        <v>56873</v>
      </c>
      <c r="I17" s="35">
        <v>11053</v>
      </c>
      <c r="J17" s="35"/>
      <c r="K17" s="35"/>
      <c r="L17" s="35"/>
      <c r="M17" s="35"/>
    </row>
    <row r="18" customFormat="1" ht="15.75" spans="1:13">
      <c r="A18" t="s">
        <v>91</v>
      </c>
      <c r="B18" s="72">
        <v>43878</v>
      </c>
      <c r="C18" s="35">
        <v>68500</v>
      </c>
      <c r="D18" s="35">
        <v>2008</v>
      </c>
      <c r="E18" s="35">
        <v>1665</v>
      </c>
      <c r="F18" s="35">
        <v>142</v>
      </c>
      <c r="G18" s="35">
        <v>9419</v>
      </c>
      <c r="H18" s="35">
        <v>57416</v>
      </c>
      <c r="I18" s="35">
        <v>11272</v>
      </c>
      <c r="J18" s="35"/>
      <c r="K18" s="35"/>
      <c r="L18" s="35"/>
      <c r="M18" s="35"/>
    </row>
    <row r="19" customFormat="1" ht="15.75" spans="1:13">
      <c r="A19" t="s">
        <v>91</v>
      </c>
      <c r="B19" s="72">
        <v>43879</v>
      </c>
      <c r="C19" s="35">
        <v>70548</v>
      </c>
      <c r="D19" s="35">
        <v>2048</v>
      </c>
      <c r="E19" s="35">
        <v>1770</v>
      </c>
      <c r="F19" s="35">
        <v>105</v>
      </c>
      <c r="G19" s="35">
        <v>10851</v>
      </c>
      <c r="H19" s="35">
        <v>57927</v>
      </c>
      <c r="I19" s="35">
        <v>10644</v>
      </c>
      <c r="J19" s="35"/>
      <c r="K19" s="35"/>
      <c r="L19" s="35"/>
      <c r="M19" s="35"/>
    </row>
    <row r="20" customFormat="1" ht="15.75" spans="1:13">
      <c r="A20" t="s">
        <v>91</v>
      </c>
      <c r="B20" s="72">
        <v>43880</v>
      </c>
      <c r="C20" s="35">
        <v>72436</v>
      </c>
      <c r="D20" s="35">
        <v>1888</v>
      </c>
      <c r="E20" s="35">
        <v>1868</v>
      </c>
      <c r="F20" s="35">
        <v>98</v>
      </c>
      <c r="G20" s="35">
        <v>12552</v>
      </c>
      <c r="H20" s="35">
        <v>58016</v>
      </c>
      <c r="I20" s="35">
        <v>11741</v>
      </c>
      <c r="J20" s="35"/>
      <c r="K20" s="35"/>
      <c r="L20" s="35"/>
      <c r="M20" s="35"/>
    </row>
    <row r="21" customFormat="1" ht="15.75" spans="1:13">
      <c r="A21" t="s">
        <v>91</v>
      </c>
      <c r="B21" s="72">
        <v>43881</v>
      </c>
      <c r="C21" s="35">
        <v>74185</v>
      </c>
      <c r="D21" s="35">
        <v>1749</v>
      </c>
      <c r="E21" s="35">
        <v>2004</v>
      </c>
      <c r="F21" s="35">
        <v>136</v>
      </c>
      <c r="G21" s="35">
        <v>14376</v>
      </c>
      <c r="H21" s="35">
        <v>57805</v>
      </c>
      <c r="I21" s="35">
        <v>11977</v>
      </c>
      <c r="J21" s="35"/>
      <c r="K21" s="35"/>
      <c r="L21" s="35"/>
      <c r="M21" s="35"/>
    </row>
    <row r="22" customFormat="1" ht="15.75" spans="1:13">
      <c r="A22" t="s">
        <v>91</v>
      </c>
      <c r="B22" s="72">
        <v>43882</v>
      </c>
      <c r="C22" s="35">
        <v>74576</v>
      </c>
      <c r="D22" s="35">
        <v>391</v>
      </c>
      <c r="E22" s="35">
        <v>2118</v>
      </c>
      <c r="F22" s="35">
        <v>114</v>
      </c>
      <c r="G22" s="35">
        <v>16157</v>
      </c>
      <c r="H22" s="35">
        <v>56301</v>
      </c>
      <c r="I22" s="35">
        <v>11864</v>
      </c>
      <c r="J22" s="35"/>
      <c r="K22" s="35"/>
      <c r="L22" s="35"/>
      <c r="M22" s="35"/>
    </row>
    <row r="23" customFormat="1" ht="15.75" spans="1:13">
      <c r="A23" t="s">
        <v>91</v>
      </c>
      <c r="B23" s="72">
        <v>43883</v>
      </c>
      <c r="C23" s="35">
        <v>75891</v>
      </c>
      <c r="D23" s="35">
        <v>1315</v>
      </c>
      <c r="E23" s="35">
        <v>2236</v>
      </c>
      <c r="F23" s="35">
        <v>118</v>
      </c>
      <c r="G23" s="35">
        <v>18266</v>
      </c>
      <c r="H23" s="35">
        <v>55389</v>
      </c>
      <c r="I23" s="35">
        <v>11633</v>
      </c>
      <c r="J23" s="35"/>
      <c r="K23" s="35"/>
      <c r="L23" s="35"/>
      <c r="M23" s="35"/>
    </row>
    <row r="24" customFormat="1" ht="15.75" spans="1:13">
      <c r="A24" t="s">
        <v>91</v>
      </c>
      <c r="B24" s="72">
        <v>43884</v>
      </c>
      <c r="C24" s="35">
        <v>76288</v>
      </c>
      <c r="D24" s="35">
        <v>397</v>
      </c>
      <c r="E24" s="35">
        <v>2345</v>
      </c>
      <c r="F24" s="35">
        <v>109</v>
      </c>
      <c r="G24" s="35">
        <v>20659</v>
      </c>
      <c r="H24" s="35">
        <v>53284</v>
      </c>
      <c r="I24" s="35">
        <v>11477</v>
      </c>
      <c r="J24" s="35"/>
      <c r="K24" s="35"/>
      <c r="L24" s="35"/>
      <c r="M24" s="35"/>
    </row>
    <row r="25" customFormat="1" ht="15.75" spans="1:13">
      <c r="A25" t="s">
        <v>91</v>
      </c>
      <c r="B25" s="72">
        <v>43885</v>
      </c>
      <c r="C25" s="35">
        <v>76741</v>
      </c>
      <c r="D25" s="35">
        <v>453</v>
      </c>
      <c r="E25" s="35">
        <v>2442</v>
      </c>
      <c r="F25" s="35">
        <v>97</v>
      </c>
      <c r="G25" s="35">
        <v>22888</v>
      </c>
      <c r="H25" s="35">
        <v>51411</v>
      </c>
      <c r="I25" s="35">
        <v>10968</v>
      </c>
      <c r="J25" s="35"/>
      <c r="K25" s="35"/>
      <c r="L25" s="35"/>
      <c r="M25" s="35"/>
    </row>
    <row r="26" customFormat="1" ht="15.75" spans="1:13">
      <c r="A26" t="s">
        <v>91</v>
      </c>
      <c r="B26" s="72">
        <v>43886</v>
      </c>
      <c r="C26" s="35">
        <v>77150</v>
      </c>
      <c r="D26" s="35">
        <v>409</v>
      </c>
      <c r="E26" s="35">
        <v>2592</v>
      </c>
      <c r="F26" s="35">
        <v>150</v>
      </c>
      <c r="G26" s="35">
        <v>24734</v>
      </c>
      <c r="H26" s="35">
        <v>49824</v>
      </c>
      <c r="I26" s="35">
        <v>9915</v>
      </c>
      <c r="J26" s="35"/>
      <c r="K26" s="35"/>
      <c r="L26" s="35"/>
      <c r="M26" s="35"/>
    </row>
    <row r="27" customFormat="1" ht="15.75" spans="1:13">
      <c r="A27" t="s">
        <v>91</v>
      </c>
      <c r="B27" s="72">
        <v>43887</v>
      </c>
      <c r="C27" s="35">
        <v>77658</v>
      </c>
      <c r="D27" s="35">
        <v>508</v>
      </c>
      <c r="E27" s="35">
        <v>2663</v>
      </c>
      <c r="F27" s="35">
        <v>71</v>
      </c>
      <c r="G27" s="35">
        <v>27323</v>
      </c>
      <c r="H27" s="35">
        <v>47672</v>
      </c>
      <c r="I27" s="35">
        <v>9126</v>
      </c>
      <c r="J27" s="35"/>
      <c r="K27" s="35"/>
      <c r="L27" s="35"/>
      <c r="M27" s="35"/>
    </row>
    <row r="28" customFormat="1" ht="15.75" spans="1:13">
      <c r="A28" t="s">
        <v>91</v>
      </c>
      <c r="B28" s="72">
        <v>43888</v>
      </c>
      <c r="C28" s="35">
        <v>78064</v>
      </c>
      <c r="D28" s="35">
        <v>406</v>
      </c>
      <c r="E28" s="35">
        <v>2715</v>
      </c>
      <c r="F28" s="35">
        <v>52</v>
      </c>
      <c r="G28" s="35">
        <v>29745</v>
      </c>
      <c r="H28" s="35">
        <v>45604</v>
      </c>
      <c r="I28" s="35">
        <v>8752</v>
      </c>
      <c r="J28" s="35"/>
      <c r="K28" s="35"/>
      <c r="L28" s="35"/>
      <c r="M28" s="35"/>
    </row>
    <row r="29" customFormat="1" ht="15.75" spans="1:13">
      <c r="A29" t="s">
        <v>91</v>
      </c>
      <c r="B29" s="72">
        <v>43889</v>
      </c>
      <c r="C29" s="35">
        <v>78497</v>
      </c>
      <c r="D29" s="35">
        <v>433</v>
      </c>
      <c r="E29" s="35">
        <v>2744</v>
      </c>
      <c r="F29" s="35">
        <v>29</v>
      </c>
      <c r="G29" s="35">
        <v>32495</v>
      </c>
      <c r="H29" s="35">
        <v>43258</v>
      </c>
      <c r="I29" s="35">
        <v>8346</v>
      </c>
      <c r="J29" s="35"/>
      <c r="K29" s="35"/>
      <c r="L29" s="35"/>
      <c r="M29" s="35"/>
    </row>
    <row r="30" customFormat="1" ht="15.75" spans="1:13">
      <c r="A30" t="s">
        <v>91</v>
      </c>
      <c r="B30" s="72">
        <v>43890</v>
      </c>
      <c r="C30" s="35">
        <v>78824</v>
      </c>
      <c r="D30" s="35">
        <v>327</v>
      </c>
      <c r="E30" s="35">
        <v>2788</v>
      </c>
      <c r="F30" s="35">
        <v>44</v>
      </c>
      <c r="G30" s="35">
        <v>36117</v>
      </c>
      <c r="H30" s="35">
        <v>39919</v>
      </c>
      <c r="I30" s="35">
        <v>7952</v>
      </c>
      <c r="J30" s="35"/>
      <c r="K30" s="35"/>
      <c r="L30" s="35"/>
      <c r="M30" s="35"/>
    </row>
    <row r="31" customFormat="1" ht="15.75" spans="1:13">
      <c r="A31" t="s">
        <v>91</v>
      </c>
      <c r="B31" s="72">
        <v>43891</v>
      </c>
      <c r="C31" s="35">
        <v>79251</v>
      </c>
      <c r="D31" s="35">
        <v>427</v>
      </c>
      <c r="E31" s="35">
        <v>2835</v>
      </c>
      <c r="F31" s="35">
        <v>47</v>
      </c>
      <c r="G31" s="35">
        <v>39002</v>
      </c>
      <c r="H31" s="35">
        <v>37414</v>
      </c>
      <c r="I31" s="35">
        <v>7664</v>
      </c>
      <c r="J31" s="35"/>
      <c r="K31" s="35"/>
      <c r="L31" s="35"/>
      <c r="M31" s="35"/>
    </row>
    <row r="32" customFormat="1" ht="15.75" spans="1:13">
      <c r="A32" t="s">
        <v>91</v>
      </c>
      <c r="B32" s="72">
        <v>43892</v>
      </c>
      <c r="C32" s="35">
        <v>79824</v>
      </c>
      <c r="D32" s="35">
        <v>573</v>
      </c>
      <c r="E32" s="35">
        <v>2870</v>
      </c>
      <c r="F32" s="35">
        <v>35</v>
      </c>
      <c r="G32" s="35">
        <v>41625</v>
      </c>
      <c r="H32" s="35">
        <v>35329</v>
      </c>
      <c r="I32" s="35">
        <v>7365</v>
      </c>
      <c r="J32" s="35"/>
      <c r="K32" s="35"/>
      <c r="L32" s="35"/>
      <c r="M32" s="35"/>
    </row>
    <row r="33" customFormat="1" ht="15.75" spans="1:13">
      <c r="A33" t="s">
        <v>91</v>
      </c>
      <c r="B33" s="72">
        <v>43893</v>
      </c>
      <c r="C33" s="35">
        <v>80026</v>
      </c>
      <c r="D33" s="35">
        <v>202</v>
      </c>
      <c r="E33" s="35">
        <v>2912</v>
      </c>
      <c r="F33" s="35">
        <v>42</v>
      </c>
      <c r="G33" s="35">
        <v>44462</v>
      </c>
      <c r="H33" s="35">
        <v>32652</v>
      </c>
      <c r="I33" s="35">
        <v>7110</v>
      </c>
      <c r="J33" s="35"/>
      <c r="K33" s="35"/>
      <c r="L33" s="35"/>
      <c r="M33" s="35"/>
    </row>
    <row r="34" customFormat="1" ht="15.75" spans="1:13">
      <c r="A34" t="s">
        <v>91</v>
      </c>
      <c r="B34" s="72">
        <v>43894</v>
      </c>
      <c r="C34" s="35">
        <v>80151</v>
      </c>
      <c r="D34" s="35">
        <v>125</v>
      </c>
      <c r="E34" s="35">
        <v>2943</v>
      </c>
      <c r="F34" s="35">
        <v>31</v>
      </c>
      <c r="G34" s="35">
        <v>47204</v>
      </c>
      <c r="H34" s="35">
        <v>30004</v>
      </c>
      <c r="I34" s="35">
        <v>6806</v>
      </c>
      <c r="J34" s="35"/>
      <c r="K34" s="35"/>
      <c r="L34" s="35"/>
      <c r="M34" s="35"/>
    </row>
    <row r="35" customFormat="1" ht="15.75" spans="1:13">
      <c r="A35" t="s">
        <v>91</v>
      </c>
      <c r="B35" s="72">
        <v>43895</v>
      </c>
      <c r="C35" s="35">
        <v>80270</v>
      </c>
      <c r="D35" s="35">
        <v>119</v>
      </c>
      <c r="E35" s="35">
        <v>2981</v>
      </c>
      <c r="F35" s="35">
        <v>38</v>
      </c>
      <c r="G35" s="35">
        <v>49856</v>
      </c>
      <c r="H35" s="35">
        <v>27433</v>
      </c>
      <c r="I35" s="35">
        <v>6416</v>
      </c>
      <c r="J35" s="35"/>
      <c r="K35" s="35"/>
      <c r="L35" s="35"/>
      <c r="M35" s="35"/>
    </row>
    <row r="36" customFormat="1" ht="15.75" spans="1:13">
      <c r="A36" t="s">
        <v>91</v>
      </c>
      <c r="B36" s="72">
        <v>43896</v>
      </c>
      <c r="C36" s="35">
        <v>80409</v>
      </c>
      <c r="D36" s="35">
        <v>139</v>
      </c>
      <c r="E36" s="35">
        <v>3012</v>
      </c>
      <c r="F36" s="35">
        <v>31</v>
      </c>
      <c r="G36" s="35">
        <v>52045</v>
      </c>
      <c r="H36" s="35">
        <v>25352</v>
      </c>
      <c r="I36" s="35">
        <v>5952</v>
      </c>
      <c r="J36" s="35"/>
      <c r="K36" s="35"/>
      <c r="L36" s="35"/>
      <c r="M36" s="35"/>
    </row>
    <row r="37" customFormat="1" ht="15.75" spans="1:13">
      <c r="A37" t="s">
        <v>91</v>
      </c>
      <c r="B37" s="72">
        <v>43897</v>
      </c>
      <c r="C37" s="34">
        <v>80552</v>
      </c>
      <c r="D37" s="34">
        <v>143</v>
      </c>
      <c r="E37" s="34">
        <v>3042</v>
      </c>
      <c r="F37" s="34">
        <v>30</v>
      </c>
      <c r="G37" s="34">
        <v>53726</v>
      </c>
      <c r="H37" s="34">
        <v>23784</v>
      </c>
      <c r="I37" s="34">
        <v>5737</v>
      </c>
      <c r="J37" s="34"/>
      <c r="K37" s="34"/>
      <c r="L37" s="34"/>
      <c r="M37" s="34"/>
    </row>
    <row r="38" customFormat="1" ht="15.75" spans="1:13">
      <c r="A38" t="s">
        <v>91</v>
      </c>
      <c r="B38" s="72">
        <v>43898</v>
      </c>
      <c r="C38" s="35">
        <v>80651</v>
      </c>
      <c r="D38" s="35">
        <v>99</v>
      </c>
      <c r="E38" s="35">
        <v>3070</v>
      </c>
      <c r="F38" s="35">
        <v>28</v>
      </c>
      <c r="G38" s="35">
        <v>55404</v>
      </c>
      <c r="H38" s="35">
        <v>22177</v>
      </c>
      <c r="I38" s="35">
        <v>5489</v>
      </c>
      <c r="J38" s="35"/>
      <c r="K38" s="35"/>
      <c r="L38" s="35"/>
      <c r="M38" s="35"/>
    </row>
    <row r="39" customFormat="1" ht="15.75" spans="1:13">
      <c r="A39" t="s">
        <v>91</v>
      </c>
      <c r="B39" s="72">
        <v>43899</v>
      </c>
      <c r="C39" s="35">
        <v>80695</v>
      </c>
      <c r="D39" s="35">
        <v>44</v>
      </c>
      <c r="E39" s="35">
        <v>3097</v>
      </c>
      <c r="F39" s="35">
        <v>27</v>
      </c>
      <c r="G39" s="35">
        <v>57065</v>
      </c>
      <c r="H39" s="35">
        <v>20533</v>
      </c>
      <c r="I39" s="35">
        <v>5264</v>
      </c>
      <c r="J39" s="35"/>
      <c r="K39" s="35"/>
      <c r="L39" s="35"/>
      <c r="M39" s="35"/>
    </row>
    <row r="40" customFormat="1" ht="15.75" spans="1:13">
      <c r="A40" t="s">
        <v>91</v>
      </c>
      <c r="B40" s="72">
        <v>43900</v>
      </c>
      <c r="C40" s="35">
        <v>80735</v>
      </c>
      <c r="D40" s="35">
        <v>40</v>
      </c>
      <c r="E40" s="35">
        <v>3119</v>
      </c>
      <c r="F40" s="35">
        <v>22</v>
      </c>
      <c r="G40" s="35">
        <v>58600</v>
      </c>
      <c r="H40" s="35">
        <v>19016</v>
      </c>
      <c r="I40" s="35">
        <v>5111</v>
      </c>
      <c r="J40" s="35"/>
      <c r="K40" s="35"/>
      <c r="L40" s="35"/>
      <c r="M40" s="35"/>
    </row>
    <row r="41" customFormat="1" ht="15.75" spans="1:13">
      <c r="A41" t="s">
        <v>91</v>
      </c>
      <c r="B41" s="72">
        <v>43901</v>
      </c>
      <c r="C41" s="35">
        <v>80761</v>
      </c>
      <c r="D41" s="35">
        <v>26</v>
      </c>
      <c r="E41" s="35">
        <v>3136</v>
      </c>
      <c r="F41" s="35">
        <v>17</v>
      </c>
      <c r="G41" s="35">
        <v>60124</v>
      </c>
      <c r="H41" s="35">
        <v>17501</v>
      </c>
      <c r="I41" s="35">
        <v>4794</v>
      </c>
      <c r="J41" s="35">
        <v>56.1</v>
      </c>
      <c r="K41" s="35"/>
      <c r="L41" s="35"/>
      <c r="M41" s="35"/>
    </row>
    <row r="42" customFormat="1" ht="15.75" spans="1:13">
      <c r="A42" t="s">
        <v>91</v>
      </c>
      <c r="B42" s="72">
        <v>43902</v>
      </c>
      <c r="C42" s="35">
        <v>80790</v>
      </c>
      <c r="D42" s="35">
        <v>29</v>
      </c>
      <c r="E42" s="35">
        <v>3158</v>
      </c>
      <c r="F42" s="35">
        <v>22</v>
      </c>
      <c r="G42" s="35">
        <v>61617</v>
      </c>
      <c r="H42" s="35">
        <v>16015</v>
      </c>
      <c r="I42" s="35">
        <v>4492</v>
      </c>
      <c r="J42" s="35">
        <v>56.1</v>
      </c>
      <c r="K42" s="35"/>
      <c r="L42" s="35"/>
      <c r="M42" s="35"/>
    </row>
    <row r="43" customFormat="1" ht="15.75" spans="1:13">
      <c r="A43" t="s">
        <v>91</v>
      </c>
      <c r="B43" s="72">
        <v>43903</v>
      </c>
      <c r="C43" s="35">
        <v>80796</v>
      </c>
      <c r="D43" s="35">
        <v>6</v>
      </c>
      <c r="E43" s="35">
        <v>3169</v>
      </c>
      <c r="F43" s="35">
        <v>11</v>
      </c>
      <c r="G43" s="35">
        <v>62841</v>
      </c>
      <c r="H43" s="35">
        <v>14786</v>
      </c>
      <c r="I43" s="35">
        <v>4257</v>
      </c>
      <c r="J43" s="35">
        <v>56.1</v>
      </c>
      <c r="K43" s="35"/>
      <c r="L43" s="35"/>
      <c r="M43" s="35"/>
    </row>
    <row r="44" customFormat="1" ht="15.75" spans="1:13">
      <c r="A44" t="s">
        <v>91</v>
      </c>
      <c r="B44" s="72">
        <v>43904</v>
      </c>
      <c r="C44" s="35">
        <v>80817</v>
      </c>
      <c r="D44" s="35">
        <v>21</v>
      </c>
      <c r="E44" s="35">
        <v>3177</v>
      </c>
      <c r="F44" s="35">
        <v>8</v>
      </c>
      <c r="G44" s="35">
        <v>64152</v>
      </c>
      <c r="H44" s="35">
        <v>13488</v>
      </c>
      <c r="I44" s="35">
        <v>4020</v>
      </c>
      <c r="J44" s="35">
        <v>56.1</v>
      </c>
      <c r="K44" s="35"/>
      <c r="L44" s="35"/>
      <c r="M44" s="35"/>
    </row>
    <row r="45" customFormat="1" ht="15.75" spans="1:13">
      <c r="A45" t="s">
        <v>91</v>
      </c>
      <c r="B45" s="72">
        <v>43905</v>
      </c>
      <c r="C45" s="35">
        <v>80824</v>
      </c>
      <c r="D45" s="35">
        <v>7</v>
      </c>
      <c r="E45" s="35">
        <v>3189</v>
      </c>
      <c r="F45" s="35">
        <v>12</v>
      </c>
      <c r="G45" s="35">
        <v>65578</v>
      </c>
      <c r="H45" s="35">
        <v>12057</v>
      </c>
      <c r="I45" s="35">
        <v>3610</v>
      </c>
      <c r="J45" s="35">
        <v>56.2</v>
      </c>
      <c r="K45" s="35"/>
      <c r="L45" s="35"/>
      <c r="M45" s="35"/>
    </row>
    <row r="46" customFormat="1" ht="15.75" spans="1:13">
      <c r="A46" t="s">
        <v>91</v>
      </c>
      <c r="B46" s="72">
        <v>43906</v>
      </c>
      <c r="C46" s="35">
        <v>80851</v>
      </c>
      <c r="D46" s="35">
        <v>27</v>
      </c>
      <c r="E46" s="35">
        <v>3199</v>
      </c>
      <c r="F46" s="35">
        <v>10</v>
      </c>
      <c r="G46" s="35">
        <v>66934</v>
      </c>
      <c r="H46" s="35">
        <v>10718</v>
      </c>
      <c r="I46" s="35">
        <v>3226</v>
      </c>
      <c r="J46" s="35">
        <v>56.2</v>
      </c>
      <c r="K46" s="35"/>
      <c r="L46" s="35"/>
      <c r="M46" s="35"/>
    </row>
    <row r="47" customFormat="1" ht="15.75" spans="1:13">
      <c r="A47" t="s">
        <v>91</v>
      </c>
      <c r="B47" s="72">
        <v>43907</v>
      </c>
      <c r="C47" s="35">
        <v>80880</v>
      </c>
      <c r="D47" s="35">
        <v>29</v>
      </c>
      <c r="E47" s="35">
        <v>3213</v>
      </c>
      <c r="F47" s="35">
        <v>14</v>
      </c>
      <c r="G47" s="35">
        <v>67819</v>
      </c>
      <c r="H47" s="35">
        <v>9848</v>
      </c>
      <c r="I47" s="35">
        <v>3226</v>
      </c>
      <c r="J47" s="35">
        <v>56.2</v>
      </c>
      <c r="K47" s="35"/>
      <c r="L47" s="35"/>
      <c r="M47" s="35"/>
    </row>
    <row r="48" customFormat="1" ht="15.75" spans="1:13">
      <c r="A48" t="s">
        <v>91</v>
      </c>
      <c r="B48" s="72">
        <v>43908</v>
      </c>
      <c r="C48" s="35">
        <v>80881</v>
      </c>
      <c r="D48" s="35">
        <v>1</v>
      </c>
      <c r="E48" s="35">
        <v>3226</v>
      </c>
      <c r="F48" s="35">
        <v>13</v>
      </c>
      <c r="G48" s="35">
        <v>68724</v>
      </c>
      <c r="H48" s="35">
        <v>8931</v>
      </c>
      <c r="I48" s="35">
        <v>3226</v>
      </c>
      <c r="J48" s="35">
        <v>56.2</v>
      </c>
      <c r="K48" s="35"/>
      <c r="L48" s="35"/>
      <c r="M48" s="35"/>
    </row>
    <row r="49" customFormat="1" ht="15.75" spans="1:13">
      <c r="A49" t="s">
        <v>91</v>
      </c>
      <c r="B49" s="72">
        <v>43909</v>
      </c>
      <c r="C49" s="35">
        <v>80894</v>
      </c>
      <c r="D49" s="35">
        <v>13</v>
      </c>
      <c r="E49" s="35">
        <v>3237</v>
      </c>
      <c r="F49" s="35">
        <v>11</v>
      </c>
      <c r="G49" s="35">
        <v>69614</v>
      </c>
      <c r="H49" s="35">
        <v>8043</v>
      </c>
      <c r="I49" s="35">
        <v>2622</v>
      </c>
      <c r="J49" s="35">
        <v>56</v>
      </c>
      <c r="K49" s="35"/>
      <c r="L49" s="35"/>
      <c r="M49" s="35"/>
    </row>
    <row r="50" customFormat="1" ht="15.75" spans="1:13">
      <c r="A50" t="s">
        <v>91</v>
      </c>
      <c r="B50" s="72">
        <v>43910</v>
      </c>
      <c r="C50" s="35">
        <v>80928</v>
      </c>
      <c r="D50" s="35">
        <v>34</v>
      </c>
      <c r="E50" s="35">
        <v>3245</v>
      </c>
      <c r="F50" s="35">
        <v>8</v>
      </c>
      <c r="G50" s="35">
        <v>70420</v>
      </c>
      <c r="H50" s="35">
        <v>7263</v>
      </c>
      <c r="I50" s="35">
        <v>2274</v>
      </c>
      <c r="J50" s="35">
        <v>56</v>
      </c>
      <c r="K50" s="35"/>
      <c r="L50" s="35"/>
      <c r="M50" s="35"/>
    </row>
    <row r="51" customFormat="1" ht="15.75" spans="1:13">
      <c r="A51" t="s">
        <v>91</v>
      </c>
      <c r="B51" s="72">
        <v>43911</v>
      </c>
      <c r="C51" s="35">
        <v>81008</v>
      </c>
      <c r="D51" s="35">
        <v>80</v>
      </c>
      <c r="E51" s="35">
        <v>3255</v>
      </c>
      <c r="F51" s="35">
        <v>10</v>
      </c>
      <c r="G51" s="35">
        <v>71740</v>
      </c>
      <c r="H51" s="35">
        <v>6013</v>
      </c>
      <c r="I51" s="35">
        <v>1927</v>
      </c>
      <c r="J51" s="35">
        <v>56</v>
      </c>
      <c r="K51" s="35"/>
      <c r="L51" s="35"/>
      <c r="M51" s="35"/>
    </row>
    <row r="52" customFormat="1" ht="15.75" spans="1:13">
      <c r="A52" t="s">
        <v>91</v>
      </c>
      <c r="B52" s="72">
        <v>43912</v>
      </c>
      <c r="C52" s="35">
        <v>81008</v>
      </c>
      <c r="D52" s="35">
        <v>0</v>
      </c>
      <c r="E52" s="35">
        <v>3255</v>
      </c>
      <c r="F52" s="35">
        <v>0</v>
      </c>
      <c r="G52" s="35">
        <v>71740</v>
      </c>
      <c r="H52" s="35">
        <v>6013</v>
      </c>
      <c r="I52" s="35">
        <v>1927</v>
      </c>
      <c r="J52" s="35">
        <v>56</v>
      </c>
      <c r="K52" s="35"/>
      <c r="L52" s="35"/>
      <c r="M52" s="35"/>
    </row>
    <row r="53" customFormat="1" ht="15.75" spans="1:13">
      <c r="A53" t="s">
        <v>91</v>
      </c>
      <c r="B53" s="72">
        <v>43913</v>
      </c>
      <c r="C53" s="35">
        <v>81054</v>
      </c>
      <c r="D53" s="35">
        <v>46</v>
      </c>
      <c r="E53" s="35">
        <v>3261</v>
      </c>
      <c r="F53" s="35">
        <v>6</v>
      </c>
      <c r="G53" s="35">
        <v>72440</v>
      </c>
      <c r="H53" s="35">
        <v>5353</v>
      </c>
      <c r="I53" s="35">
        <v>1845</v>
      </c>
      <c r="J53" s="35">
        <v>56</v>
      </c>
      <c r="K53" s="35"/>
      <c r="L53" s="35"/>
      <c r="M53" s="35"/>
    </row>
    <row r="54" customFormat="1" ht="15.75" spans="1:13">
      <c r="A54" t="s">
        <v>91</v>
      </c>
      <c r="B54" s="72">
        <v>43914</v>
      </c>
      <c r="C54" s="35">
        <v>81093</v>
      </c>
      <c r="D54" s="35">
        <v>39</v>
      </c>
      <c r="E54" s="35">
        <v>3270</v>
      </c>
      <c r="F54" s="35">
        <v>9</v>
      </c>
      <c r="G54" s="35">
        <v>72703</v>
      </c>
      <c r="H54" s="35">
        <v>5120</v>
      </c>
      <c r="I54" s="35">
        <v>1749</v>
      </c>
      <c r="J54" s="35">
        <v>56</v>
      </c>
      <c r="K54" s="35"/>
      <c r="L54" s="35"/>
      <c r="M54" s="35"/>
    </row>
    <row r="55" customFormat="1" ht="15.75" spans="1:13">
      <c r="A55" t="s">
        <v>91</v>
      </c>
      <c r="B55" s="72">
        <v>43915</v>
      </c>
      <c r="C55" s="75">
        <v>81171</v>
      </c>
      <c r="D55" s="75">
        <v>78</v>
      </c>
      <c r="E55" s="75">
        <v>3277</v>
      </c>
      <c r="F55" s="75">
        <v>7</v>
      </c>
      <c r="G55" s="75">
        <v>73159</v>
      </c>
      <c r="H55" s="75">
        <v>4735</v>
      </c>
      <c r="I55" s="75">
        <v>1573</v>
      </c>
      <c r="J55" s="75">
        <v>56</v>
      </c>
      <c r="K55" s="75">
        <v>2</v>
      </c>
      <c r="L55" s="75"/>
      <c r="M55" s="75"/>
    </row>
    <row r="56" customFormat="1" ht="15.75" spans="1:13">
      <c r="A56" t="s">
        <v>91</v>
      </c>
      <c r="B56" s="72">
        <v>43916</v>
      </c>
      <c r="C56" s="75">
        <v>81218</v>
      </c>
      <c r="D56" s="75">
        <v>47</v>
      </c>
      <c r="E56" s="75">
        <v>3281</v>
      </c>
      <c r="F56" s="75">
        <v>4</v>
      </c>
      <c r="G56" s="75">
        <v>73650</v>
      </c>
      <c r="H56" s="75">
        <v>4287</v>
      </c>
      <c r="I56" s="75">
        <v>1399</v>
      </c>
      <c r="J56" s="75">
        <v>56</v>
      </c>
      <c r="K56" s="75">
        <v>2</v>
      </c>
      <c r="L56" s="75"/>
      <c r="M56" s="75"/>
    </row>
    <row r="57" customFormat="1" ht="15.75" spans="1:13">
      <c r="A57" t="s">
        <v>91</v>
      </c>
      <c r="B57" s="72">
        <v>43917</v>
      </c>
      <c r="C57" s="75">
        <v>81285</v>
      </c>
      <c r="D57" s="75">
        <v>67</v>
      </c>
      <c r="E57" s="75">
        <v>3287</v>
      </c>
      <c r="F57" s="75">
        <v>6</v>
      </c>
      <c r="G57" s="75">
        <v>74051</v>
      </c>
      <c r="H57" s="75">
        <v>3947</v>
      </c>
      <c r="I57" s="75">
        <v>1235</v>
      </c>
      <c r="J57" s="75">
        <v>56</v>
      </c>
      <c r="K57" s="75">
        <v>2</v>
      </c>
      <c r="L57" s="75"/>
      <c r="M57" s="75"/>
    </row>
    <row r="58" customFormat="1" ht="15.75" spans="1:13">
      <c r="A58" t="s">
        <v>91</v>
      </c>
      <c r="B58" s="72">
        <v>43918</v>
      </c>
      <c r="C58" s="75">
        <v>81340</v>
      </c>
      <c r="D58" s="75">
        <v>55</v>
      </c>
      <c r="E58" s="75">
        <v>3292</v>
      </c>
      <c r="F58" s="75">
        <v>5</v>
      </c>
      <c r="G58" s="75">
        <v>74588</v>
      </c>
      <c r="H58" s="75">
        <v>3460</v>
      </c>
      <c r="I58" s="75">
        <v>1034</v>
      </c>
      <c r="J58" s="75">
        <v>57</v>
      </c>
      <c r="K58" s="75">
        <v>2</v>
      </c>
      <c r="L58" s="75"/>
      <c r="M58" s="75"/>
    </row>
    <row r="59" customFormat="1" ht="15.75" spans="1:13">
      <c r="A59" t="s">
        <v>91</v>
      </c>
      <c r="B59" s="72">
        <v>43919</v>
      </c>
      <c r="C59" s="75">
        <v>81394</v>
      </c>
      <c r="D59" s="75">
        <v>54</v>
      </c>
      <c r="E59" s="75">
        <v>3295</v>
      </c>
      <c r="F59" s="75">
        <v>3</v>
      </c>
      <c r="G59" s="75">
        <v>74971</v>
      </c>
      <c r="H59" s="75">
        <v>3128</v>
      </c>
      <c r="I59" s="75">
        <v>886</v>
      </c>
      <c r="J59" s="75">
        <v>57</v>
      </c>
      <c r="K59" s="75">
        <v>2</v>
      </c>
      <c r="L59" s="75"/>
      <c r="M59" s="75"/>
    </row>
    <row r="60" customFormat="1" ht="15.75" spans="1:13">
      <c r="A60" t="s">
        <v>91</v>
      </c>
      <c r="B60" s="72">
        <v>43920</v>
      </c>
      <c r="C60" s="75">
        <v>81439</v>
      </c>
      <c r="D60" s="75">
        <v>45</v>
      </c>
      <c r="E60" s="75">
        <v>3300</v>
      </c>
      <c r="F60" s="75">
        <v>5</v>
      </c>
      <c r="G60" s="75">
        <v>75448</v>
      </c>
      <c r="H60" s="75">
        <v>2691</v>
      </c>
      <c r="I60" s="75">
        <v>742</v>
      </c>
      <c r="J60" s="75">
        <v>57</v>
      </c>
      <c r="K60" s="75">
        <v>2</v>
      </c>
      <c r="L60" s="75"/>
      <c r="M60" s="75"/>
    </row>
    <row r="61" customFormat="1" ht="15.75" spans="1:13">
      <c r="A61" t="s">
        <v>91</v>
      </c>
      <c r="B61" s="72">
        <v>43921</v>
      </c>
      <c r="C61" s="75">
        <v>81470</v>
      </c>
      <c r="D61" s="75">
        <v>31</v>
      </c>
      <c r="E61" s="75">
        <v>3304</v>
      </c>
      <c r="F61" s="75">
        <v>4</v>
      </c>
      <c r="G61" s="75">
        <v>75700</v>
      </c>
      <c r="H61" s="75">
        <v>2466</v>
      </c>
      <c r="I61" s="75">
        <v>633</v>
      </c>
      <c r="J61" s="75">
        <v>57</v>
      </c>
      <c r="K61" s="75">
        <v>2</v>
      </c>
      <c r="L61" s="75"/>
      <c r="M61" s="75"/>
    </row>
    <row r="62" customFormat="1" ht="15.75" spans="1:13">
      <c r="A62" t="s">
        <v>91</v>
      </c>
      <c r="B62" s="72">
        <v>43922</v>
      </c>
      <c r="C62" s="75">
        <v>81518</v>
      </c>
      <c r="D62" s="75">
        <v>48</v>
      </c>
      <c r="E62" s="75">
        <v>3305</v>
      </c>
      <c r="F62" s="75">
        <v>1</v>
      </c>
      <c r="G62" s="75">
        <v>76052</v>
      </c>
      <c r="H62" s="75">
        <v>2161</v>
      </c>
      <c r="I62" s="75">
        <v>528</v>
      </c>
      <c r="J62" s="75">
        <v>57</v>
      </c>
      <c r="K62" s="75">
        <v>2</v>
      </c>
      <c r="L62" s="75"/>
      <c r="M62" s="75"/>
    </row>
    <row r="63" customFormat="1" ht="15.75" spans="1:13">
      <c r="A63" t="s">
        <v>91</v>
      </c>
      <c r="B63" s="72">
        <v>43923</v>
      </c>
      <c r="C63" s="75">
        <v>81554</v>
      </c>
      <c r="D63" s="75">
        <v>36</v>
      </c>
      <c r="E63" s="75">
        <v>3312</v>
      </c>
      <c r="F63" s="75">
        <v>7</v>
      </c>
      <c r="G63" s="75">
        <v>76238</v>
      </c>
      <c r="H63" s="75">
        <v>2004</v>
      </c>
      <c r="I63" s="75">
        <v>466</v>
      </c>
      <c r="J63" s="75">
        <v>57</v>
      </c>
      <c r="K63" s="75">
        <v>2</v>
      </c>
      <c r="L63" s="75"/>
      <c r="M63" s="75"/>
    </row>
    <row r="64" customFormat="1" ht="15.75" spans="1:13">
      <c r="A64" t="s">
        <v>91</v>
      </c>
      <c r="B64" s="72">
        <v>43924</v>
      </c>
      <c r="C64" s="75">
        <v>81589</v>
      </c>
      <c r="D64" s="75">
        <v>35</v>
      </c>
      <c r="E64" s="75">
        <v>3318</v>
      </c>
      <c r="F64" s="75">
        <v>6</v>
      </c>
      <c r="G64" s="75">
        <v>76408</v>
      </c>
      <c r="H64" s="75">
        <v>1863</v>
      </c>
      <c r="I64" s="75">
        <v>429</v>
      </c>
      <c r="J64" s="75">
        <v>57</v>
      </c>
      <c r="K64" s="75">
        <v>2</v>
      </c>
      <c r="L64" s="75"/>
      <c r="M64" s="75"/>
    </row>
    <row r="65" customFormat="1" ht="15.75" spans="1:13">
      <c r="A65" t="s">
        <v>91</v>
      </c>
      <c r="B65" s="72">
        <v>43925</v>
      </c>
      <c r="C65" s="75">
        <v>81620</v>
      </c>
      <c r="D65" s="75">
        <v>31</v>
      </c>
      <c r="E65" s="75">
        <v>3322</v>
      </c>
      <c r="F65" s="75">
        <v>4</v>
      </c>
      <c r="G65" s="75">
        <v>76571</v>
      </c>
      <c r="H65" s="75">
        <v>1727</v>
      </c>
      <c r="I65" s="75">
        <v>379</v>
      </c>
      <c r="J65" s="75">
        <v>57</v>
      </c>
      <c r="K65" s="75">
        <v>2</v>
      </c>
      <c r="L65" s="75"/>
      <c r="M65" s="75"/>
    </row>
    <row r="66" customFormat="1" ht="15.75" spans="1:13">
      <c r="A66" t="s">
        <v>91</v>
      </c>
      <c r="B66" s="72">
        <v>43926</v>
      </c>
      <c r="C66" s="75">
        <v>81639</v>
      </c>
      <c r="D66" s="75">
        <v>19</v>
      </c>
      <c r="E66" s="75">
        <v>3326</v>
      </c>
      <c r="F66" s="75">
        <v>4</v>
      </c>
      <c r="G66" s="75">
        <v>76755</v>
      </c>
      <c r="H66" s="75">
        <v>1558</v>
      </c>
      <c r="I66" s="75">
        <v>331</v>
      </c>
      <c r="J66" s="75">
        <v>57</v>
      </c>
      <c r="K66" s="75">
        <v>2</v>
      </c>
      <c r="L66" s="75"/>
      <c r="M66" s="75"/>
    </row>
    <row r="67" customFormat="1" ht="15.75" spans="1:13">
      <c r="A67" t="s">
        <v>91</v>
      </c>
      <c r="B67" s="72">
        <v>43927</v>
      </c>
      <c r="C67" s="75">
        <v>81669</v>
      </c>
      <c r="D67" s="75">
        <v>30</v>
      </c>
      <c r="E67" s="75">
        <v>3329</v>
      </c>
      <c r="F67" s="75">
        <v>3</v>
      </c>
      <c r="G67" s="75">
        <v>76964</v>
      </c>
      <c r="H67" s="75">
        <v>1376</v>
      </c>
      <c r="I67" s="75">
        <v>295</v>
      </c>
      <c r="J67" s="75">
        <v>57</v>
      </c>
      <c r="K67" s="75">
        <v>2</v>
      </c>
      <c r="L67" s="75"/>
      <c r="M67" s="75"/>
    </row>
    <row r="68" customFormat="1" ht="15.75" spans="1:13">
      <c r="A68" t="s">
        <v>91</v>
      </c>
      <c r="B68" s="72">
        <v>43928</v>
      </c>
      <c r="C68" s="51">
        <v>81708</v>
      </c>
      <c r="D68" s="51">
        <v>39</v>
      </c>
      <c r="E68" s="51">
        <v>3331</v>
      </c>
      <c r="F68" s="51">
        <v>2</v>
      </c>
      <c r="G68" s="51">
        <v>77078</v>
      </c>
      <c r="H68" s="51">
        <v>1299</v>
      </c>
      <c r="I68" s="51">
        <v>265</v>
      </c>
      <c r="J68" s="51">
        <v>57</v>
      </c>
      <c r="K68" s="51">
        <v>2</v>
      </c>
      <c r="L68" s="51"/>
      <c r="M68" s="51"/>
    </row>
    <row r="69" customFormat="1" ht="15.75" spans="1:13">
      <c r="A69" t="s">
        <v>91</v>
      </c>
      <c r="B69" s="72">
        <v>43929</v>
      </c>
      <c r="C69" s="41">
        <v>81740</v>
      </c>
      <c r="D69" s="41">
        <v>32</v>
      </c>
      <c r="E69" s="41">
        <v>3331</v>
      </c>
      <c r="F69" s="41">
        <v>0</v>
      </c>
      <c r="G69" s="41">
        <v>77167</v>
      </c>
      <c r="H69" s="41">
        <v>1242</v>
      </c>
      <c r="I69" s="41">
        <v>211</v>
      </c>
      <c r="J69" s="41">
        <v>57</v>
      </c>
      <c r="K69" s="41">
        <v>2</v>
      </c>
      <c r="L69" s="41"/>
      <c r="M69" s="41"/>
    </row>
    <row r="70" customFormat="1" ht="15.75" spans="1:13">
      <c r="A70" t="s">
        <v>91</v>
      </c>
      <c r="B70" s="72">
        <v>43930</v>
      </c>
      <c r="C70" s="41">
        <v>81802</v>
      </c>
      <c r="D70" s="41">
        <v>62</v>
      </c>
      <c r="E70" s="41">
        <v>3333</v>
      </c>
      <c r="F70" s="41">
        <v>2</v>
      </c>
      <c r="G70" s="41">
        <v>77279</v>
      </c>
      <c r="H70" s="41">
        <v>1190</v>
      </c>
      <c r="I70" s="41">
        <v>189</v>
      </c>
      <c r="J70" s="41">
        <v>57</v>
      </c>
      <c r="K70" s="41">
        <v>2</v>
      </c>
      <c r="L70" s="41"/>
      <c r="M70" s="41"/>
    </row>
    <row r="71" customFormat="1" ht="15.75" spans="1:13">
      <c r="A71" t="s">
        <v>91</v>
      </c>
      <c r="B71" s="72">
        <v>43931</v>
      </c>
      <c r="C71" s="41">
        <v>81865</v>
      </c>
      <c r="D71" s="41">
        <v>63</v>
      </c>
      <c r="E71" s="41">
        <v>3335</v>
      </c>
      <c r="F71" s="41">
        <v>2</v>
      </c>
      <c r="G71" s="41">
        <v>77370</v>
      </c>
      <c r="H71" s="41">
        <v>1160</v>
      </c>
      <c r="I71" s="41">
        <v>176</v>
      </c>
      <c r="J71" s="41">
        <v>57</v>
      </c>
      <c r="K71" s="41">
        <v>2</v>
      </c>
      <c r="L71" s="41"/>
      <c r="M71" s="41"/>
    </row>
    <row r="72" customFormat="1" ht="15.75" spans="1:13">
      <c r="A72" t="s">
        <v>91</v>
      </c>
      <c r="B72" s="72">
        <v>43932</v>
      </c>
      <c r="C72" s="41">
        <v>81907</v>
      </c>
      <c r="D72" s="41">
        <v>42</v>
      </c>
      <c r="E72" s="41">
        <v>3336</v>
      </c>
      <c r="F72" s="41">
        <v>1</v>
      </c>
      <c r="G72" s="41">
        <v>77455</v>
      </c>
      <c r="H72" s="41">
        <v>1116</v>
      </c>
      <c r="I72" s="41">
        <v>144</v>
      </c>
      <c r="J72" s="41">
        <v>57</v>
      </c>
      <c r="K72" s="41">
        <v>2</v>
      </c>
      <c r="L72" s="41"/>
      <c r="M72" s="41"/>
    </row>
    <row r="73" customFormat="1" ht="15.75" spans="1:13">
      <c r="A73" t="s">
        <v>91</v>
      </c>
      <c r="B73" s="72">
        <v>43933</v>
      </c>
      <c r="C73" s="41">
        <v>81953</v>
      </c>
      <c r="D73" s="41">
        <v>46</v>
      </c>
      <c r="E73" s="41">
        <v>3339</v>
      </c>
      <c r="F73" s="41">
        <v>3</v>
      </c>
      <c r="G73" s="41">
        <v>77525</v>
      </c>
      <c r="H73" s="41">
        <v>1089</v>
      </c>
      <c r="I73" s="41">
        <v>141</v>
      </c>
      <c r="J73" s="41">
        <v>57</v>
      </c>
      <c r="K73" s="41">
        <v>2</v>
      </c>
      <c r="L73" s="41"/>
      <c r="M73" s="41"/>
    </row>
    <row r="74" customFormat="1" ht="15.75" spans="1:13">
      <c r="A74" t="s">
        <v>91</v>
      </c>
      <c r="B74" s="72">
        <v>43934</v>
      </c>
      <c r="C74" s="41">
        <v>82052</v>
      </c>
      <c r="D74" s="41">
        <v>99</v>
      </c>
      <c r="E74" s="41">
        <v>3339</v>
      </c>
      <c r="F74" s="41">
        <v>0</v>
      </c>
      <c r="G74" s="41">
        <v>77575</v>
      </c>
      <c r="H74" s="41">
        <v>1138</v>
      </c>
      <c r="I74" s="41">
        <v>139</v>
      </c>
      <c r="J74" s="41">
        <v>57</v>
      </c>
      <c r="K74" s="41">
        <v>2</v>
      </c>
      <c r="L74" s="41"/>
      <c r="M74" s="41"/>
    </row>
    <row r="75" customFormat="1" ht="15.75" spans="1:13">
      <c r="A75" t="s">
        <v>91</v>
      </c>
      <c r="B75" s="72">
        <v>43935</v>
      </c>
      <c r="C75" s="41">
        <v>82160</v>
      </c>
      <c r="D75" s="41">
        <v>108</v>
      </c>
      <c r="E75" s="41">
        <v>3341</v>
      </c>
      <c r="F75" s="41">
        <v>2</v>
      </c>
      <c r="G75" s="41">
        <v>77663</v>
      </c>
      <c r="H75" s="41">
        <v>1156</v>
      </c>
      <c r="I75" s="41">
        <v>121</v>
      </c>
      <c r="J75" s="41">
        <v>57</v>
      </c>
      <c r="K75" s="41">
        <v>2</v>
      </c>
      <c r="L75" s="41"/>
      <c r="M75" s="41"/>
    </row>
    <row r="76" customFormat="1" ht="15.75" spans="1:13">
      <c r="A76" t="s">
        <v>91</v>
      </c>
      <c r="B76" s="72">
        <v>43936</v>
      </c>
      <c r="C76" s="41">
        <v>82249</v>
      </c>
      <c r="D76" s="41">
        <v>89</v>
      </c>
      <c r="E76" s="41">
        <v>3341</v>
      </c>
      <c r="F76" s="41">
        <v>0</v>
      </c>
      <c r="G76" s="41">
        <v>77738</v>
      </c>
      <c r="H76" s="41">
        <v>1170</v>
      </c>
      <c r="I76" s="41">
        <v>116</v>
      </c>
      <c r="J76" s="41">
        <v>57</v>
      </c>
      <c r="K76" s="41">
        <v>2</v>
      </c>
      <c r="L76" s="41"/>
      <c r="M76" s="41"/>
    </row>
    <row r="77" customFormat="1" ht="15.75" spans="1:13">
      <c r="A77" t="s">
        <v>91</v>
      </c>
      <c r="B77" s="72">
        <v>43937</v>
      </c>
      <c r="C77" s="41">
        <v>82295</v>
      </c>
      <c r="D77" s="41">
        <f>C77-C76</f>
        <v>46</v>
      </c>
      <c r="E77" s="41">
        <v>3342</v>
      </c>
      <c r="F77" s="41">
        <v>1</v>
      </c>
      <c r="G77" s="41">
        <v>77816</v>
      </c>
      <c r="H77" s="41">
        <v>1137</v>
      </c>
      <c r="I77" s="41">
        <v>113</v>
      </c>
      <c r="J77" s="41">
        <v>57</v>
      </c>
      <c r="K77" s="41">
        <v>2</v>
      </c>
      <c r="L77" s="41"/>
      <c r="M77" s="41"/>
    </row>
    <row r="78" customFormat="1" ht="15.75" spans="1:13">
      <c r="A78" t="s">
        <v>91</v>
      </c>
      <c r="B78" s="72">
        <v>43938</v>
      </c>
      <c r="C78" s="41">
        <v>82341</v>
      </c>
      <c r="D78" s="41">
        <f>C78-C77</f>
        <v>46</v>
      </c>
      <c r="E78" s="41">
        <v>3342</v>
      </c>
      <c r="F78" s="41">
        <v>0</v>
      </c>
      <c r="G78" s="41">
        <v>77892</v>
      </c>
      <c r="H78" s="41">
        <v>1107</v>
      </c>
      <c r="I78" s="41">
        <v>95</v>
      </c>
      <c r="J78" s="41">
        <v>57</v>
      </c>
      <c r="K78" s="41">
        <v>2</v>
      </c>
      <c r="L78" s="41"/>
      <c r="M78" s="41"/>
    </row>
    <row r="79" customFormat="1" ht="15.75" spans="1:13">
      <c r="A79" t="s">
        <v>91</v>
      </c>
      <c r="B79" s="72">
        <v>43939</v>
      </c>
      <c r="C79" s="41">
        <v>82692</v>
      </c>
      <c r="D79" s="41">
        <f>C79-C78</f>
        <v>351</v>
      </c>
      <c r="E79" s="41">
        <v>4632</v>
      </c>
      <c r="F79" s="41">
        <v>1290</v>
      </c>
      <c r="G79" s="41">
        <v>77944</v>
      </c>
      <c r="H79" s="41">
        <v>116</v>
      </c>
      <c r="I79" s="41">
        <v>89</v>
      </c>
      <c r="J79" s="41">
        <v>57</v>
      </c>
      <c r="K79" s="41">
        <v>3</v>
      </c>
      <c r="L79" s="41"/>
      <c r="M79" s="41"/>
    </row>
    <row r="80" customFormat="1" ht="15.75" spans="1:13">
      <c r="A80" t="s">
        <v>91</v>
      </c>
      <c r="B80" s="72">
        <v>43940</v>
      </c>
      <c r="C80" s="41">
        <v>82719</v>
      </c>
      <c r="D80" s="41">
        <v>27</v>
      </c>
      <c r="E80" s="41">
        <v>4632</v>
      </c>
      <c r="F80" s="41"/>
      <c r="G80" s="41">
        <v>77029</v>
      </c>
      <c r="H80" s="41">
        <v>1058</v>
      </c>
      <c r="I80" s="41">
        <v>85</v>
      </c>
      <c r="J80" s="41">
        <v>57</v>
      </c>
      <c r="K80" s="41">
        <v>3</v>
      </c>
      <c r="L80" s="41"/>
      <c r="M80" s="41"/>
    </row>
    <row r="81" customFormat="1" ht="15.75" spans="1:13">
      <c r="A81" t="s">
        <v>91</v>
      </c>
      <c r="B81" s="72">
        <v>43941</v>
      </c>
      <c r="C81" s="41">
        <v>82735</v>
      </c>
      <c r="D81" s="41">
        <v>16</v>
      </c>
      <c r="E81" s="41">
        <v>4632</v>
      </c>
      <c r="F81" s="41"/>
      <c r="G81" s="41">
        <v>77062</v>
      </c>
      <c r="H81" s="41">
        <v>1041</v>
      </c>
      <c r="I81" s="41">
        <v>85</v>
      </c>
      <c r="J81" s="41">
        <v>57</v>
      </c>
      <c r="K81" s="41">
        <v>3</v>
      </c>
      <c r="L81" s="41"/>
      <c r="M81" s="41"/>
    </row>
    <row r="82" customFormat="1" ht="15.75" spans="1:13">
      <c r="A82" t="s">
        <v>91</v>
      </c>
      <c r="B82" s="72">
        <v>43942</v>
      </c>
      <c r="C82" s="35">
        <v>82747</v>
      </c>
      <c r="D82" s="35">
        <v>12</v>
      </c>
      <c r="E82" s="35">
        <v>4632</v>
      </c>
      <c r="F82" s="35"/>
      <c r="G82" s="35">
        <v>77084</v>
      </c>
      <c r="H82" s="35">
        <v>1031</v>
      </c>
      <c r="I82" s="35">
        <v>81</v>
      </c>
      <c r="J82" s="35">
        <v>57</v>
      </c>
      <c r="K82" s="35">
        <v>3</v>
      </c>
      <c r="L82" s="35"/>
      <c r="M82" s="35"/>
    </row>
    <row r="83" customFormat="1" ht="15.75" spans="1:13">
      <c r="A83" t="s">
        <v>91</v>
      </c>
      <c r="B83" s="72">
        <v>43943</v>
      </c>
      <c r="C83" s="35">
        <v>82758</v>
      </c>
      <c r="D83" s="35">
        <v>11</v>
      </c>
      <c r="E83" s="35">
        <v>4632</v>
      </c>
      <c r="F83" s="35"/>
      <c r="G83" s="35">
        <v>77123</v>
      </c>
      <c r="H83" s="35">
        <v>1003</v>
      </c>
      <c r="I83" s="35">
        <v>82</v>
      </c>
      <c r="J83" s="35">
        <v>57</v>
      </c>
      <c r="K83" s="35">
        <v>3</v>
      </c>
      <c r="L83" s="35"/>
      <c r="M83" s="35"/>
    </row>
    <row r="84" customFormat="1" ht="15.75" spans="1:13">
      <c r="A84" t="s">
        <v>91</v>
      </c>
      <c r="B84" s="72">
        <v>43944</v>
      </c>
      <c r="C84" s="35">
        <v>82788</v>
      </c>
      <c r="D84" s="35">
        <v>30</v>
      </c>
      <c r="E84" s="35">
        <v>4632</v>
      </c>
      <c r="F84" s="35"/>
      <c r="G84" s="35">
        <v>77151</v>
      </c>
      <c r="H84" s="35">
        <v>1005</v>
      </c>
      <c r="I84" s="35">
        <v>78</v>
      </c>
      <c r="J84" s="35">
        <v>58</v>
      </c>
      <c r="K84" s="35">
        <v>3</v>
      </c>
      <c r="L84" s="35"/>
      <c r="M84" s="35"/>
    </row>
    <row r="85" customFormat="1" ht="15.75" spans="1:13">
      <c r="A85" t="s">
        <v>91</v>
      </c>
      <c r="B85" s="72">
        <v>43945</v>
      </c>
      <c r="C85" s="35">
        <v>82798</v>
      </c>
      <c r="D85" s="35">
        <v>10</v>
      </c>
      <c r="E85" s="35">
        <v>4632</v>
      </c>
      <c r="F85" s="35"/>
      <c r="G85" s="35">
        <v>77207</v>
      </c>
      <c r="H85" s="35">
        <v>959</v>
      </c>
      <c r="I85" s="35">
        <v>63</v>
      </c>
      <c r="J85" s="35">
        <v>58</v>
      </c>
      <c r="K85" s="35">
        <v>3</v>
      </c>
      <c r="L85" s="35"/>
      <c r="M85" s="35"/>
    </row>
    <row r="86" customFormat="1" ht="15.75" spans="1:13">
      <c r="A86" t="s">
        <v>91</v>
      </c>
      <c r="B86" s="72">
        <v>43946</v>
      </c>
      <c r="C86" s="35">
        <v>82804</v>
      </c>
      <c r="D86" s="35">
        <v>6</v>
      </c>
      <c r="E86" s="35">
        <v>4632</v>
      </c>
      <c r="F86" s="35"/>
      <c r="G86" s="35">
        <v>77257</v>
      </c>
      <c r="H86" s="35">
        <v>915</v>
      </c>
      <c r="I86" s="35">
        <v>57</v>
      </c>
      <c r="J86" s="35">
        <v>58</v>
      </c>
      <c r="K86" s="35">
        <v>3</v>
      </c>
      <c r="L86" s="35"/>
      <c r="M86" s="35"/>
    </row>
    <row r="87" customFormat="1" ht="15.75" spans="1:13">
      <c r="A87" t="s">
        <v>91</v>
      </c>
      <c r="B87" s="72">
        <v>43947</v>
      </c>
      <c r="C87" s="35">
        <v>82816</v>
      </c>
      <c r="D87" s="35">
        <v>12</v>
      </c>
      <c r="E87" s="35">
        <v>4632</v>
      </c>
      <c r="F87" s="35"/>
      <c r="G87" s="35">
        <v>77346</v>
      </c>
      <c r="H87" s="35">
        <v>838</v>
      </c>
      <c r="I87" s="35">
        <v>49</v>
      </c>
      <c r="J87" s="35">
        <v>58</v>
      </c>
      <c r="K87" s="35">
        <v>3</v>
      </c>
      <c r="L87" s="35"/>
      <c r="M87" s="35"/>
    </row>
    <row r="88" customFormat="1" ht="15.75" spans="1:13">
      <c r="A88" t="s">
        <v>91</v>
      </c>
      <c r="B88" s="72">
        <v>43948</v>
      </c>
      <c r="C88" s="35">
        <v>82827</v>
      </c>
      <c r="D88" s="35">
        <v>11</v>
      </c>
      <c r="E88" s="35">
        <v>4632</v>
      </c>
      <c r="F88" s="35"/>
      <c r="G88" s="35">
        <v>77394</v>
      </c>
      <c r="H88" s="35">
        <v>801</v>
      </c>
      <c r="I88" s="35">
        <v>51</v>
      </c>
      <c r="J88" s="35">
        <v>58</v>
      </c>
      <c r="K88" s="35">
        <v>3</v>
      </c>
      <c r="L88" s="35"/>
      <c r="M88" s="35"/>
    </row>
    <row r="89" customFormat="1" ht="15.75" spans="1:13">
      <c r="A89" t="s">
        <v>91</v>
      </c>
      <c r="B89" s="72">
        <v>43949</v>
      </c>
      <c r="C89" s="73">
        <v>82830</v>
      </c>
      <c r="D89" s="73">
        <v>3</v>
      </c>
      <c r="E89" s="73">
        <v>4633</v>
      </c>
      <c r="F89" s="73">
        <v>1</v>
      </c>
      <c r="G89" s="73">
        <v>77474</v>
      </c>
      <c r="H89" s="73">
        <v>723</v>
      </c>
      <c r="I89" s="73">
        <v>52</v>
      </c>
      <c r="J89" s="73">
        <v>58</v>
      </c>
      <c r="K89" s="73">
        <v>3</v>
      </c>
      <c r="L89" s="35"/>
      <c r="M89" s="35"/>
    </row>
    <row r="90" customFormat="1" ht="15.75" spans="1:13">
      <c r="A90" t="s">
        <v>91</v>
      </c>
      <c r="B90" s="72">
        <v>43950</v>
      </c>
      <c r="C90" s="35">
        <v>82836</v>
      </c>
      <c r="D90" s="35">
        <v>6</v>
      </c>
      <c r="E90" s="35">
        <v>4633</v>
      </c>
      <c r="F90" s="35"/>
      <c r="G90" s="35">
        <v>77555</v>
      </c>
      <c r="H90" s="35">
        <v>648</v>
      </c>
      <c r="I90" s="35">
        <v>50</v>
      </c>
      <c r="J90" s="35">
        <v>58</v>
      </c>
      <c r="K90" s="35">
        <v>3</v>
      </c>
      <c r="L90" s="35"/>
      <c r="M90" s="35"/>
    </row>
    <row r="91" customFormat="1" ht="15.75" spans="1:13">
      <c r="A91" t="s">
        <v>91</v>
      </c>
      <c r="B91" s="72">
        <v>43951</v>
      </c>
      <c r="C91" s="35">
        <v>82858</v>
      </c>
      <c r="D91" s="35">
        <v>22</v>
      </c>
      <c r="E91" s="35">
        <v>4633</v>
      </c>
      <c r="F91" s="35"/>
      <c r="G91" s="35">
        <v>77578</v>
      </c>
      <c r="H91" s="35">
        <v>647</v>
      </c>
      <c r="I91" s="35">
        <v>50</v>
      </c>
      <c r="J91" s="35">
        <v>58</v>
      </c>
      <c r="K91" s="35">
        <v>3</v>
      </c>
      <c r="L91" s="35"/>
      <c r="M91" s="35"/>
    </row>
    <row r="92" customFormat="1" ht="15.75" spans="1:13">
      <c r="A92" t="s">
        <v>91</v>
      </c>
      <c r="B92" s="72">
        <v>43952</v>
      </c>
      <c r="C92" s="73">
        <v>82862</v>
      </c>
      <c r="D92" s="73">
        <v>4</v>
      </c>
      <c r="E92" s="73">
        <v>4633</v>
      </c>
      <c r="F92" s="73"/>
      <c r="G92" s="73">
        <v>77610</v>
      </c>
      <c r="H92" s="73">
        <v>619</v>
      </c>
      <c r="I92" s="73">
        <v>41</v>
      </c>
      <c r="J92" s="73">
        <v>58</v>
      </c>
      <c r="K92" s="73">
        <v>3</v>
      </c>
      <c r="L92" s="35"/>
      <c r="M92" s="35"/>
    </row>
    <row r="93" customFormat="1" ht="15.75" spans="1:13">
      <c r="A93" t="s">
        <v>91</v>
      </c>
      <c r="B93" s="72">
        <v>43953</v>
      </c>
      <c r="C93" s="35">
        <v>82874</v>
      </c>
      <c r="D93" s="35">
        <v>12</v>
      </c>
      <c r="E93" s="35">
        <v>4633</v>
      </c>
      <c r="F93" s="35"/>
      <c r="G93" s="35">
        <v>77642</v>
      </c>
      <c r="H93" s="35">
        <v>599</v>
      </c>
      <c r="I93" s="35">
        <v>38</v>
      </c>
      <c r="J93" s="35">
        <v>58</v>
      </c>
      <c r="K93" s="35">
        <v>3</v>
      </c>
      <c r="L93" s="35"/>
      <c r="M93" s="35"/>
    </row>
    <row r="94" customFormat="1" ht="15.75" spans="1:13">
      <c r="A94" t="s">
        <v>91</v>
      </c>
      <c r="B94" s="72">
        <v>43954</v>
      </c>
      <c r="C94" s="35">
        <v>82875</v>
      </c>
      <c r="D94" s="35">
        <v>1</v>
      </c>
      <c r="E94" s="35">
        <v>4633</v>
      </c>
      <c r="F94" s="35"/>
      <c r="G94" s="35">
        <v>77685</v>
      </c>
      <c r="H94" s="35">
        <v>557</v>
      </c>
      <c r="I94" s="35">
        <v>37</v>
      </c>
      <c r="J94" s="35">
        <v>58</v>
      </c>
      <c r="K94" s="35">
        <v>3</v>
      </c>
      <c r="L94" s="35"/>
      <c r="M94" s="35"/>
    </row>
    <row r="95" customFormat="1" ht="15.75" spans="1:13">
      <c r="A95" t="s">
        <v>91</v>
      </c>
      <c r="B95" s="72">
        <v>43955</v>
      </c>
      <c r="C95" s="35">
        <v>82877</v>
      </c>
      <c r="D95" s="35">
        <v>2</v>
      </c>
      <c r="E95" s="35">
        <v>4633</v>
      </c>
      <c r="F95" s="35"/>
      <c r="G95" s="35">
        <v>77713</v>
      </c>
      <c r="H95" s="35">
        <v>531</v>
      </c>
      <c r="I95" s="35">
        <v>34</v>
      </c>
      <c r="J95" s="35">
        <v>58</v>
      </c>
      <c r="K95" s="35">
        <v>3</v>
      </c>
      <c r="L95" s="35"/>
      <c r="M95" s="35"/>
    </row>
    <row r="96" customFormat="1" ht="15.75" spans="1:13">
      <c r="A96" t="s">
        <v>91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91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91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91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91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91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91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91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91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91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91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92</v>
      </c>
      <c r="B2" s="72">
        <v>43862</v>
      </c>
      <c r="C2" s="35">
        <v>14</v>
      </c>
      <c r="D2" s="35"/>
      <c r="E2" s="35">
        <v>0</v>
      </c>
      <c r="F2" s="35"/>
      <c r="G2" s="35">
        <v>0</v>
      </c>
      <c r="H2" s="35">
        <v>14</v>
      </c>
      <c r="I2" s="35"/>
      <c r="J2" s="35"/>
      <c r="K2" s="35"/>
      <c r="L2" s="35"/>
      <c r="M2" s="35"/>
    </row>
    <row r="3" customFormat="1" ht="15.75" spans="1:13">
      <c r="A3" t="s">
        <v>92</v>
      </c>
      <c r="B3" s="72">
        <v>43863</v>
      </c>
      <c r="C3" s="35">
        <v>15</v>
      </c>
      <c r="D3" s="35">
        <v>1</v>
      </c>
      <c r="E3" s="35">
        <v>0</v>
      </c>
      <c r="F3" s="35"/>
      <c r="G3" s="35">
        <v>0</v>
      </c>
      <c r="H3" s="35">
        <v>15</v>
      </c>
      <c r="I3" s="35"/>
      <c r="J3" s="35"/>
      <c r="K3" s="35"/>
      <c r="L3" s="35"/>
      <c r="M3" s="35"/>
    </row>
    <row r="4" customFormat="1" ht="15.75" spans="1:13">
      <c r="A4" t="s">
        <v>92</v>
      </c>
      <c r="B4" s="72">
        <v>43864</v>
      </c>
      <c r="C4" s="35">
        <v>15</v>
      </c>
      <c r="D4" s="35">
        <v>0</v>
      </c>
      <c r="E4" s="35">
        <v>0</v>
      </c>
      <c r="F4" s="35"/>
      <c r="G4" s="35">
        <v>0</v>
      </c>
      <c r="H4" s="35">
        <v>15</v>
      </c>
      <c r="I4" s="35"/>
      <c r="J4" s="35"/>
      <c r="K4" s="35"/>
      <c r="L4" s="35"/>
      <c r="M4" s="35"/>
    </row>
    <row r="5" customFormat="1" ht="15.75" spans="1:13">
      <c r="A5" t="s">
        <v>92</v>
      </c>
      <c r="B5" s="72">
        <v>43865</v>
      </c>
      <c r="C5" s="35">
        <v>18</v>
      </c>
      <c r="D5" s="35">
        <v>3</v>
      </c>
      <c r="E5" s="35">
        <v>1</v>
      </c>
      <c r="F5" s="35">
        <v>1</v>
      </c>
      <c r="G5" s="35">
        <v>0</v>
      </c>
      <c r="H5" s="35">
        <v>17</v>
      </c>
      <c r="I5" s="35"/>
      <c r="J5" s="35"/>
      <c r="K5" s="35"/>
      <c r="L5" s="35"/>
      <c r="M5" s="35"/>
    </row>
    <row r="6" customFormat="1" ht="15.75" spans="1:13">
      <c r="A6" t="s">
        <v>92</v>
      </c>
      <c r="B6" s="72">
        <v>43866</v>
      </c>
      <c r="C6" s="35">
        <v>21</v>
      </c>
      <c r="D6" s="35">
        <v>3</v>
      </c>
      <c r="E6" s="35">
        <v>1</v>
      </c>
      <c r="F6" s="35"/>
      <c r="G6" s="35">
        <v>0</v>
      </c>
      <c r="H6" s="35">
        <v>20</v>
      </c>
      <c r="I6" s="35"/>
      <c r="J6" s="35"/>
      <c r="K6" s="35"/>
      <c r="L6" s="35"/>
      <c r="M6" s="35"/>
    </row>
    <row r="7" customFormat="1" ht="15.75" spans="1:13">
      <c r="A7" t="s">
        <v>92</v>
      </c>
      <c r="B7" s="72">
        <v>43867</v>
      </c>
      <c r="C7" s="35">
        <v>24</v>
      </c>
      <c r="D7" s="35">
        <v>3</v>
      </c>
      <c r="E7" s="35">
        <v>1</v>
      </c>
      <c r="F7" s="35"/>
      <c r="G7" s="35">
        <v>0</v>
      </c>
      <c r="H7" s="35">
        <v>23</v>
      </c>
      <c r="I7" s="35"/>
      <c r="J7" s="35"/>
      <c r="K7" s="35"/>
      <c r="L7" s="35"/>
      <c r="M7" s="35"/>
    </row>
    <row r="8" customFormat="1" ht="15.75" spans="1:13">
      <c r="A8" t="s">
        <v>92</v>
      </c>
      <c r="B8" s="72">
        <v>43868</v>
      </c>
      <c r="C8" s="35">
        <v>26</v>
      </c>
      <c r="D8" s="35">
        <v>2</v>
      </c>
      <c r="E8" s="35">
        <v>1</v>
      </c>
      <c r="F8" s="35"/>
      <c r="G8" s="35">
        <v>0</v>
      </c>
      <c r="H8" s="35">
        <v>25</v>
      </c>
      <c r="I8" s="35"/>
      <c r="J8" s="35"/>
      <c r="K8" s="35"/>
      <c r="L8" s="35"/>
      <c r="M8" s="35"/>
    </row>
    <row r="9" customFormat="1" ht="15.75" spans="1:13">
      <c r="A9" t="s">
        <v>92</v>
      </c>
      <c r="B9" s="72">
        <v>43869</v>
      </c>
      <c r="C9" s="35">
        <v>26</v>
      </c>
      <c r="D9" s="35">
        <v>0</v>
      </c>
      <c r="E9" s="35">
        <v>1</v>
      </c>
      <c r="F9" s="35"/>
      <c r="G9" s="35">
        <v>0</v>
      </c>
      <c r="H9" s="35">
        <v>25</v>
      </c>
      <c r="I9" s="35"/>
      <c r="J9" s="35"/>
      <c r="K9" s="35"/>
      <c r="L9" s="35"/>
      <c r="M9" s="35"/>
    </row>
    <row r="10" customFormat="1" ht="15.75" spans="1:13">
      <c r="A10" t="s">
        <v>92</v>
      </c>
      <c r="B10" s="72">
        <v>43870</v>
      </c>
      <c r="C10" s="35">
        <v>36</v>
      </c>
      <c r="D10" s="35">
        <v>10</v>
      </c>
      <c r="E10" s="35">
        <v>1</v>
      </c>
      <c r="F10" s="35"/>
      <c r="G10" s="35">
        <v>0</v>
      </c>
      <c r="H10" s="35">
        <v>35</v>
      </c>
      <c r="I10" s="35"/>
      <c r="J10" s="35"/>
      <c r="K10" s="35"/>
      <c r="L10" s="35"/>
      <c r="M10" s="35"/>
    </row>
    <row r="11" customFormat="1" ht="15.75" spans="1:13">
      <c r="A11" t="s">
        <v>92</v>
      </c>
      <c r="B11" s="72">
        <v>43871</v>
      </c>
      <c r="C11" s="35">
        <v>42</v>
      </c>
      <c r="D11" s="35">
        <v>6</v>
      </c>
      <c r="E11" s="35">
        <v>1</v>
      </c>
      <c r="F11" s="35"/>
      <c r="G11" s="35">
        <v>0</v>
      </c>
      <c r="H11" s="35">
        <v>41</v>
      </c>
      <c r="I11" s="35"/>
      <c r="J11" s="35"/>
      <c r="K11" s="35"/>
      <c r="L11" s="35"/>
      <c r="M11" s="35"/>
    </row>
    <row r="12" customFormat="1" ht="15.75" spans="1:13">
      <c r="A12" t="s">
        <v>92</v>
      </c>
      <c r="B12" s="72">
        <v>43872</v>
      </c>
      <c r="C12" s="35">
        <v>49</v>
      </c>
      <c r="D12" s="35">
        <v>7</v>
      </c>
      <c r="E12" s="35">
        <v>1</v>
      </c>
      <c r="F12" s="35"/>
      <c r="G12" s="35">
        <v>0</v>
      </c>
      <c r="H12" s="35">
        <v>48</v>
      </c>
      <c r="I12" s="35"/>
      <c r="J12" s="35"/>
      <c r="K12" s="35"/>
      <c r="L12" s="35"/>
      <c r="M12" s="35"/>
    </row>
    <row r="13" customFormat="1" ht="15.75" spans="1:13">
      <c r="A13" t="s">
        <v>92</v>
      </c>
      <c r="B13" s="72">
        <v>43873</v>
      </c>
      <c r="C13" s="35">
        <v>50</v>
      </c>
      <c r="D13" s="35">
        <v>1</v>
      </c>
      <c r="E13" s="35">
        <v>1</v>
      </c>
      <c r="F13" s="35"/>
      <c r="G13" s="35">
        <v>1</v>
      </c>
      <c r="H13" s="35">
        <v>48</v>
      </c>
      <c r="I13" s="35"/>
      <c r="J13" s="35"/>
      <c r="K13" s="35"/>
      <c r="L13" s="35"/>
      <c r="M13" s="35"/>
    </row>
    <row r="14" customFormat="1" ht="15.75" spans="1:13">
      <c r="A14" t="s">
        <v>92</v>
      </c>
      <c r="B14" s="72">
        <v>43874</v>
      </c>
      <c r="C14" s="35">
        <v>53</v>
      </c>
      <c r="D14" s="35">
        <v>3</v>
      </c>
      <c r="E14" s="35">
        <v>1</v>
      </c>
      <c r="F14" s="35"/>
      <c r="G14" s="35">
        <v>1</v>
      </c>
      <c r="H14" s="35">
        <v>51</v>
      </c>
      <c r="I14" s="35"/>
      <c r="J14" s="35"/>
      <c r="K14" s="35"/>
      <c r="L14" s="35"/>
      <c r="M14" s="35"/>
    </row>
    <row r="15" customFormat="1" ht="15.75" spans="1:13">
      <c r="A15" t="s">
        <v>92</v>
      </c>
      <c r="B15" s="72">
        <v>43875</v>
      </c>
      <c r="C15" s="35">
        <v>56</v>
      </c>
      <c r="D15" s="35">
        <v>3</v>
      </c>
      <c r="E15" s="35">
        <v>1</v>
      </c>
      <c r="F15" s="35"/>
      <c r="G15" s="35">
        <v>1</v>
      </c>
      <c r="H15" s="35">
        <v>54</v>
      </c>
      <c r="I15" s="35"/>
      <c r="J15" s="35"/>
      <c r="K15" s="35"/>
      <c r="L15" s="35"/>
      <c r="M15" s="35"/>
    </row>
    <row r="16" customFormat="1" ht="15.75" spans="1:13">
      <c r="A16" t="s">
        <v>92</v>
      </c>
      <c r="B16" s="72">
        <v>43876</v>
      </c>
      <c r="C16" s="35">
        <v>56</v>
      </c>
      <c r="D16" s="35">
        <v>0</v>
      </c>
      <c r="E16" s="35">
        <v>1</v>
      </c>
      <c r="F16" s="35"/>
      <c r="G16" s="35">
        <v>1</v>
      </c>
      <c r="H16" s="35">
        <v>54</v>
      </c>
      <c r="I16" s="35"/>
      <c r="J16" s="35"/>
      <c r="K16" s="35"/>
      <c r="L16" s="35"/>
      <c r="M16" s="35"/>
    </row>
    <row r="17" customFormat="1" ht="15.75" spans="1:13">
      <c r="A17" t="s">
        <v>92</v>
      </c>
      <c r="B17" s="72">
        <v>43877</v>
      </c>
      <c r="C17" s="35">
        <v>57</v>
      </c>
      <c r="D17" s="35">
        <v>1</v>
      </c>
      <c r="E17" s="35">
        <v>1</v>
      </c>
      <c r="F17" s="35"/>
      <c r="G17" s="35">
        <v>2</v>
      </c>
      <c r="H17" s="35">
        <v>54</v>
      </c>
      <c r="I17" s="35"/>
      <c r="J17" s="35"/>
      <c r="K17" s="35"/>
      <c r="L17" s="35"/>
      <c r="M17" s="35"/>
    </row>
    <row r="18" customFormat="1" ht="15.75" spans="1:13">
      <c r="A18" t="s">
        <v>92</v>
      </c>
      <c r="B18" s="72">
        <v>43878</v>
      </c>
      <c r="C18" s="35">
        <v>60</v>
      </c>
      <c r="D18" s="35">
        <v>3</v>
      </c>
      <c r="E18" s="35">
        <v>1</v>
      </c>
      <c r="F18" s="35"/>
      <c r="G18" s="35">
        <v>2</v>
      </c>
      <c r="H18" s="35">
        <v>57</v>
      </c>
      <c r="I18" s="35"/>
      <c r="J18" s="35"/>
      <c r="K18" s="35"/>
      <c r="L18" s="35"/>
      <c r="M18" s="35"/>
    </row>
    <row r="19" customFormat="1" ht="15.75" spans="1:13">
      <c r="A19" t="s">
        <v>92</v>
      </c>
      <c r="B19" s="72">
        <v>43879</v>
      </c>
      <c r="C19" s="35">
        <v>62</v>
      </c>
      <c r="D19" s="35">
        <v>2</v>
      </c>
      <c r="E19" s="35">
        <v>1</v>
      </c>
      <c r="F19" s="35"/>
      <c r="G19" s="35">
        <v>4</v>
      </c>
      <c r="H19" s="35">
        <v>57</v>
      </c>
      <c r="I19" s="35"/>
      <c r="J19" s="35"/>
      <c r="K19" s="35"/>
      <c r="L19" s="35"/>
      <c r="M19" s="35"/>
    </row>
    <row r="20" customFormat="1" ht="15.75" spans="1:13">
      <c r="A20" t="s">
        <v>92</v>
      </c>
      <c r="B20" s="72">
        <v>43880</v>
      </c>
      <c r="C20" s="35">
        <v>65</v>
      </c>
      <c r="D20" s="35">
        <v>3</v>
      </c>
      <c r="E20" s="35">
        <v>2</v>
      </c>
      <c r="F20" s="35"/>
      <c r="G20" s="35">
        <v>5</v>
      </c>
      <c r="H20" s="35">
        <v>58</v>
      </c>
      <c r="I20" s="35"/>
      <c r="J20" s="35"/>
      <c r="K20" s="35"/>
      <c r="L20" s="35"/>
      <c r="M20" s="35"/>
    </row>
    <row r="21" customFormat="1" ht="15.75" spans="1:13">
      <c r="A21" t="s">
        <v>92</v>
      </c>
      <c r="B21" s="72">
        <v>43881</v>
      </c>
      <c r="C21" s="35">
        <v>68</v>
      </c>
      <c r="D21" s="35">
        <v>3</v>
      </c>
      <c r="E21" s="35">
        <v>2</v>
      </c>
      <c r="F21" s="35"/>
      <c r="G21" s="35">
        <v>5</v>
      </c>
      <c r="H21" s="35">
        <v>61</v>
      </c>
      <c r="I21" s="35"/>
      <c r="J21" s="35"/>
      <c r="K21" s="35"/>
      <c r="L21" s="35"/>
      <c r="M21" s="35"/>
    </row>
    <row r="22" customFormat="1" ht="15.75" spans="1:13">
      <c r="A22" t="s">
        <v>92</v>
      </c>
      <c r="B22" s="72">
        <v>43882</v>
      </c>
      <c r="C22" s="35">
        <v>68</v>
      </c>
      <c r="D22" s="35">
        <v>0</v>
      </c>
      <c r="E22" s="35">
        <v>2</v>
      </c>
      <c r="F22" s="35"/>
      <c r="G22" s="35">
        <v>6</v>
      </c>
      <c r="H22" s="35">
        <v>60</v>
      </c>
      <c r="I22" s="35"/>
      <c r="J22" s="35"/>
      <c r="K22" s="35"/>
      <c r="L22" s="35"/>
      <c r="M22" s="35"/>
    </row>
    <row r="23" customFormat="1" ht="15.75" spans="1:13">
      <c r="A23" t="s">
        <v>92</v>
      </c>
      <c r="B23" s="72">
        <v>43883</v>
      </c>
      <c r="C23" s="35">
        <v>69</v>
      </c>
      <c r="D23" s="35">
        <v>1</v>
      </c>
      <c r="E23" s="35">
        <v>2</v>
      </c>
      <c r="F23" s="35"/>
      <c r="G23" s="35">
        <v>11</v>
      </c>
      <c r="H23" s="35">
        <v>56</v>
      </c>
      <c r="I23" s="35"/>
      <c r="J23" s="35"/>
      <c r="K23" s="35"/>
      <c r="L23" s="35"/>
      <c r="M23" s="35"/>
    </row>
    <row r="24" customFormat="1" ht="15.75" spans="1:13">
      <c r="A24" t="s">
        <v>92</v>
      </c>
      <c r="B24" s="72">
        <v>43884</v>
      </c>
      <c r="C24" s="35">
        <v>74</v>
      </c>
      <c r="D24" s="35">
        <v>5</v>
      </c>
      <c r="E24" s="35">
        <v>2</v>
      </c>
      <c r="F24" s="35"/>
      <c r="G24" s="35">
        <v>12</v>
      </c>
      <c r="H24" s="35">
        <v>60</v>
      </c>
      <c r="I24" s="35"/>
      <c r="J24" s="35"/>
      <c r="K24" s="35"/>
      <c r="L24" s="35"/>
      <c r="M24" s="35"/>
    </row>
    <row r="25" customFormat="1" ht="15.75" spans="1:13">
      <c r="A25" t="s">
        <v>92</v>
      </c>
      <c r="B25" s="72">
        <v>43885</v>
      </c>
      <c r="C25" s="35">
        <v>81</v>
      </c>
      <c r="D25" s="35">
        <v>7</v>
      </c>
      <c r="E25" s="35">
        <v>2</v>
      </c>
      <c r="F25" s="35"/>
      <c r="G25" s="35">
        <v>19</v>
      </c>
      <c r="H25" s="35">
        <v>60</v>
      </c>
      <c r="I25" s="35"/>
      <c r="J25" s="35"/>
      <c r="K25" s="35"/>
      <c r="L25" s="35"/>
      <c r="M25" s="35"/>
    </row>
    <row r="26" customFormat="1" ht="15.75" spans="1:13">
      <c r="A26" t="s">
        <v>92</v>
      </c>
      <c r="B26" s="72">
        <v>43886</v>
      </c>
      <c r="C26" s="35">
        <v>85</v>
      </c>
      <c r="D26" s="35">
        <v>4</v>
      </c>
      <c r="E26" s="35">
        <v>2</v>
      </c>
      <c r="F26" s="35"/>
      <c r="G26" s="35">
        <v>18</v>
      </c>
      <c r="H26" s="35">
        <v>65</v>
      </c>
      <c r="I26" s="35"/>
      <c r="J26" s="35"/>
      <c r="K26" s="35"/>
      <c r="L26" s="35"/>
      <c r="M26" s="35"/>
    </row>
    <row r="27" customFormat="1" ht="15.75" spans="1:13">
      <c r="A27" t="s">
        <v>92</v>
      </c>
      <c r="B27" s="72">
        <v>43887</v>
      </c>
      <c r="C27" s="35">
        <v>91</v>
      </c>
      <c r="D27" s="35">
        <v>6</v>
      </c>
      <c r="E27" s="35">
        <v>2</v>
      </c>
      <c r="F27" s="35"/>
      <c r="G27" s="35">
        <v>24</v>
      </c>
      <c r="H27" s="35">
        <v>65</v>
      </c>
      <c r="I27" s="35"/>
      <c r="J27" s="35"/>
      <c r="K27" s="35"/>
      <c r="L27" s="35"/>
      <c r="M27" s="35"/>
    </row>
    <row r="28" customFormat="1" ht="15.75" spans="1:13">
      <c r="A28" t="s">
        <v>92</v>
      </c>
      <c r="B28" s="72">
        <v>43888</v>
      </c>
      <c r="C28" s="35">
        <v>93</v>
      </c>
      <c r="D28" s="35">
        <v>2</v>
      </c>
      <c r="E28" s="35">
        <v>2</v>
      </c>
      <c r="F28" s="35"/>
      <c r="G28" s="35">
        <v>26</v>
      </c>
      <c r="H28" s="35">
        <v>65</v>
      </c>
      <c r="I28" s="35"/>
      <c r="J28" s="35"/>
      <c r="K28" s="35"/>
      <c r="L28" s="35"/>
      <c r="M28" s="35"/>
    </row>
    <row r="29" customFormat="1" ht="15.75" spans="1:13">
      <c r="A29" t="s">
        <v>92</v>
      </c>
      <c r="B29" s="72">
        <v>43889</v>
      </c>
      <c r="C29" s="35">
        <v>94</v>
      </c>
      <c r="D29" s="35">
        <v>1</v>
      </c>
      <c r="E29" s="35">
        <v>2</v>
      </c>
      <c r="F29" s="35"/>
      <c r="G29" s="35">
        <v>30</v>
      </c>
      <c r="H29" s="35">
        <v>62</v>
      </c>
      <c r="I29" s="35"/>
      <c r="J29" s="35"/>
      <c r="K29" s="35"/>
      <c r="L29" s="35"/>
      <c r="M29" s="35"/>
    </row>
    <row r="30" customFormat="1" ht="15.75" spans="1:13">
      <c r="A30" t="s">
        <v>92</v>
      </c>
      <c r="B30" s="72">
        <v>43890</v>
      </c>
      <c r="C30" s="35">
        <v>95</v>
      </c>
      <c r="D30" s="35">
        <v>1</v>
      </c>
      <c r="E30" s="35">
        <v>2</v>
      </c>
      <c r="F30" s="35"/>
      <c r="G30" s="35">
        <v>33</v>
      </c>
      <c r="H30" s="35">
        <v>60</v>
      </c>
      <c r="I30" s="35"/>
      <c r="J30" s="35"/>
      <c r="K30" s="35"/>
      <c r="L30" s="35"/>
      <c r="M30" s="35"/>
    </row>
    <row r="31" customFormat="1" ht="15.75" spans="1:13">
      <c r="A31" t="s">
        <v>92</v>
      </c>
      <c r="B31" s="72">
        <v>43891</v>
      </c>
      <c r="C31" s="35">
        <v>98</v>
      </c>
      <c r="D31" s="35">
        <v>3</v>
      </c>
      <c r="E31" s="35">
        <v>2</v>
      </c>
      <c r="F31" s="35"/>
      <c r="G31" s="35">
        <v>36</v>
      </c>
      <c r="H31" s="35">
        <v>60</v>
      </c>
      <c r="I31" s="35"/>
      <c r="J31" s="35"/>
      <c r="K31" s="35"/>
      <c r="L31" s="35"/>
      <c r="M31" s="35"/>
    </row>
    <row r="32" customFormat="1" ht="15.75" spans="1:13">
      <c r="A32" t="s">
        <v>92</v>
      </c>
      <c r="B32" s="72">
        <v>43892</v>
      </c>
      <c r="C32" s="35">
        <v>100</v>
      </c>
      <c r="D32" s="35">
        <v>2</v>
      </c>
      <c r="E32" s="35">
        <v>2</v>
      </c>
      <c r="F32" s="35"/>
      <c r="G32" s="35">
        <v>36</v>
      </c>
      <c r="H32" s="35">
        <v>62</v>
      </c>
      <c r="I32" s="35"/>
      <c r="J32" s="35"/>
      <c r="K32" s="35"/>
      <c r="L32" s="35"/>
      <c r="M32" s="35"/>
    </row>
    <row r="33" customFormat="1" ht="15.75" spans="1:13">
      <c r="A33" t="s">
        <v>92</v>
      </c>
      <c r="B33" s="72">
        <v>43893</v>
      </c>
      <c r="C33" s="35">
        <v>100</v>
      </c>
      <c r="D33" s="35">
        <v>0</v>
      </c>
      <c r="E33" s="35">
        <v>2</v>
      </c>
      <c r="F33" s="35"/>
      <c r="G33" s="35">
        <v>37</v>
      </c>
      <c r="H33" s="35">
        <v>61</v>
      </c>
      <c r="I33" s="35"/>
      <c r="J33" s="35"/>
      <c r="K33" s="35"/>
      <c r="L33" s="35"/>
      <c r="M33" s="35"/>
    </row>
    <row r="34" customFormat="1" ht="15.75" spans="1:13">
      <c r="A34" t="s">
        <v>92</v>
      </c>
      <c r="B34" s="72">
        <v>43894</v>
      </c>
      <c r="C34" s="35">
        <v>104</v>
      </c>
      <c r="D34" s="35">
        <v>4</v>
      </c>
      <c r="E34" s="35">
        <v>2</v>
      </c>
      <c r="F34" s="35"/>
      <c r="G34" s="35">
        <v>43</v>
      </c>
      <c r="H34" s="35">
        <v>59</v>
      </c>
      <c r="I34" s="35"/>
      <c r="J34" s="35"/>
      <c r="K34" s="35"/>
      <c r="L34" s="35"/>
      <c r="M34" s="35"/>
    </row>
    <row r="35" customFormat="1" ht="15.75" spans="1:13">
      <c r="A35" t="s">
        <v>92</v>
      </c>
      <c r="B35" s="72">
        <v>43895</v>
      </c>
      <c r="C35" s="35">
        <v>104</v>
      </c>
      <c r="D35" s="35">
        <v>0</v>
      </c>
      <c r="E35" s="35">
        <v>2</v>
      </c>
      <c r="F35" s="35"/>
      <c r="G35" s="35">
        <v>46</v>
      </c>
      <c r="H35" s="35">
        <v>56</v>
      </c>
      <c r="I35" s="35"/>
      <c r="J35" s="35"/>
      <c r="K35" s="35"/>
      <c r="L35" s="35"/>
      <c r="M35" s="35"/>
    </row>
    <row r="36" customFormat="1" ht="15.75" spans="1:13">
      <c r="A36" t="s">
        <v>92</v>
      </c>
      <c r="B36" s="72">
        <v>43896</v>
      </c>
      <c r="C36" s="35">
        <v>107</v>
      </c>
      <c r="D36" s="35">
        <v>3</v>
      </c>
      <c r="E36" s="35">
        <v>2</v>
      </c>
      <c r="F36" s="35"/>
      <c r="G36" s="35">
        <v>51</v>
      </c>
      <c r="H36" s="35">
        <v>54</v>
      </c>
      <c r="I36" s="35"/>
      <c r="J36" s="35"/>
      <c r="K36" s="35"/>
      <c r="L36" s="35"/>
      <c r="M36" s="35"/>
    </row>
    <row r="37" customFormat="1" ht="15.75" spans="1:13">
      <c r="A37" t="s">
        <v>92</v>
      </c>
      <c r="B37" s="72">
        <v>43897</v>
      </c>
      <c r="C37" s="34">
        <v>107</v>
      </c>
      <c r="D37" s="34">
        <v>0</v>
      </c>
      <c r="E37" s="34">
        <v>2</v>
      </c>
      <c r="F37" s="34"/>
      <c r="G37" s="34">
        <v>55</v>
      </c>
      <c r="H37" s="34">
        <v>50</v>
      </c>
      <c r="I37" s="34"/>
      <c r="J37" s="34"/>
      <c r="K37" s="34"/>
      <c r="L37" s="34"/>
      <c r="M37" s="34"/>
    </row>
    <row r="38" customFormat="1" ht="15.75" spans="1:13">
      <c r="A38" t="s">
        <v>92</v>
      </c>
      <c r="B38" s="72">
        <v>43898</v>
      </c>
      <c r="C38" s="35">
        <v>114</v>
      </c>
      <c r="D38" s="35">
        <v>7</v>
      </c>
      <c r="E38" s="35">
        <v>3</v>
      </c>
      <c r="F38" s="35"/>
      <c r="G38" s="35">
        <v>59</v>
      </c>
      <c r="H38" s="35">
        <v>52</v>
      </c>
      <c r="I38" s="35"/>
      <c r="J38" s="35"/>
      <c r="K38" s="35"/>
      <c r="L38" s="35"/>
      <c r="M38" s="35"/>
    </row>
    <row r="39" customFormat="1" ht="15.75" spans="1:13">
      <c r="A39" t="s">
        <v>92</v>
      </c>
      <c r="B39" s="72">
        <v>43899</v>
      </c>
      <c r="C39" s="35">
        <v>115</v>
      </c>
      <c r="D39" s="35">
        <v>1</v>
      </c>
      <c r="E39" s="35">
        <v>3</v>
      </c>
      <c r="F39" s="35">
        <v>1</v>
      </c>
      <c r="G39" s="35">
        <v>59</v>
      </c>
      <c r="H39" s="35">
        <v>53</v>
      </c>
      <c r="I39" s="35">
        <v>6</v>
      </c>
      <c r="J39" s="35">
        <v>15.3</v>
      </c>
      <c r="K39" s="35"/>
      <c r="L39" s="35"/>
      <c r="M39" s="35"/>
    </row>
    <row r="40" customFormat="1" ht="15.75" spans="1:13">
      <c r="A40" t="s">
        <v>92</v>
      </c>
      <c r="B40" s="72">
        <v>43900</v>
      </c>
      <c r="C40" s="35">
        <v>116</v>
      </c>
      <c r="D40" s="35">
        <v>1</v>
      </c>
      <c r="E40" s="35">
        <v>3</v>
      </c>
      <c r="F40" s="35"/>
      <c r="G40" s="35">
        <v>59</v>
      </c>
      <c r="H40" s="35">
        <v>54</v>
      </c>
      <c r="I40" s="35">
        <v>6</v>
      </c>
      <c r="J40" s="35">
        <v>15.5</v>
      </c>
      <c r="K40" s="35"/>
      <c r="L40" s="35"/>
      <c r="M40" s="35"/>
    </row>
    <row r="41" customFormat="1" ht="15.75" spans="1:13">
      <c r="A41" t="s">
        <v>92</v>
      </c>
      <c r="B41" s="72">
        <v>43901</v>
      </c>
      <c r="C41" s="35">
        <v>121</v>
      </c>
      <c r="D41" s="35">
        <v>5</v>
      </c>
      <c r="E41" s="35">
        <v>3</v>
      </c>
      <c r="F41" s="35"/>
      <c r="G41" s="35">
        <v>59</v>
      </c>
      <c r="H41" s="35">
        <v>59</v>
      </c>
      <c r="I41" s="35">
        <v>6</v>
      </c>
      <c r="J41" s="35">
        <v>16.1</v>
      </c>
      <c r="K41" s="35"/>
      <c r="L41" s="35"/>
      <c r="M41" s="35"/>
    </row>
    <row r="42" customFormat="1" ht="15.75" spans="1:13">
      <c r="A42" t="s">
        <v>92</v>
      </c>
      <c r="B42" s="72">
        <v>43902</v>
      </c>
      <c r="C42" s="35">
        <v>126</v>
      </c>
      <c r="D42" s="35">
        <v>5</v>
      </c>
      <c r="E42" s="35">
        <v>3</v>
      </c>
      <c r="F42" s="35"/>
      <c r="G42" s="35">
        <v>60</v>
      </c>
      <c r="H42" s="35">
        <v>63</v>
      </c>
      <c r="I42" s="35">
        <v>6</v>
      </c>
      <c r="J42" s="35">
        <v>16.8</v>
      </c>
      <c r="K42" s="35"/>
      <c r="L42" s="35"/>
      <c r="M42" s="35"/>
    </row>
    <row r="43" customFormat="1" ht="15.75" spans="1:13">
      <c r="A43" t="s">
        <v>92</v>
      </c>
      <c r="B43" s="72">
        <v>43903</v>
      </c>
      <c r="C43" s="35">
        <v>130</v>
      </c>
      <c r="D43" s="35">
        <v>4</v>
      </c>
      <c r="E43" s="35">
        <v>3</v>
      </c>
      <c r="F43" s="35"/>
      <c r="G43" s="35">
        <v>77</v>
      </c>
      <c r="H43" s="35">
        <v>50</v>
      </c>
      <c r="I43" s="35">
        <v>6</v>
      </c>
      <c r="J43" s="35">
        <v>17.3</v>
      </c>
      <c r="K43" s="35"/>
      <c r="L43" s="35"/>
      <c r="M43" s="35"/>
    </row>
    <row r="44" customFormat="1" ht="15.75" spans="1:13">
      <c r="A44" t="s">
        <v>92</v>
      </c>
      <c r="B44" s="72">
        <v>43904</v>
      </c>
      <c r="C44" s="35">
        <v>132</v>
      </c>
      <c r="D44" s="35">
        <v>2</v>
      </c>
      <c r="E44" s="35">
        <v>4</v>
      </c>
      <c r="F44" s="35">
        <v>1</v>
      </c>
      <c r="G44" s="35">
        <v>77</v>
      </c>
      <c r="H44" s="35">
        <v>51</v>
      </c>
      <c r="I44" s="35">
        <v>4</v>
      </c>
      <c r="J44" s="35">
        <v>17.6</v>
      </c>
      <c r="K44" s="35"/>
      <c r="L44" s="35"/>
      <c r="M44" s="35"/>
    </row>
    <row r="45" customFormat="1" ht="15.75" spans="1:13">
      <c r="A45" t="s">
        <v>92</v>
      </c>
      <c r="B45" s="72">
        <v>43905</v>
      </c>
      <c r="C45" s="35">
        <v>141</v>
      </c>
      <c r="D45" s="35">
        <v>9</v>
      </c>
      <c r="E45" s="35">
        <v>4</v>
      </c>
      <c r="F45" s="35">
        <v>0</v>
      </c>
      <c r="G45" s="35">
        <v>81</v>
      </c>
      <c r="H45" s="35">
        <v>60</v>
      </c>
      <c r="I45" s="35">
        <v>4</v>
      </c>
      <c r="J45" s="35">
        <v>18.8</v>
      </c>
      <c r="K45" s="35"/>
      <c r="L45" s="35"/>
      <c r="M45" s="35"/>
    </row>
    <row r="46" customFormat="1" ht="15.75" spans="1:13">
      <c r="A46" t="s">
        <v>92</v>
      </c>
      <c r="B46" s="72">
        <v>43906</v>
      </c>
      <c r="C46" s="35">
        <v>149</v>
      </c>
      <c r="D46" s="35">
        <v>8</v>
      </c>
      <c r="E46" s="35">
        <v>4</v>
      </c>
      <c r="F46" s="35"/>
      <c r="G46" s="35">
        <v>81</v>
      </c>
      <c r="H46" s="35">
        <v>64</v>
      </c>
      <c r="I46" s="35">
        <v>4</v>
      </c>
      <c r="J46" s="35">
        <v>19.9</v>
      </c>
      <c r="K46" s="35"/>
      <c r="L46" s="35"/>
      <c r="M46" s="35"/>
    </row>
    <row r="47" customFormat="1" ht="15.75" spans="1:13">
      <c r="A47" t="s">
        <v>92</v>
      </c>
      <c r="B47" s="72">
        <v>43907</v>
      </c>
      <c r="C47" s="35">
        <v>155</v>
      </c>
      <c r="D47" s="35">
        <v>6</v>
      </c>
      <c r="E47" s="35">
        <v>4</v>
      </c>
      <c r="F47" s="35"/>
      <c r="G47" s="35">
        <v>81</v>
      </c>
      <c r="H47" s="35">
        <v>70</v>
      </c>
      <c r="I47" s="35">
        <v>4</v>
      </c>
      <c r="J47" s="35">
        <v>20.7</v>
      </c>
      <c r="K47" s="35"/>
      <c r="L47" s="35"/>
      <c r="M47" s="35"/>
    </row>
    <row r="48" customFormat="1" ht="15.75" spans="1:13">
      <c r="A48" t="s">
        <v>92</v>
      </c>
      <c r="B48" s="72">
        <v>43908</v>
      </c>
      <c r="C48" s="35">
        <v>168</v>
      </c>
      <c r="D48" s="35">
        <v>13</v>
      </c>
      <c r="E48" s="35">
        <v>4</v>
      </c>
      <c r="F48" s="35"/>
      <c r="G48" s="35">
        <v>81</v>
      </c>
      <c r="H48" s="35">
        <v>83</v>
      </c>
      <c r="I48" s="35">
        <v>4</v>
      </c>
      <c r="J48" s="35">
        <v>22.4</v>
      </c>
      <c r="K48" s="35"/>
      <c r="L48" s="35"/>
      <c r="M48" s="35"/>
    </row>
    <row r="49" customFormat="1" ht="15.75" spans="1:13">
      <c r="A49" t="s">
        <v>92</v>
      </c>
      <c r="B49" s="72">
        <v>43909</v>
      </c>
      <c r="C49" s="35">
        <v>193</v>
      </c>
      <c r="D49" s="35">
        <v>25</v>
      </c>
      <c r="E49" s="35">
        <v>4</v>
      </c>
      <c r="F49" s="35"/>
      <c r="G49" s="35">
        <v>95</v>
      </c>
      <c r="H49" s="35">
        <v>94</v>
      </c>
      <c r="I49" s="35">
        <v>4</v>
      </c>
      <c r="J49" s="35">
        <v>26</v>
      </c>
      <c r="K49" s="35"/>
      <c r="L49" s="35"/>
      <c r="M49" s="35"/>
    </row>
    <row r="50" customFormat="1" ht="15.75" spans="1:13">
      <c r="A50" t="s">
        <v>92</v>
      </c>
      <c r="B50" s="72">
        <v>43910</v>
      </c>
      <c r="C50" s="35">
        <v>208</v>
      </c>
      <c r="D50" s="35">
        <v>15</v>
      </c>
      <c r="E50" s="35">
        <v>4</v>
      </c>
      <c r="F50" s="35"/>
      <c r="G50" s="35">
        <v>98</v>
      </c>
      <c r="H50" s="35">
        <v>106</v>
      </c>
      <c r="I50" s="35">
        <v>4</v>
      </c>
      <c r="J50" s="35">
        <v>28</v>
      </c>
      <c r="K50" s="35"/>
      <c r="L50" s="35"/>
      <c r="M50" s="35"/>
    </row>
    <row r="51" customFormat="1" ht="15.75" spans="1:13">
      <c r="A51" t="s">
        <v>92</v>
      </c>
      <c r="B51" s="72">
        <v>43911</v>
      </c>
      <c r="C51" s="35">
        <v>273</v>
      </c>
      <c r="D51" s="35">
        <v>65</v>
      </c>
      <c r="E51" s="35">
        <v>4</v>
      </c>
      <c r="F51" s="35"/>
      <c r="G51" s="35">
        <v>98</v>
      </c>
      <c r="H51" s="35">
        <v>171</v>
      </c>
      <c r="I51" s="35">
        <v>4</v>
      </c>
      <c r="J51" s="35">
        <v>36</v>
      </c>
      <c r="K51" s="35"/>
      <c r="L51" s="35"/>
      <c r="M51" s="35"/>
    </row>
    <row r="52" customFormat="1" ht="15.75" spans="1:13">
      <c r="A52" t="s">
        <v>92</v>
      </c>
      <c r="B52" s="72">
        <v>43912</v>
      </c>
      <c r="C52" s="35">
        <v>273</v>
      </c>
      <c r="D52" s="35">
        <v>0</v>
      </c>
      <c r="E52" s="35">
        <v>4</v>
      </c>
      <c r="F52" s="35"/>
      <c r="G52" s="35">
        <v>98</v>
      </c>
      <c r="H52" s="35">
        <v>171</v>
      </c>
      <c r="I52" s="35">
        <v>4</v>
      </c>
      <c r="J52" s="35">
        <v>36</v>
      </c>
      <c r="K52" s="35"/>
      <c r="L52" s="35"/>
      <c r="M52" s="35"/>
    </row>
    <row r="53" customFormat="1" ht="15.75" spans="1:13">
      <c r="A53" t="s">
        <v>92</v>
      </c>
      <c r="B53" s="72">
        <v>43913</v>
      </c>
      <c r="C53" s="35">
        <v>317</v>
      </c>
      <c r="D53" s="35">
        <v>44</v>
      </c>
      <c r="E53" s="35">
        <v>4</v>
      </c>
      <c r="F53" s="35"/>
      <c r="G53" s="35">
        <v>100</v>
      </c>
      <c r="H53" s="35">
        <v>213</v>
      </c>
      <c r="I53" s="35">
        <v>4</v>
      </c>
      <c r="J53" s="35">
        <v>42</v>
      </c>
      <c r="K53" s="35"/>
      <c r="L53" s="35"/>
      <c r="M53" s="35"/>
    </row>
    <row r="54" customFormat="1" ht="15.75" spans="1:13">
      <c r="A54" t="s">
        <v>92</v>
      </c>
      <c r="B54" s="72">
        <v>43914</v>
      </c>
      <c r="C54" s="35">
        <v>356</v>
      </c>
      <c r="D54" s="35">
        <v>39</v>
      </c>
      <c r="E54" s="35">
        <v>4</v>
      </c>
      <c r="F54" s="35"/>
      <c r="G54" s="35">
        <v>100</v>
      </c>
      <c r="H54" s="35">
        <v>252</v>
      </c>
      <c r="I54" s="35">
        <v>4</v>
      </c>
      <c r="J54" s="35">
        <v>47</v>
      </c>
      <c r="K54" s="35"/>
      <c r="L54" s="35"/>
      <c r="M54" s="35"/>
    </row>
    <row r="55" customFormat="1" ht="15.75" spans="1:13">
      <c r="A55" t="s">
        <v>92</v>
      </c>
      <c r="B55" s="72">
        <v>43915</v>
      </c>
      <c r="C55" s="75">
        <v>386</v>
      </c>
      <c r="D55" s="75">
        <v>30</v>
      </c>
      <c r="E55" s="75">
        <v>4</v>
      </c>
      <c r="F55" s="75"/>
      <c r="G55" s="75">
        <v>102</v>
      </c>
      <c r="H55" s="75">
        <v>280</v>
      </c>
      <c r="I55" s="75">
        <v>4</v>
      </c>
      <c r="J55" s="75">
        <v>51</v>
      </c>
      <c r="K55" s="75">
        <v>0.5</v>
      </c>
      <c r="L55" s="75"/>
      <c r="M55" s="75"/>
    </row>
    <row r="56" customFormat="1" ht="15.75" spans="1:13">
      <c r="A56" t="s">
        <v>92</v>
      </c>
      <c r="B56" s="72">
        <v>43916</v>
      </c>
      <c r="C56" s="75">
        <v>410</v>
      </c>
      <c r="D56" s="75">
        <v>24</v>
      </c>
      <c r="E56" s="75">
        <v>4</v>
      </c>
      <c r="F56" s="75"/>
      <c r="G56" s="75">
        <v>102</v>
      </c>
      <c r="H56" s="75">
        <v>304</v>
      </c>
      <c r="I56" s="75">
        <v>4</v>
      </c>
      <c r="J56" s="75">
        <v>55</v>
      </c>
      <c r="K56" s="75">
        <v>0.5</v>
      </c>
      <c r="L56" s="75"/>
      <c r="M56" s="75"/>
    </row>
    <row r="57" customFormat="1" ht="15.75" spans="1:13">
      <c r="A57" t="s">
        <v>92</v>
      </c>
      <c r="B57" s="72">
        <v>43917</v>
      </c>
      <c r="C57" s="75">
        <v>453</v>
      </c>
      <c r="D57" s="75">
        <v>43</v>
      </c>
      <c r="E57" s="75">
        <v>4</v>
      </c>
      <c r="F57" s="75"/>
      <c r="G57" s="75">
        <v>110</v>
      </c>
      <c r="H57" s="75">
        <v>339</v>
      </c>
      <c r="I57" s="75">
        <v>5</v>
      </c>
      <c r="J57" s="75">
        <v>60</v>
      </c>
      <c r="K57" s="75">
        <v>0.5</v>
      </c>
      <c r="M57" s="75"/>
    </row>
    <row r="58" customFormat="1" ht="15.75" spans="1:13">
      <c r="A58" t="s">
        <v>92</v>
      </c>
      <c r="B58" s="72">
        <v>43918</v>
      </c>
      <c r="C58" s="75">
        <v>518</v>
      </c>
      <c r="D58" s="75">
        <v>65</v>
      </c>
      <c r="E58" s="75">
        <v>4</v>
      </c>
      <c r="F58" s="75"/>
      <c r="G58" s="75">
        <v>111</v>
      </c>
      <c r="H58" s="75">
        <v>403</v>
      </c>
      <c r="I58" s="75">
        <v>5</v>
      </c>
      <c r="J58" s="75">
        <v>69</v>
      </c>
      <c r="K58" s="75">
        <v>0.5</v>
      </c>
      <c r="M58" s="75"/>
    </row>
    <row r="59" customFormat="1" ht="15.75" spans="1:13">
      <c r="A59" t="s">
        <v>92</v>
      </c>
      <c r="B59" s="72">
        <v>43919</v>
      </c>
      <c r="C59" s="75">
        <v>560</v>
      </c>
      <c r="D59" s="75">
        <v>42</v>
      </c>
      <c r="E59" s="75">
        <v>4</v>
      </c>
      <c r="F59" s="75"/>
      <c r="G59" s="75">
        <v>112</v>
      </c>
      <c r="H59" s="75">
        <v>444</v>
      </c>
      <c r="I59" s="75">
        <v>5</v>
      </c>
      <c r="J59" s="75">
        <v>75</v>
      </c>
      <c r="K59" s="75">
        <v>0.5</v>
      </c>
      <c r="M59" s="75"/>
    </row>
    <row r="60" customFormat="1" ht="15.75" spans="1:13">
      <c r="A60" t="s">
        <v>92</v>
      </c>
      <c r="B60" s="72">
        <v>43920</v>
      </c>
      <c r="C60" s="75">
        <v>641</v>
      </c>
      <c r="D60" s="75">
        <v>81</v>
      </c>
      <c r="E60" s="75">
        <v>4</v>
      </c>
      <c r="F60" s="75"/>
      <c r="G60" s="75">
        <v>118</v>
      </c>
      <c r="H60" s="75">
        <v>519</v>
      </c>
      <c r="I60" s="75">
        <v>5</v>
      </c>
      <c r="J60" s="75">
        <v>86</v>
      </c>
      <c r="K60" s="75">
        <v>0.5</v>
      </c>
      <c r="M60" s="75"/>
    </row>
    <row r="61" customFormat="1" ht="15.75" spans="1:13">
      <c r="A61" t="s">
        <v>92</v>
      </c>
      <c r="B61" s="72">
        <v>43921</v>
      </c>
      <c r="C61" s="75">
        <v>642</v>
      </c>
      <c r="D61" s="75">
        <v>1</v>
      </c>
      <c r="E61" s="75">
        <v>4</v>
      </c>
      <c r="F61" s="75"/>
      <c r="G61" s="75">
        <v>118</v>
      </c>
      <c r="H61" s="75">
        <v>520</v>
      </c>
      <c r="I61" s="75">
        <v>5</v>
      </c>
      <c r="J61" s="75">
        <v>86</v>
      </c>
      <c r="K61" s="75">
        <v>0.5</v>
      </c>
      <c r="M61" s="75"/>
    </row>
    <row r="62" customFormat="1" ht="15.75" spans="1:13">
      <c r="A62" t="s">
        <v>92</v>
      </c>
      <c r="B62" s="72">
        <v>43922</v>
      </c>
      <c r="C62" s="75">
        <v>714</v>
      </c>
      <c r="D62" s="75">
        <v>72</v>
      </c>
      <c r="E62" s="75">
        <v>4</v>
      </c>
      <c r="F62" s="75"/>
      <c r="G62" s="75">
        <v>128</v>
      </c>
      <c r="H62" s="75">
        <v>582</v>
      </c>
      <c r="I62" s="75">
        <v>5</v>
      </c>
      <c r="J62" s="75">
        <v>95</v>
      </c>
      <c r="K62" s="75">
        <v>0.5</v>
      </c>
      <c r="M62" s="75"/>
    </row>
    <row r="63" customFormat="1" ht="15.75" spans="1:13">
      <c r="A63" t="s">
        <v>92</v>
      </c>
      <c r="B63" s="72">
        <v>43923</v>
      </c>
      <c r="C63" s="75">
        <v>765</v>
      </c>
      <c r="D63" s="75">
        <v>51</v>
      </c>
      <c r="E63" s="75">
        <v>4</v>
      </c>
      <c r="F63" s="75"/>
      <c r="G63" s="75">
        <v>147</v>
      </c>
      <c r="H63" s="75">
        <v>614</v>
      </c>
      <c r="I63" s="75">
        <v>5</v>
      </c>
      <c r="J63" s="75">
        <v>102</v>
      </c>
      <c r="K63" s="75">
        <v>0.5</v>
      </c>
      <c r="M63" s="75"/>
    </row>
    <row r="64" customFormat="1" ht="15.75" spans="1:13">
      <c r="A64" t="s">
        <v>92</v>
      </c>
      <c r="B64" s="72">
        <v>43924</v>
      </c>
      <c r="C64" s="75">
        <v>802</v>
      </c>
      <c r="D64" s="75">
        <v>37</v>
      </c>
      <c r="E64" s="75">
        <v>4</v>
      </c>
      <c r="F64" s="75"/>
      <c r="G64" s="75">
        <v>154</v>
      </c>
      <c r="H64" s="75">
        <v>644</v>
      </c>
      <c r="I64" s="75">
        <v>8</v>
      </c>
      <c r="J64" s="75">
        <v>107</v>
      </c>
      <c r="K64" s="75">
        <v>0.5</v>
      </c>
      <c r="M64" s="75"/>
    </row>
    <row r="65" customFormat="1" ht="15.75" spans="1:13">
      <c r="A65" t="s">
        <v>92</v>
      </c>
      <c r="B65" s="72">
        <v>43925</v>
      </c>
      <c r="C65" s="75">
        <v>845</v>
      </c>
      <c r="D65" s="75">
        <v>43</v>
      </c>
      <c r="E65" s="75">
        <v>4</v>
      </c>
      <c r="F65" s="75"/>
      <c r="G65" s="75">
        <v>173</v>
      </c>
      <c r="H65" s="75">
        <v>668</v>
      </c>
      <c r="I65" s="75">
        <v>8</v>
      </c>
      <c r="J65" s="75">
        <v>113</v>
      </c>
      <c r="K65" s="75">
        <v>0.5</v>
      </c>
      <c r="L65" s="75"/>
      <c r="M65" s="75"/>
    </row>
    <row r="66" customFormat="1" ht="15.75" spans="1:13">
      <c r="A66" t="s">
        <v>92</v>
      </c>
      <c r="B66" s="72">
        <v>43926</v>
      </c>
      <c r="C66" s="75">
        <v>862</v>
      </c>
      <c r="D66" s="75">
        <v>17</v>
      </c>
      <c r="E66" s="75">
        <v>4</v>
      </c>
      <c r="F66" s="75"/>
      <c r="G66" s="75">
        <v>173</v>
      </c>
      <c r="H66" s="75">
        <v>685</v>
      </c>
      <c r="I66" s="75">
        <v>8</v>
      </c>
      <c r="J66" s="75">
        <v>115</v>
      </c>
      <c r="K66" s="75">
        <v>0.5</v>
      </c>
      <c r="L66" s="75">
        <v>90000</v>
      </c>
      <c r="M66" s="75">
        <v>12005</v>
      </c>
    </row>
    <row r="67" customFormat="1" ht="15.75" spans="1:13">
      <c r="A67" t="s">
        <v>92</v>
      </c>
      <c r="B67" s="72">
        <v>43927</v>
      </c>
      <c r="C67" s="75">
        <v>890</v>
      </c>
      <c r="D67" s="75">
        <v>28</v>
      </c>
      <c r="E67" s="75">
        <v>4</v>
      </c>
      <c r="F67" s="75"/>
      <c r="G67" s="75">
        <v>206</v>
      </c>
      <c r="H67" s="75">
        <v>680</v>
      </c>
      <c r="I67" s="75">
        <v>8</v>
      </c>
      <c r="J67" s="75">
        <v>119</v>
      </c>
      <c r="K67" s="75">
        <v>0.5</v>
      </c>
      <c r="L67" s="75">
        <v>96709</v>
      </c>
      <c r="M67" s="75">
        <v>12900</v>
      </c>
    </row>
    <row r="68" customFormat="1" ht="15.75" spans="1:13">
      <c r="A68" t="s">
        <v>92</v>
      </c>
      <c r="B68" s="72">
        <v>43928</v>
      </c>
      <c r="C68" s="51">
        <v>915</v>
      </c>
      <c r="D68" s="51">
        <v>25</v>
      </c>
      <c r="E68" s="51">
        <v>4</v>
      </c>
      <c r="F68" s="51"/>
      <c r="G68" s="51">
        <v>216</v>
      </c>
      <c r="H68" s="51">
        <v>695</v>
      </c>
      <c r="I68" s="51">
        <v>12</v>
      </c>
      <c r="J68" s="51">
        <v>122</v>
      </c>
      <c r="K68" s="51">
        <v>0.5</v>
      </c>
      <c r="L68" s="51">
        <v>96709</v>
      </c>
      <c r="M68" s="51">
        <v>12900</v>
      </c>
    </row>
    <row r="69" customFormat="1" ht="15.75" spans="1:13">
      <c r="A69" t="s">
        <v>92</v>
      </c>
      <c r="B69" s="72">
        <v>43929</v>
      </c>
      <c r="C69" s="41">
        <v>936</v>
      </c>
      <c r="D69" s="41">
        <v>21</v>
      </c>
      <c r="E69" s="41">
        <v>4</v>
      </c>
      <c r="F69" s="41"/>
      <c r="G69" s="41">
        <v>236</v>
      </c>
      <c r="H69" s="41">
        <v>696</v>
      </c>
      <c r="I69" s="41">
        <v>12</v>
      </c>
      <c r="J69" s="41">
        <v>125</v>
      </c>
      <c r="K69" s="41">
        <v>0.5</v>
      </c>
      <c r="L69" s="41">
        <v>96709</v>
      </c>
      <c r="M69" s="41">
        <v>12900</v>
      </c>
    </row>
    <row r="70" customFormat="1" ht="15.75" spans="1:13">
      <c r="A70" t="s">
        <v>92</v>
      </c>
      <c r="B70" s="72">
        <v>43930</v>
      </c>
      <c r="C70" s="41">
        <v>961</v>
      </c>
      <c r="D70" s="41">
        <v>25</v>
      </c>
      <c r="E70" s="41">
        <v>4</v>
      </c>
      <c r="F70" s="41"/>
      <c r="G70" s="41">
        <v>264</v>
      </c>
      <c r="H70" s="41">
        <v>693</v>
      </c>
      <c r="I70" s="41">
        <v>14</v>
      </c>
      <c r="J70" s="41">
        <v>128</v>
      </c>
      <c r="K70" s="41">
        <v>0.5</v>
      </c>
      <c r="L70" s="41">
        <v>96709</v>
      </c>
      <c r="M70" s="41">
        <v>12900</v>
      </c>
    </row>
    <row r="71" customFormat="1" ht="15.75" spans="1:13">
      <c r="A71" t="s">
        <v>92</v>
      </c>
      <c r="B71" s="72">
        <v>43931</v>
      </c>
      <c r="C71" s="41">
        <v>974</v>
      </c>
      <c r="D71" s="41">
        <v>13</v>
      </c>
      <c r="E71" s="41">
        <v>4</v>
      </c>
      <c r="F71" s="41"/>
      <c r="G71" s="41">
        <v>293</v>
      </c>
      <c r="H71" s="41">
        <v>677</v>
      </c>
      <c r="I71" s="41">
        <v>14</v>
      </c>
      <c r="J71" s="41">
        <v>130</v>
      </c>
      <c r="K71" s="41">
        <v>0.5</v>
      </c>
      <c r="L71" s="41">
        <v>96709</v>
      </c>
      <c r="M71" s="41">
        <v>12900</v>
      </c>
    </row>
    <row r="72" customFormat="1" ht="15.75" spans="1:13">
      <c r="A72" t="s">
        <v>92</v>
      </c>
      <c r="B72" s="72">
        <v>43932</v>
      </c>
      <c r="C72" s="41">
        <v>990</v>
      </c>
      <c r="D72" s="41">
        <v>16</v>
      </c>
      <c r="E72" s="41">
        <v>4</v>
      </c>
      <c r="F72" s="41"/>
      <c r="G72" s="41">
        <v>309</v>
      </c>
      <c r="H72" s="41">
        <v>677</v>
      </c>
      <c r="I72" s="41">
        <v>15</v>
      </c>
      <c r="J72" s="41">
        <v>132</v>
      </c>
      <c r="K72" s="41">
        <v>0.5</v>
      </c>
      <c r="L72" s="41">
        <v>96709</v>
      </c>
      <c r="M72" s="41">
        <v>12900</v>
      </c>
    </row>
    <row r="73" customFormat="1" ht="15.75" spans="1:13">
      <c r="A73" t="s">
        <v>92</v>
      </c>
      <c r="B73" s="72">
        <v>43933</v>
      </c>
      <c r="C73" s="41">
        <v>1001</v>
      </c>
      <c r="D73" s="41">
        <v>11</v>
      </c>
      <c r="E73" s="41">
        <v>4</v>
      </c>
      <c r="F73" s="41"/>
      <c r="G73" s="41">
        <v>336</v>
      </c>
      <c r="H73" s="41">
        <v>661</v>
      </c>
      <c r="I73" s="41">
        <v>14</v>
      </c>
      <c r="J73" s="41">
        <v>134</v>
      </c>
      <c r="K73" s="41">
        <v>0.5</v>
      </c>
      <c r="L73" s="41">
        <v>96709</v>
      </c>
      <c r="M73" s="41">
        <v>12900</v>
      </c>
    </row>
    <row r="74" customFormat="1" ht="15.75" spans="1:13">
      <c r="A74" t="s">
        <v>92</v>
      </c>
      <c r="B74" s="72">
        <v>43934</v>
      </c>
      <c r="C74" s="41">
        <v>1005</v>
      </c>
      <c r="D74" s="41">
        <v>4</v>
      </c>
      <c r="E74" s="41">
        <v>4</v>
      </c>
      <c r="F74" s="41"/>
      <c r="G74" s="41">
        <v>360</v>
      </c>
      <c r="H74" s="41">
        <v>641</v>
      </c>
      <c r="I74" s="41">
        <v>13</v>
      </c>
      <c r="J74" s="41">
        <v>134</v>
      </c>
      <c r="K74" s="41">
        <v>0.5</v>
      </c>
      <c r="L74" s="41">
        <v>96709</v>
      </c>
      <c r="M74" s="41">
        <v>12900</v>
      </c>
    </row>
    <row r="75" customFormat="1" ht="15.75" spans="1:13">
      <c r="A75" t="s">
        <v>92</v>
      </c>
      <c r="B75" s="72">
        <v>43935</v>
      </c>
      <c r="C75" s="41">
        <v>1010</v>
      </c>
      <c r="D75" s="41">
        <v>5</v>
      </c>
      <c r="E75" s="41">
        <v>4</v>
      </c>
      <c r="F75" s="41"/>
      <c r="G75" s="41">
        <v>397</v>
      </c>
      <c r="H75" s="41">
        <v>609</v>
      </c>
      <c r="I75" s="41">
        <v>13</v>
      </c>
      <c r="J75" s="41">
        <v>135</v>
      </c>
      <c r="K75" s="41">
        <v>0.5</v>
      </c>
      <c r="L75" s="41">
        <v>96709</v>
      </c>
      <c r="M75" s="41">
        <v>12900</v>
      </c>
    </row>
    <row r="76" customFormat="1" ht="15.75" spans="1:13">
      <c r="A76" t="s">
        <v>92</v>
      </c>
      <c r="B76" s="72">
        <v>43936</v>
      </c>
      <c r="C76" s="41">
        <v>1013</v>
      </c>
      <c r="D76" s="41">
        <v>3</v>
      </c>
      <c r="E76" s="41">
        <v>4</v>
      </c>
      <c r="F76" s="41"/>
      <c r="G76" s="41">
        <v>434</v>
      </c>
      <c r="H76" s="41">
        <v>575</v>
      </c>
      <c r="I76" s="41">
        <v>13</v>
      </c>
      <c r="J76" s="41">
        <v>135</v>
      </c>
      <c r="K76" s="41">
        <v>0.5</v>
      </c>
      <c r="L76" s="41">
        <v>96709</v>
      </c>
      <c r="M76" s="41">
        <v>12900</v>
      </c>
    </row>
    <row r="77" customFormat="1" ht="15.75" spans="1:13">
      <c r="A77" t="s">
        <v>92</v>
      </c>
      <c r="B77" s="72">
        <v>43937</v>
      </c>
      <c r="C77" s="41">
        <v>1017</v>
      </c>
      <c r="D77" s="41">
        <v>4</v>
      </c>
      <c r="E77" s="41">
        <v>4</v>
      </c>
      <c r="F77" s="41"/>
      <c r="G77" s="41">
        <v>459</v>
      </c>
      <c r="H77" s="41">
        <v>554</v>
      </c>
      <c r="I77" s="41">
        <v>10</v>
      </c>
      <c r="J77" s="41">
        <v>136</v>
      </c>
      <c r="K77" s="41">
        <v>0.5</v>
      </c>
      <c r="L77" s="41">
        <v>116273</v>
      </c>
      <c r="M77" s="41">
        <v>15509</v>
      </c>
    </row>
    <row r="78" customFormat="1" ht="15.75" spans="1:13">
      <c r="A78" t="s">
        <v>92</v>
      </c>
      <c r="B78" s="72">
        <v>43938</v>
      </c>
      <c r="C78" s="41">
        <v>1018</v>
      </c>
      <c r="D78" s="41">
        <v>1</v>
      </c>
      <c r="E78" s="41">
        <v>4</v>
      </c>
      <c r="F78" s="41"/>
      <c r="G78" s="41">
        <v>485</v>
      </c>
      <c r="H78" s="41">
        <v>529</v>
      </c>
      <c r="I78" s="41">
        <v>9</v>
      </c>
      <c r="J78" s="41">
        <v>136</v>
      </c>
      <c r="K78" s="41">
        <v>0.5</v>
      </c>
      <c r="L78" s="41">
        <v>116273</v>
      </c>
      <c r="M78" s="41">
        <v>15509</v>
      </c>
    </row>
    <row r="79" customFormat="1" ht="15.75" spans="1:13">
      <c r="A79" t="s">
        <v>92</v>
      </c>
      <c r="B79" s="72">
        <v>43939</v>
      </c>
      <c r="C79" s="41">
        <v>1022</v>
      </c>
      <c r="D79" s="41">
        <v>4</v>
      </c>
      <c r="E79" s="41">
        <v>4</v>
      </c>
      <c r="F79" s="41"/>
      <c r="G79" s="41">
        <v>533</v>
      </c>
      <c r="H79" s="41">
        <v>485</v>
      </c>
      <c r="I79" s="41">
        <v>9</v>
      </c>
      <c r="J79" s="41">
        <v>136</v>
      </c>
      <c r="K79" s="41">
        <v>0.5</v>
      </c>
      <c r="L79" s="41">
        <v>131786</v>
      </c>
      <c r="M79" s="41">
        <v>17579</v>
      </c>
    </row>
    <row r="80" customFormat="1" ht="15.75" spans="1:13">
      <c r="A80" t="s">
        <v>92</v>
      </c>
      <c r="B80" s="72">
        <v>43940</v>
      </c>
      <c r="C80" s="41">
        <v>1024</v>
      </c>
      <c r="D80" s="41">
        <v>2</v>
      </c>
      <c r="E80" s="41">
        <v>4</v>
      </c>
      <c r="F80" s="41"/>
      <c r="G80" s="41">
        <v>568</v>
      </c>
      <c r="H80" s="41">
        <v>452</v>
      </c>
      <c r="I80" s="41">
        <v>9</v>
      </c>
      <c r="J80" s="41">
        <v>137</v>
      </c>
      <c r="K80" s="41">
        <v>0.5</v>
      </c>
      <c r="L80" s="41">
        <v>131786</v>
      </c>
      <c r="M80" s="41">
        <v>17579</v>
      </c>
    </row>
    <row r="81" customFormat="1" ht="15.75" spans="1:13">
      <c r="A81" t="s">
        <v>92</v>
      </c>
      <c r="B81" s="72">
        <v>43941</v>
      </c>
      <c r="C81" s="41">
        <v>1026</v>
      </c>
      <c r="D81" s="41">
        <v>2</v>
      </c>
      <c r="E81" s="41">
        <v>4</v>
      </c>
      <c r="F81" s="41"/>
      <c r="G81" s="41">
        <v>602</v>
      </c>
      <c r="H81" s="41">
        <v>420</v>
      </c>
      <c r="I81" s="41">
        <v>8</v>
      </c>
      <c r="J81" s="41">
        <v>137</v>
      </c>
      <c r="K81" s="41">
        <v>0.5</v>
      </c>
      <c r="L81" s="41">
        <v>131786</v>
      </c>
      <c r="M81" s="41">
        <v>17579</v>
      </c>
    </row>
    <row r="82" customFormat="1" ht="15.75" spans="1:13">
      <c r="A82" t="s">
        <v>92</v>
      </c>
      <c r="B82" s="72">
        <v>43942</v>
      </c>
      <c r="C82" s="35">
        <v>1026</v>
      </c>
      <c r="D82" s="35"/>
      <c r="E82" s="35">
        <v>4</v>
      </c>
      <c r="F82" s="35"/>
      <c r="G82" s="35">
        <v>630</v>
      </c>
      <c r="H82" s="35">
        <v>392</v>
      </c>
      <c r="I82" s="35">
        <v>8</v>
      </c>
      <c r="J82" s="35">
        <v>137</v>
      </c>
      <c r="K82" s="35">
        <v>0.5</v>
      </c>
      <c r="L82" s="35">
        <v>131786</v>
      </c>
      <c r="M82" s="35">
        <v>17579</v>
      </c>
    </row>
    <row r="83" customFormat="1" ht="15.75" spans="1:13">
      <c r="A83" t="s">
        <v>92</v>
      </c>
      <c r="B83" s="72">
        <v>43943</v>
      </c>
      <c r="C83" s="35">
        <v>1030</v>
      </c>
      <c r="D83" s="35">
        <v>4</v>
      </c>
      <c r="E83" s="35">
        <v>4</v>
      </c>
      <c r="F83" s="35"/>
      <c r="G83" s="35">
        <v>650</v>
      </c>
      <c r="H83" s="35">
        <v>376</v>
      </c>
      <c r="I83" s="35">
        <v>8</v>
      </c>
      <c r="J83" s="35">
        <v>137</v>
      </c>
      <c r="K83" s="35">
        <v>0.5</v>
      </c>
      <c r="L83" s="35">
        <v>131786</v>
      </c>
      <c r="M83" s="35">
        <v>17579</v>
      </c>
    </row>
    <row r="84" customFormat="1" ht="15.75" spans="1:13">
      <c r="A84" t="s">
        <v>92</v>
      </c>
      <c r="B84" s="72">
        <v>43944</v>
      </c>
      <c r="C84" s="35">
        <v>1034</v>
      </c>
      <c r="D84" s="35">
        <v>4</v>
      </c>
      <c r="E84" s="35">
        <v>4</v>
      </c>
      <c r="F84" s="35"/>
      <c r="G84" s="35">
        <v>678</v>
      </c>
      <c r="H84" s="35">
        <v>352</v>
      </c>
      <c r="I84" s="35">
        <v>8</v>
      </c>
      <c r="J84" s="35">
        <v>138</v>
      </c>
      <c r="K84" s="35">
        <v>0.5</v>
      </c>
      <c r="L84" s="35">
        <v>131786</v>
      </c>
      <c r="M84" s="35">
        <v>17579</v>
      </c>
    </row>
    <row r="85" customFormat="1" ht="15.75" spans="1:13">
      <c r="A85" t="s">
        <v>92</v>
      </c>
      <c r="B85" s="72">
        <v>43945</v>
      </c>
      <c r="C85" s="35">
        <v>1036</v>
      </c>
      <c r="D85" s="35">
        <v>2</v>
      </c>
      <c r="E85" s="35">
        <v>4</v>
      </c>
      <c r="F85" s="35"/>
      <c r="G85" s="35">
        <v>699</v>
      </c>
      <c r="H85" s="35">
        <v>333</v>
      </c>
      <c r="I85" s="35">
        <v>9</v>
      </c>
      <c r="J85" s="35">
        <v>138</v>
      </c>
      <c r="K85" s="35">
        <v>0.5</v>
      </c>
      <c r="L85" s="35">
        <v>131786</v>
      </c>
      <c r="M85" s="35">
        <v>17579</v>
      </c>
    </row>
    <row r="86" customFormat="1" ht="15.75" spans="1:13">
      <c r="A86" t="s">
        <v>92</v>
      </c>
      <c r="B86" s="72">
        <v>43946</v>
      </c>
      <c r="C86" s="35">
        <v>1036</v>
      </c>
      <c r="D86" s="35"/>
      <c r="E86" s="35">
        <v>4</v>
      </c>
      <c r="F86" s="35"/>
      <c r="G86" s="35">
        <v>699</v>
      </c>
      <c r="H86" s="35">
        <v>333</v>
      </c>
      <c r="I86" s="35">
        <v>9</v>
      </c>
      <c r="J86" s="35">
        <v>138</v>
      </c>
      <c r="K86" s="35">
        <v>0.5</v>
      </c>
      <c r="L86" s="35">
        <v>131786</v>
      </c>
      <c r="M86" s="35">
        <v>17579</v>
      </c>
    </row>
    <row r="87" customFormat="1" ht="15.75" spans="1:13">
      <c r="A87" t="s">
        <v>92</v>
      </c>
      <c r="B87" s="72">
        <v>43947</v>
      </c>
      <c r="C87" s="35">
        <v>1038</v>
      </c>
      <c r="D87" s="35">
        <v>2</v>
      </c>
      <c r="E87" s="35">
        <v>4</v>
      </c>
      <c r="F87" s="35"/>
      <c r="G87" s="35">
        <v>753</v>
      </c>
      <c r="H87" s="35">
        <v>281</v>
      </c>
      <c r="I87" s="35">
        <v>4</v>
      </c>
      <c r="J87" s="35">
        <v>138</v>
      </c>
      <c r="K87" s="35">
        <v>0.5</v>
      </c>
      <c r="L87" s="35">
        <v>145640</v>
      </c>
      <c r="M87" s="35">
        <v>19426</v>
      </c>
    </row>
    <row r="88" customFormat="1" ht="15.75" spans="1:13">
      <c r="A88" t="s">
        <v>92</v>
      </c>
      <c r="B88" s="72">
        <v>43948</v>
      </c>
      <c r="C88" s="35">
        <v>1038</v>
      </c>
      <c r="D88" s="35"/>
      <c r="E88" s="35">
        <v>4</v>
      </c>
      <c r="F88" s="35"/>
      <c r="G88" s="35">
        <v>753</v>
      </c>
      <c r="H88" s="35">
        <v>281</v>
      </c>
      <c r="I88" s="35">
        <v>4</v>
      </c>
      <c r="J88" s="35">
        <v>138</v>
      </c>
      <c r="K88" s="35">
        <v>0.5</v>
      </c>
      <c r="L88" s="35">
        <v>145640</v>
      </c>
      <c r="M88" s="35">
        <v>19426</v>
      </c>
    </row>
    <row r="89" customFormat="1" ht="15.75" spans="1:13">
      <c r="A89" t="s">
        <v>92</v>
      </c>
      <c r="B89" s="72">
        <v>43949</v>
      </c>
      <c r="C89" s="35">
        <v>1038</v>
      </c>
      <c r="D89" s="35"/>
      <c r="E89" s="35">
        <v>4</v>
      </c>
      <c r="F89" s="35"/>
      <c r="G89" s="35">
        <v>787</v>
      </c>
      <c r="H89" s="35">
        <v>247</v>
      </c>
      <c r="I89" s="35">
        <v>4</v>
      </c>
      <c r="J89" s="35">
        <v>138</v>
      </c>
      <c r="K89" s="35">
        <v>0.5</v>
      </c>
      <c r="L89" s="35">
        <v>145640</v>
      </c>
      <c r="M89" s="35">
        <v>19426</v>
      </c>
    </row>
    <row r="90" customFormat="1" ht="15.75" spans="1:13">
      <c r="A90" t="s">
        <v>92</v>
      </c>
      <c r="B90" s="72">
        <v>43950</v>
      </c>
      <c r="C90" s="35">
        <v>1038</v>
      </c>
      <c r="D90" s="35"/>
      <c r="E90" s="35">
        <v>4</v>
      </c>
      <c r="F90" s="35"/>
      <c r="G90" s="35">
        <v>811</v>
      </c>
      <c r="H90" s="35">
        <v>223</v>
      </c>
      <c r="I90" s="35">
        <v>4</v>
      </c>
      <c r="J90" s="35">
        <v>138</v>
      </c>
      <c r="K90" s="35">
        <v>0.5</v>
      </c>
      <c r="L90" s="35">
        <v>145640</v>
      </c>
      <c r="M90" s="35">
        <v>19426</v>
      </c>
    </row>
    <row r="91" customFormat="1" ht="15.75" spans="1:13">
      <c r="A91" t="s">
        <v>92</v>
      </c>
      <c r="B91" s="72">
        <v>43951</v>
      </c>
      <c r="C91" s="35">
        <v>1038</v>
      </c>
      <c r="D91" s="35"/>
      <c r="E91" s="35">
        <v>4</v>
      </c>
      <c r="F91" s="35"/>
      <c r="G91" s="35">
        <v>830</v>
      </c>
      <c r="H91" s="35">
        <v>204</v>
      </c>
      <c r="I91" s="35">
        <v>4</v>
      </c>
      <c r="J91" s="35">
        <v>138</v>
      </c>
      <c r="K91" s="35">
        <v>0.5</v>
      </c>
      <c r="L91" s="35">
        <v>145640</v>
      </c>
      <c r="M91" s="35">
        <v>19426</v>
      </c>
    </row>
    <row r="92" customFormat="1" ht="15.75" spans="1:13">
      <c r="A92" t="s">
        <v>92</v>
      </c>
      <c r="B92" s="72">
        <v>43952</v>
      </c>
      <c r="C92" s="35">
        <v>1038</v>
      </c>
      <c r="D92" s="80"/>
      <c r="E92" s="35">
        <v>4</v>
      </c>
      <c r="F92" s="35"/>
      <c r="G92" s="35">
        <v>846</v>
      </c>
      <c r="H92" s="35">
        <v>188</v>
      </c>
      <c r="I92" s="35">
        <v>4</v>
      </c>
      <c r="J92" s="35">
        <v>138</v>
      </c>
      <c r="K92" s="35">
        <v>0.5</v>
      </c>
      <c r="L92" s="75">
        <v>154989</v>
      </c>
      <c r="M92" s="75">
        <v>20674</v>
      </c>
    </row>
    <row r="93" customFormat="1" ht="15.75" spans="1:13">
      <c r="A93" t="s">
        <v>92</v>
      </c>
      <c r="B93" s="72">
        <v>43953</v>
      </c>
      <c r="C93" s="35">
        <v>1040</v>
      </c>
      <c r="D93" s="35">
        <v>2</v>
      </c>
      <c r="E93" s="35">
        <v>4</v>
      </c>
      <c r="F93" s="35"/>
      <c r="G93" s="35">
        <v>859</v>
      </c>
      <c r="H93" s="35">
        <v>177</v>
      </c>
      <c r="I93" s="35">
        <v>4</v>
      </c>
      <c r="J93" s="35">
        <v>139</v>
      </c>
      <c r="K93" s="35">
        <v>0.5</v>
      </c>
      <c r="L93" s="35">
        <v>154989</v>
      </c>
      <c r="M93" s="35">
        <v>20674</v>
      </c>
    </row>
    <row r="94" customFormat="1" ht="15.75" spans="1:13">
      <c r="A94" t="s">
        <v>92</v>
      </c>
      <c r="B94" s="72">
        <v>43954</v>
      </c>
      <c r="C94" s="75">
        <v>1040</v>
      </c>
      <c r="D94" s="35"/>
      <c r="E94" s="35">
        <v>4</v>
      </c>
      <c r="F94" s="35"/>
      <c r="G94" s="35">
        <v>864</v>
      </c>
      <c r="H94" s="35">
        <v>172</v>
      </c>
      <c r="I94" s="35">
        <v>4</v>
      </c>
      <c r="J94" s="35">
        <v>139</v>
      </c>
      <c r="K94" s="35">
        <v>0.5</v>
      </c>
      <c r="L94" s="75">
        <v>154989</v>
      </c>
      <c r="M94" s="75">
        <v>20674</v>
      </c>
    </row>
    <row r="95" customFormat="1" ht="15.75" spans="1:13">
      <c r="A95" t="s">
        <v>92</v>
      </c>
      <c r="B95" s="72">
        <v>43955</v>
      </c>
      <c r="C95" s="81">
        <v>1040</v>
      </c>
      <c r="D95" s="79"/>
      <c r="E95" s="79">
        <v>4</v>
      </c>
      <c r="F95" s="79"/>
      <c r="G95" s="79">
        <v>879</v>
      </c>
      <c r="H95" s="79">
        <v>157</v>
      </c>
      <c r="I95" s="79">
        <v>3</v>
      </c>
      <c r="J95" s="79">
        <v>139</v>
      </c>
      <c r="K95" s="79">
        <v>0.5</v>
      </c>
      <c r="L95" s="81">
        <v>154989</v>
      </c>
      <c r="M95" s="81">
        <v>20674</v>
      </c>
    </row>
    <row r="96" customFormat="1" ht="15.75" spans="1:13">
      <c r="A96" t="s">
        <v>92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92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92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92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92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92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92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92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92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92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92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92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1:13">
      <c r="A108" t="s">
        <v>92</v>
      </c>
      <c r="B108" s="72">
        <v>43968</v>
      </c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1:13">
      <c r="A109" t="s">
        <v>92</v>
      </c>
      <c r="B109" s="72">
        <v>43969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1:13">
      <c r="A110" t="s">
        <v>92</v>
      </c>
      <c r="B110" s="72">
        <v>43970</v>
      </c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1:13">
      <c r="A111" t="s">
        <v>92</v>
      </c>
      <c r="B111" s="72">
        <v>43971</v>
      </c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1:13">
      <c r="A112" t="s">
        <v>92</v>
      </c>
      <c r="B112" s="72">
        <v>43972</v>
      </c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5" sqref="C95:J95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93</v>
      </c>
      <c r="B2" s="72">
        <v>43862</v>
      </c>
      <c r="C2" s="35">
        <v>7</v>
      </c>
      <c r="D2" s="35"/>
      <c r="E2" s="35"/>
      <c r="F2" s="35"/>
      <c r="G2" s="35">
        <v>0</v>
      </c>
      <c r="H2" s="35">
        <v>7</v>
      </c>
      <c r="I2" s="35"/>
      <c r="J2" s="35"/>
      <c r="K2" s="35"/>
      <c r="L2" s="35"/>
      <c r="M2" s="35"/>
    </row>
    <row r="3" customFormat="1" ht="15.75" spans="1:13">
      <c r="A3" t="s">
        <v>93</v>
      </c>
      <c r="B3" s="72">
        <v>43863</v>
      </c>
      <c r="C3" s="35">
        <v>8</v>
      </c>
      <c r="D3" s="35">
        <v>1</v>
      </c>
      <c r="E3" s="35"/>
      <c r="F3" s="35"/>
      <c r="G3" s="35">
        <v>0</v>
      </c>
      <c r="H3" s="35">
        <v>8</v>
      </c>
      <c r="I3" s="35"/>
      <c r="J3" s="35"/>
      <c r="K3" s="35"/>
      <c r="L3" s="35"/>
      <c r="M3" s="35"/>
    </row>
    <row r="4" customFormat="1" ht="15.75" spans="1:13">
      <c r="A4" t="s">
        <v>93</v>
      </c>
      <c r="B4" s="72">
        <v>43864</v>
      </c>
      <c r="C4" s="35">
        <v>8</v>
      </c>
      <c r="D4" s="35">
        <v>0</v>
      </c>
      <c r="E4" s="35"/>
      <c r="F4" s="35"/>
      <c r="G4" s="35">
        <v>0</v>
      </c>
      <c r="H4" s="35">
        <v>8</v>
      </c>
      <c r="I4" s="35"/>
      <c r="J4" s="35"/>
      <c r="K4" s="35"/>
      <c r="L4" s="35"/>
      <c r="M4" s="35"/>
    </row>
    <row r="5" customFormat="1" ht="15.75" spans="1:13">
      <c r="A5" t="s">
        <v>93</v>
      </c>
      <c r="B5" s="72">
        <v>43865</v>
      </c>
      <c r="C5" s="35">
        <v>10</v>
      </c>
      <c r="D5" s="35">
        <v>2</v>
      </c>
      <c r="E5" s="35"/>
      <c r="F5" s="35"/>
      <c r="G5" s="35">
        <v>0</v>
      </c>
      <c r="H5" s="35">
        <v>10</v>
      </c>
      <c r="I5" s="35"/>
      <c r="J5" s="35"/>
      <c r="K5" s="35"/>
      <c r="L5" s="35"/>
      <c r="M5" s="35"/>
    </row>
    <row r="6" customFormat="1" ht="15.75" spans="1:13">
      <c r="A6" t="s">
        <v>93</v>
      </c>
      <c r="B6" s="72">
        <v>43866</v>
      </c>
      <c r="C6" s="35">
        <v>10</v>
      </c>
      <c r="D6" s="35">
        <v>0</v>
      </c>
      <c r="E6" s="35"/>
      <c r="F6" s="35"/>
      <c r="G6" s="35">
        <v>0</v>
      </c>
      <c r="H6" s="35">
        <v>10</v>
      </c>
      <c r="I6" s="35"/>
      <c r="J6" s="35"/>
      <c r="K6" s="35"/>
      <c r="L6" s="35"/>
      <c r="M6" s="35"/>
    </row>
    <row r="7" customFormat="1" ht="15.75" spans="1:13">
      <c r="A7" t="s">
        <v>93</v>
      </c>
      <c r="B7" s="72">
        <v>43867</v>
      </c>
      <c r="C7" s="35">
        <v>10</v>
      </c>
      <c r="D7" s="35">
        <v>0</v>
      </c>
      <c r="E7" s="35"/>
      <c r="F7" s="35"/>
      <c r="G7" s="35">
        <v>1</v>
      </c>
      <c r="H7" s="35">
        <v>9</v>
      </c>
      <c r="I7" s="35"/>
      <c r="J7" s="35"/>
      <c r="K7" s="35"/>
      <c r="L7" s="35"/>
      <c r="M7" s="35"/>
    </row>
    <row r="8" customFormat="1" ht="15.75" spans="1:13">
      <c r="A8" t="s">
        <v>93</v>
      </c>
      <c r="B8" s="72">
        <v>43868</v>
      </c>
      <c r="C8" s="35">
        <v>10</v>
      </c>
      <c r="D8" s="35">
        <v>0</v>
      </c>
      <c r="E8" s="35"/>
      <c r="F8" s="35"/>
      <c r="G8" s="35">
        <v>1</v>
      </c>
      <c r="H8" s="35">
        <v>9</v>
      </c>
      <c r="I8" s="35"/>
      <c r="J8" s="35"/>
      <c r="K8" s="35"/>
      <c r="L8" s="35"/>
      <c r="M8" s="35"/>
    </row>
    <row r="9" customFormat="1" ht="15.75" spans="1:13">
      <c r="A9" t="s">
        <v>93</v>
      </c>
      <c r="B9" s="72">
        <v>43869</v>
      </c>
      <c r="C9" s="35">
        <v>10</v>
      </c>
      <c r="D9" s="35">
        <v>0</v>
      </c>
      <c r="E9" s="35"/>
      <c r="F9" s="35"/>
      <c r="G9" s="35">
        <v>1</v>
      </c>
      <c r="H9" s="35">
        <v>9</v>
      </c>
      <c r="I9" s="35"/>
      <c r="J9" s="35"/>
      <c r="K9" s="35"/>
      <c r="L9" s="35"/>
      <c r="M9" s="35"/>
    </row>
    <row r="10" customFormat="1" ht="15.75" spans="1:13">
      <c r="A10" t="s">
        <v>93</v>
      </c>
      <c r="B10" s="72">
        <v>43870</v>
      </c>
      <c r="C10" s="35">
        <v>10</v>
      </c>
      <c r="D10" s="35">
        <v>0</v>
      </c>
      <c r="E10" s="35"/>
      <c r="F10" s="35"/>
      <c r="G10" s="35">
        <v>1</v>
      </c>
      <c r="H10" s="35">
        <v>9</v>
      </c>
      <c r="I10" s="35"/>
      <c r="J10" s="35"/>
      <c r="K10" s="35"/>
      <c r="L10" s="35"/>
      <c r="M10" s="35"/>
    </row>
    <row r="11" customFormat="1" ht="15.75" spans="1:13">
      <c r="A11" t="s">
        <v>93</v>
      </c>
      <c r="B11" s="72">
        <v>43871</v>
      </c>
      <c r="C11" s="35">
        <v>10</v>
      </c>
      <c r="D11" s="35">
        <v>0</v>
      </c>
      <c r="E11" s="35"/>
      <c r="F11" s="35"/>
      <c r="G11" s="35">
        <v>1</v>
      </c>
      <c r="H11" s="35">
        <v>9</v>
      </c>
      <c r="I11" s="35"/>
      <c r="J11" s="35"/>
      <c r="K11" s="35"/>
      <c r="L11" s="35"/>
      <c r="M11" s="35"/>
    </row>
    <row r="12" customFormat="1" ht="15.75" spans="1:13">
      <c r="A12" t="s">
        <v>93</v>
      </c>
      <c r="B12" s="72">
        <v>43872</v>
      </c>
      <c r="C12" s="35">
        <v>10</v>
      </c>
      <c r="D12" s="35">
        <v>0</v>
      </c>
      <c r="E12" s="35"/>
      <c r="F12" s="35"/>
      <c r="G12" s="35">
        <v>1</v>
      </c>
      <c r="H12" s="35">
        <v>9</v>
      </c>
      <c r="I12" s="35"/>
      <c r="J12" s="35"/>
      <c r="K12" s="35"/>
      <c r="L12" s="35"/>
      <c r="M12" s="35"/>
    </row>
    <row r="13" customFormat="1" ht="15.75" spans="1:13">
      <c r="A13" t="s">
        <v>93</v>
      </c>
      <c r="B13" s="72">
        <v>43873</v>
      </c>
      <c r="C13" s="35">
        <v>10</v>
      </c>
      <c r="D13" s="35">
        <v>0</v>
      </c>
      <c r="E13" s="35"/>
      <c r="F13" s="35"/>
      <c r="G13" s="35">
        <v>2</v>
      </c>
      <c r="H13" s="35">
        <v>8</v>
      </c>
      <c r="I13" s="35"/>
      <c r="J13" s="35"/>
      <c r="K13" s="35"/>
      <c r="L13" s="35"/>
      <c r="M13" s="35"/>
    </row>
    <row r="14" customFormat="1" ht="15.75" spans="1:13">
      <c r="A14" t="s">
        <v>93</v>
      </c>
      <c r="B14" s="72">
        <v>43874</v>
      </c>
      <c r="C14" s="35">
        <v>10</v>
      </c>
      <c r="D14" s="35">
        <v>0</v>
      </c>
      <c r="E14" s="35"/>
      <c r="F14" s="35"/>
      <c r="G14" s="35">
        <v>3</v>
      </c>
      <c r="H14" s="35">
        <v>7</v>
      </c>
      <c r="I14" s="35"/>
      <c r="J14" s="35"/>
      <c r="K14" s="35"/>
      <c r="L14" s="35"/>
      <c r="M14" s="35"/>
    </row>
    <row r="15" customFormat="1" ht="15.75" spans="1:13">
      <c r="A15" t="s">
        <v>93</v>
      </c>
      <c r="B15" s="72">
        <v>43875</v>
      </c>
      <c r="C15" s="35">
        <v>10</v>
      </c>
      <c r="D15" s="35">
        <v>0</v>
      </c>
      <c r="E15" s="35"/>
      <c r="F15" s="35"/>
      <c r="G15" s="35">
        <v>3</v>
      </c>
      <c r="H15" s="35">
        <v>7</v>
      </c>
      <c r="I15" s="35"/>
      <c r="J15" s="35"/>
      <c r="K15" s="35"/>
      <c r="L15" s="35"/>
      <c r="M15" s="35"/>
    </row>
    <row r="16" customFormat="1" ht="15.75" spans="1:13">
      <c r="A16" t="s">
        <v>93</v>
      </c>
      <c r="B16" s="72">
        <v>43876</v>
      </c>
      <c r="C16" s="35">
        <v>10</v>
      </c>
      <c r="D16" s="35">
        <v>0</v>
      </c>
      <c r="E16" s="35"/>
      <c r="F16" s="35"/>
      <c r="G16" s="35">
        <v>3</v>
      </c>
      <c r="H16" s="35">
        <v>7</v>
      </c>
      <c r="I16" s="35"/>
      <c r="J16" s="35"/>
      <c r="K16" s="35"/>
      <c r="L16" s="35"/>
      <c r="M16" s="35"/>
    </row>
    <row r="17" customFormat="1" ht="15.75" spans="1:13">
      <c r="A17" t="s">
        <v>93</v>
      </c>
      <c r="B17" s="72">
        <v>43877</v>
      </c>
      <c r="C17" s="35">
        <v>10</v>
      </c>
      <c r="D17" s="35">
        <v>0</v>
      </c>
      <c r="E17" s="35"/>
      <c r="F17" s="35"/>
      <c r="G17" s="35">
        <v>5</v>
      </c>
      <c r="H17" s="35">
        <v>5</v>
      </c>
      <c r="I17" s="35"/>
      <c r="J17" s="35"/>
      <c r="K17" s="35"/>
      <c r="L17" s="35"/>
      <c r="M17" s="35"/>
    </row>
    <row r="18" customFormat="1" ht="15.75" spans="1:13">
      <c r="A18" t="s">
        <v>93</v>
      </c>
      <c r="B18" s="72">
        <v>43878</v>
      </c>
      <c r="C18" s="35">
        <v>10</v>
      </c>
      <c r="D18" s="35">
        <v>0</v>
      </c>
      <c r="E18" s="35"/>
      <c r="F18" s="35"/>
      <c r="G18" s="35">
        <v>5</v>
      </c>
      <c r="H18" s="35">
        <v>5</v>
      </c>
      <c r="I18" s="35"/>
      <c r="J18" s="35"/>
      <c r="K18" s="35"/>
      <c r="L18" s="35"/>
      <c r="M18" s="35"/>
    </row>
    <row r="19" customFormat="1" ht="15.75" spans="1:13">
      <c r="A19" t="s">
        <v>93</v>
      </c>
      <c r="B19" s="72">
        <v>43879</v>
      </c>
      <c r="C19" s="35">
        <v>10</v>
      </c>
      <c r="D19" s="35">
        <v>0</v>
      </c>
      <c r="E19" s="35"/>
      <c r="F19" s="35"/>
      <c r="G19" s="35">
        <v>5</v>
      </c>
      <c r="H19" s="35">
        <v>5</v>
      </c>
      <c r="I19" s="35"/>
      <c r="J19" s="35"/>
      <c r="K19" s="35"/>
      <c r="L19" s="35"/>
      <c r="M19" s="35"/>
    </row>
    <row r="20" customFormat="1" ht="15.75" spans="1:13">
      <c r="A20" t="s">
        <v>93</v>
      </c>
      <c r="B20" s="72">
        <v>43880</v>
      </c>
      <c r="C20" s="35">
        <v>10</v>
      </c>
      <c r="D20" s="35">
        <v>0</v>
      </c>
      <c r="E20" s="35"/>
      <c r="F20" s="35"/>
      <c r="G20" s="35">
        <v>6</v>
      </c>
      <c r="H20" s="35">
        <v>4</v>
      </c>
      <c r="I20" s="35"/>
      <c r="J20" s="35"/>
      <c r="K20" s="35"/>
      <c r="L20" s="35"/>
      <c r="M20" s="35"/>
    </row>
    <row r="21" customFormat="1" ht="15.75" spans="1:13">
      <c r="A21" t="s">
        <v>93</v>
      </c>
      <c r="B21" s="72">
        <v>43881</v>
      </c>
      <c r="C21" s="35">
        <v>10</v>
      </c>
      <c r="D21" s="35">
        <v>0</v>
      </c>
      <c r="E21" s="35"/>
      <c r="F21" s="35"/>
      <c r="G21" s="35">
        <v>6</v>
      </c>
      <c r="H21" s="35">
        <v>4</v>
      </c>
      <c r="I21" s="35"/>
      <c r="J21" s="35"/>
      <c r="K21" s="35"/>
      <c r="L21" s="35"/>
      <c r="M21" s="35"/>
    </row>
    <row r="22" customFormat="1" ht="15.75" spans="1:13">
      <c r="A22" t="s">
        <v>93</v>
      </c>
      <c r="B22" s="72">
        <v>43882</v>
      </c>
      <c r="C22" s="35">
        <v>10</v>
      </c>
      <c r="D22" s="35">
        <v>0</v>
      </c>
      <c r="E22" s="35"/>
      <c r="F22" s="35"/>
      <c r="G22" s="35">
        <v>6</v>
      </c>
      <c r="H22" s="35">
        <v>4</v>
      </c>
      <c r="I22" s="35"/>
      <c r="J22" s="35"/>
      <c r="K22" s="35"/>
      <c r="L22" s="35"/>
      <c r="M22" s="35"/>
    </row>
    <row r="23" customFormat="1" ht="15.75" spans="1:13">
      <c r="A23" t="s">
        <v>93</v>
      </c>
      <c r="B23" s="72">
        <v>43883</v>
      </c>
      <c r="C23" s="35">
        <v>10</v>
      </c>
      <c r="D23" s="35">
        <v>0</v>
      </c>
      <c r="E23" s="35"/>
      <c r="F23" s="35"/>
      <c r="G23" s="35">
        <v>6</v>
      </c>
      <c r="H23" s="35">
        <v>4</v>
      </c>
      <c r="I23" s="35"/>
      <c r="J23" s="35"/>
      <c r="K23" s="35"/>
      <c r="L23" s="35"/>
      <c r="M23" s="35"/>
    </row>
    <row r="24" customFormat="1" ht="15.75" spans="1:13">
      <c r="A24" t="s">
        <v>93</v>
      </c>
      <c r="B24" s="72">
        <v>43884</v>
      </c>
      <c r="C24" s="35">
        <v>10</v>
      </c>
      <c r="D24" s="35">
        <v>0</v>
      </c>
      <c r="E24" s="35"/>
      <c r="F24" s="35"/>
      <c r="G24" s="35">
        <v>6</v>
      </c>
      <c r="H24" s="35">
        <v>4</v>
      </c>
      <c r="I24" s="35"/>
      <c r="J24" s="35"/>
      <c r="K24" s="35"/>
      <c r="L24" s="35"/>
      <c r="M24" s="35"/>
    </row>
    <row r="25" customFormat="1" ht="15.75" spans="1:13">
      <c r="A25" t="s">
        <v>93</v>
      </c>
      <c r="B25" s="72">
        <v>43885</v>
      </c>
      <c r="C25" s="35">
        <v>10</v>
      </c>
      <c r="D25" s="35">
        <v>0</v>
      </c>
      <c r="E25" s="35"/>
      <c r="F25" s="35"/>
      <c r="G25" s="35">
        <v>6</v>
      </c>
      <c r="H25" s="35">
        <v>4</v>
      </c>
      <c r="I25" s="35"/>
      <c r="J25" s="35"/>
      <c r="K25" s="35"/>
      <c r="L25" s="35"/>
      <c r="M25" s="35"/>
    </row>
    <row r="26" customFormat="1" ht="15.75" spans="1:13">
      <c r="A26" t="s">
        <v>93</v>
      </c>
      <c r="B26" s="72">
        <v>43886</v>
      </c>
      <c r="C26" s="35">
        <v>10</v>
      </c>
      <c r="D26" s="35">
        <v>0</v>
      </c>
      <c r="E26" s="35"/>
      <c r="F26" s="35"/>
      <c r="G26" s="35">
        <v>7</v>
      </c>
      <c r="H26" s="35">
        <v>3</v>
      </c>
      <c r="I26" s="35"/>
      <c r="J26" s="35"/>
      <c r="K26" s="35"/>
      <c r="L26" s="35"/>
      <c r="M26" s="35"/>
    </row>
    <row r="27" customFormat="1" ht="15.75" spans="1:13">
      <c r="A27" t="s">
        <v>93</v>
      </c>
      <c r="B27" s="72">
        <v>43887</v>
      </c>
      <c r="C27" s="35">
        <v>10</v>
      </c>
      <c r="D27" s="35">
        <v>0</v>
      </c>
      <c r="E27" s="35"/>
      <c r="F27" s="35"/>
      <c r="G27" s="35">
        <v>7</v>
      </c>
      <c r="H27" s="35">
        <v>3</v>
      </c>
      <c r="I27" s="35"/>
      <c r="J27" s="35"/>
      <c r="K27" s="35"/>
      <c r="L27" s="35"/>
      <c r="M27" s="35"/>
    </row>
    <row r="28" customFormat="1" ht="15.75" spans="1:13">
      <c r="A28" t="s">
        <v>93</v>
      </c>
      <c r="B28" s="72">
        <v>43888</v>
      </c>
      <c r="C28" s="35">
        <v>10</v>
      </c>
      <c r="D28" s="35">
        <v>0</v>
      </c>
      <c r="E28" s="35"/>
      <c r="F28" s="35"/>
      <c r="G28" s="35">
        <v>8</v>
      </c>
      <c r="H28" s="35">
        <v>2</v>
      </c>
      <c r="I28" s="35"/>
      <c r="J28" s="35"/>
      <c r="K28" s="35"/>
      <c r="L28" s="35"/>
      <c r="M28" s="35"/>
    </row>
    <row r="29" customFormat="1" ht="15.75" spans="1:13">
      <c r="A29" t="s">
        <v>93</v>
      </c>
      <c r="B29" s="72">
        <v>43889</v>
      </c>
      <c r="C29" s="35">
        <v>10</v>
      </c>
      <c r="D29" s="35">
        <v>0</v>
      </c>
      <c r="E29" s="35"/>
      <c r="F29" s="35"/>
      <c r="G29" s="35">
        <v>8</v>
      </c>
      <c r="H29" s="35">
        <v>2</v>
      </c>
      <c r="I29" s="35"/>
      <c r="J29" s="35"/>
      <c r="K29" s="35"/>
      <c r="L29" s="35"/>
      <c r="M29" s="35"/>
    </row>
    <row r="30" customFormat="1" ht="15.75" spans="1:13">
      <c r="A30" t="s">
        <v>93</v>
      </c>
      <c r="B30" s="72">
        <v>43890</v>
      </c>
      <c r="C30" s="35">
        <v>10</v>
      </c>
      <c r="D30" s="35">
        <v>0</v>
      </c>
      <c r="E30" s="35"/>
      <c r="F30" s="35"/>
      <c r="G30" s="35">
        <v>8</v>
      </c>
      <c r="H30" s="35">
        <v>2</v>
      </c>
      <c r="I30" s="35"/>
      <c r="J30" s="35"/>
      <c r="K30" s="35"/>
      <c r="L30" s="35"/>
      <c r="M30" s="35"/>
    </row>
    <row r="31" customFormat="1" ht="15.75" spans="1:13">
      <c r="A31" t="s">
        <v>93</v>
      </c>
      <c r="B31" s="72">
        <v>43891</v>
      </c>
      <c r="C31" s="35">
        <v>10</v>
      </c>
      <c r="D31" s="35">
        <v>0</v>
      </c>
      <c r="E31" s="35"/>
      <c r="F31" s="35"/>
      <c r="G31" s="35">
        <v>8</v>
      </c>
      <c r="H31" s="35">
        <v>2</v>
      </c>
      <c r="I31" s="35"/>
      <c r="J31" s="35"/>
      <c r="K31" s="35"/>
      <c r="L31" s="35"/>
      <c r="M31" s="35"/>
    </row>
    <row r="32" customFormat="1" ht="15.75" spans="1:13">
      <c r="A32" t="s">
        <v>93</v>
      </c>
      <c r="B32" s="72">
        <v>43892</v>
      </c>
      <c r="C32" s="35">
        <v>10</v>
      </c>
      <c r="D32" s="35">
        <v>0</v>
      </c>
      <c r="E32" s="35"/>
      <c r="F32" s="35"/>
      <c r="G32" s="35">
        <v>8</v>
      </c>
      <c r="H32" s="35">
        <v>2</v>
      </c>
      <c r="I32" s="35"/>
      <c r="J32" s="35"/>
      <c r="K32" s="35"/>
      <c r="L32" s="35"/>
      <c r="M32" s="35"/>
    </row>
    <row r="33" customFormat="1" ht="15.75" spans="1:13">
      <c r="A33" t="s">
        <v>93</v>
      </c>
      <c r="B33" s="72">
        <v>43893</v>
      </c>
      <c r="C33" s="35">
        <v>10</v>
      </c>
      <c r="D33" s="35">
        <v>0</v>
      </c>
      <c r="E33" s="35"/>
      <c r="F33" s="35"/>
      <c r="G33" s="35">
        <v>9</v>
      </c>
      <c r="H33" s="35">
        <v>1</v>
      </c>
      <c r="I33" s="35"/>
      <c r="J33" s="35"/>
      <c r="K33" s="35"/>
      <c r="L33" s="35"/>
      <c r="M33" s="35"/>
    </row>
    <row r="34" customFormat="1" ht="15.75" spans="1:13">
      <c r="A34" t="s">
        <v>93</v>
      </c>
      <c r="B34" s="72">
        <v>43894</v>
      </c>
      <c r="C34" s="35">
        <v>10</v>
      </c>
      <c r="D34" s="35">
        <v>0</v>
      </c>
      <c r="E34" s="35"/>
      <c r="F34" s="35"/>
      <c r="G34" s="35">
        <v>9</v>
      </c>
      <c r="H34" s="35">
        <v>1</v>
      </c>
      <c r="I34" s="35"/>
      <c r="J34" s="35"/>
      <c r="K34" s="35"/>
      <c r="L34" s="35"/>
      <c r="M34" s="35"/>
    </row>
    <row r="35" customFormat="1" ht="15.75" spans="1:13">
      <c r="A35" t="s">
        <v>93</v>
      </c>
      <c r="B35" s="72">
        <v>43895</v>
      </c>
      <c r="C35" s="35">
        <v>10</v>
      </c>
      <c r="D35" s="35">
        <v>0</v>
      </c>
      <c r="E35" s="35"/>
      <c r="F35" s="35"/>
      <c r="G35" s="35">
        <v>9</v>
      </c>
      <c r="H35" s="35">
        <v>1</v>
      </c>
      <c r="I35" s="35"/>
      <c r="J35" s="35"/>
      <c r="K35" s="35"/>
      <c r="L35" s="35"/>
      <c r="M35" s="35"/>
    </row>
    <row r="36" customFormat="1" ht="15.75" spans="1:13">
      <c r="A36" t="s">
        <v>93</v>
      </c>
      <c r="B36" s="72">
        <v>43896</v>
      </c>
      <c r="C36" s="35">
        <v>10</v>
      </c>
      <c r="D36" s="35">
        <v>0</v>
      </c>
      <c r="E36" s="35"/>
      <c r="F36" s="35"/>
      <c r="G36" s="35">
        <v>10</v>
      </c>
      <c r="H36" s="35">
        <v>0</v>
      </c>
      <c r="I36" s="35"/>
      <c r="J36" s="35"/>
      <c r="K36" s="35"/>
      <c r="L36" s="35"/>
      <c r="M36" s="35"/>
    </row>
    <row r="37" customFormat="1" ht="15.75" spans="1:13">
      <c r="A37" t="s">
        <v>93</v>
      </c>
      <c r="B37" s="72">
        <v>43897</v>
      </c>
      <c r="C37" s="34">
        <v>10</v>
      </c>
      <c r="D37" s="34">
        <v>0</v>
      </c>
      <c r="E37" s="34"/>
      <c r="F37" s="34"/>
      <c r="G37" s="34">
        <v>10</v>
      </c>
      <c r="H37" s="34">
        <v>0</v>
      </c>
      <c r="I37" s="34"/>
      <c r="J37" s="34"/>
      <c r="K37" s="34"/>
      <c r="L37" s="34"/>
      <c r="M37" s="34"/>
    </row>
    <row r="38" customFormat="1" ht="15.75" spans="1:13">
      <c r="A38" t="s">
        <v>93</v>
      </c>
      <c r="B38" s="72">
        <v>43898</v>
      </c>
      <c r="C38" s="35">
        <v>10</v>
      </c>
      <c r="D38" s="35">
        <v>0</v>
      </c>
      <c r="E38" s="35"/>
      <c r="F38" s="35"/>
      <c r="G38" s="35">
        <v>10</v>
      </c>
      <c r="H38" s="35">
        <v>0</v>
      </c>
      <c r="I38" s="35"/>
      <c r="J38" s="35"/>
      <c r="K38" s="35"/>
      <c r="L38" s="35"/>
      <c r="M38" s="35"/>
    </row>
    <row r="39" customFormat="1" ht="15.75" spans="1:13">
      <c r="A39" t="s">
        <v>93</v>
      </c>
      <c r="B39" s="72">
        <v>43899</v>
      </c>
      <c r="C39" s="35">
        <v>10</v>
      </c>
      <c r="D39" s="35">
        <v>0</v>
      </c>
      <c r="E39" s="35"/>
      <c r="F39" s="35"/>
      <c r="G39" s="35">
        <v>10</v>
      </c>
      <c r="H39" s="35">
        <v>0</v>
      </c>
      <c r="I39" s="35"/>
      <c r="J39" s="35"/>
      <c r="K39" s="35"/>
      <c r="L39" s="35"/>
      <c r="M39" s="35"/>
    </row>
    <row r="40" customFormat="1" ht="15.75" spans="1:13">
      <c r="A40" t="s">
        <v>93</v>
      </c>
      <c r="B40" s="72">
        <v>43900</v>
      </c>
      <c r="C40" s="35">
        <v>10</v>
      </c>
      <c r="D40" s="35">
        <v>0</v>
      </c>
      <c r="E40" s="35"/>
      <c r="F40" s="35"/>
      <c r="G40" s="35">
        <v>10</v>
      </c>
      <c r="H40" s="35">
        <v>0</v>
      </c>
      <c r="I40" s="35"/>
      <c r="J40" s="35"/>
      <c r="K40" s="35"/>
      <c r="L40" s="35"/>
      <c r="M40" s="35"/>
    </row>
    <row r="41" customFormat="1" ht="15.75" spans="1:13">
      <c r="A41" t="s">
        <v>93</v>
      </c>
      <c r="B41" s="72">
        <v>43901</v>
      </c>
      <c r="C41" s="35">
        <v>10</v>
      </c>
      <c r="D41" s="35">
        <v>0</v>
      </c>
      <c r="E41" s="35"/>
      <c r="F41" s="35"/>
      <c r="G41" s="35">
        <v>10</v>
      </c>
      <c r="H41" s="35">
        <v>0</v>
      </c>
      <c r="I41" s="35"/>
      <c r="J41" s="35"/>
      <c r="K41" s="35"/>
      <c r="L41" s="35"/>
      <c r="M41" s="35"/>
    </row>
    <row r="42" customFormat="1" ht="15.75" spans="1:13">
      <c r="A42" t="s">
        <v>93</v>
      </c>
      <c r="B42" s="72">
        <v>43902</v>
      </c>
      <c r="C42" s="35">
        <v>10</v>
      </c>
      <c r="D42" s="35">
        <v>0</v>
      </c>
      <c r="E42" s="35"/>
      <c r="F42" s="35"/>
      <c r="G42" s="35">
        <v>10</v>
      </c>
      <c r="H42" s="35">
        <v>0</v>
      </c>
      <c r="I42" s="35"/>
      <c r="J42" s="35"/>
      <c r="K42" s="35"/>
      <c r="L42" s="35"/>
      <c r="M42" s="35"/>
    </row>
    <row r="43" customFormat="1" ht="15.75" spans="1:13">
      <c r="A43" t="s">
        <v>93</v>
      </c>
      <c r="B43" s="72">
        <v>43903</v>
      </c>
      <c r="C43" s="35">
        <v>10</v>
      </c>
      <c r="D43" s="35">
        <v>0</v>
      </c>
      <c r="E43" s="35"/>
      <c r="F43" s="35"/>
      <c r="G43" s="35">
        <v>10</v>
      </c>
      <c r="H43" s="35">
        <v>0</v>
      </c>
      <c r="I43" s="35"/>
      <c r="J43" s="35"/>
      <c r="K43" s="35"/>
      <c r="L43" s="35"/>
      <c r="M43" s="35"/>
    </row>
    <row r="44" customFormat="1" ht="15.75" spans="1:13">
      <c r="A44" t="s">
        <v>93</v>
      </c>
      <c r="B44" s="72">
        <v>43904</v>
      </c>
      <c r="C44" s="35">
        <v>10</v>
      </c>
      <c r="D44" s="35">
        <v>0</v>
      </c>
      <c r="E44" s="35"/>
      <c r="F44" s="35"/>
      <c r="G44" s="35">
        <v>10</v>
      </c>
      <c r="H44" s="35">
        <v>0</v>
      </c>
      <c r="I44" s="35"/>
      <c r="J44" s="35"/>
      <c r="K44" s="35"/>
      <c r="L44" s="35"/>
      <c r="M44" s="35"/>
    </row>
    <row r="45" customFormat="1" ht="15.75" spans="1:13">
      <c r="A45" t="s">
        <v>93</v>
      </c>
      <c r="B45" s="72">
        <v>43905</v>
      </c>
      <c r="C45" s="35">
        <v>10</v>
      </c>
      <c r="D45" s="35">
        <v>0</v>
      </c>
      <c r="E45" s="35"/>
      <c r="F45" s="35"/>
      <c r="G45" s="35">
        <v>10</v>
      </c>
      <c r="H45" s="35">
        <v>0</v>
      </c>
      <c r="I45" s="35"/>
      <c r="J45" s="35"/>
      <c r="K45" s="35"/>
      <c r="L45" s="35"/>
      <c r="M45" s="35"/>
    </row>
    <row r="46" customFormat="1" ht="15.75" spans="1:13">
      <c r="A46" t="s">
        <v>93</v>
      </c>
      <c r="B46" s="72">
        <v>43906</v>
      </c>
      <c r="C46" s="35">
        <v>11</v>
      </c>
      <c r="D46" s="35">
        <v>1</v>
      </c>
      <c r="E46" s="35"/>
      <c r="F46" s="35"/>
      <c r="G46" s="35">
        <v>10</v>
      </c>
      <c r="H46" s="35">
        <v>1</v>
      </c>
      <c r="I46" s="35"/>
      <c r="J46" s="35"/>
      <c r="K46" s="35"/>
      <c r="L46" s="35"/>
      <c r="M46" s="35"/>
    </row>
    <row r="47" customFormat="1" ht="15.75" spans="1:13">
      <c r="A47" t="s">
        <v>93</v>
      </c>
      <c r="B47" s="72">
        <v>43907</v>
      </c>
      <c r="C47" s="35">
        <v>11</v>
      </c>
      <c r="D47" s="35">
        <v>0</v>
      </c>
      <c r="E47" s="35"/>
      <c r="F47" s="35"/>
      <c r="G47" s="35">
        <v>10</v>
      </c>
      <c r="H47" s="35">
        <v>1</v>
      </c>
      <c r="I47" s="35"/>
      <c r="J47" s="35"/>
      <c r="K47" s="35"/>
      <c r="L47" s="35"/>
      <c r="M47" s="35"/>
    </row>
    <row r="48" customFormat="1" ht="15.75" spans="1:13">
      <c r="A48" t="s">
        <v>93</v>
      </c>
      <c r="B48" s="72">
        <v>43908</v>
      </c>
      <c r="C48" s="35">
        <v>13</v>
      </c>
      <c r="D48" s="35">
        <v>2</v>
      </c>
      <c r="E48" s="35"/>
      <c r="F48" s="35"/>
      <c r="G48" s="35">
        <v>10</v>
      </c>
      <c r="H48" s="35">
        <v>3</v>
      </c>
      <c r="I48" s="35"/>
      <c r="J48" s="35"/>
      <c r="K48" s="35"/>
      <c r="L48" s="35"/>
      <c r="M48" s="35"/>
    </row>
    <row r="49" customFormat="1" ht="15.75" spans="1:13">
      <c r="A49" t="s">
        <v>93</v>
      </c>
      <c r="B49" s="72">
        <v>43909</v>
      </c>
      <c r="C49" s="35">
        <v>17</v>
      </c>
      <c r="D49" s="35">
        <v>4</v>
      </c>
      <c r="E49" s="35"/>
      <c r="F49" s="35"/>
      <c r="G49" s="35">
        <v>10</v>
      </c>
      <c r="H49" s="35">
        <v>7</v>
      </c>
      <c r="I49" s="35"/>
      <c r="J49" s="35">
        <v>26</v>
      </c>
      <c r="K49" s="35"/>
      <c r="L49" s="35"/>
      <c r="M49" s="35"/>
    </row>
    <row r="50" customFormat="1" ht="15.75" spans="1:13">
      <c r="A50" t="s">
        <v>93</v>
      </c>
      <c r="B50" s="72">
        <v>43910</v>
      </c>
      <c r="C50" s="35">
        <v>17</v>
      </c>
      <c r="D50" s="35">
        <v>0</v>
      </c>
      <c r="E50" s="35"/>
      <c r="F50" s="35"/>
      <c r="G50" s="35">
        <v>10</v>
      </c>
      <c r="H50" s="35">
        <v>7</v>
      </c>
      <c r="I50" s="35"/>
      <c r="J50" s="35">
        <v>26</v>
      </c>
      <c r="K50" s="35"/>
      <c r="L50" s="35"/>
      <c r="M50" s="35"/>
    </row>
    <row r="51" customFormat="1" ht="15.75" spans="1:13">
      <c r="A51" t="s">
        <v>93</v>
      </c>
      <c r="B51" s="72">
        <v>43911</v>
      </c>
      <c r="C51" s="35">
        <v>17</v>
      </c>
      <c r="D51" s="35">
        <v>0</v>
      </c>
      <c r="E51" s="35"/>
      <c r="F51" s="35"/>
      <c r="G51" s="35">
        <v>10</v>
      </c>
      <c r="H51" s="35">
        <v>7</v>
      </c>
      <c r="I51" s="35"/>
      <c r="J51" s="35">
        <v>26</v>
      </c>
      <c r="K51" s="35"/>
      <c r="L51" s="35"/>
      <c r="M51" s="35"/>
    </row>
    <row r="52" customFormat="1" ht="15.75" spans="1:13">
      <c r="A52" t="s">
        <v>93</v>
      </c>
      <c r="B52" s="72">
        <v>43912</v>
      </c>
      <c r="C52" s="35">
        <v>18</v>
      </c>
      <c r="D52" s="35">
        <v>1</v>
      </c>
      <c r="E52" s="35"/>
      <c r="F52" s="35"/>
      <c r="G52" s="35">
        <v>10</v>
      </c>
      <c r="H52" s="35">
        <v>8</v>
      </c>
      <c r="I52" s="35"/>
      <c r="J52" s="35">
        <v>28</v>
      </c>
      <c r="K52" s="35"/>
      <c r="L52" s="35"/>
      <c r="M52" s="35"/>
    </row>
    <row r="53" customFormat="1" ht="15.75" spans="1:13">
      <c r="A53" t="s">
        <v>93</v>
      </c>
      <c r="B53" s="72">
        <v>43913</v>
      </c>
      <c r="C53" s="35">
        <v>22</v>
      </c>
      <c r="D53" s="35">
        <v>4</v>
      </c>
      <c r="E53" s="35"/>
      <c r="F53" s="35"/>
      <c r="G53" s="35">
        <v>10</v>
      </c>
      <c r="H53" s="35">
        <v>12</v>
      </c>
      <c r="I53" s="35"/>
      <c r="J53" s="35">
        <v>34</v>
      </c>
      <c r="K53" s="35"/>
      <c r="L53" s="35"/>
      <c r="M53" s="35"/>
    </row>
    <row r="54" customFormat="1" ht="15.75" spans="1:13">
      <c r="A54" t="s">
        <v>93</v>
      </c>
      <c r="B54" s="72">
        <v>43914</v>
      </c>
      <c r="C54" s="35">
        <v>25</v>
      </c>
      <c r="D54" s="35">
        <v>3</v>
      </c>
      <c r="E54" s="35"/>
      <c r="F54" s="35"/>
      <c r="G54" s="35">
        <v>10</v>
      </c>
      <c r="H54" s="35">
        <v>15</v>
      </c>
      <c r="I54" s="35"/>
      <c r="J54" s="35">
        <v>39</v>
      </c>
      <c r="K54" s="35"/>
      <c r="L54" s="35"/>
      <c r="M54" s="35"/>
    </row>
    <row r="55" customFormat="1" ht="15.75" spans="1:13">
      <c r="A55" t="s">
        <v>93</v>
      </c>
      <c r="B55" s="72">
        <v>43915</v>
      </c>
      <c r="C55" s="75">
        <v>28</v>
      </c>
      <c r="D55" s="75">
        <v>3</v>
      </c>
      <c r="E55" s="75"/>
      <c r="F55" s="75"/>
      <c r="G55" s="75">
        <v>10</v>
      </c>
      <c r="H55" s="75">
        <v>18</v>
      </c>
      <c r="I55" s="75"/>
      <c r="J55" s="75">
        <v>43</v>
      </c>
      <c r="K55" s="75"/>
      <c r="L55" s="75"/>
      <c r="M55" s="75"/>
    </row>
    <row r="56" customFormat="1" ht="15.75" spans="1:13">
      <c r="A56" t="s">
        <v>93</v>
      </c>
      <c r="B56" s="72">
        <v>43916</v>
      </c>
      <c r="C56" s="75">
        <v>30</v>
      </c>
      <c r="D56" s="75">
        <v>2</v>
      </c>
      <c r="E56" s="75"/>
      <c r="F56" s="75"/>
      <c r="G56" s="75">
        <v>10</v>
      </c>
      <c r="H56" s="75">
        <v>20</v>
      </c>
      <c r="I56" s="75"/>
      <c r="J56" s="75">
        <v>46</v>
      </c>
      <c r="K56" s="75"/>
      <c r="L56" s="75"/>
      <c r="M56" s="75"/>
    </row>
    <row r="57" customFormat="1" ht="15.75" spans="1:13">
      <c r="A57" t="s">
        <v>93</v>
      </c>
      <c r="B57" s="72">
        <v>43917</v>
      </c>
      <c r="C57" s="75">
        <v>31</v>
      </c>
      <c r="D57" s="75">
        <v>1</v>
      </c>
      <c r="E57" s="75"/>
      <c r="F57" s="75"/>
      <c r="G57" s="75">
        <v>10</v>
      </c>
      <c r="H57" s="75">
        <v>21</v>
      </c>
      <c r="I57" s="75"/>
      <c r="J57" s="75">
        <v>48</v>
      </c>
      <c r="K57" s="75"/>
      <c r="M57" s="75"/>
    </row>
    <row r="58" customFormat="1" ht="15.75" spans="1:13">
      <c r="A58" t="s">
        <v>93</v>
      </c>
      <c r="B58" s="72">
        <v>43918</v>
      </c>
      <c r="C58" s="75">
        <v>34</v>
      </c>
      <c r="D58" s="75">
        <v>3</v>
      </c>
      <c r="E58" s="75"/>
      <c r="F58" s="75"/>
      <c r="G58" s="75">
        <v>10</v>
      </c>
      <c r="H58" s="75">
        <v>24</v>
      </c>
      <c r="I58" s="75"/>
      <c r="J58" s="75">
        <v>52</v>
      </c>
      <c r="K58" s="75"/>
      <c r="M58" s="75"/>
    </row>
    <row r="59" customFormat="1" ht="15.75" spans="1:13">
      <c r="A59" t="s">
        <v>93</v>
      </c>
      <c r="B59" s="72">
        <v>43919</v>
      </c>
      <c r="C59" s="75">
        <v>34</v>
      </c>
      <c r="D59" s="75">
        <v>0</v>
      </c>
      <c r="E59" s="75"/>
      <c r="F59" s="75"/>
      <c r="G59" s="75">
        <v>10</v>
      </c>
      <c r="H59" s="75">
        <v>24</v>
      </c>
      <c r="I59" s="75"/>
      <c r="J59" s="75">
        <v>52</v>
      </c>
      <c r="K59" s="75"/>
      <c r="M59" s="75"/>
    </row>
    <row r="60" customFormat="1" ht="15.75" spans="1:13">
      <c r="A60" t="s">
        <v>93</v>
      </c>
      <c r="B60" s="72">
        <v>43920</v>
      </c>
      <c r="C60" s="75">
        <v>37</v>
      </c>
      <c r="D60" s="75">
        <v>3</v>
      </c>
      <c r="E60" s="75"/>
      <c r="F60" s="75"/>
      <c r="G60" s="75">
        <v>10</v>
      </c>
      <c r="H60" s="75">
        <v>27</v>
      </c>
      <c r="I60" s="75"/>
      <c r="J60" s="75">
        <v>57</v>
      </c>
      <c r="K60" s="75"/>
      <c r="M60" s="75"/>
    </row>
    <row r="61" customFormat="1" ht="15.75" spans="1:13">
      <c r="A61" t="s">
        <v>93</v>
      </c>
      <c r="B61" s="72">
        <v>43921</v>
      </c>
      <c r="C61" s="75">
        <v>38</v>
      </c>
      <c r="D61" s="75">
        <v>1</v>
      </c>
      <c r="E61" s="75"/>
      <c r="F61" s="75"/>
      <c r="G61" s="75">
        <v>10</v>
      </c>
      <c r="H61" s="75">
        <v>28</v>
      </c>
      <c r="I61" s="75"/>
      <c r="J61" s="75">
        <v>59</v>
      </c>
      <c r="K61" s="75"/>
      <c r="M61" s="75"/>
    </row>
    <row r="62" customFormat="1" ht="15.75" spans="1:13">
      <c r="A62" t="s">
        <v>93</v>
      </c>
      <c r="B62" s="72">
        <v>43922</v>
      </c>
      <c r="C62" s="75">
        <v>41</v>
      </c>
      <c r="D62" s="75">
        <v>3</v>
      </c>
      <c r="E62" s="75"/>
      <c r="F62" s="75"/>
      <c r="G62" s="75">
        <v>10</v>
      </c>
      <c r="H62" s="75">
        <v>31</v>
      </c>
      <c r="I62" s="75"/>
      <c r="J62" s="75">
        <v>63</v>
      </c>
      <c r="K62" s="75"/>
      <c r="M62" s="75"/>
    </row>
    <row r="63" customFormat="1" ht="15.75" spans="1:13">
      <c r="A63" t="s">
        <v>93</v>
      </c>
      <c r="B63" s="72">
        <v>43923</v>
      </c>
      <c r="C63" s="75">
        <v>41</v>
      </c>
      <c r="D63" s="75">
        <v>0</v>
      </c>
      <c r="E63" s="75"/>
      <c r="F63" s="75"/>
      <c r="G63" s="75">
        <v>10</v>
      </c>
      <c r="H63" s="75">
        <v>31</v>
      </c>
      <c r="I63" s="75"/>
      <c r="J63" s="75">
        <v>63</v>
      </c>
      <c r="K63" s="75"/>
      <c r="M63" s="75"/>
    </row>
    <row r="64" customFormat="1" ht="15.75" spans="1:13">
      <c r="A64" t="s">
        <v>93</v>
      </c>
      <c r="B64" s="72">
        <v>43924</v>
      </c>
      <c r="C64" s="75">
        <v>41</v>
      </c>
      <c r="D64" s="75">
        <v>0</v>
      </c>
      <c r="E64" s="75"/>
      <c r="F64" s="75"/>
      <c r="G64" s="75">
        <v>10</v>
      </c>
      <c r="H64" s="75">
        <v>31</v>
      </c>
      <c r="I64" s="75"/>
      <c r="J64" s="75">
        <v>63</v>
      </c>
      <c r="K64" s="75"/>
      <c r="M64" s="75"/>
    </row>
    <row r="65" customFormat="1" ht="15.75" spans="1:13">
      <c r="A65" t="s">
        <v>93</v>
      </c>
      <c r="B65" s="72">
        <v>43925</v>
      </c>
      <c r="C65" s="75">
        <v>42</v>
      </c>
      <c r="D65" s="75">
        <v>1</v>
      </c>
      <c r="E65" s="75"/>
      <c r="F65" s="75"/>
      <c r="G65" s="75">
        <v>10</v>
      </c>
      <c r="H65" s="75">
        <v>32</v>
      </c>
      <c r="I65" s="75"/>
      <c r="J65" s="75">
        <v>65</v>
      </c>
      <c r="K65" s="75"/>
      <c r="M65" s="75"/>
    </row>
    <row r="66" customFormat="1" ht="15.75" spans="1:13">
      <c r="A66" t="s">
        <v>93</v>
      </c>
      <c r="B66" s="72">
        <v>43926</v>
      </c>
      <c r="C66" s="75">
        <v>43</v>
      </c>
      <c r="D66" s="75">
        <v>1</v>
      </c>
      <c r="E66" s="75"/>
      <c r="F66" s="75"/>
      <c r="G66" s="75">
        <v>10</v>
      </c>
      <c r="H66" s="75">
        <v>33</v>
      </c>
      <c r="I66" s="75"/>
      <c r="J66" s="75">
        <v>66</v>
      </c>
      <c r="K66" s="75"/>
      <c r="M66" s="75"/>
    </row>
    <row r="67" customFormat="1" ht="15.75" spans="1:13">
      <c r="A67" t="s">
        <v>93</v>
      </c>
      <c r="B67" s="72">
        <v>43927</v>
      </c>
      <c r="C67" s="75">
        <v>44</v>
      </c>
      <c r="D67" s="75">
        <v>1</v>
      </c>
      <c r="E67" s="75"/>
      <c r="F67" s="75"/>
      <c r="G67" s="75">
        <v>10</v>
      </c>
      <c r="H67" s="75">
        <v>34</v>
      </c>
      <c r="I67" s="75"/>
      <c r="J67" s="75">
        <v>68</v>
      </c>
      <c r="K67" s="75"/>
      <c r="L67" s="75"/>
      <c r="M67" s="75"/>
    </row>
    <row r="68" customFormat="1" ht="15.75" spans="1:13">
      <c r="A68" t="s">
        <v>93</v>
      </c>
      <c r="B68" s="72">
        <v>43928</v>
      </c>
      <c r="C68" s="51">
        <v>44</v>
      </c>
      <c r="D68" s="51">
        <v>0</v>
      </c>
      <c r="E68" s="51"/>
      <c r="F68" s="51"/>
      <c r="G68" s="51">
        <v>10</v>
      </c>
      <c r="H68" s="51">
        <v>34</v>
      </c>
      <c r="I68" s="51"/>
      <c r="J68" s="51">
        <v>68</v>
      </c>
      <c r="K68" s="51"/>
      <c r="L68" s="51"/>
      <c r="M68" s="51"/>
    </row>
    <row r="69" customFormat="1" ht="15.75" spans="1:13">
      <c r="A69" t="s">
        <v>93</v>
      </c>
      <c r="B69" s="72">
        <v>43929</v>
      </c>
      <c r="C69" s="41">
        <v>44</v>
      </c>
      <c r="D69" s="41">
        <v>0</v>
      </c>
      <c r="E69" s="41"/>
      <c r="F69" s="41"/>
      <c r="G69" s="41">
        <v>10</v>
      </c>
      <c r="H69" s="41">
        <v>34</v>
      </c>
      <c r="I69" s="41">
        <v>1</v>
      </c>
      <c r="J69" s="41">
        <v>68</v>
      </c>
      <c r="K69" s="41"/>
      <c r="L69" s="41"/>
      <c r="M69" s="41"/>
    </row>
    <row r="70" customFormat="1" ht="15.75" spans="1:13">
      <c r="A70" t="s">
        <v>93</v>
      </c>
      <c r="B70" s="72">
        <v>43930</v>
      </c>
      <c r="C70" s="41">
        <v>45</v>
      </c>
      <c r="D70" s="41">
        <v>1</v>
      </c>
      <c r="E70" s="41"/>
      <c r="F70" s="41"/>
      <c r="G70" s="41">
        <v>10</v>
      </c>
      <c r="H70" s="41">
        <v>35</v>
      </c>
      <c r="I70" s="41">
        <v>1</v>
      </c>
      <c r="J70" s="41">
        <v>69</v>
      </c>
      <c r="K70" s="41"/>
      <c r="L70" s="41"/>
      <c r="M70" s="41"/>
    </row>
    <row r="71" customFormat="1" ht="15.75" spans="1:13">
      <c r="A71" t="s">
        <v>93</v>
      </c>
      <c r="B71" s="72">
        <v>43931</v>
      </c>
      <c r="C71" s="41">
        <v>45</v>
      </c>
      <c r="D71" s="41">
        <v>0</v>
      </c>
      <c r="E71" s="41"/>
      <c r="F71" s="41"/>
      <c r="G71" s="41">
        <v>10</v>
      </c>
      <c r="H71" s="41">
        <v>35</v>
      </c>
      <c r="I71" s="41">
        <v>1</v>
      </c>
      <c r="J71" s="41">
        <v>69</v>
      </c>
      <c r="K71" s="41"/>
      <c r="L71" s="41"/>
      <c r="M71" s="41"/>
    </row>
    <row r="72" customFormat="1" ht="15.75" spans="1:13">
      <c r="A72" t="s">
        <v>93</v>
      </c>
      <c r="B72" s="72">
        <v>43932</v>
      </c>
      <c r="C72" s="41">
        <v>45</v>
      </c>
      <c r="D72" s="41">
        <v>0</v>
      </c>
      <c r="E72" s="41"/>
      <c r="F72" s="41"/>
      <c r="G72" s="41">
        <v>10</v>
      </c>
      <c r="H72" s="41">
        <v>35</v>
      </c>
      <c r="I72" s="41">
        <v>1</v>
      </c>
      <c r="J72" s="41">
        <v>69</v>
      </c>
      <c r="K72" s="41"/>
      <c r="L72" s="41"/>
      <c r="M72" s="41"/>
    </row>
    <row r="73" customFormat="1" ht="15.75" spans="1:13">
      <c r="A73" t="s">
        <v>93</v>
      </c>
      <c r="B73" s="72">
        <v>43933</v>
      </c>
      <c r="C73" s="41">
        <v>45</v>
      </c>
      <c r="D73" s="41">
        <v>0</v>
      </c>
      <c r="E73" s="41"/>
      <c r="F73" s="41"/>
      <c r="G73" s="41">
        <v>10</v>
      </c>
      <c r="H73" s="41">
        <v>35</v>
      </c>
      <c r="I73" s="41">
        <v>1</v>
      </c>
      <c r="J73" s="41">
        <v>69</v>
      </c>
      <c r="K73" s="41"/>
      <c r="L73" s="41"/>
      <c r="M73" s="41"/>
    </row>
    <row r="74" customFormat="1" ht="15.75" spans="1:13">
      <c r="A74" t="s">
        <v>93</v>
      </c>
      <c r="B74" s="72">
        <v>43934</v>
      </c>
      <c r="C74" s="41">
        <v>45</v>
      </c>
      <c r="D74" s="41">
        <v>0</v>
      </c>
      <c r="E74" s="41"/>
      <c r="F74" s="41"/>
      <c r="G74" s="41">
        <v>10</v>
      </c>
      <c r="H74" s="41">
        <v>35</v>
      </c>
      <c r="I74" s="41">
        <v>1</v>
      </c>
      <c r="J74" s="41">
        <v>69</v>
      </c>
      <c r="K74" s="41"/>
      <c r="L74" s="41"/>
      <c r="M74" s="41"/>
    </row>
    <row r="75" customFormat="1" ht="15.75" spans="1:13">
      <c r="A75" t="s">
        <v>93</v>
      </c>
      <c r="B75" s="72">
        <v>43935</v>
      </c>
      <c r="C75" s="41">
        <v>45</v>
      </c>
      <c r="D75" s="41">
        <v>0</v>
      </c>
      <c r="E75" s="41"/>
      <c r="F75" s="41"/>
      <c r="G75" s="41">
        <v>10</v>
      </c>
      <c r="H75" s="41">
        <v>35</v>
      </c>
      <c r="I75" s="41">
        <v>1</v>
      </c>
      <c r="J75" s="41">
        <v>69</v>
      </c>
      <c r="K75" s="41"/>
      <c r="L75" s="41"/>
      <c r="M75" s="41"/>
    </row>
    <row r="76" customFormat="1" ht="15.75" spans="1:13">
      <c r="A76" t="s">
        <v>93</v>
      </c>
      <c r="B76" s="72">
        <v>43936</v>
      </c>
      <c r="C76" s="41">
        <v>45</v>
      </c>
      <c r="D76" s="41">
        <v>0</v>
      </c>
      <c r="E76" s="41"/>
      <c r="F76" s="41"/>
      <c r="G76" s="41">
        <v>10</v>
      </c>
      <c r="H76" s="41">
        <v>35</v>
      </c>
      <c r="I76" s="41">
        <v>1</v>
      </c>
      <c r="J76" s="41">
        <v>69</v>
      </c>
      <c r="K76" s="41"/>
      <c r="L76" s="41"/>
      <c r="M76" s="41"/>
    </row>
    <row r="77" customFormat="1" ht="15.75" spans="1:13">
      <c r="A77" t="s">
        <v>93</v>
      </c>
      <c r="B77" s="72">
        <v>43937</v>
      </c>
      <c r="C77" s="41">
        <v>45</v>
      </c>
      <c r="D77" s="41">
        <v>0</v>
      </c>
      <c r="E77" s="41"/>
      <c r="F77" s="41"/>
      <c r="G77" s="41">
        <v>15</v>
      </c>
      <c r="H77" s="41">
        <v>30</v>
      </c>
      <c r="I77" s="41">
        <v>1</v>
      </c>
      <c r="J77" s="41">
        <v>69</v>
      </c>
      <c r="K77" s="41"/>
      <c r="L77" s="41"/>
      <c r="M77" s="41"/>
    </row>
    <row r="78" customFormat="1" ht="15.75" spans="1:13">
      <c r="A78" t="s">
        <v>93</v>
      </c>
      <c r="B78" s="72">
        <v>43938</v>
      </c>
      <c r="C78" s="41">
        <v>45</v>
      </c>
      <c r="D78" s="41">
        <v>0</v>
      </c>
      <c r="E78" s="41"/>
      <c r="F78" s="41"/>
      <c r="G78" s="41">
        <v>16</v>
      </c>
      <c r="H78" s="41">
        <v>29</v>
      </c>
      <c r="I78" s="41">
        <v>1</v>
      </c>
      <c r="J78" s="41">
        <v>69</v>
      </c>
      <c r="K78" s="41"/>
      <c r="L78" s="41"/>
      <c r="M78" s="41"/>
    </row>
    <row r="79" customFormat="1" ht="15.75" spans="1:13">
      <c r="A79" t="s">
        <v>93</v>
      </c>
      <c r="B79" s="72">
        <v>43939</v>
      </c>
      <c r="C79" s="41">
        <v>45</v>
      </c>
      <c r="D79" s="41">
        <v>0</v>
      </c>
      <c r="E79" s="41"/>
      <c r="F79" s="41"/>
      <c r="G79" s="41">
        <v>16</v>
      </c>
      <c r="H79" s="41">
        <v>29</v>
      </c>
      <c r="I79" s="41">
        <v>1</v>
      </c>
      <c r="J79" s="41">
        <v>69</v>
      </c>
      <c r="K79" s="41"/>
      <c r="L79" s="41"/>
      <c r="M79" s="41"/>
    </row>
    <row r="80" customFormat="1" ht="15.75" spans="1:13">
      <c r="A80" t="s">
        <v>93</v>
      </c>
      <c r="B80" s="72">
        <v>43940</v>
      </c>
      <c r="C80" s="35">
        <v>45</v>
      </c>
      <c r="D80" s="35">
        <v>0</v>
      </c>
      <c r="E80" s="35"/>
      <c r="F80" s="35"/>
      <c r="G80" s="35">
        <v>16</v>
      </c>
      <c r="H80" s="35">
        <v>29</v>
      </c>
      <c r="I80" s="35">
        <v>1</v>
      </c>
      <c r="J80" s="35">
        <v>69</v>
      </c>
      <c r="K80" s="35"/>
      <c r="L80" s="41"/>
      <c r="M80" s="41"/>
    </row>
    <row r="81" customFormat="1" ht="15.75" spans="1:13">
      <c r="A81" t="s">
        <v>93</v>
      </c>
      <c r="B81" s="72">
        <v>43941</v>
      </c>
      <c r="C81" s="41">
        <v>45</v>
      </c>
      <c r="D81" s="41"/>
      <c r="E81" s="41"/>
      <c r="F81" s="41"/>
      <c r="G81" s="41">
        <v>17</v>
      </c>
      <c r="H81" s="41">
        <v>28</v>
      </c>
      <c r="I81" s="41">
        <v>1</v>
      </c>
      <c r="J81" s="41">
        <v>69</v>
      </c>
      <c r="K81" s="41"/>
      <c r="L81" s="41"/>
      <c r="M81" s="41"/>
    </row>
    <row r="82" customFormat="1" ht="15.75" spans="1:13">
      <c r="A82" t="s">
        <v>93</v>
      </c>
      <c r="B82" s="72">
        <v>43942</v>
      </c>
      <c r="C82" s="35">
        <v>45</v>
      </c>
      <c r="D82" s="35"/>
      <c r="E82" s="35"/>
      <c r="F82" s="35"/>
      <c r="G82" s="35">
        <v>22</v>
      </c>
      <c r="H82" s="35">
        <v>23</v>
      </c>
      <c r="I82" s="35">
        <v>1</v>
      </c>
      <c r="J82" s="35">
        <v>69</v>
      </c>
      <c r="K82" s="35"/>
      <c r="L82" s="35"/>
      <c r="M82" s="35"/>
    </row>
    <row r="83" customFormat="1" ht="15.75" spans="1:13">
      <c r="A83" t="s">
        <v>93</v>
      </c>
      <c r="B83" s="72">
        <v>43943</v>
      </c>
      <c r="C83" s="35">
        <v>45</v>
      </c>
      <c r="D83" s="35"/>
      <c r="E83" s="35"/>
      <c r="F83" s="35"/>
      <c r="G83" s="35">
        <v>24</v>
      </c>
      <c r="H83" s="35">
        <v>21</v>
      </c>
      <c r="I83" s="35">
        <v>1</v>
      </c>
      <c r="J83" s="35">
        <v>69</v>
      </c>
      <c r="K83" s="35"/>
      <c r="L83" s="35"/>
      <c r="M83" s="35"/>
    </row>
    <row r="84" customFormat="1" ht="15.75" spans="1:13">
      <c r="A84" t="s">
        <v>93</v>
      </c>
      <c r="B84" s="72">
        <v>43944</v>
      </c>
      <c r="C84" s="35">
        <v>45</v>
      </c>
      <c r="D84" s="35"/>
      <c r="E84" s="35"/>
      <c r="F84" s="35"/>
      <c r="G84" s="35">
        <v>26</v>
      </c>
      <c r="H84" s="35">
        <v>19</v>
      </c>
      <c r="I84" s="35">
        <v>1</v>
      </c>
      <c r="J84" s="35">
        <v>69</v>
      </c>
      <c r="K84" s="35"/>
      <c r="L84" s="35"/>
      <c r="M84" s="35"/>
    </row>
    <row r="85" customFormat="1" ht="15.75" spans="1:13">
      <c r="A85" t="s">
        <v>93</v>
      </c>
      <c r="B85" s="72">
        <v>43945</v>
      </c>
      <c r="C85" s="35">
        <v>45</v>
      </c>
      <c r="D85" s="35"/>
      <c r="E85" s="35"/>
      <c r="F85" s="35"/>
      <c r="G85" s="35">
        <v>27</v>
      </c>
      <c r="H85" s="35">
        <v>18</v>
      </c>
      <c r="I85" s="35">
        <v>1</v>
      </c>
      <c r="J85" s="35">
        <v>69</v>
      </c>
      <c r="K85" s="35"/>
      <c r="L85" s="35"/>
      <c r="M85" s="35"/>
    </row>
    <row r="86" customFormat="1" ht="15.75" spans="1:13">
      <c r="A86" t="s">
        <v>93</v>
      </c>
      <c r="B86" s="72">
        <v>43946</v>
      </c>
      <c r="C86" s="35">
        <v>45</v>
      </c>
      <c r="D86" s="35"/>
      <c r="E86" s="35"/>
      <c r="F86" s="35"/>
      <c r="G86" s="35">
        <v>27</v>
      </c>
      <c r="H86" s="35">
        <v>18</v>
      </c>
      <c r="I86" s="35">
        <v>1</v>
      </c>
      <c r="J86" s="35">
        <v>69</v>
      </c>
      <c r="K86" s="35"/>
      <c r="L86" s="35"/>
      <c r="M86" s="35"/>
    </row>
    <row r="87" customFormat="1" ht="15.75" spans="1:13">
      <c r="A87" t="s">
        <v>93</v>
      </c>
      <c r="B87" s="72">
        <v>43947</v>
      </c>
      <c r="C87" s="35">
        <v>45</v>
      </c>
      <c r="D87" s="35"/>
      <c r="E87" s="35"/>
      <c r="F87" s="35"/>
      <c r="G87" s="35">
        <v>27</v>
      </c>
      <c r="H87" s="35">
        <v>18</v>
      </c>
      <c r="I87" s="35">
        <v>1</v>
      </c>
      <c r="J87" s="35">
        <v>69</v>
      </c>
      <c r="K87" s="35"/>
      <c r="L87" s="35"/>
      <c r="M87" s="35"/>
    </row>
    <row r="88" customFormat="1" ht="15.75" spans="1:13">
      <c r="A88" t="s">
        <v>93</v>
      </c>
      <c r="B88" s="72">
        <v>43948</v>
      </c>
      <c r="C88" s="35">
        <v>45</v>
      </c>
      <c r="D88" s="35"/>
      <c r="E88" s="35"/>
      <c r="F88" s="35"/>
      <c r="G88" s="35">
        <v>31</v>
      </c>
      <c r="H88" s="35">
        <v>14</v>
      </c>
      <c r="I88" s="35">
        <v>1</v>
      </c>
      <c r="J88" s="35">
        <v>69</v>
      </c>
      <c r="K88" s="35"/>
      <c r="L88" s="35"/>
      <c r="M88" s="35"/>
    </row>
    <row r="89" customFormat="1" ht="15.75" spans="1:13">
      <c r="A89" t="s">
        <v>93</v>
      </c>
      <c r="B89" s="72">
        <v>43949</v>
      </c>
      <c r="C89" s="35">
        <v>45</v>
      </c>
      <c r="D89" s="35"/>
      <c r="E89" s="35"/>
      <c r="F89" s="35"/>
      <c r="G89" s="35">
        <v>32</v>
      </c>
      <c r="H89" s="35">
        <v>13</v>
      </c>
      <c r="I89" s="35">
        <v>1</v>
      </c>
      <c r="J89" s="35">
        <v>69</v>
      </c>
      <c r="K89" s="35"/>
      <c r="L89" s="35"/>
      <c r="M89" s="35"/>
    </row>
    <row r="90" customFormat="1" ht="15.75" spans="1:13">
      <c r="A90" t="s">
        <v>93</v>
      </c>
      <c r="B90" s="72">
        <v>43950</v>
      </c>
      <c r="C90" s="35">
        <v>45</v>
      </c>
      <c r="D90" s="35"/>
      <c r="E90" s="35"/>
      <c r="F90" s="35"/>
      <c r="G90" s="35">
        <v>32</v>
      </c>
      <c r="H90" s="35">
        <v>13</v>
      </c>
      <c r="I90" s="35">
        <v>1</v>
      </c>
      <c r="J90" s="35">
        <v>69</v>
      </c>
      <c r="K90" s="35"/>
      <c r="L90" s="35"/>
      <c r="M90" s="35"/>
    </row>
    <row r="91" customFormat="1" ht="15.75" spans="1:13">
      <c r="A91" t="s">
        <v>93</v>
      </c>
      <c r="B91" s="72">
        <v>43951</v>
      </c>
      <c r="C91" s="35">
        <v>45</v>
      </c>
      <c r="D91" s="35"/>
      <c r="E91" s="35"/>
      <c r="F91" s="35"/>
      <c r="G91" s="35">
        <v>34</v>
      </c>
      <c r="H91" s="35">
        <v>11</v>
      </c>
      <c r="I91" s="35">
        <v>1</v>
      </c>
      <c r="J91" s="35">
        <v>69</v>
      </c>
      <c r="K91" s="35"/>
      <c r="L91" s="35"/>
      <c r="M91" s="35"/>
    </row>
    <row r="92" customFormat="1" ht="15.75" spans="1:13">
      <c r="A92" t="s">
        <v>93</v>
      </c>
      <c r="B92" s="72">
        <v>43952</v>
      </c>
      <c r="C92" s="35">
        <v>45</v>
      </c>
      <c r="D92" s="35"/>
      <c r="E92" s="35"/>
      <c r="F92" s="35"/>
      <c r="G92" s="35">
        <v>35</v>
      </c>
      <c r="H92" s="35">
        <v>10</v>
      </c>
      <c r="I92" s="35">
        <v>1</v>
      </c>
      <c r="J92" s="35">
        <v>69</v>
      </c>
      <c r="K92" s="35"/>
      <c r="L92" s="35"/>
      <c r="M92" s="35"/>
    </row>
    <row r="93" customFormat="1" ht="15.75" spans="1:13">
      <c r="A93" t="s">
        <v>93</v>
      </c>
      <c r="B93" s="72">
        <v>43953</v>
      </c>
      <c r="C93" s="35">
        <v>45</v>
      </c>
      <c r="D93" s="35"/>
      <c r="E93" s="35"/>
      <c r="F93" s="35"/>
      <c r="G93" s="35">
        <v>37</v>
      </c>
      <c r="H93" s="35">
        <v>8</v>
      </c>
      <c r="I93" s="35">
        <v>1</v>
      </c>
      <c r="J93" s="35">
        <v>69</v>
      </c>
      <c r="K93" s="35"/>
      <c r="L93" s="35"/>
      <c r="M93" s="35"/>
    </row>
    <row r="94" customFormat="1" ht="15.75" spans="1:13">
      <c r="A94" t="s">
        <v>93</v>
      </c>
      <c r="B94" s="72">
        <v>43954</v>
      </c>
      <c r="C94" s="35">
        <v>45</v>
      </c>
      <c r="D94" s="35"/>
      <c r="E94" s="35"/>
      <c r="F94" s="35"/>
      <c r="G94" s="35">
        <v>37</v>
      </c>
      <c r="H94" s="35">
        <v>8</v>
      </c>
      <c r="I94" s="35">
        <v>1</v>
      </c>
      <c r="J94" s="35">
        <v>69</v>
      </c>
      <c r="K94" s="35"/>
      <c r="L94" s="35"/>
      <c r="M94" s="35"/>
    </row>
    <row r="95" customFormat="1" ht="15.75" spans="1:13">
      <c r="A95" t="s">
        <v>93</v>
      </c>
      <c r="B95" s="72">
        <v>43955</v>
      </c>
      <c r="C95" s="79">
        <v>45</v>
      </c>
      <c r="D95" s="79"/>
      <c r="E95" s="79"/>
      <c r="F95" s="79"/>
      <c r="G95" s="79">
        <v>39</v>
      </c>
      <c r="H95" s="79">
        <v>6</v>
      </c>
      <c r="I95" s="79">
        <v>1</v>
      </c>
      <c r="J95" s="79">
        <v>69</v>
      </c>
      <c r="K95" s="35"/>
      <c r="L95" s="35"/>
      <c r="M95" s="35"/>
    </row>
    <row r="96" customFormat="1" ht="15.75" spans="1:13">
      <c r="A96" t="s">
        <v>93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93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93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93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93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93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93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93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93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93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2:13">
      <c r="B106" s="72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2:13">
      <c r="B107" s="72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L110" sqref="L110"/>
    </sheetView>
  </sheetViews>
  <sheetFormatPr defaultColWidth="8.725" defaultRowHeight="13.5"/>
  <cols>
    <col min="1" max="1" width="10.625" customWidth="1"/>
    <col min="2" max="2" width="8.725" style="72"/>
    <col min="3" max="13" width="9.75833333333333" style="73" customWidth="1"/>
  </cols>
  <sheetData>
    <row r="1" customFormat="1" ht="34" customHeight="1" spans="1:13">
      <c r="A1" s="74" t="s">
        <v>0</v>
      </c>
      <c r="B1" s="7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76" t="s">
        <v>9</v>
      </c>
      <c r="K1" s="76" t="s">
        <v>10</v>
      </c>
      <c r="L1" s="76" t="s">
        <v>11</v>
      </c>
      <c r="M1" s="76" t="s">
        <v>12</v>
      </c>
    </row>
    <row r="2" customFormat="1" ht="15.75" spans="1:13">
      <c r="A2" t="s">
        <v>94</v>
      </c>
      <c r="B2" s="72">
        <v>43862</v>
      </c>
      <c r="C2" s="35">
        <v>10</v>
      </c>
      <c r="D2" s="35"/>
      <c r="E2" s="35">
        <v>0</v>
      </c>
      <c r="F2" s="35"/>
      <c r="G2" s="35">
        <v>0</v>
      </c>
      <c r="H2" s="35">
        <v>10</v>
      </c>
      <c r="I2" s="35"/>
      <c r="J2" s="35"/>
      <c r="K2" s="35"/>
      <c r="L2" s="35"/>
      <c r="M2" s="35"/>
    </row>
    <row r="3" customFormat="1" ht="15.75" spans="1:13">
      <c r="A3" t="s">
        <v>94</v>
      </c>
      <c r="B3" s="72">
        <v>43863</v>
      </c>
      <c r="C3" s="35">
        <v>10</v>
      </c>
      <c r="D3" s="35">
        <v>0</v>
      </c>
      <c r="E3" s="35">
        <v>0</v>
      </c>
      <c r="F3" s="35"/>
      <c r="G3" s="35">
        <v>0</v>
      </c>
      <c r="H3" s="35">
        <v>10</v>
      </c>
      <c r="I3" s="35"/>
      <c r="J3" s="35"/>
      <c r="K3" s="35"/>
      <c r="L3" s="35"/>
      <c r="M3" s="35"/>
    </row>
    <row r="4" customFormat="1" ht="15.75" spans="1:13">
      <c r="A4" t="s">
        <v>94</v>
      </c>
      <c r="B4" s="72">
        <v>43864</v>
      </c>
      <c r="C4" s="35">
        <v>10</v>
      </c>
      <c r="D4" s="35">
        <v>0</v>
      </c>
      <c r="E4" s="35">
        <v>0</v>
      </c>
      <c r="F4" s="35"/>
      <c r="G4" s="35">
        <v>0</v>
      </c>
      <c r="H4" s="35">
        <v>10</v>
      </c>
      <c r="I4" s="35"/>
      <c r="J4" s="35"/>
      <c r="K4" s="35"/>
      <c r="L4" s="35"/>
      <c r="M4" s="35"/>
    </row>
    <row r="5" customFormat="1" ht="15.75" spans="1:13">
      <c r="A5" t="s">
        <v>94</v>
      </c>
      <c r="B5" s="72">
        <v>43865</v>
      </c>
      <c r="C5" s="35">
        <v>11</v>
      </c>
      <c r="D5" s="35">
        <v>1</v>
      </c>
      <c r="E5" s="35">
        <v>0</v>
      </c>
      <c r="F5" s="35"/>
      <c r="G5" s="35">
        <v>0</v>
      </c>
      <c r="H5" s="35">
        <v>11</v>
      </c>
      <c r="I5" s="35"/>
      <c r="J5" s="35"/>
      <c r="K5" s="35"/>
      <c r="L5" s="35"/>
      <c r="M5" s="35"/>
    </row>
    <row r="6" customFormat="1" ht="15.75" spans="1:13">
      <c r="A6" t="s">
        <v>94</v>
      </c>
      <c r="B6" s="72">
        <v>43866</v>
      </c>
      <c r="C6" s="35">
        <v>11</v>
      </c>
      <c r="D6" s="35">
        <v>0</v>
      </c>
      <c r="E6" s="35">
        <v>0</v>
      </c>
      <c r="F6" s="35"/>
      <c r="G6" s="35">
        <v>0</v>
      </c>
      <c r="H6" s="35">
        <v>11</v>
      </c>
      <c r="I6" s="35"/>
      <c r="J6" s="35"/>
      <c r="K6" s="35"/>
      <c r="L6" s="35"/>
      <c r="M6" s="35"/>
    </row>
    <row r="7" customFormat="1" ht="15.75" spans="1:13">
      <c r="A7" t="s">
        <v>94</v>
      </c>
      <c r="B7" s="72">
        <v>43867</v>
      </c>
      <c r="C7" s="35">
        <v>16</v>
      </c>
      <c r="D7" s="35">
        <v>5</v>
      </c>
      <c r="E7" s="35">
        <v>0</v>
      </c>
      <c r="F7" s="35"/>
      <c r="G7" s="35">
        <v>1</v>
      </c>
      <c r="H7" s="35">
        <v>15</v>
      </c>
      <c r="I7" s="35"/>
      <c r="J7" s="35"/>
      <c r="K7" s="35"/>
      <c r="L7" s="35"/>
      <c r="M7" s="35"/>
    </row>
    <row r="8" customFormat="1" ht="15.75" spans="1:13">
      <c r="A8" t="s">
        <v>94</v>
      </c>
      <c r="B8" s="72">
        <v>43868</v>
      </c>
      <c r="C8" s="35">
        <v>16</v>
      </c>
      <c r="D8" s="35">
        <v>0</v>
      </c>
      <c r="E8" s="35">
        <v>0</v>
      </c>
      <c r="F8" s="35"/>
      <c r="G8" s="35">
        <v>1</v>
      </c>
      <c r="H8" s="35">
        <v>15</v>
      </c>
      <c r="I8" s="35"/>
      <c r="J8" s="35"/>
      <c r="K8" s="35"/>
      <c r="L8" s="35"/>
      <c r="M8" s="35"/>
    </row>
    <row r="9" customFormat="1" ht="15.75" spans="1:13">
      <c r="A9" t="s">
        <v>94</v>
      </c>
      <c r="B9" s="72">
        <v>43869</v>
      </c>
      <c r="C9" s="35">
        <v>17</v>
      </c>
      <c r="D9" s="35">
        <v>1</v>
      </c>
      <c r="E9" s="35">
        <v>0</v>
      </c>
      <c r="F9" s="35"/>
      <c r="G9" s="35">
        <v>1</v>
      </c>
      <c r="H9" s="35">
        <v>16</v>
      </c>
      <c r="I9" s="35"/>
      <c r="J9" s="35"/>
      <c r="K9" s="35"/>
      <c r="L9" s="35"/>
      <c r="M9" s="35"/>
    </row>
    <row r="10" customFormat="1" ht="15.75" spans="1:13">
      <c r="A10" t="s">
        <v>94</v>
      </c>
      <c r="B10" s="72">
        <v>43870</v>
      </c>
      <c r="C10" s="35">
        <v>18</v>
      </c>
      <c r="D10" s="35">
        <v>1</v>
      </c>
      <c r="E10" s="35">
        <v>0</v>
      </c>
      <c r="F10" s="35"/>
      <c r="G10" s="35">
        <v>1</v>
      </c>
      <c r="H10" s="35">
        <v>17</v>
      </c>
      <c r="I10" s="35"/>
      <c r="J10" s="35"/>
      <c r="K10" s="35"/>
      <c r="L10" s="35"/>
      <c r="M10" s="35"/>
    </row>
    <row r="11" customFormat="1" ht="15.75" spans="1:13">
      <c r="A11" t="s">
        <v>94</v>
      </c>
      <c r="B11" s="72">
        <v>43871</v>
      </c>
      <c r="C11" s="35">
        <v>18</v>
      </c>
      <c r="D11" s="35">
        <v>0</v>
      </c>
      <c r="E11" s="35">
        <v>0</v>
      </c>
      <c r="F11" s="35"/>
      <c r="G11" s="35">
        <v>1</v>
      </c>
      <c r="H11" s="35">
        <v>17</v>
      </c>
      <c r="I11" s="35"/>
      <c r="J11" s="35"/>
      <c r="K11" s="35"/>
      <c r="L11" s="35"/>
      <c r="M11" s="35"/>
    </row>
    <row r="12" customFormat="1" ht="15.75" spans="1:13">
      <c r="A12" t="s">
        <v>94</v>
      </c>
      <c r="B12" s="72">
        <v>43872</v>
      </c>
      <c r="C12" s="35">
        <v>18</v>
      </c>
      <c r="D12" s="35">
        <v>0</v>
      </c>
      <c r="E12" s="35">
        <v>0</v>
      </c>
      <c r="F12" s="35"/>
      <c r="G12" s="35">
        <v>1</v>
      </c>
      <c r="H12" s="35">
        <v>17</v>
      </c>
      <c r="I12" s="35"/>
      <c r="J12" s="35"/>
      <c r="K12" s="35"/>
      <c r="L12" s="35"/>
      <c r="M12" s="35"/>
    </row>
    <row r="13" customFormat="1" ht="15.75" spans="1:13">
      <c r="A13" t="s">
        <v>94</v>
      </c>
      <c r="B13" s="72">
        <v>43873</v>
      </c>
      <c r="C13" s="35">
        <v>18</v>
      </c>
      <c r="D13" s="35">
        <v>0</v>
      </c>
      <c r="E13" s="35">
        <v>0</v>
      </c>
      <c r="F13" s="35"/>
      <c r="G13" s="35">
        <v>1</v>
      </c>
      <c r="H13" s="35">
        <v>17</v>
      </c>
      <c r="I13" s="35"/>
      <c r="J13" s="35"/>
      <c r="K13" s="35"/>
      <c r="L13" s="35"/>
      <c r="M13" s="35"/>
    </row>
    <row r="14" customFormat="1" ht="15.75" spans="1:13">
      <c r="A14" t="s">
        <v>94</v>
      </c>
      <c r="B14" s="72">
        <v>43874</v>
      </c>
      <c r="C14" s="35">
        <v>18</v>
      </c>
      <c r="D14" s="35">
        <v>0</v>
      </c>
      <c r="E14" s="35">
        <v>0</v>
      </c>
      <c r="F14" s="35"/>
      <c r="G14" s="35">
        <v>1</v>
      </c>
      <c r="H14" s="35">
        <v>17</v>
      </c>
      <c r="I14" s="35"/>
      <c r="J14" s="35"/>
      <c r="K14" s="35"/>
      <c r="L14" s="35"/>
      <c r="M14" s="35"/>
    </row>
    <row r="15" customFormat="1" ht="15.75" spans="1:13">
      <c r="A15" t="s">
        <v>94</v>
      </c>
      <c r="B15" s="72">
        <v>43875</v>
      </c>
      <c r="C15" s="35">
        <v>18</v>
      </c>
      <c r="D15" s="35">
        <v>0</v>
      </c>
      <c r="E15" s="35">
        <v>0</v>
      </c>
      <c r="F15" s="35"/>
      <c r="G15" s="35">
        <v>1</v>
      </c>
      <c r="H15" s="35">
        <v>17</v>
      </c>
      <c r="I15" s="35"/>
      <c r="J15" s="35"/>
      <c r="K15" s="35"/>
      <c r="L15" s="35"/>
      <c r="M15" s="35"/>
    </row>
    <row r="16" customFormat="1" ht="15.75" spans="1:13">
      <c r="A16" t="s">
        <v>94</v>
      </c>
      <c r="B16" s="72">
        <v>43876</v>
      </c>
      <c r="C16" s="35">
        <v>18</v>
      </c>
      <c r="D16" s="35">
        <v>0</v>
      </c>
      <c r="E16" s="35">
        <v>0</v>
      </c>
      <c r="F16" s="35"/>
      <c r="G16" s="35">
        <v>2</v>
      </c>
      <c r="H16" s="35">
        <v>16</v>
      </c>
      <c r="I16" s="35"/>
      <c r="J16" s="35"/>
      <c r="K16" s="35"/>
      <c r="L16" s="35"/>
      <c r="M16" s="35"/>
    </row>
    <row r="17" customFormat="1" ht="15.75" spans="1:13">
      <c r="A17" t="s">
        <v>94</v>
      </c>
      <c r="B17" s="72">
        <v>43877</v>
      </c>
      <c r="C17" s="35">
        <v>20</v>
      </c>
      <c r="D17" s="35">
        <v>2</v>
      </c>
      <c r="E17" s="35">
        <v>1</v>
      </c>
      <c r="F17" s="35"/>
      <c r="G17" s="35">
        <v>2</v>
      </c>
      <c r="H17" s="35">
        <v>17</v>
      </c>
      <c r="I17" s="35"/>
      <c r="J17" s="35"/>
      <c r="K17" s="35"/>
      <c r="L17" s="35"/>
      <c r="M17" s="35"/>
    </row>
    <row r="18" customFormat="1" ht="15.75" spans="1:13">
      <c r="A18" t="s">
        <v>94</v>
      </c>
      <c r="B18" s="72">
        <v>43878</v>
      </c>
      <c r="C18" s="35">
        <v>22</v>
      </c>
      <c r="D18" s="35">
        <v>2</v>
      </c>
      <c r="E18" s="35">
        <v>1</v>
      </c>
      <c r="F18" s="35"/>
      <c r="G18" s="35">
        <v>2</v>
      </c>
      <c r="H18" s="35">
        <v>19</v>
      </c>
      <c r="I18" s="35"/>
      <c r="J18" s="35"/>
      <c r="K18" s="35"/>
      <c r="L18" s="35"/>
      <c r="M18" s="35"/>
    </row>
    <row r="19" customFormat="1" ht="15.75" spans="1:13">
      <c r="A19" t="s">
        <v>94</v>
      </c>
      <c r="B19" s="72">
        <v>43879</v>
      </c>
      <c r="C19" s="35">
        <v>22</v>
      </c>
      <c r="D19" s="35">
        <v>0</v>
      </c>
      <c r="E19" s="35">
        <v>1</v>
      </c>
      <c r="F19" s="35"/>
      <c r="G19" s="35">
        <v>2</v>
      </c>
      <c r="H19" s="35">
        <v>19</v>
      </c>
      <c r="I19" s="35"/>
      <c r="J19" s="35"/>
      <c r="K19" s="35"/>
      <c r="L19" s="35"/>
      <c r="M19" s="35"/>
    </row>
    <row r="20" customFormat="1" ht="15.75" spans="1:13">
      <c r="A20" t="s">
        <v>94</v>
      </c>
      <c r="B20" s="72">
        <v>43880</v>
      </c>
      <c r="C20" s="35">
        <v>24</v>
      </c>
      <c r="D20" s="35">
        <v>2</v>
      </c>
      <c r="E20" s="35">
        <v>1</v>
      </c>
      <c r="F20" s="35"/>
      <c r="G20" s="35">
        <v>2</v>
      </c>
      <c r="H20" s="35">
        <v>21</v>
      </c>
      <c r="I20" s="35"/>
      <c r="J20" s="35"/>
      <c r="K20" s="35"/>
      <c r="L20" s="35"/>
      <c r="M20" s="35"/>
    </row>
    <row r="21" customFormat="1" ht="15.75" spans="1:13">
      <c r="A21" t="s">
        <v>94</v>
      </c>
      <c r="B21" s="72">
        <v>43881</v>
      </c>
      <c r="C21" s="35">
        <v>24</v>
      </c>
      <c r="D21" s="35">
        <v>0</v>
      </c>
      <c r="E21" s="35">
        <v>1</v>
      </c>
      <c r="F21" s="35"/>
      <c r="G21" s="35">
        <v>2</v>
      </c>
      <c r="H21" s="35">
        <v>21</v>
      </c>
      <c r="I21" s="35"/>
      <c r="J21" s="35"/>
      <c r="K21" s="35"/>
      <c r="L21" s="35"/>
      <c r="M21" s="35"/>
    </row>
    <row r="22" customFormat="1" ht="15.75" spans="1:13">
      <c r="A22" t="s">
        <v>94</v>
      </c>
      <c r="B22" s="72">
        <v>43882</v>
      </c>
      <c r="C22" s="35">
        <v>26</v>
      </c>
      <c r="D22" s="35">
        <v>2</v>
      </c>
      <c r="E22" s="35">
        <v>1</v>
      </c>
      <c r="F22" s="35"/>
      <c r="G22" s="35">
        <v>2</v>
      </c>
      <c r="H22" s="35">
        <v>23</v>
      </c>
      <c r="I22" s="35"/>
      <c r="J22" s="35"/>
      <c r="K22" s="35"/>
      <c r="L22" s="35"/>
      <c r="M22" s="35"/>
    </row>
    <row r="23" customFormat="1" ht="15.75" spans="1:13">
      <c r="A23" t="s">
        <v>94</v>
      </c>
      <c r="B23" s="72">
        <v>43883</v>
      </c>
      <c r="C23" s="35">
        <v>26</v>
      </c>
      <c r="D23" s="35">
        <v>0</v>
      </c>
      <c r="E23" s="35">
        <v>1</v>
      </c>
      <c r="F23" s="35"/>
      <c r="G23" s="35">
        <v>2</v>
      </c>
      <c r="H23" s="35">
        <v>23</v>
      </c>
      <c r="I23" s="35"/>
      <c r="J23" s="35"/>
      <c r="K23" s="35"/>
      <c r="L23" s="35"/>
      <c r="M23" s="35"/>
    </row>
    <row r="24" customFormat="1" ht="15.75" spans="1:13">
      <c r="A24" t="s">
        <v>94</v>
      </c>
      <c r="B24" s="72">
        <v>43884</v>
      </c>
      <c r="C24" s="35">
        <v>28</v>
      </c>
      <c r="D24" s="35">
        <v>2</v>
      </c>
      <c r="E24" s="35">
        <v>1</v>
      </c>
      <c r="F24" s="35"/>
      <c r="G24" s="35">
        <v>5</v>
      </c>
      <c r="H24" s="35">
        <v>22</v>
      </c>
      <c r="I24" s="35"/>
      <c r="J24" s="35"/>
      <c r="K24" s="35"/>
      <c r="L24" s="35"/>
      <c r="M24" s="35"/>
    </row>
    <row r="25" customFormat="1" ht="15.75" spans="1:13">
      <c r="A25" t="s">
        <v>94</v>
      </c>
      <c r="B25" s="72">
        <v>43885</v>
      </c>
      <c r="C25" s="35">
        <v>30</v>
      </c>
      <c r="D25" s="35">
        <v>2</v>
      </c>
      <c r="E25" s="35">
        <v>1</v>
      </c>
      <c r="F25" s="35"/>
      <c r="G25" s="35">
        <v>5</v>
      </c>
      <c r="H25" s="35">
        <v>24</v>
      </c>
      <c r="I25" s="35"/>
      <c r="J25" s="35"/>
      <c r="K25" s="35"/>
      <c r="L25" s="35"/>
      <c r="M25" s="35"/>
    </row>
    <row r="26" customFormat="1" ht="15.75" spans="1:13">
      <c r="A26" t="s">
        <v>94</v>
      </c>
      <c r="B26" s="72">
        <v>43886</v>
      </c>
      <c r="C26" s="35">
        <v>31</v>
      </c>
      <c r="D26" s="35">
        <v>1</v>
      </c>
      <c r="E26" s="35">
        <v>1</v>
      </c>
      <c r="F26" s="35"/>
      <c r="G26" s="35">
        <v>5</v>
      </c>
      <c r="H26" s="35">
        <v>25</v>
      </c>
      <c r="I26" s="35"/>
      <c r="J26" s="35"/>
      <c r="K26" s="35"/>
      <c r="L26" s="35"/>
      <c r="M26" s="35"/>
    </row>
    <row r="27" customFormat="1" ht="15.75" spans="1:13">
      <c r="A27" t="s">
        <v>94</v>
      </c>
      <c r="B27" s="72">
        <v>43887</v>
      </c>
      <c r="C27" s="35">
        <v>32</v>
      </c>
      <c r="D27" s="35">
        <v>1</v>
      </c>
      <c r="E27" s="35">
        <v>1</v>
      </c>
      <c r="F27" s="35"/>
      <c r="G27" s="35">
        <v>5</v>
      </c>
      <c r="H27" s="35">
        <v>26</v>
      </c>
      <c r="I27" s="35"/>
      <c r="J27" s="35"/>
      <c r="K27" s="35"/>
      <c r="L27" s="35"/>
      <c r="M27" s="35"/>
    </row>
    <row r="28" customFormat="1" ht="15.75" spans="1:13">
      <c r="A28" t="s">
        <v>94</v>
      </c>
      <c r="B28" s="72">
        <v>43888</v>
      </c>
      <c r="C28" s="35">
        <v>32</v>
      </c>
      <c r="D28" s="35">
        <v>0</v>
      </c>
      <c r="E28" s="35">
        <v>1</v>
      </c>
      <c r="F28" s="35"/>
      <c r="G28" s="35">
        <v>6</v>
      </c>
      <c r="H28" s="35">
        <v>25</v>
      </c>
      <c r="I28" s="35"/>
      <c r="J28" s="35"/>
      <c r="K28" s="35"/>
      <c r="L28" s="35"/>
      <c r="M28" s="35"/>
    </row>
    <row r="29" customFormat="1" ht="15.75" spans="1:13">
      <c r="A29" t="s">
        <v>94</v>
      </c>
      <c r="B29" s="72">
        <v>43889</v>
      </c>
      <c r="C29" s="35">
        <v>34</v>
      </c>
      <c r="D29" s="35">
        <v>2</v>
      </c>
      <c r="E29" s="35">
        <v>1</v>
      </c>
      <c r="F29" s="35"/>
      <c r="G29" s="35">
        <v>9</v>
      </c>
      <c r="H29" s="35">
        <v>24</v>
      </c>
      <c r="I29" s="35"/>
      <c r="J29" s="35"/>
      <c r="K29" s="35"/>
      <c r="L29" s="35"/>
      <c r="M29" s="35"/>
    </row>
    <row r="30" customFormat="1" ht="15.75" spans="1:13">
      <c r="A30" t="s">
        <v>94</v>
      </c>
      <c r="B30" s="72">
        <v>43890</v>
      </c>
      <c r="C30" s="35">
        <v>39</v>
      </c>
      <c r="D30" s="35">
        <v>5</v>
      </c>
      <c r="E30" s="35">
        <v>1</v>
      </c>
      <c r="F30" s="35"/>
      <c r="G30" s="35">
        <v>9</v>
      </c>
      <c r="H30" s="35">
        <v>29</v>
      </c>
      <c r="I30" s="35"/>
      <c r="J30" s="35"/>
      <c r="K30" s="35"/>
      <c r="L30" s="35"/>
      <c r="M30" s="35"/>
    </row>
    <row r="31" customFormat="1" ht="15.75" spans="1:13">
      <c r="A31" t="s">
        <v>94</v>
      </c>
      <c r="B31" s="72">
        <v>43891</v>
      </c>
      <c r="C31" s="35">
        <v>40</v>
      </c>
      <c r="D31" s="35">
        <v>1</v>
      </c>
      <c r="E31" s="35">
        <v>1</v>
      </c>
      <c r="F31" s="35"/>
      <c r="G31" s="35">
        <v>12</v>
      </c>
      <c r="H31" s="35">
        <v>27</v>
      </c>
      <c r="I31" s="35"/>
      <c r="J31" s="35"/>
      <c r="K31" s="35"/>
      <c r="L31" s="35"/>
      <c r="M31" s="35"/>
    </row>
    <row r="32" customFormat="1" ht="15.75" spans="1:13">
      <c r="A32" t="s">
        <v>94</v>
      </c>
      <c r="B32" s="72">
        <v>43892</v>
      </c>
      <c r="C32" s="35">
        <v>41</v>
      </c>
      <c r="D32" s="35">
        <v>1</v>
      </c>
      <c r="E32" s="35">
        <v>1</v>
      </c>
      <c r="F32" s="35"/>
      <c r="G32" s="35">
        <v>12</v>
      </c>
      <c r="H32" s="35">
        <v>28</v>
      </c>
      <c r="I32" s="35"/>
      <c r="J32" s="35"/>
      <c r="K32" s="35"/>
      <c r="L32" s="35"/>
      <c r="M32" s="35"/>
    </row>
    <row r="33" customFormat="1" ht="15.75" spans="1:13">
      <c r="A33" t="s">
        <v>94</v>
      </c>
      <c r="B33" s="72">
        <v>43893</v>
      </c>
      <c r="C33" s="35">
        <v>42</v>
      </c>
      <c r="D33" s="35">
        <v>1</v>
      </c>
      <c r="E33" s="35">
        <v>1</v>
      </c>
      <c r="F33" s="35"/>
      <c r="G33" s="35">
        <v>12</v>
      </c>
      <c r="H33" s="35">
        <v>29</v>
      </c>
      <c r="I33" s="35"/>
      <c r="J33" s="35"/>
      <c r="K33" s="35"/>
      <c r="L33" s="35"/>
      <c r="M33" s="35"/>
    </row>
    <row r="34" customFormat="1" ht="15.75" spans="1:13">
      <c r="A34" t="s">
        <v>94</v>
      </c>
      <c r="B34" s="72">
        <v>43894</v>
      </c>
      <c r="C34" s="35">
        <v>42</v>
      </c>
      <c r="D34" s="35">
        <v>0</v>
      </c>
      <c r="E34" s="35">
        <v>1</v>
      </c>
      <c r="F34" s="35"/>
      <c r="G34" s="35">
        <v>12</v>
      </c>
      <c r="H34" s="35">
        <v>29</v>
      </c>
      <c r="I34" s="35"/>
      <c r="J34" s="35"/>
      <c r="K34" s="35"/>
      <c r="L34" s="35"/>
      <c r="M34" s="35"/>
    </row>
    <row r="35" customFormat="1" ht="15.75" spans="1:13">
      <c r="A35" t="s">
        <v>94</v>
      </c>
      <c r="B35" s="72">
        <v>43895</v>
      </c>
      <c r="C35" s="35">
        <v>44</v>
      </c>
      <c r="D35" s="35">
        <v>2</v>
      </c>
      <c r="E35" s="35">
        <v>1</v>
      </c>
      <c r="F35" s="35"/>
      <c r="G35" s="35">
        <v>12</v>
      </c>
      <c r="H35" s="35">
        <v>31</v>
      </c>
      <c r="I35" s="35"/>
      <c r="J35" s="35"/>
      <c r="K35" s="35"/>
      <c r="L35" s="35"/>
      <c r="M35" s="35"/>
    </row>
    <row r="36" customFormat="1" ht="15.75" spans="1:13">
      <c r="A36" t="s">
        <v>94</v>
      </c>
      <c r="B36" s="72">
        <v>43896</v>
      </c>
      <c r="C36" s="35">
        <v>45</v>
      </c>
      <c r="D36" s="35">
        <v>1</v>
      </c>
      <c r="E36" s="35">
        <v>1</v>
      </c>
      <c r="F36" s="35"/>
      <c r="G36" s="35">
        <v>12</v>
      </c>
      <c r="H36" s="35">
        <v>32</v>
      </c>
      <c r="I36" s="35"/>
      <c r="J36" s="35"/>
      <c r="K36" s="35"/>
      <c r="L36" s="35"/>
      <c r="M36" s="35"/>
    </row>
    <row r="37" customFormat="1" ht="15.75" spans="1:13">
      <c r="A37" t="s">
        <v>94</v>
      </c>
      <c r="B37" s="72">
        <v>43897</v>
      </c>
      <c r="C37" s="34">
        <v>45</v>
      </c>
      <c r="D37" s="34">
        <v>0</v>
      </c>
      <c r="E37" s="34">
        <v>1</v>
      </c>
      <c r="F37" s="34"/>
      <c r="G37" s="34">
        <v>13</v>
      </c>
      <c r="H37" s="34">
        <v>31</v>
      </c>
      <c r="I37" s="34"/>
      <c r="J37" s="34"/>
      <c r="K37" s="34"/>
      <c r="L37" s="34"/>
      <c r="M37" s="34"/>
    </row>
    <row r="38" customFormat="1" ht="15.75" spans="1:13">
      <c r="A38" t="s">
        <v>94</v>
      </c>
      <c r="B38" s="72">
        <v>43898</v>
      </c>
      <c r="C38" s="35">
        <v>45</v>
      </c>
      <c r="D38" s="35">
        <v>0</v>
      </c>
      <c r="E38" s="35">
        <v>1</v>
      </c>
      <c r="F38" s="35"/>
      <c r="G38" s="35">
        <v>15</v>
      </c>
      <c r="H38" s="35">
        <v>29</v>
      </c>
      <c r="I38" s="35"/>
      <c r="J38" s="35"/>
      <c r="K38" s="35"/>
      <c r="L38" s="35"/>
      <c r="M38" s="35"/>
    </row>
    <row r="39" customFormat="1" ht="15.75" spans="1:13">
      <c r="A39" t="s">
        <v>94</v>
      </c>
      <c r="B39" s="72">
        <v>43899</v>
      </c>
      <c r="C39" s="35">
        <v>45</v>
      </c>
      <c r="D39" s="35">
        <v>0</v>
      </c>
      <c r="E39" s="35">
        <v>1</v>
      </c>
      <c r="F39" s="35"/>
      <c r="G39" s="35">
        <v>15</v>
      </c>
      <c r="H39" s="35">
        <v>29</v>
      </c>
      <c r="I39" s="35"/>
      <c r="J39" s="35">
        <v>1.9</v>
      </c>
      <c r="K39" s="35"/>
      <c r="L39" s="35"/>
      <c r="M39" s="35"/>
    </row>
    <row r="40" customFormat="1" ht="15.75" spans="1:13">
      <c r="A40" t="s">
        <v>94</v>
      </c>
      <c r="B40" s="72">
        <v>43900</v>
      </c>
      <c r="C40" s="35">
        <v>45</v>
      </c>
      <c r="D40" s="35">
        <v>0</v>
      </c>
      <c r="E40" s="35">
        <v>1</v>
      </c>
      <c r="F40" s="35"/>
      <c r="G40" s="35">
        <v>15</v>
      </c>
      <c r="H40" s="35">
        <v>29</v>
      </c>
      <c r="I40" s="35"/>
      <c r="J40" s="35">
        <v>1.9</v>
      </c>
      <c r="K40" s="35"/>
      <c r="L40" s="35"/>
      <c r="M40" s="35"/>
    </row>
    <row r="41" customFormat="1" ht="15.75" spans="1:13">
      <c r="A41" t="s">
        <v>94</v>
      </c>
      <c r="B41" s="72">
        <v>43901</v>
      </c>
      <c r="C41" s="35">
        <v>47</v>
      </c>
      <c r="D41" s="35">
        <v>2</v>
      </c>
      <c r="E41" s="35">
        <v>1</v>
      </c>
      <c r="F41" s="35"/>
      <c r="G41" s="35">
        <v>17</v>
      </c>
      <c r="H41" s="35">
        <v>29</v>
      </c>
      <c r="I41" s="35"/>
      <c r="J41" s="35">
        <v>2</v>
      </c>
      <c r="K41" s="35"/>
      <c r="L41" s="35"/>
      <c r="M41" s="35"/>
    </row>
    <row r="42" customFormat="1" ht="15.75" spans="1:13">
      <c r="A42" t="s">
        <v>94</v>
      </c>
      <c r="B42" s="72">
        <v>43902</v>
      </c>
      <c r="C42" s="35">
        <v>48</v>
      </c>
      <c r="D42" s="35">
        <v>1</v>
      </c>
      <c r="E42" s="35">
        <v>1</v>
      </c>
      <c r="F42" s="35"/>
      <c r="G42" s="35">
        <v>17</v>
      </c>
      <c r="H42" s="35">
        <v>30</v>
      </c>
      <c r="I42" s="35"/>
      <c r="J42" s="35">
        <v>2</v>
      </c>
      <c r="K42" s="35"/>
      <c r="L42" s="35"/>
      <c r="M42" s="35"/>
    </row>
    <row r="43" customFormat="1" ht="15.75" spans="1:13">
      <c r="A43" t="s">
        <v>94</v>
      </c>
      <c r="B43" s="72">
        <v>43903</v>
      </c>
      <c r="C43" s="35">
        <v>49</v>
      </c>
      <c r="D43" s="35">
        <v>1</v>
      </c>
      <c r="E43" s="35">
        <v>1</v>
      </c>
      <c r="F43" s="35"/>
      <c r="G43" s="35">
        <v>20</v>
      </c>
      <c r="H43" s="35">
        <v>28</v>
      </c>
      <c r="I43" s="35"/>
      <c r="J43" s="35">
        <v>2.1</v>
      </c>
      <c r="K43" s="35"/>
      <c r="L43" s="35"/>
      <c r="M43" s="35"/>
    </row>
    <row r="44" customFormat="1" ht="15.75" spans="1:13">
      <c r="A44" t="s">
        <v>94</v>
      </c>
      <c r="B44" s="72">
        <v>43904</v>
      </c>
      <c r="C44" s="35">
        <v>50</v>
      </c>
      <c r="D44" s="35">
        <v>1</v>
      </c>
      <c r="E44" s="35">
        <v>1</v>
      </c>
      <c r="F44" s="35"/>
      <c r="G44" s="35">
        <v>20</v>
      </c>
      <c r="H44" s="35">
        <v>29</v>
      </c>
      <c r="I44" s="35"/>
      <c r="J44" s="35">
        <v>2.1</v>
      </c>
      <c r="K44" s="35"/>
      <c r="L44" s="35"/>
      <c r="M44" s="35"/>
    </row>
    <row r="45" customFormat="1" ht="15.75" spans="1:13">
      <c r="A45" t="s">
        <v>94</v>
      </c>
      <c r="B45" s="72">
        <v>43905</v>
      </c>
      <c r="C45" s="35">
        <v>53</v>
      </c>
      <c r="D45" s="35">
        <v>3</v>
      </c>
      <c r="E45" s="35">
        <v>1</v>
      </c>
      <c r="F45" s="35"/>
      <c r="G45" s="35">
        <v>20</v>
      </c>
      <c r="H45" s="35">
        <v>32</v>
      </c>
      <c r="I45" s="35"/>
      <c r="J45" s="35">
        <v>2.2</v>
      </c>
      <c r="K45" s="35"/>
      <c r="L45" s="35"/>
      <c r="M45" s="35"/>
    </row>
    <row r="46" customFormat="1" ht="15.75" spans="1:13">
      <c r="A46" t="s">
        <v>94</v>
      </c>
      <c r="B46" s="72">
        <v>43906</v>
      </c>
      <c r="C46" s="35">
        <v>59</v>
      </c>
      <c r="D46" s="35">
        <v>6</v>
      </c>
      <c r="E46" s="35">
        <v>1</v>
      </c>
      <c r="F46" s="35"/>
      <c r="G46" s="35">
        <v>20</v>
      </c>
      <c r="H46" s="35">
        <v>38</v>
      </c>
      <c r="I46" s="35"/>
      <c r="J46" s="35">
        <v>2.5</v>
      </c>
      <c r="K46" s="35"/>
      <c r="L46" s="35"/>
      <c r="M46" s="35"/>
    </row>
    <row r="47" customFormat="1" ht="15.75" spans="1:13">
      <c r="A47" t="s">
        <v>94</v>
      </c>
      <c r="B47" s="72">
        <v>43907</v>
      </c>
      <c r="C47" s="35">
        <v>67</v>
      </c>
      <c r="D47" s="35">
        <v>8</v>
      </c>
      <c r="E47" s="35">
        <v>1</v>
      </c>
      <c r="F47" s="35"/>
      <c r="G47" s="35">
        <v>20</v>
      </c>
      <c r="H47" s="35">
        <v>46</v>
      </c>
      <c r="I47" s="35"/>
      <c r="J47" s="35">
        <v>2.8</v>
      </c>
      <c r="K47" s="35"/>
      <c r="L47" s="35"/>
      <c r="M47" s="35"/>
    </row>
    <row r="48" customFormat="1" ht="15.75" spans="1:13">
      <c r="A48" t="s">
        <v>94</v>
      </c>
      <c r="B48" s="72">
        <v>43908</v>
      </c>
      <c r="C48" s="35">
        <v>77</v>
      </c>
      <c r="D48" s="35">
        <v>10</v>
      </c>
      <c r="E48" s="35">
        <v>1</v>
      </c>
      <c r="F48" s="35"/>
      <c r="G48" s="35">
        <v>20</v>
      </c>
      <c r="H48" s="35">
        <v>56</v>
      </c>
      <c r="I48" s="35"/>
      <c r="J48" s="35">
        <v>3.2</v>
      </c>
      <c r="K48" s="35"/>
      <c r="L48" s="35"/>
      <c r="M48" s="35"/>
    </row>
    <row r="49" customFormat="1" ht="15.75" spans="1:13">
      <c r="A49" t="s">
        <v>94</v>
      </c>
      <c r="B49" s="72">
        <v>43909</v>
      </c>
      <c r="C49" s="35">
        <v>100</v>
      </c>
      <c r="D49" s="35">
        <v>23</v>
      </c>
      <c r="E49" s="35">
        <v>1</v>
      </c>
      <c r="F49" s="35"/>
      <c r="G49" s="35">
        <v>20</v>
      </c>
      <c r="H49" s="35">
        <v>79</v>
      </c>
      <c r="I49" s="35"/>
      <c r="J49" s="35">
        <v>4</v>
      </c>
      <c r="K49" s="35"/>
      <c r="L49" s="35"/>
      <c r="M49" s="35"/>
    </row>
    <row r="50" customFormat="1" ht="15.75" spans="1:13">
      <c r="A50" t="s">
        <v>94</v>
      </c>
      <c r="B50" s="72">
        <v>43910</v>
      </c>
      <c r="C50" s="35">
        <v>108</v>
      </c>
      <c r="D50" s="35">
        <v>8</v>
      </c>
      <c r="E50" s="35">
        <v>1</v>
      </c>
      <c r="F50" s="35"/>
      <c r="G50" s="35">
        <v>26</v>
      </c>
      <c r="H50" s="35">
        <v>81</v>
      </c>
      <c r="I50" s="35"/>
      <c r="J50" s="35">
        <v>5</v>
      </c>
      <c r="K50" s="35"/>
      <c r="L50" s="35"/>
      <c r="M50" s="35"/>
    </row>
    <row r="51" customFormat="1" ht="15.75" spans="1:13">
      <c r="A51" t="s">
        <v>94</v>
      </c>
      <c r="B51" s="72">
        <v>43911</v>
      </c>
      <c r="C51" s="35">
        <v>153</v>
      </c>
      <c r="D51" s="35">
        <v>45</v>
      </c>
      <c r="E51" s="35">
        <v>2</v>
      </c>
      <c r="F51" s="35">
        <v>1</v>
      </c>
      <c r="G51" s="35">
        <v>28</v>
      </c>
      <c r="H51" s="35">
        <v>123</v>
      </c>
      <c r="I51" s="35"/>
      <c r="J51" s="35">
        <v>6</v>
      </c>
      <c r="K51" s="35"/>
      <c r="L51" s="35"/>
      <c r="M51" s="35"/>
    </row>
    <row r="52" customFormat="1" ht="15.75" spans="1:13">
      <c r="A52" t="s">
        <v>94</v>
      </c>
      <c r="B52" s="72">
        <v>43912</v>
      </c>
      <c r="C52" s="35">
        <v>153</v>
      </c>
      <c r="D52" s="35">
        <v>0</v>
      </c>
      <c r="E52" s="35">
        <v>2</v>
      </c>
      <c r="F52" s="35"/>
      <c r="G52" s="35">
        <v>28</v>
      </c>
      <c r="H52" s="35">
        <v>123</v>
      </c>
      <c r="I52" s="35"/>
      <c r="J52" s="35">
        <v>6</v>
      </c>
      <c r="K52" s="35"/>
      <c r="L52" s="35"/>
      <c r="M52" s="35"/>
    </row>
    <row r="53" customFormat="1" ht="15.75" spans="1:13">
      <c r="A53" t="s">
        <v>94</v>
      </c>
      <c r="B53" s="72">
        <v>43913</v>
      </c>
      <c r="C53" s="35">
        <v>169</v>
      </c>
      <c r="D53" s="35">
        <v>16</v>
      </c>
      <c r="E53" s="35">
        <v>2</v>
      </c>
      <c r="F53" s="35"/>
      <c r="G53" s="35">
        <v>28</v>
      </c>
      <c r="H53" s="35">
        <v>139</v>
      </c>
      <c r="I53" s="35"/>
      <c r="J53" s="35">
        <v>7</v>
      </c>
      <c r="K53" s="35"/>
      <c r="L53" s="35"/>
      <c r="M53" s="35"/>
    </row>
    <row r="54" customFormat="1" ht="15.75" spans="1:13">
      <c r="A54" t="s">
        <v>94</v>
      </c>
      <c r="B54" s="72">
        <v>43914</v>
      </c>
      <c r="C54" s="35">
        <v>195</v>
      </c>
      <c r="D54" s="35">
        <v>26</v>
      </c>
      <c r="E54" s="35">
        <v>2</v>
      </c>
      <c r="F54" s="35"/>
      <c r="G54" s="35">
        <v>28</v>
      </c>
      <c r="H54" s="35">
        <v>165</v>
      </c>
      <c r="I54" s="35"/>
      <c r="J54" s="35">
        <v>8</v>
      </c>
      <c r="K54" s="35"/>
      <c r="L54" s="35"/>
      <c r="M54" s="35"/>
    </row>
    <row r="55" customFormat="1" ht="15.75" spans="1:13">
      <c r="A55" t="s">
        <v>94</v>
      </c>
      <c r="B55" s="72">
        <v>43915</v>
      </c>
      <c r="C55" s="75">
        <v>216</v>
      </c>
      <c r="D55" s="75">
        <v>21</v>
      </c>
      <c r="E55" s="75">
        <v>2</v>
      </c>
      <c r="F55" s="75"/>
      <c r="G55" s="75">
        <v>29</v>
      </c>
      <c r="H55" s="75">
        <v>185</v>
      </c>
      <c r="I55" s="75"/>
      <c r="J55" s="75">
        <v>9</v>
      </c>
      <c r="K55" s="75">
        <v>0.08</v>
      </c>
      <c r="L55" s="75"/>
      <c r="M55" s="75"/>
    </row>
    <row r="56" customFormat="1" ht="15.75" spans="1:13">
      <c r="A56" t="s">
        <v>94</v>
      </c>
      <c r="B56" s="72">
        <v>43916</v>
      </c>
      <c r="C56" s="75">
        <v>235</v>
      </c>
      <c r="D56" s="75">
        <v>19</v>
      </c>
      <c r="E56" s="75">
        <v>2</v>
      </c>
      <c r="F56" s="75"/>
      <c r="G56" s="75">
        <v>29</v>
      </c>
      <c r="H56" s="75">
        <v>204</v>
      </c>
      <c r="I56" s="75"/>
      <c r="J56" s="75">
        <v>10</v>
      </c>
      <c r="K56" s="75">
        <v>0.08</v>
      </c>
      <c r="L56" s="75"/>
      <c r="M56" s="75"/>
    </row>
    <row r="57" customFormat="1" ht="15.75" spans="1:13">
      <c r="A57" t="s">
        <v>94</v>
      </c>
      <c r="B57" s="72">
        <v>43917</v>
      </c>
      <c r="C57" s="75">
        <v>252</v>
      </c>
      <c r="D57" s="75">
        <v>17</v>
      </c>
      <c r="E57" s="75">
        <v>2</v>
      </c>
      <c r="F57" s="75"/>
      <c r="G57" s="75">
        <v>29</v>
      </c>
      <c r="H57" s="75">
        <v>221</v>
      </c>
      <c r="I57" s="75"/>
      <c r="J57" s="75">
        <v>11</v>
      </c>
      <c r="K57" s="75">
        <v>0.08</v>
      </c>
      <c r="L57" s="75"/>
      <c r="M57" s="75"/>
    </row>
    <row r="58" customFormat="1" ht="15.75" spans="1:13">
      <c r="A58" t="s">
        <v>94</v>
      </c>
      <c r="B58" s="72">
        <v>43918</v>
      </c>
      <c r="C58" s="75">
        <v>267</v>
      </c>
      <c r="D58" s="75">
        <v>15</v>
      </c>
      <c r="E58" s="75">
        <v>2</v>
      </c>
      <c r="F58" s="75"/>
      <c r="G58" s="75">
        <v>30</v>
      </c>
      <c r="H58" s="75">
        <v>235</v>
      </c>
      <c r="I58" s="75"/>
      <c r="J58" s="75">
        <v>11</v>
      </c>
      <c r="K58" s="75">
        <v>0.08</v>
      </c>
      <c r="L58" s="75"/>
      <c r="M58" s="75"/>
    </row>
    <row r="59" customFormat="1" ht="15.75" spans="1:13">
      <c r="A59" t="s">
        <v>94</v>
      </c>
      <c r="B59" s="72">
        <v>43919</v>
      </c>
      <c r="C59" s="75">
        <v>283</v>
      </c>
      <c r="D59" s="75">
        <v>16</v>
      </c>
      <c r="E59" s="75">
        <v>2</v>
      </c>
      <c r="F59" s="75"/>
      <c r="G59" s="75">
        <v>30</v>
      </c>
      <c r="H59" s="75">
        <v>251</v>
      </c>
      <c r="I59" s="75"/>
      <c r="J59" s="75">
        <v>12</v>
      </c>
      <c r="K59" s="75">
        <v>0.08</v>
      </c>
      <c r="L59" s="75"/>
      <c r="M59" s="75"/>
    </row>
    <row r="60" customFormat="1" ht="15.75" spans="1:13">
      <c r="A60" t="s">
        <v>94</v>
      </c>
      <c r="B60" s="72">
        <v>43920</v>
      </c>
      <c r="C60" s="75">
        <v>298</v>
      </c>
      <c r="D60" s="75">
        <v>15</v>
      </c>
      <c r="E60" s="75">
        <v>2</v>
      </c>
      <c r="F60" s="75"/>
      <c r="G60" s="75">
        <v>39</v>
      </c>
      <c r="H60" s="75">
        <v>257</v>
      </c>
      <c r="I60" s="75"/>
      <c r="J60" s="75">
        <v>13</v>
      </c>
      <c r="K60" s="75">
        <v>0.08</v>
      </c>
      <c r="L60" s="75"/>
      <c r="M60" s="75"/>
    </row>
    <row r="61" customFormat="1" ht="15.75" spans="1:13">
      <c r="A61" t="s">
        <v>94</v>
      </c>
      <c r="B61" s="72">
        <v>43921</v>
      </c>
      <c r="C61" s="75">
        <v>306</v>
      </c>
      <c r="D61" s="75">
        <v>8</v>
      </c>
      <c r="E61" s="75">
        <v>5</v>
      </c>
      <c r="F61" s="75">
        <v>3</v>
      </c>
      <c r="G61" s="75">
        <v>39</v>
      </c>
      <c r="H61" s="75">
        <v>262</v>
      </c>
      <c r="I61" s="75"/>
      <c r="J61" s="75">
        <v>13</v>
      </c>
      <c r="K61" s="75">
        <v>0.2</v>
      </c>
      <c r="L61" s="75"/>
      <c r="M61" s="75"/>
    </row>
    <row r="62" customFormat="1" ht="15.75" spans="1:13">
      <c r="A62" t="s">
        <v>94</v>
      </c>
      <c r="B62" s="72">
        <v>43922</v>
      </c>
      <c r="C62" s="75">
        <v>322</v>
      </c>
      <c r="D62" s="75">
        <v>16</v>
      </c>
      <c r="E62" s="75">
        <v>5</v>
      </c>
      <c r="F62" s="75"/>
      <c r="G62" s="75">
        <v>39</v>
      </c>
      <c r="H62" s="75">
        <v>278</v>
      </c>
      <c r="I62" s="75"/>
      <c r="J62" s="75">
        <v>14</v>
      </c>
      <c r="K62" s="75">
        <v>0.2</v>
      </c>
      <c r="L62" s="75"/>
      <c r="M62" s="75"/>
    </row>
    <row r="63" customFormat="1" ht="15.75" spans="1:13">
      <c r="A63" t="s">
        <v>94</v>
      </c>
      <c r="B63" s="72">
        <v>43923</v>
      </c>
      <c r="C63" s="75">
        <v>329</v>
      </c>
      <c r="D63" s="75">
        <v>7</v>
      </c>
      <c r="E63" s="75">
        <v>5</v>
      </c>
      <c r="F63" s="75"/>
      <c r="G63" s="75">
        <v>45</v>
      </c>
      <c r="H63" s="75">
        <v>279</v>
      </c>
      <c r="I63" s="75"/>
      <c r="J63" s="75">
        <v>14</v>
      </c>
      <c r="K63" s="75">
        <v>0.2</v>
      </c>
      <c r="L63" s="75"/>
      <c r="M63" s="75"/>
    </row>
    <row r="64" customFormat="1" ht="15.75" spans="1:13">
      <c r="A64" t="s">
        <v>94</v>
      </c>
      <c r="B64" s="72">
        <v>43924</v>
      </c>
      <c r="C64" s="75">
        <v>339</v>
      </c>
      <c r="D64" s="75">
        <v>10</v>
      </c>
      <c r="E64" s="75">
        <v>5</v>
      </c>
      <c r="F64" s="75"/>
      <c r="G64" s="75">
        <v>50</v>
      </c>
      <c r="H64" s="75">
        <v>284</v>
      </c>
      <c r="I64" s="75"/>
      <c r="J64" s="75">
        <v>14</v>
      </c>
      <c r="K64" s="75">
        <v>0.2</v>
      </c>
      <c r="L64" s="75"/>
      <c r="M64" s="75"/>
    </row>
    <row r="65" customFormat="1" ht="15.75" spans="1:13">
      <c r="A65" t="s">
        <v>94</v>
      </c>
      <c r="B65" s="72">
        <v>43925</v>
      </c>
      <c r="C65" s="75">
        <v>348</v>
      </c>
      <c r="D65" s="75">
        <v>9</v>
      </c>
      <c r="E65" s="75">
        <v>5</v>
      </c>
      <c r="F65" s="75"/>
      <c r="G65" s="75">
        <v>50</v>
      </c>
      <c r="H65" s="75">
        <v>293</v>
      </c>
      <c r="I65" s="75"/>
      <c r="J65" s="75">
        <v>15</v>
      </c>
      <c r="K65" s="75">
        <v>0.2</v>
      </c>
      <c r="L65" s="75"/>
      <c r="M65" s="75"/>
    </row>
    <row r="66" customFormat="1" ht="15.75" spans="1:13">
      <c r="A66" t="s">
        <v>94</v>
      </c>
      <c r="B66" s="72">
        <v>43926</v>
      </c>
      <c r="C66" s="75">
        <v>355</v>
      </c>
      <c r="D66" s="75">
        <v>7</v>
      </c>
      <c r="E66" s="75">
        <v>5</v>
      </c>
      <c r="F66" s="75"/>
      <c r="G66" s="75">
        <v>50</v>
      </c>
      <c r="H66" s="75">
        <v>300</v>
      </c>
      <c r="I66" s="75"/>
      <c r="J66" s="75">
        <v>15</v>
      </c>
      <c r="K66" s="75">
        <v>0.2</v>
      </c>
      <c r="L66" s="75">
        <v>35442</v>
      </c>
      <c r="M66" s="75">
        <v>1488</v>
      </c>
    </row>
    <row r="67" customFormat="1" ht="15.75" spans="1:13">
      <c r="A67" t="s">
        <v>94</v>
      </c>
      <c r="B67" s="72">
        <v>43927</v>
      </c>
      <c r="C67" s="75">
        <v>363</v>
      </c>
      <c r="D67" s="75">
        <v>8</v>
      </c>
      <c r="E67" s="75">
        <v>5</v>
      </c>
      <c r="F67" s="75"/>
      <c r="G67" s="75">
        <v>54</v>
      </c>
      <c r="H67" s="75">
        <v>304</v>
      </c>
      <c r="I67" s="75"/>
      <c r="J67" s="75">
        <v>15</v>
      </c>
      <c r="K67" s="75">
        <v>0.2</v>
      </c>
      <c r="L67" s="75">
        <v>37219</v>
      </c>
      <c r="M67" s="75">
        <v>1563</v>
      </c>
    </row>
    <row r="68" customFormat="1" ht="15.75" spans="1:13">
      <c r="A68" t="s">
        <v>94</v>
      </c>
      <c r="B68" s="72">
        <v>43928</v>
      </c>
      <c r="C68" s="51">
        <v>373</v>
      </c>
      <c r="D68" s="51">
        <v>10</v>
      </c>
      <c r="E68" s="51">
        <v>5</v>
      </c>
      <c r="F68" s="51"/>
      <c r="G68" s="51">
        <v>57</v>
      </c>
      <c r="H68" s="51">
        <v>311</v>
      </c>
      <c r="I68" s="51"/>
      <c r="J68" s="51">
        <v>16</v>
      </c>
      <c r="K68" s="51">
        <v>0.2</v>
      </c>
      <c r="L68" s="51">
        <v>37219</v>
      </c>
      <c r="M68" s="51">
        <v>1563</v>
      </c>
    </row>
    <row r="69" customFormat="1" ht="15.75" spans="1:13">
      <c r="A69" t="s">
        <v>94</v>
      </c>
      <c r="B69" s="72">
        <v>43929</v>
      </c>
      <c r="C69" s="41">
        <v>376</v>
      </c>
      <c r="D69" s="41">
        <v>3</v>
      </c>
      <c r="E69" s="41">
        <v>5</v>
      </c>
      <c r="F69" s="41"/>
      <c r="G69" s="41">
        <v>61</v>
      </c>
      <c r="H69" s="41">
        <v>310</v>
      </c>
      <c r="I69" s="41"/>
      <c r="J69" s="41">
        <v>16</v>
      </c>
      <c r="K69" s="41">
        <v>0.2</v>
      </c>
      <c r="L69" s="41">
        <v>40702</v>
      </c>
      <c r="M69" s="41">
        <v>1709</v>
      </c>
    </row>
    <row r="70" customFormat="1" ht="15.75" spans="1:13">
      <c r="A70" t="s">
        <v>94</v>
      </c>
      <c r="B70" s="72">
        <v>43930</v>
      </c>
      <c r="C70" s="41">
        <v>379</v>
      </c>
      <c r="D70" s="41">
        <v>3</v>
      </c>
      <c r="E70" s="41">
        <v>5</v>
      </c>
      <c r="F70" s="41"/>
      <c r="G70" s="41">
        <v>67</v>
      </c>
      <c r="H70" s="41">
        <v>307</v>
      </c>
      <c r="I70" s="41"/>
      <c r="J70" s="41">
        <v>16</v>
      </c>
      <c r="K70" s="41">
        <v>0.2</v>
      </c>
      <c r="L70" s="41">
        <v>40702</v>
      </c>
      <c r="M70" s="41">
        <v>1709</v>
      </c>
    </row>
    <row r="71" customFormat="1" ht="15.75" spans="1:13">
      <c r="A71" t="s">
        <v>94</v>
      </c>
      <c r="B71" s="72">
        <v>43931</v>
      </c>
      <c r="C71" s="41">
        <v>380</v>
      </c>
      <c r="D71" s="41">
        <v>1</v>
      </c>
      <c r="E71" s="41">
        <v>5</v>
      </c>
      <c r="F71" s="41"/>
      <c r="G71" s="41">
        <v>80</v>
      </c>
      <c r="H71" s="41">
        <v>295</v>
      </c>
      <c r="I71" s="41"/>
      <c r="J71" s="41">
        <v>16</v>
      </c>
      <c r="K71" s="41">
        <v>0.2</v>
      </c>
      <c r="L71" s="41">
        <v>42315</v>
      </c>
      <c r="M71" s="41">
        <v>1777</v>
      </c>
    </row>
    <row r="72" customFormat="1" ht="15.75" spans="1:13">
      <c r="A72" t="s">
        <v>94</v>
      </c>
      <c r="B72" s="72">
        <v>43932</v>
      </c>
      <c r="C72" s="41">
        <v>382</v>
      </c>
      <c r="D72" s="41">
        <v>2</v>
      </c>
      <c r="E72" s="41">
        <v>6</v>
      </c>
      <c r="F72" s="41">
        <v>1</v>
      </c>
      <c r="G72" s="41">
        <v>91</v>
      </c>
      <c r="H72" s="41">
        <v>285</v>
      </c>
      <c r="I72" s="41"/>
      <c r="J72" s="41">
        <v>16</v>
      </c>
      <c r="K72" s="41">
        <v>0.3</v>
      </c>
      <c r="L72" s="41">
        <v>43886</v>
      </c>
      <c r="M72" s="41">
        <v>1843</v>
      </c>
    </row>
    <row r="73" customFormat="1" ht="15.75" spans="1:13">
      <c r="A73" t="s">
        <v>94</v>
      </c>
      <c r="B73" s="72">
        <v>43933</v>
      </c>
      <c r="C73" s="41">
        <v>385</v>
      </c>
      <c r="D73" s="41">
        <v>3</v>
      </c>
      <c r="E73" s="41">
        <v>6</v>
      </c>
      <c r="F73" s="41"/>
      <c r="G73" s="41">
        <v>99</v>
      </c>
      <c r="H73" s="41">
        <v>280</v>
      </c>
      <c r="I73" s="41"/>
      <c r="J73" s="41">
        <v>16</v>
      </c>
      <c r="K73" s="41">
        <v>0.3</v>
      </c>
      <c r="L73" s="41">
        <v>45436</v>
      </c>
      <c r="M73" s="41">
        <v>1908</v>
      </c>
    </row>
    <row r="74" customFormat="1" ht="15.75" spans="1:13">
      <c r="A74" t="s">
        <v>94</v>
      </c>
      <c r="B74" s="72">
        <v>43934</v>
      </c>
      <c r="C74" s="41">
        <v>388</v>
      </c>
      <c r="D74" s="41">
        <v>3</v>
      </c>
      <c r="E74" s="41">
        <v>6</v>
      </c>
      <c r="F74" s="41"/>
      <c r="G74" s="41">
        <v>109</v>
      </c>
      <c r="H74" s="41">
        <v>273</v>
      </c>
      <c r="I74" s="41"/>
      <c r="J74" s="41">
        <v>16</v>
      </c>
      <c r="K74" s="41">
        <v>0.3</v>
      </c>
      <c r="L74" s="41">
        <v>46547</v>
      </c>
      <c r="M74" s="41">
        <v>1954</v>
      </c>
    </row>
    <row r="75" customFormat="1" ht="15.75" spans="1:13">
      <c r="A75" t="s">
        <v>94</v>
      </c>
      <c r="B75" s="72">
        <v>43935</v>
      </c>
      <c r="C75" s="41">
        <v>393</v>
      </c>
      <c r="D75" s="41">
        <v>5</v>
      </c>
      <c r="E75" s="41">
        <v>6</v>
      </c>
      <c r="F75" s="41"/>
      <c r="G75" s="41">
        <v>114</v>
      </c>
      <c r="H75" s="41">
        <v>273</v>
      </c>
      <c r="I75" s="41"/>
      <c r="J75" s="41">
        <v>17</v>
      </c>
      <c r="K75" s="41">
        <v>0.3</v>
      </c>
      <c r="L75" s="41">
        <v>47215</v>
      </c>
      <c r="M75" s="41">
        <v>1982</v>
      </c>
    </row>
    <row r="76" customFormat="1" ht="15.75" spans="1:13">
      <c r="A76" t="s">
        <v>94</v>
      </c>
      <c r="B76" s="72">
        <v>43936</v>
      </c>
      <c r="C76" s="41">
        <v>393</v>
      </c>
      <c r="D76" s="41">
        <v>0</v>
      </c>
      <c r="E76" s="41">
        <v>6</v>
      </c>
      <c r="F76" s="41"/>
      <c r="G76" s="41">
        <v>124</v>
      </c>
      <c r="H76" s="41">
        <v>263</v>
      </c>
      <c r="I76" s="41"/>
      <c r="J76" s="41">
        <v>17</v>
      </c>
      <c r="K76" s="41">
        <v>0.3</v>
      </c>
      <c r="L76" s="41">
        <v>48549</v>
      </c>
      <c r="M76" s="41">
        <v>2038</v>
      </c>
    </row>
    <row r="77" customFormat="1" ht="15.75" spans="1:13">
      <c r="A77" t="s">
        <v>94</v>
      </c>
      <c r="B77" s="72">
        <v>43937</v>
      </c>
      <c r="C77" s="41">
        <v>395</v>
      </c>
      <c r="D77" s="41">
        <v>2</v>
      </c>
      <c r="E77" s="41">
        <v>6</v>
      </c>
      <c r="F77" s="41"/>
      <c r="G77" s="41">
        <v>137</v>
      </c>
      <c r="H77" s="41">
        <v>252</v>
      </c>
      <c r="I77" s="41"/>
      <c r="J77" s="41">
        <v>17</v>
      </c>
      <c r="K77" s="41">
        <v>0.3</v>
      </c>
      <c r="L77" s="41">
        <v>49748</v>
      </c>
      <c r="M77" s="41">
        <v>2089</v>
      </c>
    </row>
    <row r="78" customFormat="1" ht="15.75" spans="1:13">
      <c r="A78" t="s">
        <v>94</v>
      </c>
      <c r="B78" s="72">
        <v>43938</v>
      </c>
      <c r="C78" s="41">
        <v>395</v>
      </c>
      <c r="D78" s="41"/>
      <c r="E78" s="41">
        <v>6</v>
      </c>
      <c r="F78" s="41"/>
      <c r="G78" s="41">
        <v>155</v>
      </c>
      <c r="H78" s="41">
        <v>234</v>
      </c>
      <c r="I78" s="41"/>
      <c r="J78" s="41">
        <v>17</v>
      </c>
      <c r="K78" s="41">
        <v>0.3</v>
      </c>
      <c r="L78" s="41">
        <v>50703</v>
      </c>
      <c r="M78" s="41">
        <v>2129</v>
      </c>
    </row>
    <row r="79" customFormat="1" ht="15.75" spans="1:13">
      <c r="A79" t="s">
        <v>94</v>
      </c>
      <c r="B79" s="72">
        <v>43939</v>
      </c>
      <c r="C79" s="41">
        <v>395</v>
      </c>
      <c r="D79" s="41"/>
      <c r="E79" s="41">
        <v>6</v>
      </c>
      <c r="F79" s="41"/>
      <c r="G79" s="41">
        <v>166</v>
      </c>
      <c r="H79" s="41">
        <v>223</v>
      </c>
      <c r="I79" s="41"/>
      <c r="J79" s="41">
        <v>17</v>
      </c>
      <c r="K79" s="41">
        <v>0.3</v>
      </c>
      <c r="L79" s="41">
        <v>51603</v>
      </c>
      <c r="M79" s="41">
        <v>2167</v>
      </c>
    </row>
    <row r="80" customFormat="1" ht="15.75" spans="1:13">
      <c r="A80" t="s">
        <v>94</v>
      </c>
      <c r="B80" s="72">
        <v>43940</v>
      </c>
      <c r="C80" s="35">
        <v>398</v>
      </c>
      <c r="D80" s="35">
        <v>3</v>
      </c>
      <c r="E80" s="35">
        <v>6</v>
      </c>
      <c r="F80" s="35"/>
      <c r="G80" s="35">
        <v>178</v>
      </c>
      <c r="H80" s="35">
        <v>214</v>
      </c>
      <c r="I80" s="35"/>
      <c r="J80" s="35">
        <v>17</v>
      </c>
      <c r="K80" s="35">
        <v>0.3</v>
      </c>
      <c r="L80" s="75">
        <v>52445</v>
      </c>
      <c r="M80" s="75">
        <v>2202</v>
      </c>
    </row>
    <row r="81" customFormat="1" ht="15.75" spans="1:13">
      <c r="A81" t="s">
        <v>94</v>
      </c>
      <c r="B81" s="72">
        <v>43941</v>
      </c>
      <c r="C81" s="41">
        <v>420</v>
      </c>
      <c r="D81" s="41">
        <v>22</v>
      </c>
      <c r="E81" s="41">
        <v>6</v>
      </c>
      <c r="F81" s="41"/>
      <c r="G81" s="41">
        <v>189</v>
      </c>
      <c r="H81" s="41">
        <v>225</v>
      </c>
      <c r="I81" s="41"/>
      <c r="J81" s="41">
        <v>18</v>
      </c>
      <c r="K81" s="41">
        <v>0.3</v>
      </c>
      <c r="L81" s="41">
        <v>53005</v>
      </c>
      <c r="M81" s="41">
        <v>2226</v>
      </c>
    </row>
    <row r="82" customFormat="1" ht="15.75" spans="1:13">
      <c r="A82" t="s">
        <v>94</v>
      </c>
      <c r="B82" s="72">
        <v>43942</v>
      </c>
      <c r="C82" s="35">
        <v>422</v>
      </c>
      <c r="D82" s="35">
        <v>2</v>
      </c>
      <c r="E82" s="35">
        <v>6</v>
      </c>
      <c r="F82" s="35"/>
      <c r="G82" s="35">
        <v>203</v>
      </c>
      <c r="H82" s="35">
        <v>213</v>
      </c>
      <c r="I82" s="35"/>
      <c r="J82" s="35">
        <v>18</v>
      </c>
      <c r="K82" s="35">
        <v>0.3</v>
      </c>
      <c r="L82" s="35">
        <v>53632</v>
      </c>
      <c r="M82" s="35">
        <v>2252</v>
      </c>
    </row>
    <row r="83" customFormat="1" ht="15.75" spans="1:13">
      <c r="A83" t="s">
        <v>94</v>
      </c>
      <c r="B83" s="72">
        <v>43943</v>
      </c>
      <c r="C83" s="35">
        <v>425</v>
      </c>
      <c r="D83" s="35">
        <v>3</v>
      </c>
      <c r="E83" s="35">
        <v>6</v>
      </c>
      <c r="F83" s="35"/>
      <c r="G83" s="35">
        <v>217</v>
      </c>
      <c r="H83" s="35">
        <v>202</v>
      </c>
      <c r="I83" s="35"/>
      <c r="J83" s="35">
        <v>18</v>
      </c>
      <c r="K83" s="35">
        <v>0.3</v>
      </c>
      <c r="L83" s="35">
        <v>55476</v>
      </c>
      <c r="M83" s="35">
        <v>2329</v>
      </c>
    </row>
    <row r="84" customFormat="1" ht="15.75" spans="1:13">
      <c r="A84" t="s">
        <v>94</v>
      </c>
      <c r="B84" s="72">
        <v>43944</v>
      </c>
      <c r="C84" s="35">
        <v>426</v>
      </c>
      <c r="D84" s="35">
        <v>1</v>
      </c>
      <c r="E84" s="35">
        <v>6</v>
      </c>
      <c r="F84" s="35"/>
      <c r="G84" s="35">
        <v>236</v>
      </c>
      <c r="H84" s="35">
        <v>184</v>
      </c>
      <c r="I84" s="35"/>
      <c r="J84" s="35">
        <v>18</v>
      </c>
      <c r="K84" s="35">
        <v>0.3</v>
      </c>
      <c r="L84" s="35">
        <v>56853</v>
      </c>
      <c r="M84" s="35">
        <v>2387</v>
      </c>
    </row>
    <row r="85" customFormat="1" ht="15.75" spans="1:13">
      <c r="A85" t="s">
        <v>94</v>
      </c>
      <c r="B85" s="72">
        <v>43945</v>
      </c>
      <c r="C85" s="35">
        <v>427</v>
      </c>
      <c r="D85" s="35">
        <v>1</v>
      </c>
      <c r="E85" s="35">
        <v>6</v>
      </c>
      <c r="F85" s="35"/>
      <c r="G85" s="35">
        <v>253</v>
      </c>
      <c r="H85" s="35">
        <v>168</v>
      </c>
      <c r="I85" s="35"/>
      <c r="J85" s="35">
        <v>18</v>
      </c>
      <c r="K85" s="35">
        <v>0.3</v>
      </c>
      <c r="L85" s="35">
        <v>58003</v>
      </c>
      <c r="M85" s="35">
        <v>2435</v>
      </c>
    </row>
    <row r="86" customFormat="1" ht="15.75" spans="1:13">
      <c r="A86" t="s">
        <v>94</v>
      </c>
      <c r="B86" s="72">
        <v>43946</v>
      </c>
      <c r="C86" s="35">
        <v>428</v>
      </c>
      <c r="D86" s="35">
        <v>1</v>
      </c>
      <c r="E86" s="35">
        <v>6</v>
      </c>
      <c r="F86" s="35"/>
      <c r="G86" s="35">
        <v>264</v>
      </c>
      <c r="H86" s="35">
        <v>158</v>
      </c>
      <c r="I86" s="35"/>
      <c r="J86" s="35">
        <v>18</v>
      </c>
      <c r="K86" s="35">
        <v>0.3</v>
      </c>
      <c r="L86" s="35">
        <v>59026</v>
      </c>
      <c r="M86" s="35">
        <v>2478</v>
      </c>
    </row>
    <row r="87" customFormat="1" ht="15.75" spans="1:13">
      <c r="A87" t="s">
        <v>94</v>
      </c>
      <c r="B87" s="72">
        <v>43947</v>
      </c>
      <c r="C87" s="35">
        <v>429</v>
      </c>
      <c r="D87" s="35">
        <v>1</v>
      </c>
      <c r="E87" s="35">
        <v>6</v>
      </c>
      <c r="F87" s="35"/>
      <c r="G87" s="35">
        <v>275</v>
      </c>
      <c r="H87" s="35">
        <v>148</v>
      </c>
      <c r="I87" s="35"/>
      <c r="J87" s="35">
        <v>18</v>
      </c>
      <c r="K87" s="35">
        <v>0.3</v>
      </c>
      <c r="L87" s="35">
        <v>59840</v>
      </c>
      <c r="M87" s="35">
        <v>2513</v>
      </c>
    </row>
    <row r="88" customFormat="1" ht="15.75" spans="1:13">
      <c r="A88" t="s">
        <v>94</v>
      </c>
      <c r="B88" s="72">
        <v>43948</v>
      </c>
      <c r="C88" s="35">
        <v>429</v>
      </c>
      <c r="D88" s="35"/>
      <c r="E88" s="35">
        <v>6</v>
      </c>
      <c r="F88" s="35"/>
      <c r="G88" s="35">
        <v>281</v>
      </c>
      <c r="H88" s="35">
        <v>142</v>
      </c>
      <c r="I88" s="35"/>
      <c r="J88" s="35">
        <v>18</v>
      </c>
      <c r="K88" s="35">
        <v>0.3</v>
      </c>
      <c r="L88" s="35">
        <v>60459</v>
      </c>
      <c r="M88" s="35">
        <v>2539</v>
      </c>
    </row>
    <row r="89" customFormat="1" ht="15.75" spans="1:13">
      <c r="A89" t="s">
        <v>94</v>
      </c>
      <c r="B89" s="72">
        <v>43949</v>
      </c>
      <c r="C89" s="35">
        <v>429</v>
      </c>
      <c r="D89" s="35"/>
      <c r="E89" s="35">
        <v>6</v>
      </c>
      <c r="F89" s="35"/>
      <c r="G89" s="35">
        <v>290</v>
      </c>
      <c r="H89" s="35">
        <v>133</v>
      </c>
      <c r="I89" s="35"/>
      <c r="J89" s="35">
        <v>18</v>
      </c>
      <c r="K89" s="35">
        <v>0.3</v>
      </c>
      <c r="L89" s="35">
        <v>60956</v>
      </c>
      <c r="M89" s="35">
        <v>2559</v>
      </c>
    </row>
    <row r="90" customFormat="1" ht="15.75" spans="1:13">
      <c r="A90" t="s">
        <v>94</v>
      </c>
      <c r="B90" s="72">
        <v>43950</v>
      </c>
      <c r="C90" s="35">
        <v>429</v>
      </c>
      <c r="D90" s="35"/>
      <c r="E90" s="35">
        <v>6</v>
      </c>
      <c r="F90" s="35"/>
      <c r="G90" s="35">
        <v>307</v>
      </c>
      <c r="H90" s="35">
        <v>116</v>
      </c>
      <c r="I90" s="35"/>
      <c r="J90" s="35">
        <v>18</v>
      </c>
      <c r="K90" s="35">
        <v>0.3</v>
      </c>
      <c r="L90" s="35">
        <v>61684</v>
      </c>
      <c r="M90" s="35">
        <v>2590</v>
      </c>
    </row>
    <row r="91" customFormat="1" ht="15.75" spans="1:13">
      <c r="A91" t="s">
        <v>94</v>
      </c>
      <c r="B91" s="72">
        <v>43951</v>
      </c>
      <c r="C91" s="35">
        <v>429</v>
      </c>
      <c r="D91" s="35"/>
      <c r="E91" s="35">
        <v>6</v>
      </c>
      <c r="F91" s="35"/>
      <c r="G91" s="35">
        <v>311</v>
      </c>
      <c r="H91" s="35">
        <v>112</v>
      </c>
      <c r="I91" s="35"/>
      <c r="J91" s="35">
        <v>18</v>
      </c>
      <c r="K91" s="35">
        <v>0.3</v>
      </c>
      <c r="L91" s="35">
        <v>62368</v>
      </c>
      <c r="M91" s="35">
        <v>2619</v>
      </c>
    </row>
    <row r="92" customFormat="1" ht="15.75" spans="1:13">
      <c r="A92" t="s">
        <v>94</v>
      </c>
      <c r="B92" s="72">
        <v>43952</v>
      </c>
      <c r="C92" s="35">
        <v>429</v>
      </c>
      <c r="D92" s="35"/>
      <c r="E92" s="35">
        <v>6</v>
      </c>
      <c r="F92" s="35"/>
      <c r="G92" s="35">
        <v>322</v>
      </c>
      <c r="H92" s="35">
        <v>101</v>
      </c>
      <c r="I92" s="35"/>
      <c r="J92" s="35">
        <v>18</v>
      </c>
      <c r="K92" s="35">
        <v>0.3</v>
      </c>
      <c r="L92" s="75">
        <v>62844</v>
      </c>
      <c r="M92" s="75">
        <v>2639</v>
      </c>
    </row>
    <row r="93" customFormat="1" ht="15.75" spans="1:13">
      <c r="A93" t="s">
        <v>94</v>
      </c>
      <c r="B93" s="72">
        <v>43953</v>
      </c>
      <c r="C93" s="35">
        <v>429</v>
      </c>
      <c r="D93" s="35"/>
      <c r="E93" s="35">
        <v>6</v>
      </c>
      <c r="F93" s="35"/>
      <c r="G93" s="35">
        <v>324</v>
      </c>
      <c r="H93" s="35">
        <v>99</v>
      </c>
      <c r="I93" s="35"/>
      <c r="J93" s="35">
        <v>18</v>
      </c>
      <c r="K93" s="35">
        <v>0.3</v>
      </c>
      <c r="L93" s="75">
        <v>63340</v>
      </c>
      <c r="M93" s="75">
        <v>2659</v>
      </c>
    </row>
    <row r="94" customFormat="1" ht="15.75" spans="1:13">
      <c r="A94" t="s">
        <v>94</v>
      </c>
      <c r="B94" s="72">
        <v>43954</v>
      </c>
      <c r="C94" s="35">
        <v>432</v>
      </c>
      <c r="D94" s="35">
        <v>3</v>
      </c>
      <c r="E94" s="35">
        <v>6</v>
      </c>
      <c r="F94" s="35"/>
      <c r="G94" s="35">
        <v>324</v>
      </c>
      <c r="H94" s="35">
        <v>102</v>
      </c>
      <c r="I94" s="35"/>
      <c r="J94" s="35">
        <v>18</v>
      </c>
      <c r="K94" s="35">
        <v>0.3</v>
      </c>
      <c r="L94" s="35">
        <v>63713</v>
      </c>
      <c r="M94" s="35">
        <v>2675</v>
      </c>
    </row>
    <row r="95" customFormat="1" ht="15.75" spans="1:13">
      <c r="A95" t="s">
        <v>94</v>
      </c>
      <c r="B95" s="72">
        <v>43955</v>
      </c>
      <c r="C95" s="77">
        <v>432</v>
      </c>
      <c r="D95" s="77"/>
      <c r="E95" s="77">
        <v>6</v>
      </c>
      <c r="F95" s="77"/>
      <c r="G95" s="77">
        <v>332</v>
      </c>
      <c r="H95" s="77">
        <v>94</v>
      </c>
      <c r="I95" s="77"/>
      <c r="J95" s="77">
        <v>18</v>
      </c>
      <c r="K95" s="77">
        <v>0.3</v>
      </c>
      <c r="L95" s="78">
        <v>64094</v>
      </c>
      <c r="M95" s="78">
        <v>2691</v>
      </c>
    </row>
    <row r="96" customFormat="1" ht="15.75" spans="1:13">
      <c r="A96" t="s">
        <v>94</v>
      </c>
      <c r="B96" s="72">
        <v>43956</v>
      </c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</row>
    <row r="97" customFormat="1" ht="15.75" spans="1:13">
      <c r="A97" t="s">
        <v>94</v>
      </c>
      <c r="B97" s="72">
        <v>43957</v>
      </c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</row>
    <row r="98" customFormat="1" ht="15.75" spans="1:13">
      <c r="A98" t="s">
        <v>94</v>
      </c>
      <c r="B98" s="72">
        <v>43958</v>
      </c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</row>
    <row r="99" customFormat="1" ht="15.75" spans="1:13">
      <c r="A99" t="s">
        <v>94</v>
      </c>
      <c r="B99" s="72">
        <v>43959</v>
      </c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</row>
    <row r="100" customFormat="1" ht="15.75" spans="1:13">
      <c r="A100" t="s">
        <v>94</v>
      </c>
      <c r="B100" s="72">
        <v>43960</v>
      </c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</row>
    <row r="101" customFormat="1" ht="15.75" spans="1:13">
      <c r="A101" t="s">
        <v>94</v>
      </c>
      <c r="B101" s="72">
        <v>43961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</row>
    <row r="102" customFormat="1" ht="15.75" spans="1:13">
      <c r="A102" t="s">
        <v>94</v>
      </c>
      <c r="B102" s="72">
        <v>43962</v>
      </c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</row>
    <row r="103" customFormat="1" ht="15.75" spans="1:13">
      <c r="A103" t="s">
        <v>94</v>
      </c>
      <c r="B103" s="72">
        <v>43963</v>
      </c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</row>
    <row r="104" customFormat="1" ht="15.75" spans="1:13">
      <c r="A104" t="s">
        <v>94</v>
      </c>
      <c r="B104" s="72">
        <v>43964</v>
      </c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</row>
    <row r="105" customFormat="1" ht="15.75" spans="1:13">
      <c r="A105" t="s">
        <v>94</v>
      </c>
      <c r="B105" s="72">
        <v>43965</v>
      </c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customFormat="1" ht="15.75" spans="1:13">
      <c r="A106" t="s">
        <v>94</v>
      </c>
      <c r="B106" s="72">
        <v>43966</v>
      </c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07" customFormat="1" ht="15.75" spans="1:13">
      <c r="A107" t="s">
        <v>94</v>
      </c>
      <c r="B107" s="72">
        <v>43967</v>
      </c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</row>
    <row r="108" customFormat="1" ht="15.75" spans="2:13">
      <c r="B108" s="72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</row>
    <row r="109" customFormat="1" ht="15.75" spans="2:13">
      <c r="B109" s="72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</row>
    <row r="110" customFormat="1" ht="15.75" spans="2:13">
      <c r="B110" s="72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</row>
    <row r="111" customFormat="1" ht="15.75" spans="2:13">
      <c r="B111" s="72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</row>
    <row r="112" customFormat="1" ht="15.75" spans="2:13">
      <c r="B112" s="72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</row>
    <row r="113" customFormat="1" ht="15.75" spans="2:13">
      <c r="B113" s="72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</row>
    <row r="114" customFormat="1" ht="15.75" spans="2:13">
      <c r="B114" s="72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</row>
    <row r="115" customFormat="1" ht="15.75" spans="2:13">
      <c r="B115" s="72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</row>
    <row r="116" customFormat="1" ht="15.75" spans="2:13">
      <c r="B116" s="72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</row>
    <row r="117" customFormat="1" ht="15.75" spans="2:13">
      <c r="B117" s="72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</row>
    <row r="118" customFormat="1" ht="15.75" spans="2:13">
      <c r="B118" s="72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</row>
    <row r="119" customFormat="1" ht="15.75" spans="2:13">
      <c r="B119" s="72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</row>
    <row r="120" customFormat="1" ht="15.75" spans="2:13">
      <c r="B120" s="72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</row>
    <row r="121" customFormat="1" ht="15.75" spans="2:13">
      <c r="B121" s="72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</row>
    <row r="122" customFormat="1" ht="15.75" spans="2:13">
      <c r="B122" s="72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</row>
    <row r="123" customFormat="1" ht="15.75" spans="2:13">
      <c r="B123" s="72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</row>
    <row r="124" customFormat="1" ht="15.75" spans="2:13">
      <c r="B124" s="72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</row>
    <row r="125" customFormat="1" ht="15.75" spans="2:13">
      <c r="B125" s="72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</row>
    <row r="126" customFormat="1" ht="15.75" spans="2:13">
      <c r="B126" s="72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</row>
    <row r="127" customFormat="1" ht="15.75" spans="2:13">
      <c r="B127" s="72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</row>
    <row r="128" customFormat="1" ht="15.75" spans="2:13">
      <c r="B128" s="72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</row>
    <row r="129" customFormat="1" ht="15.75" spans="2:13">
      <c r="B129" s="72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</row>
    <row r="130" customFormat="1" ht="15.75" spans="2:13">
      <c r="B130" s="72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</row>
    <row r="131" customFormat="1" ht="15.75" spans="2:13">
      <c r="B131" s="72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customFormat="1" ht="15.75" spans="2:13">
      <c r="B132" s="72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customFormat="1" ht="15.75" spans="2:13">
      <c r="B133" s="72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</row>
    <row r="134" customFormat="1" ht="15.75" spans="2:13">
      <c r="B134" s="72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</row>
    <row r="135" customFormat="1" ht="15.75" spans="2:13">
      <c r="B135" s="72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</row>
    <row r="136" customFormat="1" ht="15.75" spans="2:13">
      <c r="B136" s="72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</row>
    <row r="137" customFormat="1" ht="15.75" spans="2:13">
      <c r="B137" s="72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</row>
    <row r="138" customFormat="1" ht="15.75" spans="2:13">
      <c r="B138" s="72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</row>
    <row r="139" customFormat="1" ht="15.75" spans="2:13">
      <c r="B139" s="72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</row>
    <row r="140" customFormat="1" ht="15.75" spans="2:13">
      <c r="B140" s="72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</row>
    <row r="141" customFormat="1" ht="15.75" spans="2:13">
      <c r="B141" s="72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2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</row>
    <row r="143" customFormat="1" ht="15.75" spans="2:13">
      <c r="B143" s="72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</row>
    <row r="144" customFormat="1" ht="15.75" spans="2:13">
      <c r="B144" s="72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2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</row>
    <row r="146" customFormat="1" ht="15.75" spans="2:13">
      <c r="B146" s="72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2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</row>
    <row r="148" customFormat="1" ht="15.75" spans="2:13">
      <c r="B148" s="72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</row>
    <row r="149" customFormat="1" ht="15.75" spans="2:13">
      <c r="B149" s="72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</row>
    <row r="150" customFormat="1" ht="15.75" spans="2:13">
      <c r="B150" s="72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</row>
    <row r="151" customFormat="1" ht="15.75" spans="2:13">
      <c r="B151" s="72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</row>
    <row r="152" customFormat="1" ht="15.75" spans="2:13">
      <c r="B152" s="72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</row>
    <row r="153" customFormat="1" ht="15.75" spans="2:13">
      <c r="B153" s="72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</row>
    <row r="154" customFormat="1" ht="15.75" spans="2:13">
      <c r="B154" s="72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</row>
    <row r="155" customFormat="1" ht="15.75" spans="2:13">
      <c r="B155" s="72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</row>
    <row r="156" customFormat="1" ht="15.75" spans="2:13">
      <c r="B156" s="72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</row>
    <row r="157" customFormat="1" ht="15.75" spans="2:13">
      <c r="B157" s="72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</row>
    <row r="158" customFormat="1" ht="15.75" spans="2:13">
      <c r="B158" s="72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</row>
    <row r="159" customFormat="1" ht="15.75" spans="2:13">
      <c r="B159" s="7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S185"/>
  <sheetViews>
    <sheetView topLeftCell="AIH76" workbookViewId="0">
      <selection activeCell="AIX105" sqref="AIX105"/>
    </sheetView>
  </sheetViews>
  <sheetFormatPr defaultColWidth="6.75" defaultRowHeight="12.75"/>
  <cols>
    <col min="1" max="1" width="8.775" style="3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4" customWidth="1"/>
    <col min="15" max="16" width="6.75" style="5"/>
    <col min="17" max="17" width="6.75" style="6"/>
    <col min="18" max="19" width="6.875" style="3"/>
    <col min="20" max="20" width="6.75" style="3"/>
    <col min="21" max="22" width="6.75" style="7"/>
    <col min="23" max="23" width="7.375" style="7"/>
    <col min="24" max="24" width="6.75" style="7"/>
    <col min="25" max="25" width="7.375" style="3"/>
    <col min="26" max="26" width="7.75" style="5"/>
    <col min="27" max="27" width="6.75" style="5"/>
    <col min="28" max="28" width="6.75" style="6"/>
    <col min="29" max="29" width="6.875" style="3"/>
    <col min="30" max="30" width="7.375" style="3"/>
    <col min="31" max="31" width="6.75" style="3"/>
    <col min="32" max="33" width="6.75" style="7"/>
    <col min="34" max="34" width="8.375" style="7"/>
    <col min="35" max="35" width="6.75" style="7"/>
    <col min="36" max="37" width="7.375" style="8"/>
    <col min="38" max="39" width="6.75" style="8"/>
    <col min="40" max="40" width="7.375" style="8"/>
    <col min="41" max="42" width="6.75" style="8"/>
    <col min="43" max="44" width="6.75" style="7"/>
    <col min="45" max="45" width="7.8" style="7"/>
    <col min="46" max="46" width="6.75" style="7"/>
    <col min="47" max="47" width="8.125" style="9"/>
    <col min="48" max="49" width="7" style="5"/>
    <col min="50" max="50" width="6.75" style="6"/>
    <col min="51" max="52" width="7" style="3"/>
    <col min="53" max="53" width="6.75" style="3"/>
    <col min="54" max="55" width="6.75" style="7"/>
    <col min="56" max="56" width="8.125" style="7"/>
    <col min="57" max="57" width="6.75" style="7"/>
    <col min="58" max="58" width="7.375" style="8"/>
    <col min="59" max="61" width="6.75" style="8"/>
    <col min="62" max="63" width="7.375" style="8"/>
    <col min="64" max="64" width="6.75" style="8"/>
    <col min="65" max="66" width="6.75" style="7"/>
    <col min="67" max="67" width="8.375" style="7"/>
    <col min="68" max="68" width="6.75" style="7"/>
    <col min="69" max="69" width="7.375" style="3"/>
    <col min="70" max="71" width="6.75" style="5"/>
    <col min="72" max="72" width="6.75" style="6"/>
    <col min="73" max="73" width="6.875" style="3"/>
    <col min="74" max="74" width="7.375" style="3"/>
    <col min="75" max="75" width="6.75" style="3"/>
    <col min="76" max="77" width="6.75" style="7"/>
    <col min="78" max="78" width="7.375" style="7"/>
    <col min="79" max="79" width="6.75" style="7"/>
    <col min="80" max="80" width="6.875" style="3"/>
    <col min="81" max="82" width="6.75" style="5"/>
    <col min="83" max="83" width="6.75" style="6"/>
    <col min="84" max="85" width="6.875" style="3"/>
    <col min="86" max="86" width="6.75" style="3"/>
    <col min="87" max="88" width="6.75" style="7"/>
    <col min="89" max="89" width="7.375" style="7"/>
    <col min="90" max="90" width="6.75" style="7"/>
    <col min="91" max="91" width="7.375" style="3"/>
    <col min="92" max="93" width="6.75" style="5"/>
    <col min="94" max="94" width="6.75" style="6"/>
    <col min="95" max="95" width="6.875" style="3"/>
    <col min="96" max="96" width="7.375" style="3"/>
    <col min="97" max="97" width="6.75" style="3"/>
    <col min="98" max="99" width="6.75" style="7"/>
    <col min="100" max="100" width="9.375" style="7"/>
    <col min="101" max="101" width="6.75" style="7"/>
    <col min="102" max="102" width="6.875" style="3"/>
    <col min="103" max="104" width="6.75" style="5"/>
    <col min="105" max="105" width="6.75" style="6"/>
    <col min="106" max="107" width="6.875" style="3"/>
    <col min="108" max="108" width="6.75" style="3"/>
    <col min="109" max="110" width="6.75" style="7"/>
    <col min="111" max="111" width="7.8" style="7"/>
    <col min="112" max="112" width="6.75" style="7"/>
    <col min="113" max="113" width="7.375" style="3"/>
    <col min="114" max="115" width="6.75" style="5"/>
    <col min="116" max="116" width="6.75" style="6"/>
    <col min="117" max="117" width="6.875" style="3"/>
    <col min="118" max="118" width="7.375" style="3"/>
    <col min="119" max="119" width="6.75" style="3"/>
    <col min="120" max="121" width="6.75" style="7"/>
    <col min="122" max="122" width="7.375" style="7"/>
    <col min="123" max="123" width="6.75" style="7"/>
    <col min="124" max="124" width="6.875" style="3"/>
    <col min="125" max="126" width="6.75" style="5"/>
    <col min="127" max="127" width="6.75" style="6"/>
    <col min="128" max="129" width="6.875" style="3"/>
    <col min="130" max="130" width="6.75" style="3"/>
    <col min="131" max="132" width="6.75" style="7"/>
    <col min="133" max="133" width="6.875" style="7"/>
    <col min="134" max="134" width="6.75" style="7"/>
    <col min="135" max="135" width="6.875" style="3"/>
    <col min="136" max="137" width="6.75" style="5"/>
    <col min="138" max="138" width="6.75" style="6"/>
    <col min="139" max="140" width="6.875" style="3"/>
    <col min="141" max="141" width="6.75" style="3"/>
    <col min="142" max="143" width="6.75" style="7"/>
    <col min="144" max="144" width="7.375" style="7"/>
    <col min="145" max="145" width="6.75" style="7"/>
    <col min="146" max="146" width="6.875" style="3"/>
    <col min="147" max="148" width="6.75" style="5"/>
    <col min="149" max="149" width="6.75" style="6"/>
    <col min="150" max="151" width="6.875" style="3"/>
    <col min="152" max="152" width="6.75" style="3"/>
    <col min="153" max="154" width="6.75" style="7"/>
    <col min="155" max="155" width="7.875" style="7"/>
    <col min="156" max="156" width="6.75" style="7"/>
    <col min="157" max="157" width="6.875" style="3"/>
    <col min="158" max="159" width="6.75" style="5"/>
    <col min="160" max="160" width="6.75" style="6"/>
    <col min="161" max="162" width="6.875" style="3"/>
    <col min="163" max="163" width="6.75" style="3"/>
    <col min="164" max="165" width="6.75" style="7"/>
    <col min="166" max="166" width="7.375" style="7"/>
    <col min="167" max="167" width="6.75" style="7"/>
    <col min="168" max="168" width="6.875" style="3"/>
    <col min="169" max="170" width="6.75" style="5"/>
    <col min="171" max="171" width="6.75" style="6"/>
    <col min="172" max="173" width="6.875" style="3"/>
    <col min="174" max="174" width="6.75" style="3"/>
    <col min="175" max="176" width="6.75" style="7"/>
    <col min="177" max="177" width="7.375" style="7"/>
    <col min="178" max="178" width="6.75" style="7"/>
    <col min="179" max="179" width="6.875" style="3"/>
    <col min="180" max="181" width="6.75" style="5"/>
    <col min="182" max="182" width="6.75" style="6"/>
    <col min="183" max="184" width="6.875" style="3"/>
    <col min="185" max="185" width="6.75" style="3"/>
    <col min="186" max="187" width="6.75" style="7"/>
    <col min="188" max="188" width="7.875" style="7"/>
    <col min="189" max="189" width="6.875" style="7"/>
    <col min="190" max="190" width="6.875" style="3"/>
    <col min="191" max="192" width="6.75" style="5"/>
    <col min="193" max="193" width="6.75" style="6"/>
    <col min="194" max="195" width="6.875" style="3"/>
    <col min="196" max="196" width="6.75" style="3"/>
    <col min="197" max="198" width="6.75" style="7"/>
    <col min="199" max="200" width="6.875" style="7"/>
    <col min="201" max="201" width="6.875" style="3"/>
    <col min="202" max="203" width="6.75" style="5"/>
    <col min="204" max="204" width="6.75" style="6"/>
    <col min="205" max="206" width="6.875" style="3"/>
    <col min="207" max="207" width="6.75" style="3"/>
    <col min="208" max="209" width="6.75" style="7"/>
    <col min="210" max="210" width="7.375" style="7"/>
    <col min="211" max="211" width="6.875" style="7"/>
    <col min="212" max="212" width="6.875" style="3"/>
    <col min="213" max="214" width="6.75" style="5"/>
    <col min="215" max="215" width="6.75" style="6"/>
    <col min="216" max="217" width="6.875" style="3"/>
    <col min="218" max="218" width="6.75" style="3"/>
    <col min="219" max="220" width="6.75" style="7"/>
    <col min="221" max="221" width="6.875" style="7"/>
    <col min="222" max="222" width="6.75" style="7"/>
    <col min="223" max="229" width="6.75" style="3"/>
    <col min="230" max="231" width="6.75" style="7"/>
    <col min="232" max="232" width="7.375" style="7"/>
    <col min="233" max="233" width="6.75" style="7"/>
    <col min="234" max="234" width="6.75" style="3"/>
    <col min="235" max="235" width="8.775" style="3"/>
    <col min="236" max="242" width="6.75" style="3"/>
    <col min="243" max="244" width="6.75" style="7"/>
    <col min="245" max="245" width="7.375" style="7"/>
    <col min="246" max="246" width="6.75" style="7"/>
    <col min="247" max="247" width="6.875" style="3"/>
    <col min="248" max="253" width="6.75" style="3"/>
    <col min="254" max="255" width="6.75" style="7"/>
    <col min="256" max="256" width="7.875" style="7"/>
    <col min="257" max="257" width="6.75" style="7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77" width="6.75" style="3"/>
    <col min="278" max="278" width="6.875" style="3"/>
    <col min="279" max="279" width="6.75" style="3"/>
    <col min="280" max="280" width="6.875" style="3"/>
    <col min="281" max="284" width="6.75" style="3"/>
    <col min="285" max="285" width="6.875" style="3"/>
    <col min="286" max="287" width="6.75" style="3"/>
    <col min="288" max="288" width="7.5" style="3"/>
    <col min="289" max="289" width="7.875" style="3"/>
    <col min="290" max="290" width="6.75" style="3"/>
    <col min="291" max="291" width="6.875" style="3"/>
    <col min="292" max="295" width="6.75" style="3"/>
    <col min="296" max="296" width="6.875" style="3"/>
    <col min="297" max="299" width="6.75" style="3"/>
    <col min="300" max="300" width="7.875" style="3"/>
    <col min="301" max="310" width="6.75" style="3"/>
    <col min="311" max="311" width="6.875" style="3"/>
    <col min="312" max="312" width="6.75" style="3"/>
    <col min="313" max="313" width="6.875" style="3"/>
    <col min="314" max="317" width="6.75" style="3"/>
    <col min="318" max="318" width="6.875" style="3"/>
    <col min="319" max="321" width="6.75" style="3"/>
    <col min="322" max="322" width="9.625" style="3"/>
    <col min="323" max="323" width="8.325" style="3" customWidth="1"/>
    <col min="324" max="324" width="6.875" style="3"/>
    <col min="325" max="332" width="6.75" style="3"/>
    <col min="333" max="333" width="7.875" style="3"/>
    <col min="334" max="365" width="6.75" style="3"/>
    <col min="366" max="366" width="7.875" style="3"/>
    <col min="367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6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7.875" style="3"/>
    <col min="433" max="640" width="6.75" style="3"/>
    <col min="641" max="641" width="6.875" style="3"/>
    <col min="642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10" customWidth="1"/>
    <col min="1138" max="16384" width="6.75" style="3"/>
  </cols>
  <sheetData>
    <row r="1" s="1" customFormat="1" ht="23" customHeight="1" spans="2:1137">
      <c r="B1" s="11" t="s">
        <v>95</v>
      </c>
      <c r="C1" s="12"/>
      <c r="D1" s="12"/>
      <c r="E1" s="12"/>
      <c r="F1" s="13"/>
      <c r="G1" s="13"/>
      <c r="H1" s="13"/>
      <c r="I1" s="17"/>
      <c r="J1" s="17" t="s">
        <v>96</v>
      </c>
      <c r="K1" s="17"/>
      <c r="L1" s="17"/>
      <c r="M1" s="17"/>
      <c r="N1" s="18" t="s">
        <v>38</v>
      </c>
      <c r="O1" s="19"/>
      <c r="P1" s="19"/>
      <c r="Q1" s="19"/>
      <c r="R1" s="19"/>
      <c r="S1" s="19"/>
      <c r="T1" s="19"/>
      <c r="U1" s="19"/>
      <c r="V1" s="19"/>
      <c r="W1" s="19"/>
      <c r="X1" s="19"/>
      <c r="Y1" s="18" t="s">
        <v>17</v>
      </c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21" t="s">
        <v>24</v>
      </c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3" t="s">
        <v>18</v>
      </c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3" t="s">
        <v>20</v>
      </c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18" t="s">
        <v>16</v>
      </c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8" t="s">
        <v>41</v>
      </c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8" t="s">
        <v>15</v>
      </c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8" t="s">
        <v>29</v>
      </c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8" t="s">
        <v>21</v>
      </c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8" t="s">
        <v>37</v>
      </c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8" t="s">
        <v>27</v>
      </c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8" t="s">
        <v>45</v>
      </c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8" t="s">
        <v>47</v>
      </c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8" t="s">
        <v>26</v>
      </c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8" t="s">
        <v>33</v>
      </c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25" t="s">
        <v>59</v>
      </c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5" t="s">
        <v>78</v>
      </c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5" t="s">
        <v>64</v>
      </c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7" t="s">
        <v>53</v>
      </c>
      <c r="HP1" s="28"/>
      <c r="HQ1" s="28"/>
      <c r="HR1" s="28"/>
      <c r="HS1" s="28"/>
      <c r="HT1" s="28"/>
      <c r="HU1" s="28"/>
      <c r="HV1" s="28"/>
      <c r="HW1" s="28"/>
      <c r="HX1" s="28"/>
      <c r="HY1" s="28"/>
      <c r="IB1" s="25" t="s">
        <v>43</v>
      </c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18" t="s">
        <v>40</v>
      </c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25" t="s">
        <v>51</v>
      </c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5" t="s">
        <v>54</v>
      </c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5" t="s">
        <v>35</v>
      </c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18" t="s">
        <v>39</v>
      </c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25" t="s">
        <v>52</v>
      </c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5" t="s">
        <v>31</v>
      </c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7" t="s">
        <v>49</v>
      </c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9" t="s">
        <v>97</v>
      </c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29" t="s">
        <v>98</v>
      </c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25" t="s">
        <v>66</v>
      </c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9" t="s">
        <v>99</v>
      </c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29" t="s">
        <v>100</v>
      </c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29" t="s">
        <v>101</v>
      </c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29" t="s">
        <v>102</v>
      </c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25" t="s">
        <v>81</v>
      </c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5" t="s">
        <v>25</v>
      </c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9" t="s">
        <v>103</v>
      </c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29" t="s">
        <v>104</v>
      </c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29" t="s">
        <v>105</v>
      </c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25" t="s">
        <v>34</v>
      </c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9" t="s">
        <v>106</v>
      </c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29" t="s">
        <v>107</v>
      </c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29" t="s">
        <v>80</v>
      </c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25" t="s">
        <v>55</v>
      </c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5" t="s">
        <v>75</v>
      </c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5" t="s">
        <v>70</v>
      </c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9" t="s">
        <v>108</v>
      </c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29" t="s">
        <v>109</v>
      </c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29" t="s">
        <v>71</v>
      </c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29" t="s">
        <v>83</v>
      </c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29" t="s">
        <v>110</v>
      </c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29" t="s">
        <v>111</v>
      </c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29" t="s">
        <v>112</v>
      </c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29" t="s">
        <v>113</v>
      </c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25" t="s">
        <v>77</v>
      </c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9" t="s">
        <v>82</v>
      </c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29" t="s">
        <v>114</v>
      </c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29" t="s">
        <v>115</v>
      </c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29" t="s">
        <v>116</v>
      </c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25" t="s">
        <v>61</v>
      </c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5" t="s">
        <v>63</v>
      </c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9" t="s">
        <v>117</v>
      </c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25" t="s">
        <v>88</v>
      </c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5" t="s">
        <v>84</v>
      </c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5" t="s">
        <v>74</v>
      </c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5" t="s">
        <v>118</v>
      </c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5" t="s">
        <v>119</v>
      </c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9" t="s">
        <v>120</v>
      </c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25" t="s">
        <v>48</v>
      </c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9" t="s">
        <v>121</v>
      </c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25" t="s">
        <v>76</v>
      </c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5" t="s">
        <v>122</v>
      </c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5" t="s">
        <v>79</v>
      </c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5" t="s">
        <v>90</v>
      </c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9" t="s">
        <v>123</v>
      </c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25" t="s">
        <v>56</v>
      </c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5" t="s">
        <v>44</v>
      </c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9" t="s">
        <v>124</v>
      </c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29" t="s">
        <v>125</v>
      </c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29" t="s">
        <v>126</v>
      </c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18" t="s">
        <v>28</v>
      </c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8" t="s">
        <v>30</v>
      </c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8" t="s">
        <v>32</v>
      </c>
      <c r="AJE1" s="19"/>
      <c r="AJF1" s="19"/>
      <c r="AJG1" s="19"/>
      <c r="AJH1" s="19"/>
      <c r="AJI1" s="19"/>
      <c r="AJJ1" s="19"/>
      <c r="AJK1" s="19"/>
      <c r="AJL1" s="19"/>
      <c r="AJM1" s="19"/>
      <c r="AJN1" s="19"/>
      <c r="AJO1" s="18" t="s">
        <v>46</v>
      </c>
      <c r="AJP1" s="19"/>
      <c r="AJQ1" s="19"/>
      <c r="AJR1" s="19"/>
      <c r="AJS1" s="19"/>
      <c r="AJT1" s="19"/>
      <c r="AJU1" s="19"/>
      <c r="AJV1" s="19"/>
      <c r="AJW1" s="19"/>
      <c r="AJX1" s="19"/>
      <c r="AJY1" s="19"/>
      <c r="AJZ1" s="18" t="s">
        <v>36</v>
      </c>
      <c r="AKA1" s="19"/>
      <c r="AKB1" s="19"/>
      <c r="AKC1" s="19"/>
      <c r="AKD1" s="19"/>
      <c r="AKE1" s="19"/>
      <c r="AKF1" s="19"/>
      <c r="AKG1" s="19"/>
      <c r="AKH1" s="19"/>
      <c r="AKI1" s="19"/>
      <c r="AKJ1" s="19"/>
      <c r="AKK1" s="18" t="s">
        <v>42</v>
      </c>
      <c r="AKL1" s="19"/>
      <c r="AKM1" s="19"/>
      <c r="AKN1" s="19"/>
      <c r="AKO1" s="19"/>
      <c r="AKP1" s="19"/>
      <c r="AKQ1" s="19"/>
      <c r="AKR1" s="19"/>
      <c r="AKS1" s="19"/>
      <c r="AKT1" s="19"/>
      <c r="AKU1" s="19"/>
      <c r="AKV1" s="18" t="s">
        <v>58</v>
      </c>
      <c r="AKW1" s="19"/>
      <c r="AKX1" s="19"/>
      <c r="AKY1" s="19"/>
      <c r="AKZ1" s="19"/>
      <c r="ALA1" s="19"/>
      <c r="ALB1" s="19"/>
      <c r="ALC1" s="19"/>
      <c r="ALD1" s="19"/>
      <c r="ALE1" s="19"/>
      <c r="ALF1" s="19"/>
      <c r="ALG1" s="18" t="s">
        <v>50</v>
      </c>
      <c r="ALH1" s="19"/>
      <c r="ALI1" s="19"/>
      <c r="ALJ1" s="19"/>
      <c r="ALK1" s="19"/>
      <c r="ALL1" s="19"/>
      <c r="ALM1" s="19"/>
      <c r="ALN1" s="19"/>
      <c r="ALO1" s="19"/>
      <c r="ALP1" s="19"/>
      <c r="ALQ1" s="19"/>
      <c r="ALR1" s="18" t="s">
        <v>62</v>
      </c>
      <c r="ALS1" s="19"/>
      <c r="ALT1" s="19"/>
      <c r="ALU1" s="19"/>
      <c r="ALV1" s="19"/>
      <c r="ALW1" s="19"/>
      <c r="ALX1" s="19"/>
      <c r="ALY1" s="19"/>
      <c r="ALZ1" s="19"/>
      <c r="AMA1" s="19"/>
      <c r="AMB1" s="19"/>
      <c r="AMC1" s="18" t="s">
        <v>57</v>
      </c>
      <c r="AMD1" s="19"/>
      <c r="AME1" s="19"/>
      <c r="AMF1" s="19"/>
      <c r="AMG1" s="19"/>
      <c r="AMH1" s="19"/>
      <c r="AMI1" s="19"/>
      <c r="AMJ1" s="19"/>
      <c r="AMK1" s="19"/>
      <c r="AML1" s="19"/>
      <c r="AMM1" s="19"/>
      <c r="AMN1" s="18" t="s">
        <v>60</v>
      </c>
      <c r="AMO1" s="19"/>
      <c r="AMP1" s="19"/>
      <c r="AMQ1" s="19"/>
      <c r="AMR1" s="19"/>
      <c r="AMS1" s="19"/>
      <c r="AMT1" s="19"/>
      <c r="AMU1" s="19"/>
      <c r="AMV1" s="19"/>
      <c r="AMW1" s="19"/>
      <c r="AMX1" s="19"/>
      <c r="AMY1" s="18" t="s">
        <v>65</v>
      </c>
      <c r="AMZ1" s="19"/>
      <c r="ANA1" s="19"/>
      <c r="ANB1" s="19"/>
      <c r="ANC1" s="19"/>
      <c r="AND1" s="19"/>
      <c r="ANE1" s="19"/>
      <c r="ANF1" s="19"/>
      <c r="ANG1" s="19"/>
      <c r="ANH1" s="19"/>
      <c r="ANI1" s="19"/>
      <c r="ANJ1" s="18" t="s">
        <v>68</v>
      </c>
      <c r="ANK1" s="19"/>
      <c r="ANL1" s="19"/>
      <c r="ANM1" s="19"/>
      <c r="ANN1" s="19"/>
      <c r="ANO1" s="19"/>
      <c r="ANP1" s="19"/>
      <c r="ANQ1" s="19"/>
      <c r="ANR1" s="19"/>
      <c r="ANS1" s="19"/>
      <c r="ANT1" s="19"/>
      <c r="ANU1" s="18" t="s">
        <v>67</v>
      </c>
      <c r="ANV1" s="19"/>
      <c r="ANW1" s="19"/>
      <c r="ANX1" s="19"/>
      <c r="ANY1" s="19"/>
      <c r="ANZ1" s="19"/>
      <c r="AOA1" s="19"/>
      <c r="AOB1" s="19"/>
      <c r="AOC1" s="19"/>
      <c r="AOD1" s="19"/>
      <c r="AOE1" s="19"/>
      <c r="AOF1" s="18" t="s">
        <v>89</v>
      </c>
      <c r="AOG1" s="19"/>
      <c r="AOH1" s="19"/>
      <c r="AOI1" s="19"/>
      <c r="AOJ1" s="19"/>
      <c r="AOK1" s="19"/>
      <c r="AOL1" s="19"/>
      <c r="AOM1" s="19"/>
      <c r="AON1" s="19"/>
      <c r="AOO1" s="19"/>
      <c r="AOP1" s="19"/>
      <c r="AOQ1" s="18" t="s">
        <v>73</v>
      </c>
      <c r="AOR1" s="19"/>
      <c r="AOS1" s="19"/>
      <c r="AOT1" s="19"/>
      <c r="AOU1" s="19"/>
      <c r="AOV1" s="19"/>
      <c r="AOW1" s="19"/>
      <c r="AOX1" s="19"/>
      <c r="AOY1" s="19"/>
      <c r="AOZ1" s="19"/>
      <c r="APA1" s="19"/>
      <c r="APB1" s="18" t="s">
        <v>69</v>
      </c>
      <c r="APC1" s="19"/>
      <c r="APD1" s="19"/>
      <c r="APE1" s="19"/>
      <c r="APF1" s="19"/>
      <c r="APG1" s="19"/>
      <c r="APH1" s="19"/>
      <c r="API1" s="19"/>
      <c r="APJ1" s="19"/>
      <c r="APK1" s="19"/>
      <c r="APL1" s="19"/>
      <c r="APM1" s="18" t="s">
        <v>72</v>
      </c>
      <c r="APN1" s="19"/>
      <c r="APO1" s="19"/>
      <c r="APP1" s="19"/>
      <c r="APQ1" s="19"/>
      <c r="APR1" s="19"/>
      <c r="APS1" s="19"/>
      <c r="APT1" s="19"/>
      <c r="APU1" s="19"/>
      <c r="APV1" s="19"/>
      <c r="APW1" s="19"/>
      <c r="APX1" s="18" t="s">
        <v>127</v>
      </c>
      <c r="APY1" s="19"/>
      <c r="APZ1" s="19"/>
      <c r="AQA1" s="19"/>
      <c r="AQB1" s="19"/>
      <c r="AQC1" s="19"/>
      <c r="AQD1" s="19"/>
      <c r="AQE1" s="19"/>
      <c r="AQF1" s="19"/>
      <c r="AQG1" s="19"/>
      <c r="AQH1" s="19"/>
      <c r="AQI1" s="18" t="s">
        <v>23</v>
      </c>
      <c r="AQJ1" s="19"/>
      <c r="AQK1" s="19"/>
      <c r="AQL1" s="19"/>
      <c r="AQM1" s="19"/>
      <c r="AQN1" s="19"/>
      <c r="AQO1" s="19"/>
      <c r="AQP1" s="19"/>
      <c r="AQQ1" s="19"/>
      <c r="AQR1" s="19"/>
      <c r="AQS1" s="19"/>
    </row>
    <row r="2" s="2" customFormat="1" ht="61" customHeight="1" spans="2:1137">
      <c r="B2" s="14" t="s">
        <v>128</v>
      </c>
      <c r="C2" s="15" t="s">
        <v>129</v>
      </c>
      <c r="D2" s="15" t="s">
        <v>130</v>
      </c>
      <c r="E2" s="15" t="s">
        <v>131</v>
      </c>
      <c r="F2" s="14" t="s">
        <v>6</v>
      </c>
      <c r="G2" s="14" t="s">
        <v>7</v>
      </c>
      <c r="H2" s="16" t="s">
        <v>8</v>
      </c>
      <c r="I2" s="20" t="s">
        <v>9</v>
      </c>
      <c r="J2" s="14" t="s">
        <v>128</v>
      </c>
      <c r="K2" s="15" t="s">
        <v>129</v>
      </c>
      <c r="L2" s="15" t="s">
        <v>130</v>
      </c>
      <c r="M2" s="15" t="s">
        <v>131</v>
      </c>
      <c r="N2" s="14" t="s">
        <v>2</v>
      </c>
      <c r="O2" s="15" t="s">
        <v>3</v>
      </c>
      <c r="P2" s="15" t="s">
        <v>4</v>
      </c>
      <c r="Q2" s="15" t="s">
        <v>5</v>
      </c>
      <c r="R2" s="14" t="s">
        <v>6</v>
      </c>
      <c r="S2" s="14" t="s">
        <v>7</v>
      </c>
      <c r="T2" s="16" t="s">
        <v>8</v>
      </c>
      <c r="U2" s="20" t="s">
        <v>9</v>
      </c>
      <c r="V2" s="20" t="s">
        <v>10</v>
      </c>
      <c r="W2" s="20" t="s">
        <v>11</v>
      </c>
      <c r="X2" s="20" t="s">
        <v>12</v>
      </c>
      <c r="Y2" s="14" t="s">
        <v>2</v>
      </c>
      <c r="Z2" s="15" t="s">
        <v>3</v>
      </c>
      <c r="AA2" s="15" t="s">
        <v>4</v>
      </c>
      <c r="AB2" s="15" t="s">
        <v>5</v>
      </c>
      <c r="AC2" s="14" t="s">
        <v>6</v>
      </c>
      <c r="AD2" s="14" t="s">
        <v>7</v>
      </c>
      <c r="AE2" s="16" t="s">
        <v>8</v>
      </c>
      <c r="AF2" s="20" t="s">
        <v>9</v>
      </c>
      <c r="AG2" s="20" t="s">
        <v>10</v>
      </c>
      <c r="AH2" s="20" t="s">
        <v>11</v>
      </c>
      <c r="AI2" s="20" t="s">
        <v>12</v>
      </c>
      <c r="AJ2" s="14" t="s">
        <v>2</v>
      </c>
      <c r="AK2" s="15" t="s">
        <v>3</v>
      </c>
      <c r="AL2" s="15" t="s">
        <v>4</v>
      </c>
      <c r="AM2" s="15" t="s">
        <v>5</v>
      </c>
      <c r="AN2" s="14" t="s">
        <v>6</v>
      </c>
      <c r="AO2" s="14" t="s">
        <v>7</v>
      </c>
      <c r="AP2" s="16" t="s">
        <v>8</v>
      </c>
      <c r="AQ2" s="20" t="s">
        <v>9</v>
      </c>
      <c r="AR2" s="20" t="s">
        <v>10</v>
      </c>
      <c r="AS2" s="20" t="s">
        <v>11</v>
      </c>
      <c r="AT2" s="20" t="s">
        <v>12</v>
      </c>
      <c r="AU2" s="14" t="s">
        <v>2</v>
      </c>
      <c r="AV2" s="15" t="s">
        <v>3</v>
      </c>
      <c r="AW2" s="15" t="s">
        <v>4</v>
      </c>
      <c r="AX2" s="15" t="s">
        <v>5</v>
      </c>
      <c r="AY2" s="14" t="s">
        <v>6</v>
      </c>
      <c r="AZ2" s="14" t="s">
        <v>7</v>
      </c>
      <c r="BA2" s="16" t="s">
        <v>8</v>
      </c>
      <c r="BB2" s="20" t="s">
        <v>9</v>
      </c>
      <c r="BC2" s="20" t="s">
        <v>10</v>
      </c>
      <c r="BD2" s="20" t="s">
        <v>11</v>
      </c>
      <c r="BE2" s="20" t="s">
        <v>12</v>
      </c>
      <c r="BF2" s="14" t="s">
        <v>2</v>
      </c>
      <c r="BG2" s="15" t="s">
        <v>3</v>
      </c>
      <c r="BH2" s="15" t="s">
        <v>4</v>
      </c>
      <c r="BI2" s="15" t="s">
        <v>5</v>
      </c>
      <c r="BJ2" s="14" t="s">
        <v>6</v>
      </c>
      <c r="BK2" s="14" t="s">
        <v>7</v>
      </c>
      <c r="BL2" s="16" t="s">
        <v>8</v>
      </c>
      <c r="BM2" s="20" t="s">
        <v>9</v>
      </c>
      <c r="BN2" s="20" t="s">
        <v>10</v>
      </c>
      <c r="BO2" s="20" t="s">
        <v>11</v>
      </c>
      <c r="BP2" s="20" t="s">
        <v>12</v>
      </c>
      <c r="BQ2" s="14" t="s">
        <v>2</v>
      </c>
      <c r="BR2" s="15" t="s">
        <v>3</v>
      </c>
      <c r="BS2" s="15" t="s">
        <v>4</v>
      </c>
      <c r="BT2" s="15" t="s">
        <v>5</v>
      </c>
      <c r="BU2" s="14" t="s">
        <v>6</v>
      </c>
      <c r="BV2" s="14" t="s">
        <v>7</v>
      </c>
      <c r="BW2" s="16" t="s">
        <v>8</v>
      </c>
      <c r="BX2" s="20" t="s">
        <v>9</v>
      </c>
      <c r="BY2" s="20" t="s">
        <v>10</v>
      </c>
      <c r="BZ2" s="20" t="s">
        <v>11</v>
      </c>
      <c r="CA2" s="20" t="s">
        <v>12</v>
      </c>
      <c r="CB2" s="14" t="s">
        <v>2</v>
      </c>
      <c r="CC2" s="15" t="s">
        <v>3</v>
      </c>
      <c r="CD2" s="15" t="s">
        <v>4</v>
      </c>
      <c r="CE2" s="15" t="s">
        <v>5</v>
      </c>
      <c r="CF2" s="14" t="s">
        <v>6</v>
      </c>
      <c r="CG2" s="14" t="s">
        <v>7</v>
      </c>
      <c r="CH2" s="16" t="s">
        <v>8</v>
      </c>
      <c r="CI2" s="20" t="s">
        <v>9</v>
      </c>
      <c r="CJ2" s="20" t="s">
        <v>10</v>
      </c>
      <c r="CK2" s="20" t="s">
        <v>11</v>
      </c>
      <c r="CL2" s="20" t="s">
        <v>12</v>
      </c>
      <c r="CM2" s="14" t="s">
        <v>2</v>
      </c>
      <c r="CN2" s="15" t="s">
        <v>3</v>
      </c>
      <c r="CO2" s="15" t="s">
        <v>4</v>
      </c>
      <c r="CP2" s="15" t="s">
        <v>5</v>
      </c>
      <c r="CQ2" s="14" t="s">
        <v>6</v>
      </c>
      <c r="CR2" s="14" t="s">
        <v>7</v>
      </c>
      <c r="CS2" s="16" t="s">
        <v>8</v>
      </c>
      <c r="CT2" s="20" t="s">
        <v>9</v>
      </c>
      <c r="CU2" s="20" t="s">
        <v>10</v>
      </c>
      <c r="CV2" s="20" t="s">
        <v>11</v>
      </c>
      <c r="CW2" s="20" t="s">
        <v>12</v>
      </c>
      <c r="CX2" s="14" t="s">
        <v>2</v>
      </c>
      <c r="CY2" s="15" t="s">
        <v>3</v>
      </c>
      <c r="CZ2" s="15" t="s">
        <v>4</v>
      </c>
      <c r="DA2" s="15" t="s">
        <v>5</v>
      </c>
      <c r="DB2" s="14" t="s">
        <v>6</v>
      </c>
      <c r="DC2" s="14" t="s">
        <v>7</v>
      </c>
      <c r="DD2" s="16" t="s">
        <v>8</v>
      </c>
      <c r="DE2" s="20" t="s">
        <v>9</v>
      </c>
      <c r="DF2" s="20" t="s">
        <v>10</v>
      </c>
      <c r="DG2" s="20" t="s">
        <v>11</v>
      </c>
      <c r="DH2" s="20" t="s">
        <v>12</v>
      </c>
      <c r="DI2" s="14" t="s">
        <v>2</v>
      </c>
      <c r="DJ2" s="15" t="s">
        <v>3</v>
      </c>
      <c r="DK2" s="15" t="s">
        <v>4</v>
      </c>
      <c r="DL2" s="15" t="s">
        <v>5</v>
      </c>
      <c r="DM2" s="14" t="s">
        <v>6</v>
      </c>
      <c r="DN2" s="14" t="s">
        <v>7</v>
      </c>
      <c r="DO2" s="16" t="s">
        <v>8</v>
      </c>
      <c r="DP2" s="20" t="s">
        <v>9</v>
      </c>
      <c r="DQ2" s="20" t="s">
        <v>10</v>
      </c>
      <c r="DR2" s="20" t="s">
        <v>11</v>
      </c>
      <c r="DS2" s="20" t="s">
        <v>12</v>
      </c>
      <c r="DT2" s="14" t="s">
        <v>2</v>
      </c>
      <c r="DU2" s="15" t="s">
        <v>3</v>
      </c>
      <c r="DV2" s="15" t="s">
        <v>4</v>
      </c>
      <c r="DW2" s="15" t="s">
        <v>5</v>
      </c>
      <c r="DX2" s="14" t="s">
        <v>6</v>
      </c>
      <c r="DY2" s="14" t="s">
        <v>7</v>
      </c>
      <c r="DZ2" s="16" t="s">
        <v>8</v>
      </c>
      <c r="EA2" s="20" t="s">
        <v>9</v>
      </c>
      <c r="EB2" s="20" t="s">
        <v>10</v>
      </c>
      <c r="EC2" s="20" t="s">
        <v>11</v>
      </c>
      <c r="ED2" s="20" t="s">
        <v>12</v>
      </c>
      <c r="EE2" s="14" t="s">
        <v>2</v>
      </c>
      <c r="EF2" s="15" t="s">
        <v>3</v>
      </c>
      <c r="EG2" s="15" t="s">
        <v>4</v>
      </c>
      <c r="EH2" s="15" t="s">
        <v>5</v>
      </c>
      <c r="EI2" s="14" t="s">
        <v>6</v>
      </c>
      <c r="EJ2" s="14" t="s">
        <v>7</v>
      </c>
      <c r="EK2" s="16" t="s">
        <v>8</v>
      </c>
      <c r="EL2" s="20" t="s">
        <v>9</v>
      </c>
      <c r="EM2" s="20" t="s">
        <v>10</v>
      </c>
      <c r="EN2" s="20" t="s">
        <v>11</v>
      </c>
      <c r="EO2" s="20" t="s">
        <v>12</v>
      </c>
      <c r="EP2" s="14" t="s">
        <v>2</v>
      </c>
      <c r="EQ2" s="15" t="s">
        <v>3</v>
      </c>
      <c r="ER2" s="15" t="s">
        <v>4</v>
      </c>
      <c r="ES2" s="15" t="s">
        <v>5</v>
      </c>
      <c r="ET2" s="14" t="s">
        <v>6</v>
      </c>
      <c r="EU2" s="14" t="s">
        <v>7</v>
      </c>
      <c r="EV2" s="16" t="s">
        <v>8</v>
      </c>
      <c r="EW2" s="20" t="s">
        <v>9</v>
      </c>
      <c r="EX2" s="20" t="s">
        <v>10</v>
      </c>
      <c r="EY2" s="20" t="s">
        <v>11</v>
      </c>
      <c r="EZ2" s="20" t="s">
        <v>12</v>
      </c>
      <c r="FA2" s="14" t="s">
        <v>2</v>
      </c>
      <c r="FB2" s="15" t="s">
        <v>3</v>
      </c>
      <c r="FC2" s="15" t="s">
        <v>4</v>
      </c>
      <c r="FD2" s="15" t="s">
        <v>5</v>
      </c>
      <c r="FE2" s="14" t="s">
        <v>6</v>
      </c>
      <c r="FF2" s="14" t="s">
        <v>7</v>
      </c>
      <c r="FG2" s="16" t="s">
        <v>8</v>
      </c>
      <c r="FH2" s="20" t="s">
        <v>9</v>
      </c>
      <c r="FI2" s="20" t="s">
        <v>10</v>
      </c>
      <c r="FJ2" s="20" t="s">
        <v>11</v>
      </c>
      <c r="FK2" s="20" t="s">
        <v>12</v>
      </c>
      <c r="FL2" s="14" t="s">
        <v>2</v>
      </c>
      <c r="FM2" s="15" t="s">
        <v>3</v>
      </c>
      <c r="FN2" s="15" t="s">
        <v>4</v>
      </c>
      <c r="FO2" s="15" t="s">
        <v>5</v>
      </c>
      <c r="FP2" s="14" t="s">
        <v>6</v>
      </c>
      <c r="FQ2" s="14" t="s">
        <v>7</v>
      </c>
      <c r="FR2" s="16" t="s">
        <v>8</v>
      </c>
      <c r="FS2" s="20" t="s">
        <v>9</v>
      </c>
      <c r="FT2" s="20" t="s">
        <v>10</v>
      </c>
      <c r="FU2" s="20" t="s">
        <v>11</v>
      </c>
      <c r="FV2" s="20" t="s">
        <v>12</v>
      </c>
      <c r="FW2" s="14" t="s">
        <v>2</v>
      </c>
      <c r="FX2" s="15" t="s">
        <v>3</v>
      </c>
      <c r="FY2" s="15" t="s">
        <v>4</v>
      </c>
      <c r="FZ2" s="15" t="s">
        <v>5</v>
      </c>
      <c r="GA2" s="14" t="s">
        <v>6</v>
      </c>
      <c r="GB2" s="14" t="s">
        <v>7</v>
      </c>
      <c r="GC2" s="16" t="s">
        <v>8</v>
      </c>
      <c r="GD2" s="20" t="s">
        <v>9</v>
      </c>
      <c r="GE2" s="20" t="s">
        <v>10</v>
      </c>
      <c r="GF2" s="20" t="s">
        <v>11</v>
      </c>
      <c r="GG2" s="20" t="s">
        <v>12</v>
      </c>
      <c r="GH2" s="14" t="s">
        <v>2</v>
      </c>
      <c r="GI2" s="15" t="s">
        <v>3</v>
      </c>
      <c r="GJ2" s="15" t="s">
        <v>4</v>
      </c>
      <c r="GK2" s="15" t="s">
        <v>5</v>
      </c>
      <c r="GL2" s="14" t="s">
        <v>6</v>
      </c>
      <c r="GM2" s="14" t="s">
        <v>7</v>
      </c>
      <c r="GN2" s="16" t="s">
        <v>8</v>
      </c>
      <c r="GO2" s="20" t="s">
        <v>9</v>
      </c>
      <c r="GP2" s="20" t="s">
        <v>10</v>
      </c>
      <c r="GQ2" s="20" t="s">
        <v>11</v>
      </c>
      <c r="GR2" s="20" t="s">
        <v>12</v>
      </c>
      <c r="GS2" s="14" t="s">
        <v>2</v>
      </c>
      <c r="GT2" s="15" t="s">
        <v>3</v>
      </c>
      <c r="GU2" s="15" t="s">
        <v>4</v>
      </c>
      <c r="GV2" s="15" t="s">
        <v>5</v>
      </c>
      <c r="GW2" s="14" t="s">
        <v>6</v>
      </c>
      <c r="GX2" s="14" t="s">
        <v>7</v>
      </c>
      <c r="GY2" s="16" t="s">
        <v>8</v>
      </c>
      <c r="GZ2" s="20" t="s">
        <v>9</v>
      </c>
      <c r="HA2" s="20" t="s">
        <v>10</v>
      </c>
      <c r="HB2" s="20" t="s">
        <v>11</v>
      </c>
      <c r="HC2" s="20" t="s">
        <v>12</v>
      </c>
      <c r="HD2" s="14" t="s">
        <v>2</v>
      </c>
      <c r="HE2" s="15" t="s">
        <v>3</v>
      </c>
      <c r="HF2" s="15" t="s">
        <v>4</v>
      </c>
      <c r="HG2" s="15" t="s">
        <v>5</v>
      </c>
      <c r="HH2" s="14" t="s">
        <v>6</v>
      </c>
      <c r="HI2" s="14" t="s">
        <v>7</v>
      </c>
      <c r="HJ2" s="16" t="s">
        <v>8</v>
      </c>
      <c r="HK2" s="20" t="s">
        <v>9</v>
      </c>
      <c r="HL2" s="20" t="s">
        <v>10</v>
      </c>
      <c r="HM2" s="20" t="s">
        <v>11</v>
      </c>
      <c r="HN2" s="20" t="s">
        <v>12</v>
      </c>
      <c r="HO2" s="14" t="s">
        <v>2</v>
      </c>
      <c r="HP2" s="15" t="s">
        <v>3</v>
      </c>
      <c r="HQ2" s="15" t="s">
        <v>4</v>
      </c>
      <c r="HR2" s="15" t="s">
        <v>5</v>
      </c>
      <c r="HS2" s="14" t="s">
        <v>6</v>
      </c>
      <c r="HT2" s="14" t="s">
        <v>7</v>
      </c>
      <c r="HU2" s="16" t="s">
        <v>8</v>
      </c>
      <c r="HV2" s="20" t="s">
        <v>9</v>
      </c>
      <c r="HW2" s="20" t="s">
        <v>10</v>
      </c>
      <c r="HX2" s="20" t="s">
        <v>11</v>
      </c>
      <c r="HY2" s="20" t="s">
        <v>12</v>
      </c>
      <c r="IB2" s="14" t="s">
        <v>2</v>
      </c>
      <c r="IC2" s="15" t="s">
        <v>3</v>
      </c>
      <c r="ID2" s="15" t="s">
        <v>4</v>
      </c>
      <c r="IE2" s="15" t="s">
        <v>5</v>
      </c>
      <c r="IF2" s="14" t="s">
        <v>6</v>
      </c>
      <c r="IG2" s="14" t="s">
        <v>7</v>
      </c>
      <c r="IH2" s="16" t="s">
        <v>8</v>
      </c>
      <c r="II2" s="20" t="s">
        <v>9</v>
      </c>
      <c r="IJ2" s="20" t="s">
        <v>10</v>
      </c>
      <c r="IK2" s="20" t="s">
        <v>11</v>
      </c>
      <c r="IL2" s="20" t="s">
        <v>12</v>
      </c>
      <c r="IM2" s="14" t="s">
        <v>2</v>
      </c>
      <c r="IN2" s="15" t="s">
        <v>3</v>
      </c>
      <c r="IO2" s="15" t="s">
        <v>4</v>
      </c>
      <c r="IP2" s="15" t="s">
        <v>5</v>
      </c>
      <c r="IQ2" s="14" t="s">
        <v>6</v>
      </c>
      <c r="IR2" s="14" t="s">
        <v>7</v>
      </c>
      <c r="IS2" s="16" t="s">
        <v>8</v>
      </c>
      <c r="IT2" s="20" t="s">
        <v>9</v>
      </c>
      <c r="IU2" s="20" t="s">
        <v>10</v>
      </c>
      <c r="IV2" s="20" t="s">
        <v>11</v>
      </c>
      <c r="IW2" s="20" t="s">
        <v>12</v>
      </c>
      <c r="IX2" s="14" t="s">
        <v>2</v>
      </c>
      <c r="IY2" s="15" t="s">
        <v>3</v>
      </c>
      <c r="IZ2" s="15" t="s">
        <v>4</v>
      </c>
      <c r="JA2" s="15" t="s">
        <v>5</v>
      </c>
      <c r="JB2" s="14" t="s">
        <v>6</v>
      </c>
      <c r="JC2" s="14" t="s">
        <v>7</v>
      </c>
      <c r="JD2" s="16" t="s">
        <v>8</v>
      </c>
      <c r="JE2" s="20" t="s">
        <v>9</v>
      </c>
      <c r="JF2" s="20" t="s">
        <v>10</v>
      </c>
      <c r="JG2" s="20" t="s">
        <v>11</v>
      </c>
      <c r="JH2" s="20" t="s">
        <v>12</v>
      </c>
      <c r="JI2" s="14" t="s">
        <v>2</v>
      </c>
      <c r="JJ2" s="15" t="s">
        <v>3</v>
      </c>
      <c r="JK2" s="15" t="s">
        <v>4</v>
      </c>
      <c r="JL2" s="15" t="s">
        <v>5</v>
      </c>
      <c r="JM2" s="14" t="s">
        <v>6</v>
      </c>
      <c r="JN2" s="14" t="s">
        <v>7</v>
      </c>
      <c r="JO2" s="16" t="s">
        <v>8</v>
      </c>
      <c r="JP2" s="20" t="s">
        <v>9</v>
      </c>
      <c r="JQ2" s="20" t="s">
        <v>10</v>
      </c>
      <c r="JR2" s="20" t="s">
        <v>11</v>
      </c>
      <c r="JS2" s="20" t="s">
        <v>12</v>
      </c>
      <c r="JT2" s="14" t="s">
        <v>2</v>
      </c>
      <c r="JU2" s="15" t="s">
        <v>3</v>
      </c>
      <c r="JV2" s="15" t="s">
        <v>4</v>
      </c>
      <c r="JW2" s="15" t="s">
        <v>5</v>
      </c>
      <c r="JX2" s="14" t="s">
        <v>6</v>
      </c>
      <c r="JY2" s="14" t="s">
        <v>7</v>
      </c>
      <c r="JZ2" s="16" t="s">
        <v>8</v>
      </c>
      <c r="KA2" s="20" t="s">
        <v>9</v>
      </c>
      <c r="KB2" s="20" t="s">
        <v>10</v>
      </c>
      <c r="KC2" s="20" t="s">
        <v>11</v>
      </c>
      <c r="KD2" s="20" t="s">
        <v>12</v>
      </c>
      <c r="KE2" s="14" t="s">
        <v>2</v>
      </c>
      <c r="KF2" s="15" t="s">
        <v>3</v>
      </c>
      <c r="KG2" s="15" t="s">
        <v>4</v>
      </c>
      <c r="KH2" s="15" t="s">
        <v>5</v>
      </c>
      <c r="KI2" s="14" t="s">
        <v>6</v>
      </c>
      <c r="KJ2" s="14" t="s">
        <v>7</v>
      </c>
      <c r="KK2" s="16" t="s">
        <v>8</v>
      </c>
      <c r="KL2" s="20" t="s">
        <v>9</v>
      </c>
      <c r="KM2" s="20" t="s">
        <v>10</v>
      </c>
      <c r="KN2" s="20" t="s">
        <v>11</v>
      </c>
      <c r="KO2" s="20" t="s">
        <v>12</v>
      </c>
      <c r="KP2" s="14" t="s">
        <v>2</v>
      </c>
      <c r="KQ2" s="15" t="s">
        <v>3</v>
      </c>
      <c r="KR2" s="15" t="s">
        <v>4</v>
      </c>
      <c r="KS2" s="15" t="s">
        <v>5</v>
      </c>
      <c r="KT2" s="14" t="s">
        <v>6</v>
      </c>
      <c r="KU2" s="14" t="s">
        <v>7</v>
      </c>
      <c r="KV2" s="16" t="s">
        <v>8</v>
      </c>
      <c r="KW2" s="20" t="s">
        <v>9</v>
      </c>
      <c r="KX2" s="20" t="s">
        <v>10</v>
      </c>
      <c r="KY2" s="20" t="s">
        <v>11</v>
      </c>
      <c r="KZ2" s="20" t="s">
        <v>12</v>
      </c>
      <c r="LA2" s="14" t="s">
        <v>2</v>
      </c>
      <c r="LB2" s="15" t="s">
        <v>3</v>
      </c>
      <c r="LC2" s="15" t="s">
        <v>4</v>
      </c>
      <c r="LD2" s="15" t="s">
        <v>5</v>
      </c>
      <c r="LE2" s="14" t="s">
        <v>6</v>
      </c>
      <c r="LF2" s="14" t="s">
        <v>7</v>
      </c>
      <c r="LG2" s="16" t="s">
        <v>8</v>
      </c>
      <c r="LH2" s="20" t="s">
        <v>9</v>
      </c>
      <c r="LI2" s="20" t="s">
        <v>10</v>
      </c>
      <c r="LJ2" s="20" t="s">
        <v>11</v>
      </c>
      <c r="LK2" s="20" t="s">
        <v>12</v>
      </c>
      <c r="LL2" s="14" t="s">
        <v>2</v>
      </c>
      <c r="LM2" s="15" t="s">
        <v>3</v>
      </c>
      <c r="LN2" s="15" t="s">
        <v>4</v>
      </c>
      <c r="LO2" s="15" t="s">
        <v>5</v>
      </c>
      <c r="LP2" s="14" t="s">
        <v>6</v>
      </c>
      <c r="LQ2" s="14" t="s">
        <v>7</v>
      </c>
      <c r="LR2" s="16" t="s">
        <v>8</v>
      </c>
      <c r="LS2" s="20" t="s">
        <v>9</v>
      </c>
      <c r="LT2" s="20" t="s">
        <v>10</v>
      </c>
      <c r="LU2" s="20" t="s">
        <v>11</v>
      </c>
      <c r="LV2" s="20" t="s">
        <v>12</v>
      </c>
      <c r="LW2" s="14" t="s">
        <v>2</v>
      </c>
      <c r="LX2" s="15" t="s">
        <v>3</v>
      </c>
      <c r="LY2" s="15" t="s">
        <v>4</v>
      </c>
      <c r="LZ2" s="15" t="s">
        <v>5</v>
      </c>
      <c r="MA2" s="14" t="s">
        <v>6</v>
      </c>
      <c r="MB2" s="14" t="s">
        <v>7</v>
      </c>
      <c r="MC2" s="16" t="s">
        <v>8</v>
      </c>
      <c r="MD2" s="20" t="s">
        <v>9</v>
      </c>
      <c r="ME2" s="20" t="s">
        <v>10</v>
      </c>
      <c r="MF2" s="20" t="s">
        <v>11</v>
      </c>
      <c r="MG2" s="20" t="s">
        <v>12</v>
      </c>
      <c r="MH2" s="14" t="s">
        <v>2</v>
      </c>
      <c r="MI2" s="15" t="s">
        <v>3</v>
      </c>
      <c r="MJ2" s="15" t="s">
        <v>4</v>
      </c>
      <c r="MK2" s="15" t="s">
        <v>5</v>
      </c>
      <c r="ML2" s="14" t="s">
        <v>6</v>
      </c>
      <c r="MM2" s="14" t="s">
        <v>7</v>
      </c>
      <c r="MN2" s="16" t="s">
        <v>8</v>
      </c>
      <c r="MO2" s="20" t="s">
        <v>9</v>
      </c>
      <c r="MP2" s="20" t="s">
        <v>10</v>
      </c>
      <c r="MQ2" s="20" t="s">
        <v>11</v>
      </c>
      <c r="MR2" s="20" t="s">
        <v>12</v>
      </c>
      <c r="MS2" s="14" t="s">
        <v>2</v>
      </c>
      <c r="MT2" s="15" t="s">
        <v>3</v>
      </c>
      <c r="MU2" s="15" t="s">
        <v>4</v>
      </c>
      <c r="MV2" s="15" t="s">
        <v>5</v>
      </c>
      <c r="MW2" s="14" t="s">
        <v>6</v>
      </c>
      <c r="MX2" s="14" t="s">
        <v>7</v>
      </c>
      <c r="MY2" s="16" t="s">
        <v>8</v>
      </c>
      <c r="MZ2" s="20" t="s">
        <v>9</v>
      </c>
      <c r="NA2" s="20" t="s">
        <v>10</v>
      </c>
      <c r="NB2" s="20" t="s">
        <v>11</v>
      </c>
      <c r="NC2" s="20" t="s">
        <v>12</v>
      </c>
      <c r="ND2" s="14" t="s">
        <v>2</v>
      </c>
      <c r="NE2" s="15" t="s">
        <v>3</v>
      </c>
      <c r="NF2" s="15" t="s">
        <v>4</v>
      </c>
      <c r="NG2" s="15" t="s">
        <v>5</v>
      </c>
      <c r="NH2" s="14" t="s">
        <v>6</v>
      </c>
      <c r="NI2" s="14" t="s">
        <v>7</v>
      </c>
      <c r="NJ2" s="16" t="s">
        <v>8</v>
      </c>
      <c r="NK2" s="20" t="s">
        <v>9</v>
      </c>
      <c r="NL2" s="20" t="s">
        <v>10</v>
      </c>
      <c r="NM2" s="20" t="s">
        <v>11</v>
      </c>
      <c r="NN2" s="20" t="s">
        <v>12</v>
      </c>
      <c r="NO2" s="14" t="s">
        <v>2</v>
      </c>
      <c r="NP2" s="15" t="s">
        <v>3</v>
      </c>
      <c r="NQ2" s="15" t="s">
        <v>4</v>
      </c>
      <c r="NR2" s="15" t="s">
        <v>5</v>
      </c>
      <c r="NS2" s="14" t="s">
        <v>6</v>
      </c>
      <c r="NT2" s="14" t="s">
        <v>7</v>
      </c>
      <c r="NU2" s="16" t="s">
        <v>8</v>
      </c>
      <c r="NV2" s="20" t="s">
        <v>9</v>
      </c>
      <c r="NW2" s="20" t="s">
        <v>10</v>
      </c>
      <c r="NX2" s="20" t="s">
        <v>11</v>
      </c>
      <c r="NY2" s="20" t="s">
        <v>12</v>
      </c>
      <c r="NZ2" s="14" t="s">
        <v>2</v>
      </c>
      <c r="OA2" s="15" t="s">
        <v>3</v>
      </c>
      <c r="OB2" s="15" t="s">
        <v>4</v>
      </c>
      <c r="OC2" s="15" t="s">
        <v>5</v>
      </c>
      <c r="OD2" s="14" t="s">
        <v>6</v>
      </c>
      <c r="OE2" s="14" t="s">
        <v>7</v>
      </c>
      <c r="OF2" s="16" t="s">
        <v>8</v>
      </c>
      <c r="OG2" s="20" t="s">
        <v>9</v>
      </c>
      <c r="OH2" s="20" t="s">
        <v>10</v>
      </c>
      <c r="OI2" s="20" t="s">
        <v>11</v>
      </c>
      <c r="OJ2" s="20" t="s">
        <v>12</v>
      </c>
      <c r="OK2" s="14" t="s">
        <v>2</v>
      </c>
      <c r="OL2" s="15" t="s">
        <v>3</v>
      </c>
      <c r="OM2" s="15" t="s">
        <v>4</v>
      </c>
      <c r="ON2" s="15" t="s">
        <v>5</v>
      </c>
      <c r="OO2" s="14" t="s">
        <v>6</v>
      </c>
      <c r="OP2" s="14" t="s">
        <v>7</v>
      </c>
      <c r="OQ2" s="16" t="s">
        <v>8</v>
      </c>
      <c r="OR2" s="20" t="s">
        <v>9</v>
      </c>
      <c r="OS2" s="20" t="s">
        <v>10</v>
      </c>
      <c r="OT2" s="20" t="s">
        <v>11</v>
      </c>
      <c r="OU2" s="20" t="s">
        <v>12</v>
      </c>
      <c r="OV2" s="14" t="s">
        <v>2</v>
      </c>
      <c r="OW2" s="15" t="s">
        <v>3</v>
      </c>
      <c r="OX2" s="15" t="s">
        <v>4</v>
      </c>
      <c r="OY2" s="15" t="s">
        <v>5</v>
      </c>
      <c r="OZ2" s="14" t="s">
        <v>6</v>
      </c>
      <c r="PA2" s="14" t="s">
        <v>7</v>
      </c>
      <c r="PB2" s="16" t="s">
        <v>8</v>
      </c>
      <c r="PC2" s="20" t="s">
        <v>9</v>
      </c>
      <c r="PD2" s="20" t="s">
        <v>10</v>
      </c>
      <c r="PE2" s="20" t="s">
        <v>11</v>
      </c>
      <c r="PF2" s="20" t="s">
        <v>12</v>
      </c>
      <c r="PG2" s="14" t="s">
        <v>2</v>
      </c>
      <c r="PH2" s="15" t="s">
        <v>3</v>
      </c>
      <c r="PI2" s="15" t="s">
        <v>4</v>
      </c>
      <c r="PJ2" s="15" t="s">
        <v>5</v>
      </c>
      <c r="PK2" s="14" t="s">
        <v>6</v>
      </c>
      <c r="PL2" s="14" t="s">
        <v>7</v>
      </c>
      <c r="PM2" s="16" t="s">
        <v>8</v>
      </c>
      <c r="PN2" s="20" t="s">
        <v>9</v>
      </c>
      <c r="PO2" s="20" t="s">
        <v>10</v>
      </c>
      <c r="PP2" s="20" t="s">
        <v>11</v>
      </c>
      <c r="PQ2" s="20" t="s">
        <v>12</v>
      </c>
      <c r="PR2" s="14" t="s">
        <v>2</v>
      </c>
      <c r="PS2" s="15" t="s">
        <v>3</v>
      </c>
      <c r="PT2" s="15" t="s">
        <v>4</v>
      </c>
      <c r="PU2" s="15" t="s">
        <v>5</v>
      </c>
      <c r="PV2" s="14" t="s">
        <v>6</v>
      </c>
      <c r="PW2" s="14" t="s">
        <v>7</v>
      </c>
      <c r="PX2" s="16" t="s">
        <v>8</v>
      </c>
      <c r="PY2" s="20" t="s">
        <v>9</v>
      </c>
      <c r="PZ2" s="20" t="s">
        <v>10</v>
      </c>
      <c r="QA2" s="20" t="s">
        <v>11</v>
      </c>
      <c r="QB2" s="20" t="s">
        <v>12</v>
      </c>
      <c r="QC2" s="14" t="s">
        <v>2</v>
      </c>
      <c r="QD2" s="15" t="s">
        <v>3</v>
      </c>
      <c r="QE2" s="15" t="s">
        <v>4</v>
      </c>
      <c r="QF2" s="15" t="s">
        <v>5</v>
      </c>
      <c r="QG2" s="14" t="s">
        <v>6</v>
      </c>
      <c r="QH2" s="14" t="s">
        <v>7</v>
      </c>
      <c r="QI2" s="16" t="s">
        <v>8</v>
      </c>
      <c r="QJ2" s="20" t="s">
        <v>9</v>
      </c>
      <c r="QK2" s="20" t="s">
        <v>10</v>
      </c>
      <c r="QL2" s="20" t="s">
        <v>11</v>
      </c>
      <c r="QM2" s="20" t="s">
        <v>12</v>
      </c>
      <c r="QN2" s="14" t="s">
        <v>2</v>
      </c>
      <c r="QO2" s="15" t="s">
        <v>3</v>
      </c>
      <c r="QP2" s="15" t="s">
        <v>4</v>
      </c>
      <c r="QQ2" s="15" t="s">
        <v>5</v>
      </c>
      <c r="QR2" s="14" t="s">
        <v>6</v>
      </c>
      <c r="QS2" s="14" t="s">
        <v>7</v>
      </c>
      <c r="QT2" s="16" t="s">
        <v>8</v>
      </c>
      <c r="QU2" s="20" t="s">
        <v>9</v>
      </c>
      <c r="QV2" s="20" t="s">
        <v>10</v>
      </c>
      <c r="QW2" s="20" t="s">
        <v>11</v>
      </c>
      <c r="QX2" s="20" t="s">
        <v>12</v>
      </c>
      <c r="QY2" s="14" t="s">
        <v>2</v>
      </c>
      <c r="QZ2" s="15" t="s">
        <v>3</v>
      </c>
      <c r="RA2" s="15" t="s">
        <v>4</v>
      </c>
      <c r="RB2" s="15" t="s">
        <v>5</v>
      </c>
      <c r="RC2" s="14" t="s">
        <v>6</v>
      </c>
      <c r="RD2" s="14" t="s">
        <v>7</v>
      </c>
      <c r="RE2" s="16" t="s">
        <v>8</v>
      </c>
      <c r="RF2" s="20" t="s">
        <v>9</v>
      </c>
      <c r="RG2" s="20" t="s">
        <v>10</v>
      </c>
      <c r="RH2" s="20" t="s">
        <v>11</v>
      </c>
      <c r="RI2" s="20" t="s">
        <v>12</v>
      </c>
      <c r="RJ2" s="14" t="s">
        <v>2</v>
      </c>
      <c r="RK2" s="15" t="s">
        <v>3</v>
      </c>
      <c r="RL2" s="15" t="s">
        <v>4</v>
      </c>
      <c r="RM2" s="15" t="s">
        <v>5</v>
      </c>
      <c r="RN2" s="14" t="s">
        <v>6</v>
      </c>
      <c r="RO2" s="14" t="s">
        <v>7</v>
      </c>
      <c r="RP2" s="16" t="s">
        <v>8</v>
      </c>
      <c r="RQ2" s="20" t="s">
        <v>9</v>
      </c>
      <c r="RR2" s="20" t="s">
        <v>10</v>
      </c>
      <c r="RS2" s="20" t="s">
        <v>11</v>
      </c>
      <c r="RT2" s="20" t="s">
        <v>12</v>
      </c>
      <c r="RU2" s="14" t="s">
        <v>2</v>
      </c>
      <c r="RV2" s="15" t="s">
        <v>3</v>
      </c>
      <c r="RW2" s="15" t="s">
        <v>4</v>
      </c>
      <c r="RX2" s="15" t="s">
        <v>5</v>
      </c>
      <c r="RY2" s="14" t="s">
        <v>6</v>
      </c>
      <c r="RZ2" s="14" t="s">
        <v>7</v>
      </c>
      <c r="SA2" s="16" t="s">
        <v>8</v>
      </c>
      <c r="SB2" s="20" t="s">
        <v>9</v>
      </c>
      <c r="SC2" s="20" t="s">
        <v>10</v>
      </c>
      <c r="SD2" s="20" t="s">
        <v>11</v>
      </c>
      <c r="SE2" s="20" t="s">
        <v>12</v>
      </c>
      <c r="SF2" s="14" t="s">
        <v>2</v>
      </c>
      <c r="SG2" s="15" t="s">
        <v>3</v>
      </c>
      <c r="SH2" s="15" t="s">
        <v>4</v>
      </c>
      <c r="SI2" s="15" t="s">
        <v>5</v>
      </c>
      <c r="SJ2" s="14" t="s">
        <v>6</v>
      </c>
      <c r="SK2" s="14" t="s">
        <v>7</v>
      </c>
      <c r="SL2" s="16" t="s">
        <v>8</v>
      </c>
      <c r="SM2" s="20" t="s">
        <v>9</v>
      </c>
      <c r="SN2" s="20" t="s">
        <v>10</v>
      </c>
      <c r="SO2" s="20" t="s">
        <v>11</v>
      </c>
      <c r="SP2" s="20" t="s">
        <v>12</v>
      </c>
      <c r="SQ2" s="14" t="s">
        <v>2</v>
      </c>
      <c r="SR2" s="15" t="s">
        <v>3</v>
      </c>
      <c r="SS2" s="15" t="s">
        <v>4</v>
      </c>
      <c r="ST2" s="15" t="s">
        <v>5</v>
      </c>
      <c r="SU2" s="14" t="s">
        <v>6</v>
      </c>
      <c r="SV2" s="14" t="s">
        <v>7</v>
      </c>
      <c r="SW2" s="16" t="s">
        <v>8</v>
      </c>
      <c r="SX2" s="20" t="s">
        <v>9</v>
      </c>
      <c r="SY2" s="20" t="s">
        <v>10</v>
      </c>
      <c r="SZ2" s="20" t="s">
        <v>11</v>
      </c>
      <c r="TA2" s="20" t="s">
        <v>12</v>
      </c>
      <c r="TB2" s="14" t="s">
        <v>2</v>
      </c>
      <c r="TC2" s="15" t="s">
        <v>3</v>
      </c>
      <c r="TD2" s="15" t="s">
        <v>4</v>
      </c>
      <c r="TE2" s="15" t="s">
        <v>5</v>
      </c>
      <c r="TF2" s="14" t="s">
        <v>6</v>
      </c>
      <c r="TG2" s="14" t="s">
        <v>7</v>
      </c>
      <c r="TH2" s="16" t="s">
        <v>8</v>
      </c>
      <c r="TI2" s="20" t="s">
        <v>9</v>
      </c>
      <c r="TJ2" s="20" t="s">
        <v>10</v>
      </c>
      <c r="TK2" s="20" t="s">
        <v>11</v>
      </c>
      <c r="TL2" s="20" t="s">
        <v>12</v>
      </c>
      <c r="TM2" s="14" t="s">
        <v>2</v>
      </c>
      <c r="TN2" s="15" t="s">
        <v>3</v>
      </c>
      <c r="TO2" s="15" t="s">
        <v>4</v>
      </c>
      <c r="TP2" s="15" t="s">
        <v>5</v>
      </c>
      <c r="TQ2" s="14" t="s">
        <v>6</v>
      </c>
      <c r="TR2" s="14" t="s">
        <v>7</v>
      </c>
      <c r="TS2" s="16" t="s">
        <v>8</v>
      </c>
      <c r="TT2" s="20" t="s">
        <v>9</v>
      </c>
      <c r="TU2" s="20" t="s">
        <v>10</v>
      </c>
      <c r="TV2" s="20" t="s">
        <v>11</v>
      </c>
      <c r="TW2" s="20" t="s">
        <v>12</v>
      </c>
      <c r="TX2" s="14" t="s">
        <v>2</v>
      </c>
      <c r="TY2" s="15" t="s">
        <v>3</v>
      </c>
      <c r="TZ2" s="15" t="s">
        <v>4</v>
      </c>
      <c r="UA2" s="15" t="s">
        <v>5</v>
      </c>
      <c r="UB2" s="14" t="s">
        <v>6</v>
      </c>
      <c r="UC2" s="14" t="s">
        <v>7</v>
      </c>
      <c r="UD2" s="16" t="s">
        <v>8</v>
      </c>
      <c r="UE2" s="20" t="s">
        <v>9</v>
      </c>
      <c r="UF2" s="20" t="s">
        <v>10</v>
      </c>
      <c r="UG2" s="20" t="s">
        <v>11</v>
      </c>
      <c r="UH2" s="20" t="s">
        <v>12</v>
      </c>
      <c r="UI2" s="14" t="s">
        <v>2</v>
      </c>
      <c r="UJ2" s="15" t="s">
        <v>3</v>
      </c>
      <c r="UK2" s="15" t="s">
        <v>4</v>
      </c>
      <c r="UL2" s="15" t="s">
        <v>5</v>
      </c>
      <c r="UM2" s="14" t="s">
        <v>6</v>
      </c>
      <c r="UN2" s="14" t="s">
        <v>7</v>
      </c>
      <c r="UO2" s="16" t="s">
        <v>8</v>
      </c>
      <c r="UP2" s="20" t="s">
        <v>9</v>
      </c>
      <c r="UQ2" s="20" t="s">
        <v>10</v>
      </c>
      <c r="UR2" s="20" t="s">
        <v>11</v>
      </c>
      <c r="US2" s="20" t="s">
        <v>12</v>
      </c>
      <c r="UT2" s="14" t="s">
        <v>2</v>
      </c>
      <c r="UU2" s="15" t="s">
        <v>3</v>
      </c>
      <c r="UV2" s="15" t="s">
        <v>4</v>
      </c>
      <c r="UW2" s="15" t="s">
        <v>5</v>
      </c>
      <c r="UX2" s="14" t="s">
        <v>6</v>
      </c>
      <c r="UY2" s="14" t="s">
        <v>7</v>
      </c>
      <c r="UZ2" s="16" t="s">
        <v>8</v>
      </c>
      <c r="VA2" s="20" t="s">
        <v>9</v>
      </c>
      <c r="VB2" s="20" t="s">
        <v>10</v>
      </c>
      <c r="VC2" s="20" t="s">
        <v>11</v>
      </c>
      <c r="VD2" s="20" t="s">
        <v>12</v>
      </c>
      <c r="VE2" s="14" t="s">
        <v>2</v>
      </c>
      <c r="VF2" s="15" t="s">
        <v>3</v>
      </c>
      <c r="VG2" s="15" t="s">
        <v>4</v>
      </c>
      <c r="VH2" s="15" t="s">
        <v>5</v>
      </c>
      <c r="VI2" s="14" t="s">
        <v>6</v>
      </c>
      <c r="VJ2" s="14" t="s">
        <v>7</v>
      </c>
      <c r="VK2" s="16" t="s">
        <v>8</v>
      </c>
      <c r="VL2" s="20" t="s">
        <v>9</v>
      </c>
      <c r="VM2" s="20" t="s">
        <v>10</v>
      </c>
      <c r="VN2" s="20" t="s">
        <v>11</v>
      </c>
      <c r="VO2" s="20" t="s">
        <v>12</v>
      </c>
      <c r="VP2" s="14" t="s">
        <v>2</v>
      </c>
      <c r="VQ2" s="15" t="s">
        <v>3</v>
      </c>
      <c r="VR2" s="15" t="s">
        <v>4</v>
      </c>
      <c r="VS2" s="15" t="s">
        <v>5</v>
      </c>
      <c r="VT2" s="14" t="s">
        <v>6</v>
      </c>
      <c r="VU2" s="14" t="s">
        <v>7</v>
      </c>
      <c r="VV2" s="16" t="s">
        <v>8</v>
      </c>
      <c r="VW2" s="20" t="s">
        <v>9</v>
      </c>
      <c r="VX2" s="20" t="s">
        <v>10</v>
      </c>
      <c r="VY2" s="20" t="s">
        <v>11</v>
      </c>
      <c r="VZ2" s="20" t="s">
        <v>12</v>
      </c>
      <c r="WA2" s="14" t="s">
        <v>2</v>
      </c>
      <c r="WB2" s="15" t="s">
        <v>3</v>
      </c>
      <c r="WC2" s="15" t="s">
        <v>4</v>
      </c>
      <c r="WD2" s="15" t="s">
        <v>5</v>
      </c>
      <c r="WE2" s="14" t="s">
        <v>6</v>
      </c>
      <c r="WF2" s="14" t="s">
        <v>7</v>
      </c>
      <c r="WG2" s="16" t="s">
        <v>8</v>
      </c>
      <c r="WH2" s="20" t="s">
        <v>9</v>
      </c>
      <c r="WI2" s="20" t="s">
        <v>10</v>
      </c>
      <c r="WJ2" s="20" t="s">
        <v>11</v>
      </c>
      <c r="WK2" s="20" t="s">
        <v>12</v>
      </c>
      <c r="WL2" s="14" t="s">
        <v>2</v>
      </c>
      <c r="WM2" s="15" t="s">
        <v>3</v>
      </c>
      <c r="WN2" s="15" t="s">
        <v>4</v>
      </c>
      <c r="WO2" s="15" t="s">
        <v>5</v>
      </c>
      <c r="WP2" s="14" t="s">
        <v>6</v>
      </c>
      <c r="WQ2" s="14" t="s">
        <v>7</v>
      </c>
      <c r="WR2" s="16" t="s">
        <v>8</v>
      </c>
      <c r="WS2" s="20" t="s">
        <v>9</v>
      </c>
      <c r="WT2" s="20" t="s">
        <v>10</v>
      </c>
      <c r="WU2" s="20" t="s">
        <v>11</v>
      </c>
      <c r="WV2" s="20" t="s">
        <v>12</v>
      </c>
      <c r="WW2" s="14" t="s">
        <v>2</v>
      </c>
      <c r="WX2" s="15" t="s">
        <v>3</v>
      </c>
      <c r="WY2" s="15" t="s">
        <v>4</v>
      </c>
      <c r="WZ2" s="15" t="s">
        <v>5</v>
      </c>
      <c r="XA2" s="14" t="s">
        <v>6</v>
      </c>
      <c r="XB2" s="14" t="s">
        <v>7</v>
      </c>
      <c r="XC2" s="16" t="s">
        <v>8</v>
      </c>
      <c r="XD2" s="20" t="s">
        <v>9</v>
      </c>
      <c r="XE2" s="20" t="s">
        <v>10</v>
      </c>
      <c r="XF2" s="20" t="s">
        <v>11</v>
      </c>
      <c r="XG2" s="20" t="s">
        <v>12</v>
      </c>
      <c r="XH2" s="14" t="s">
        <v>2</v>
      </c>
      <c r="XI2" s="15" t="s">
        <v>3</v>
      </c>
      <c r="XJ2" s="15" t="s">
        <v>4</v>
      </c>
      <c r="XK2" s="15" t="s">
        <v>5</v>
      </c>
      <c r="XL2" s="14" t="s">
        <v>6</v>
      </c>
      <c r="XM2" s="14" t="s">
        <v>7</v>
      </c>
      <c r="XN2" s="16" t="s">
        <v>8</v>
      </c>
      <c r="XO2" s="20" t="s">
        <v>9</v>
      </c>
      <c r="XP2" s="20" t="s">
        <v>10</v>
      </c>
      <c r="XQ2" s="20" t="s">
        <v>11</v>
      </c>
      <c r="XR2" s="20" t="s">
        <v>12</v>
      </c>
      <c r="XS2" s="14" t="s">
        <v>2</v>
      </c>
      <c r="XT2" s="15" t="s">
        <v>3</v>
      </c>
      <c r="XU2" s="15" t="s">
        <v>4</v>
      </c>
      <c r="XV2" s="15" t="s">
        <v>5</v>
      </c>
      <c r="XW2" s="14" t="s">
        <v>6</v>
      </c>
      <c r="XX2" s="14" t="s">
        <v>7</v>
      </c>
      <c r="XY2" s="16" t="s">
        <v>8</v>
      </c>
      <c r="XZ2" s="20" t="s">
        <v>9</v>
      </c>
      <c r="YA2" s="20" t="s">
        <v>10</v>
      </c>
      <c r="YB2" s="20" t="s">
        <v>11</v>
      </c>
      <c r="YC2" s="20" t="s">
        <v>12</v>
      </c>
      <c r="YD2" s="14" t="s">
        <v>2</v>
      </c>
      <c r="YE2" s="15" t="s">
        <v>3</v>
      </c>
      <c r="YF2" s="15" t="s">
        <v>4</v>
      </c>
      <c r="YG2" s="15" t="s">
        <v>5</v>
      </c>
      <c r="YH2" s="14" t="s">
        <v>6</v>
      </c>
      <c r="YI2" s="14" t="s">
        <v>7</v>
      </c>
      <c r="YJ2" s="16" t="s">
        <v>8</v>
      </c>
      <c r="YK2" s="20" t="s">
        <v>9</v>
      </c>
      <c r="YL2" s="20" t="s">
        <v>10</v>
      </c>
      <c r="YM2" s="20" t="s">
        <v>11</v>
      </c>
      <c r="YN2" s="20" t="s">
        <v>12</v>
      </c>
      <c r="YO2" s="14" t="s">
        <v>2</v>
      </c>
      <c r="YP2" s="15" t="s">
        <v>3</v>
      </c>
      <c r="YQ2" s="15" t="s">
        <v>4</v>
      </c>
      <c r="YR2" s="15" t="s">
        <v>5</v>
      </c>
      <c r="YS2" s="14" t="s">
        <v>6</v>
      </c>
      <c r="YT2" s="14" t="s">
        <v>7</v>
      </c>
      <c r="YU2" s="16" t="s">
        <v>8</v>
      </c>
      <c r="YV2" s="20" t="s">
        <v>9</v>
      </c>
      <c r="YW2" s="20" t="s">
        <v>10</v>
      </c>
      <c r="YX2" s="20" t="s">
        <v>11</v>
      </c>
      <c r="YY2" s="20" t="s">
        <v>12</v>
      </c>
      <c r="YZ2" s="14" t="s">
        <v>2</v>
      </c>
      <c r="ZA2" s="15" t="s">
        <v>3</v>
      </c>
      <c r="ZB2" s="15" t="s">
        <v>4</v>
      </c>
      <c r="ZC2" s="15" t="s">
        <v>5</v>
      </c>
      <c r="ZD2" s="14" t="s">
        <v>6</v>
      </c>
      <c r="ZE2" s="14" t="s">
        <v>7</v>
      </c>
      <c r="ZF2" s="16" t="s">
        <v>8</v>
      </c>
      <c r="ZG2" s="20" t="s">
        <v>9</v>
      </c>
      <c r="ZH2" s="20" t="s">
        <v>10</v>
      </c>
      <c r="ZI2" s="20" t="s">
        <v>11</v>
      </c>
      <c r="ZJ2" s="20" t="s">
        <v>12</v>
      </c>
      <c r="ZK2" s="14" t="s">
        <v>2</v>
      </c>
      <c r="ZL2" s="15" t="s">
        <v>3</v>
      </c>
      <c r="ZM2" s="15" t="s">
        <v>4</v>
      </c>
      <c r="ZN2" s="15" t="s">
        <v>5</v>
      </c>
      <c r="ZO2" s="14" t="s">
        <v>6</v>
      </c>
      <c r="ZP2" s="14" t="s">
        <v>7</v>
      </c>
      <c r="ZQ2" s="16" t="s">
        <v>8</v>
      </c>
      <c r="ZR2" s="20" t="s">
        <v>9</v>
      </c>
      <c r="ZS2" s="20" t="s">
        <v>10</v>
      </c>
      <c r="ZT2" s="20" t="s">
        <v>11</v>
      </c>
      <c r="ZU2" s="20" t="s">
        <v>12</v>
      </c>
      <c r="ZV2" s="14" t="s">
        <v>2</v>
      </c>
      <c r="ZW2" s="15" t="s">
        <v>3</v>
      </c>
      <c r="ZX2" s="15" t="s">
        <v>4</v>
      </c>
      <c r="ZY2" s="15" t="s">
        <v>5</v>
      </c>
      <c r="ZZ2" s="14" t="s">
        <v>6</v>
      </c>
      <c r="AAA2" s="14" t="s">
        <v>7</v>
      </c>
      <c r="AAB2" s="16" t="s">
        <v>8</v>
      </c>
      <c r="AAC2" s="20" t="s">
        <v>9</v>
      </c>
      <c r="AAD2" s="20" t="s">
        <v>10</v>
      </c>
      <c r="AAE2" s="20" t="s">
        <v>11</v>
      </c>
      <c r="AAF2" s="20" t="s">
        <v>12</v>
      </c>
      <c r="AAG2" s="14" t="s">
        <v>2</v>
      </c>
      <c r="AAH2" s="15" t="s">
        <v>3</v>
      </c>
      <c r="AAI2" s="15" t="s">
        <v>4</v>
      </c>
      <c r="AAJ2" s="15" t="s">
        <v>5</v>
      </c>
      <c r="AAK2" s="14" t="s">
        <v>6</v>
      </c>
      <c r="AAL2" s="14" t="s">
        <v>7</v>
      </c>
      <c r="AAM2" s="16" t="s">
        <v>8</v>
      </c>
      <c r="AAN2" s="20" t="s">
        <v>9</v>
      </c>
      <c r="AAO2" s="20" t="s">
        <v>10</v>
      </c>
      <c r="AAP2" s="20" t="s">
        <v>11</v>
      </c>
      <c r="AAQ2" s="20" t="s">
        <v>12</v>
      </c>
      <c r="AAR2" s="14" t="s">
        <v>2</v>
      </c>
      <c r="AAS2" s="15" t="s">
        <v>3</v>
      </c>
      <c r="AAT2" s="15" t="s">
        <v>4</v>
      </c>
      <c r="AAU2" s="15" t="s">
        <v>5</v>
      </c>
      <c r="AAV2" s="14" t="s">
        <v>6</v>
      </c>
      <c r="AAW2" s="14" t="s">
        <v>7</v>
      </c>
      <c r="AAX2" s="16" t="s">
        <v>8</v>
      </c>
      <c r="AAY2" s="20" t="s">
        <v>9</v>
      </c>
      <c r="AAZ2" s="20" t="s">
        <v>10</v>
      </c>
      <c r="ABA2" s="20" t="s">
        <v>11</v>
      </c>
      <c r="ABB2" s="20" t="s">
        <v>12</v>
      </c>
      <c r="ABC2" s="14" t="s">
        <v>2</v>
      </c>
      <c r="ABD2" s="15" t="s">
        <v>3</v>
      </c>
      <c r="ABE2" s="15" t="s">
        <v>4</v>
      </c>
      <c r="ABF2" s="15" t="s">
        <v>5</v>
      </c>
      <c r="ABG2" s="14" t="s">
        <v>6</v>
      </c>
      <c r="ABH2" s="14" t="s">
        <v>7</v>
      </c>
      <c r="ABI2" s="16" t="s">
        <v>8</v>
      </c>
      <c r="ABJ2" s="20" t="s">
        <v>9</v>
      </c>
      <c r="ABK2" s="20" t="s">
        <v>10</v>
      </c>
      <c r="ABL2" s="20" t="s">
        <v>11</v>
      </c>
      <c r="ABM2" s="20" t="s">
        <v>12</v>
      </c>
      <c r="ABN2" s="14" t="s">
        <v>2</v>
      </c>
      <c r="ABO2" s="15" t="s">
        <v>3</v>
      </c>
      <c r="ABP2" s="15" t="s">
        <v>4</v>
      </c>
      <c r="ABQ2" s="15" t="s">
        <v>5</v>
      </c>
      <c r="ABR2" s="14" t="s">
        <v>6</v>
      </c>
      <c r="ABS2" s="14" t="s">
        <v>7</v>
      </c>
      <c r="ABT2" s="16" t="s">
        <v>8</v>
      </c>
      <c r="ABU2" s="20" t="s">
        <v>9</v>
      </c>
      <c r="ABV2" s="20" t="s">
        <v>10</v>
      </c>
      <c r="ABW2" s="20" t="s">
        <v>11</v>
      </c>
      <c r="ABX2" s="20" t="s">
        <v>12</v>
      </c>
      <c r="ABY2" s="14" t="s">
        <v>2</v>
      </c>
      <c r="ABZ2" s="15" t="s">
        <v>3</v>
      </c>
      <c r="ACA2" s="15" t="s">
        <v>4</v>
      </c>
      <c r="ACB2" s="15" t="s">
        <v>5</v>
      </c>
      <c r="ACC2" s="14" t="s">
        <v>6</v>
      </c>
      <c r="ACD2" s="14" t="s">
        <v>7</v>
      </c>
      <c r="ACE2" s="16" t="s">
        <v>8</v>
      </c>
      <c r="ACF2" s="20" t="s">
        <v>9</v>
      </c>
      <c r="ACG2" s="20" t="s">
        <v>10</v>
      </c>
      <c r="ACH2" s="20" t="s">
        <v>11</v>
      </c>
      <c r="ACI2" s="20" t="s">
        <v>12</v>
      </c>
      <c r="ACJ2" s="14" t="s">
        <v>2</v>
      </c>
      <c r="ACK2" s="15" t="s">
        <v>3</v>
      </c>
      <c r="ACL2" s="15" t="s">
        <v>4</v>
      </c>
      <c r="ACM2" s="15" t="s">
        <v>5</v>
      </c>
      <c r="ACN2" s="14" t="s">
        <v>6</v>
      </c>
      <c r="ACO2" s="14" t="s">
        <v>7</v>
      </c>
      <c r="ACP2" s="16" t="s">
        <v>8</v>
      </c>
      <c r="ACQ2" s="20" t="s">
        <v>9</v>
      </c>
      <c r="ACR2" s="20" t="s">
        <v>10</v>
      </c>
      <c r="ACS2" s="20" t="s">
        <v>11</v>
      </c>
      <c r="ACT2" s="20" t="s">
        <v>12</v>
      </c>
      <c r="ACU2" s="14" t="s">
        <v>2</v>
      </c>
      <c r="ACV2" s="15" t="s">
        <v>3</v>
      </c>
      <c r="ACW2" s="15" t="s">
        <v>4</v>
      </c>
      <c r="ACX2" s="15" t="s">
        <v>5</v>
      </c>
      <c r="ACY2" s="14" t="s">
        <v>6</v>
      </c>
      <c r="ACZ2" s="14" t="s">
        <v>7</v>
      </c>
      <c r="ADA2" s="16" t="s">
        <v>8</v>
      </c>
      <c r="ADB2" s="20" t="s">
        <v>9</v>
      </c>
      <c r="ADC2" s="20" t="s">
        <v>10</v>
      </c>
      <c r="ADD2" s="20" t="s">
        <v>11</v>
      </c>
      <c r="ADE2" s="20" t="s">
        <v>12</v>
      </c>
      <c r="ADF2" s="14" t="s">
        <v>2</v>
      </c>
      <c r="ADG2" s="15" t="s">
        <v>3</v>
      </c>
      <c r="ADH2" s="15" t="s">
        <v>4</v>
      </c>
      <c r="ADI2" s="15" t="s">
        <v>5</v>
      </c>
      <c r="ADJ2" s="14" t="s">
        <v>6</v>
      </c>
      <c r="ADK2" s="14" t="s">
        <v>7</v>
      </c>
      <c r="ADL2" s="16" t="s">
        <v>8</v>
      </c>
      <c r="ADM2" s="20" t="s">
        <v>9</v>
      </c>
      <c r="ADN2" s="20" t="s">
        <v>10</v>
      </c>
      <c r="ADO2" s="20" t="s">
        <v>11</v>
      </c>
      <c r="ADP2" s="20" t="s">
        <v>12</v>
      </c>
      <c r="ADQ2" s="14" t="s">
        <v>2</v>
      </c>
      <c r="ADR2" s="15" t="s">
        <v>3</v>
      </c>
      <c r="ADS2" s="15" t="s">
        <v>4</v>
      </c>
      <c r="ADT2" s="15" t="s">
        <v>5</v>
      </c>
      <c r="ADU2" s="14" t="s">
        <v>6</v>
      </c>
      <c r="ADV2" s="14" t="s">
        <v>7</v>
      </c>
      <c r="ADW2" s="16" t="s">
        <v>8</v>
      </c>
      <c r="ADX2" s="20" t="s">
        <v>9</v>
      </c>
      <c r="ADY2" s="20" t="s">
        <v>10</v>
      </c>
      <c r="ADZ2" s="20" t="s">
        <v>11</v>
      </c>
      <c r="AEA2" s="20" t="s">
        <v>12</v>
      </c>
      <c r="AEB2" s="14" t="s">
        <v>2</v>
      </c>
      <c r="AEC2" s="15" t="s">
        <v>3</v>
      </c>
      <c r="AED2" s="15" t="s">
        <v>4</v>
      </c>
      <c r="AEE2" s="15" t="s">
        <v>5</v>
      </c>
      <c r="AEF2" s="14" t="s">
        <v>6</v>
      </c>
      <c r="AEG2" s="14" t="s">
        <v>7</v>
      </c>
      <c r="AEH2" s="16" t="s">
        <v>8</v>
      </c>
      <c r="AEI2" s="20" t="s">
        <v>9</v>
      </c>
      <c r="AEJ2" s="20" t="s">
        <v>10</v>
      </c>
      <c r="AEK2" s="20" t="s">
        <v>11</v>
      </c>
      <c r="AEL2" s="20" t="s">
        <v>12</v>
      </c>
      <c r="AEM2" s="14" t="s">
        <v>2</v>
      </c>
      <c r="AEN2" s="15" t="s">
        <v>3</v>
      </c>
      <c r="AEO2" s="15" t="s">
        <v>4</v>
      </c>
      <c r="AEP2" s="15" t="s">
        <v>5</v>
      </c>
      <c r="AEQ2" s="14" t="s">
        <v>6</v>
      </c>
      <c r="AER2" s="14" t="s">
        <v>7</v>
      </c>
      <c r="AES2" s="16" t="s">
        <v>8</v>
      </c>
      <c r="AET2" s="20" t="s">
        <v>9</v>
      </c>
      <c r="AEU2" s="20" t="s">
        <v>10</v>
      </c>
      <c r="AEV2" s="20" t="s">
        <v>11</v>
      </c>
      <c r="AEW2" s="20" t="s">
        <v>12</v>
      </c>
      <c r="AEX2" s="14" t="s">
        <v>2</v>
      </c>
      <c r="AEY2" s="15" t="s">
        <v>3</v>
      </c>
      <c r="AEZ2" s="15" t="s">
        <v>4</v>
      </c>
      <c r="AFA2" s="15" t="s">
        <v>5</v>
      </c>
      <c r="AFB2" s="14" t="s">
        <v>6</v>
      </c>
      <c r="AFC2" s="14" t="s">
        <v>7</v>
      </c>
      <c r="AFD2" s="16" t="s">
        <v>8</v>
      </c>
      <c r="AFE2" s="20" t="s">
        <v>9</v>
      </c>
      <c r="AFF2" s="20" t="s">
        <v>10</v>
      </c>
      <c r="AFG2" s="20" t="s">
        <v>11</v>
      </c>
      <c r="AFH2" s="20" t="s">
        <v>12</v>
      </c>
      <c r="AFI2" s="14" t="s">
        <v>2</v>
      </c>
      <c r="AFJ2" s="15" t="s">
        <v>3</v>
      </c>
      <c r="AFK2" s="15" t="s">
        <v>4</v>
      </c>
      <c r="AFL2" s="15" t="s">
        <v>5</v>
      </c>
      <c r="AFM2" s="14" t="s">
        <v>6</v>
      </c>
      <c r="AFN2" s="14" t="s">
        <v>7</v>
      </c>
      <c r="AFO2" s="16" t="s">
        <v>8</v>
      </c>
      <c r="AFP2" s="20" t="s">
        <v>9</v>
      </c>
      <c r="AFQ2" s="20" t="s">
        <v>10</v>
      </c>
      <c r="AFR2" s="20" t="s">
        <v>11</v>
      </c>
      <c r="AFS2" s="20" t="s">
        <v>12</v>
      </c>
      <c r="AFT2" s="14" t="s">
        <v>2</v>
      </c>
      <c r="AFU2" s="15" t="s">
        <v>3</v>
      </c>
      <c r="AFV2" s="15" t="s">
        <v>4</v>
      </c>
      <c r="AFW2" s="15" t="s">
        <v>5</v>
      </c>
      <c r="AFX2" s="14" t="s">
        <v>6</v>
      </c>
      <c r="AFY2" s="14" t="s">
        <v>7</v>
      </c>
      <c r="AFZ2" s="16" t="s">
        <v>8</v>
      </c>
      <c r="AGA2" s="20" t="s">
        <v>9</v>
      </c>
      <c r="AGB2" s="20" t="s">
        <v>10</v>
      </c>
      <c r="AGC2" s="20" t="s">
        <v>11</v>
      </c>
      <c r="AGD2" s="20" t="s">
        <v>12</v>
      </c>
      <c r="AGE2" s="14" t="s">
        <v>2</v>
      </c>
      <c r="AGF2" s="15" t="s">
        <v>3</v>
      </c>
      <c r="AGG2" s="15" t="s">
        <v>4</v>
      </c>
      <c r="AGH2" s="15" t="s">
        <v>5</v>
      </c>
      <c r="AGI2" s="14" t="s">
        <v>6</v>
      </c>
      <c r="AGJ2" s="14" t="s">
        <v>7</v>
      </c>
      <c r="AGK2" s="16" t="s">
        <v>8</v>
      </c>
      <c r="AGL2" s="20" t="s">
        <v>9</v>
      </c>
      <c r="AGM2" s="20" t="s">
        <v>10</v>
      </c>
      <c r="AGN2" s="20" t="s">
        <v>11</v>
      </c>
      <c r="AGO2" s="20" t="s">
        <v>12</v>
      </c>
      <c r="AGP2" s="14" t="s">
        <v>2</v>
      </c>
      <c r="AGQ2" s="15" t="s">
        <v>3</v>
      </c>
      <c r="AGR2" s="15" t="s">
        <v>4</v>
      </c>
      <c r="AGS2" s="15" t="s">
        <v>5</v>
      </c>
      <c r="AGT2" s="14" t="s">
        <v>6</v>
      </c>
      <c r="AGU2" s="14" t="s">
        <v>7</v>
      </c>
      <c r="AGV2" s="16" t="s">
        <v>8</v>
      </c>
      <c r="AGW2" s="20" t="s">
        <v>9</v>
      </c>
      <c r="AGX2" s="20" t="s">
        <v>10</v>
      </c>
      <c r="AGY2" s="20" t="s">
        <v>11</v>
      </c>
      <c r="AGZ2" s="20" t="s">
        <v>12</v>
      </c>
      <c r="AHA2" s="14" t="s">
        <v>2</v>
      </c>
      <c r="AHB2" s="15" t="s">
        <v>3</v>
      </c>
      <c r="AHC2" s="15" t="s">
        <v>4</v>
      </c>
      <c r="AHD2" s="15" t="s">
        <v>5</v>
      </c>
      <c r="AHE2" s="14" t="s">
        <v>6</v>
      </c>
      <c r="AHF2" s="14" t="s">
        <v>7</v>
      </c>
      <c r="AHG2" s="16" t="s">
        <v>8</v>
      </c>
      <c r="AHH2" s="20" t="s">
        <v>9</v>
      </c>
      <c r="AHI2" s="20" t="s">
        <v>10</v>
      </c>
      <c r="AHJ2" s="20" t="s">
        <v>11</v>
      </c>
      <c r="AHK2" s="20" t="s">
        <v>12</v>
      </c>
      <c r="AHL2" s="14" t="s">
        <v>2</v>
      </c>
      <c r="AHM2" s="15" t="s">
        <v>3</v>
      </c>
      <c r="AHN2" s="15" t="s">
        <v>4</v>
      </c>
      <c r="AHO2" s="15" t="s">
        <v>5</v>
      </c>
      <c r="AHP2" s="14" t="s">
        <v>6</v>
      </c>
      <c r="AHQ2" s="14" t="s">
        <v>7</v>
      </c>
      <c r="AHR2" s="16" t="s">
        <v>8</v>
      </c>
      <c r="AHS2" s="20" t="s">
        <v>9</v>
      </c>
      <c r="AHT2" s="20" t="s">
        <v>10</v>
      </c>
      <c r="AHU2" s="20" t="s">
        <v>11</v>
      </c>
      <c r="AHV2" s="20" t="s">
        <v>12</v>
      </c>
      <c r="AHW2" s="14" t="s">
        <v>2</v>
      </c>
      <c r="AHX2" s="15" t="s">
        <v>3</v>
      </c>
      <c r="AHY2" s="15" t="s">
        <v>4</v>
      </c>
      <c r="AHZ2" s="15" t="s">
        <v>5</v>
      </c>
      <c r="AIA2" s="14" t="s">
        <v>6</v>
      </c>
      <c r="AIB2" s="14" t="s">
        <v>7</v>
      </c>
      <c r="AIC2" s="16" t="s">
        <v>8</v>
      </c>
      <c r="AID2" s="20" t="s">
        <v>9</v>
      </c>
      <c r="AIE2" s="20" t="s">
        <v>10</v>
      </c>
      <c r="AIF2" s="20" t="s">
        <v>11</v>
      </c>
      <c r="AIG2" s="20" t="s">
        <v>12</v>
      </c>
      <c r="AIH2" s="14" t="s">
        <v>2</v>
      </c>
      <c r="AII2" s="15" t="s">
        <v>3</v>
      </c>
      <c r="AIJ2" s="15" t="s">
        <v>4</v>
      </c>
      <c r="AIK2" s="15" t="s">
        <v>5</v>
      </c>
      <c r="AIL2" s="14" t="s">
        <v>6</v>
      </c>
      <c r="AIM2" s="14" t="s">
        <v>7</v>
      </c>
      <c r="AIN2" s="16" t="s">
        <v>8</v>
      </c>
      <c r="AIO2" s="20" t="s">
        <v>9</v>
      </c>
      <c r="AIP2" s="20" t="s">
        <v>10</v>
      </c>
      <c r="AIQ2" s="20" t="s">
        <v>11</v>
      </c>
      <c r="AIR2" s="20" t="s">
        <v>12</v>
      </c>
      <c r="AIS2" s="14" t="s">
        <v>2</v>
      </c>
      <c r="AIT2" s="15" t="s">
        <v>3</v>
      </c>
      <c r="AIU2" s="15" t="s">
        <v>4</v>
      </c>
      <c r="AIV2" s="15" t="s">
        <v>5</v>
      </c>
      <c r="AIW2" s="14" t="s">
        <v>6</v>
      </c>
      <c r="AIX2" s="14" t="s">
        <v>7</v>
      </c>
      <c r="AIY2" s="16" t="s">
        <v>8</v>
      </c>
      <c r="AIZ2" s="20" t="s">
        <v>9</v>
      </c>
      <c r="AJA2" s="20" t="s">
        <v>10</v>
      </c>
      <c r="AJB2" s="20" t="s">
        <v>11</v>
      </c>
      <c r="AJC2" s="20" t="s">
        <v>12</v>
      </c>
      <c r="AJD2" s="14" t="s">
        <v>2</v>
      </c>
      <c r="AJE2" s="15" t="s">
        <v>3</v>
      </c>
      <c r="AJF2" s="15" t="s">
        <v>4</v>
      </c>
      <c r="AJG2" s="15" t="s">
        <v>5</v>
      </c>
      <c r="AJH2" s="14" t="s">
        <v>6</v>
      </c>
      <c r="AJI2" s="14" t="s">
        <v>7</v>
      </c>
      <c r="AJJ2" s="16" t="s">
        <v>8</v>
      </c>
      <c r="AJK2" s="20" t="s">
        <v>9</v>
      </c>
      <c r="AJL2" s="20" t="s">
        <v>10</v>
      </c>
      <c r="AJM2" s="20" t="s">
        <v>11</v>
      </c>
      <c r="AJN2" s="20" t="s">
        <v>12</v>
      </c>
      <c r="AJO2" s="14" t="s">
        <v>2</v>
      </c>
      <c r="AJP2" s="15" t="s">
        <v>3</v>
      </c>
      <c r="AJQ2" s="15" t="s">
        <v>4</v>
      </c>
      <c r="AJR2" s="15" t="s">
        <v>5</v>
      </c>
      <c r="AJS2" s="14" t="s">
        <v>6</v>
      </c>
      <c r="AJT2" s="14" t="s">
        <v>7</v>
      </c>
      <c r="AJU2" s="16" t="s">
        <v>8</v>
      </c>
      <c r="AJV2" s="20" t="s">
        <v>9</v>
      </c>
      <c r="AJW2" s="20" t="s">
        <v>10</v>
      </c>
      <c r="AJX2" s="20" t="s">
        <v>11</v>
      </c>
      <c r="AJY2" s="20" t="s">
        <v>12</v>
      </c>
      <c r="AJZ2" s="14" t="s">
        <v>2</v>
      </c>
      <c r="AKA2" s="15" t="s">
        <v>3</v>
      </c>
      <c r="AKB2" s="15" t="s">
        <v>4</v>
      </c>
      <c r="AKC2" s="15" t="s">
        <v>5</v>
      </c>
      <c r="AKD2" s="14" t="s">
        <v>6</v>
      </c>
      <c r="AKE2" s="14" t="s">
        <v>7</v>
      </c>
      <c r="AKF2" s="16" t="s">
        <v>8</v>
      </c>
      <c r="AKG2" s="20" t="s">
        <v>9</v>
      </c>
      <c r="AKH2" s="20" t="s">
        <v>10</v>
      </c>
      <c r="AKI2" s="20" t="s">
        <v>11</v>
      </c>
      <c r="AKJ2" s="20" t="s">
        <v>12</v>
      </c>
      <c r="AKK2" s="14" t="s">
        <v>2</v>
      </c>
      <c r="AKL2" s="15" t="s">
        <v>3</v>
      </c>
      <c r="AKM2" s="15" t="s">
        <v>4</v>
      </c>
      <c r="AKN2" s="15" t="s">
        <v>5</v>
      </c>
      <c r="AKO2" s="14" t="s">
        <v>6</v>
      </c>
      <c r="AKP2" s="14" t="s">
        <v>7</v>
      </c>
      <c r="AKQ2" s="16" t="s">
        <v>8</v>
      </c>
      <c r="AKR2" s="20" t="s">
        <v>9</v>
      </c>
      <c r="AKS2" s="20" t="s">
        <v>10</v>
      </c>
      <c r="AKT2" s="20" t="s">
        <v>11</v>
      </c>
      <c r="AKU2" s="20" t="s">
        <v>12</v>
      </c>
      <c r="AKV2" s="14" t="s">
        <v>2</v>
      </c>
      <c r="AKW2" s="15" t="s">
        <v>3</v>
      </c>
      <c r="AKX2" s="15" t="s">
        <v>4</v>
      </c>
      <c r="AKY2" s="15" t="s">
        <v>5</v>
      </c>
      <c r="AKZ2" s="14" t="s">
        <v>6</v>
      </c>
      <c r="ALA2" s="14" t="s">
        <v>7</v>
      </c>
      <c r="ALB2" s="16" t="s">
        <v>8</v>
      </c>
      <c r="ALC2" s="20" t="s">
        <v>9</v>
      </c>
      <c r="ALD2" s="20" t="s">
        <v>10</v>
      </c>
      <c r="ALE2" s="20" t="s">
        <v>11</v>
      </c>
      <c r="ALF2" s="20" t="s">
        <v>12</v>
      </c>
      <c r="ALG2" s="14" t="s">
        <v>2</v>
      </c>
      <c r="ALH2" s="15" t="s">
        <v>3</v>
      </c>
      <c r="ALI2" s="15" t="s">
        <v>4</v>
      </c>
      <c r="ALJ2" s="15" t="s">
        <v>5</v>
      </c>
      <c r="ALK2" s="14" t="s">
        <v>6</v>
      </c>
      <c r="ALL2" s="14" t="s">
        <v>7</v>
      </c>
      <c r="ALM2" s="16" t="s">
        <v>8</v>
      </c>
      <c r="ALN2" s="20" t="s">
        <v>9</v>
      </c>
      <c r="ALO2" s="20" t="s">
        <v>10</v>
      </c>
      <c r="ALP2" s="20" t="s">
        <v>11</v>
      </c>
      <c r="ALQ2" s="20" t="s">
        <v>12</v>
      </c>
      <c r="ALR2" s="14" t="s">
        <v>2</v>
      </c>
      <c r="ALS2" s="15" t="s">
        <v>3</v>
      </c>
      <c r="ALT2" s="15" t="s">
        <v>4</v>
      </c>
      <c r="ALU2" s="15" t="s">
        <v>5</v>
      </c>
      <c r="ALV2" s="14" t="s">
        <v>6</v>
      </c>
      <c r="ALW2" s="14" t="s">
        <v>7</v>
      </c>
      <c r="ALX2" s="16" t="s">
        <v>8</v>
      </c>
      <c r="ALY2" s="20" t="s">
        <v>9</v>
      </c>
      <c r="ALZ2" s="20" t="s">
        <v>10</v>
      </c>
      <c r="AMA2" s="20" t="s">
        <v>11</v>
      </c>
      <c r="AMB2" s="20" t="s">
        <v>12</v>
      </c>
      <c r="AMC2" s="14" t="s">
        <v>2</v>
      </c>
      <c r="AMD2" s="15" t="s">
        <v>3</v>
      </c>
      <c r="AME2" s="15" t="s">
        <v>4</v>
      </c>
      <c r="AMF2" s="15" t="s">
        <v>5</v>
      </c>
      <c r="AMG2" s="14" t="s">
        <v>6</v>
      </c>
      <c r="AMH2" s="14" t="s">
        <v>7</v>
      </c>
      <c r="AMI2" s="16" t="s">
        <v>8</v>
      </c>
      <c r="AMJ2" s="20" t="s">
        <v>9</v>
      </c>
      <c r="AMK2" s="20" t="s">
        <v>10</v>
      </c>
      <c r="AML2" s="20" t="s">
        <v>11</v>
      </c>
      <c r="AMM2" s="20" t="s">
        <v>12</v>
      </c>
      <c r="AMN2" s="14" t="s">
        <v>2</v>
      </c>
      <c r="AMO2" s="15" t="s">
        <v>3</v>
      </c>
      <c r="AMP2" s="15" t="s">
        <v>4</v>
      </c>
      <c r="AMQ2" s="15" t="s">
        <v>5</v>
      </c>
      <c r="AMR2" s="14" t="s">
        <v>6</v>
      </c>
      <c r="AMS2" s="14" t="s">
        <v>7</v>
      </c>
      <c r="AMT2" s="16" t="s">
        <v>8</v>
      </c>
      <c r="AMU2" s="20" t="s">
        <v>9</v>
      </c>
      <c r="AMV2" s="20" t="s">
        <v>10</v>
      </c>
      <c r="AMW2" s="20" t="s">
        <v>11</v>
      </c>
      <c r="AMX2" s="20" t="s">
        <v>12</v>
      </c>
      <c r="AMY2" s="14" t="s">
        <v>2</v>
      </c>
      <c r="AMZ2" s="15" t="s">
        <v>3</v>
      </c>
      <c r="ANA2" s="15" t="s">
        <v>4</v>
      </c>
      <c r="ANB2" s="15" t="s">
        <v>5</v>
      </c>
      <c r="ANC2" s="14" t="s">
        <v>6</v>
      </c>
      <c r="AND2" s="14" t="s">
        <v>7</v>
      </c>
      <c r="ANE2" s="16" t="s">
        <v>8</v>
      </c>
      <c r="ANF2" s="20" t="s">
        <v>9</v>
      </c>
      <c r="ANG2" s="20" t="s">
        <v>10</v>
      </c>
      <c r="ANH2" s="20" t="s">
        <v>11</v>
      </c>
      <c r="ANI2" s="20" t="s">
        <v>12</v>
      </c>
      <c r="ANJ2" s="14" t="s">
        <v>2</v>
      </c>
      <c r="ANK2" s="15" t="s">
        <v>3</v>
      </c>
      <c r="ANL2" s="15" t="s">
        <v>4</v>
      </c>
      <c r="ANM2" s="15" t="s">
        <v>5</v>
      </c>
      <c r="ANN2" s="14" t="s">
        <v>6</v>
      </c>
      <c r="ANO2" s="14" t="s">
        <v>7</v>
      </c>
      <c r="ANP2" s="16" t="s">
        <v>8</v>
      </c>
      <c r="ANQ2" s="20" t="s">
        <v>9</v>
      </c>
      <c r="ANR2" s="20" t="s">
        <v>10</v>
      </c>
      <c r="ANS2" s="20" t="s">
        <v>11</v>
      </c>
      <c r="ANT2" s="20" t="s">
        <v>12</v>
      </c>
      <c r="ANU2" s="14" t="s">
        <v>2</v>
      </c>
      <c r="ANV2" s="15" t="s">
        <v>3</v>
      </c>
      <c r="ANW2" s="15" t="s">
        <v>4</v>
      </c>
      <c r="ANX2" s="15" t="s">
        <v>5</v>
      </c>
      <c r="ANY2" s="14" t="s">
        <v>6</v>
      </c>
      <c r="ANZ2" s="14" t="s">
        <v>7</v>
      </c>
      <c r="AOA2" s="16" t="s">
        <v>8</v>
      </c>
      <c r="AOB2" s="20" t="s">
        <v>9</v>
      </c>
      <c r="AOC2" s="20" t="s">
        <v>10</v>
      </c>
      <c r="AOD2" s="20" t="s">
        <v>11</v>
      </c>
      <c r="AOE2" s="20" t="s">
        <v>12</v>
      </c>
      <c r="AOF2" s="14" t="s">
        <v>2</v>
      </c>
      <c r="AOG2" s="15" t="s">
        <v>3</v>
      </c>
      <c r="AOH2" s="15" t="s">
        <v>4</v>
      </c>
      <c r="AOI2" s="15" t="s">
        <v>5</v>
      </c>
      <c r="AOJ2" s="14" t="s">
        <v>6</v>
      </c>
      <c r="AOK2" s="14" t="s">
        <v>7</v>
      </c>
      <c r="AOL2" s="16" t="s">
        <v>8</v>
      </c>
      <c r="AOM2" s="20" t="s">
        <v>9</v>
      </c>
      <c r="AON2" s="20" t="s">
        <v>10</v>
      </c>
      <c r="AOO2" s="20" t="s">
        <v>11</v>
      </c>
      <c r="AOP2" s="20" t="s">
        <v>12</v>
      </c>
      <c r="AOQ2" s="14" t="s">
        <v>2</v>
      </c>
      <c r="AOR2" s="15" t="s">
        <v>3</v>
      </c>
      <c r="AOS2" s="15" t="s">
        <v>4</v>
      </c>
      <c r="AOT2" s="15" t="s">
        <v>5</v>
      </c>
      <c r="AOU2" s="14" t="s">
        <v>6</v>
      </c>
      <c r="AOV2" s="14" t="s">
        <v>7</v>
      </c>
      <c r="AOW2" s="16" t="s">
        <v>8</v>
      </c>
      <c r="AOX2" s="20" t="s">
        <v>9</v>
      </c>
      <c r="AOY2" s="20" t="s">
        <v>10</v>
      </c>
      <c r="AOZ2" s="20" t="s">
        <v>11</v>
      </c>
      <c r="APA2" s="20" t="s">
        <v>12</v>
      </c>
      <c r="APB2" s="14" t="s">
        <v>2</v>
      </c>
      <c r="APC2" s="15" t="s">
        <v>3</v>
      </c>
      <c r="APD2" s="15" t="s">
        <v>4</v>
      </c>
      <c r="APE2" s="15" t="s">
        <v>5</v>
      </c>
      <c r="APF2" s="14" t="s">
        <v>6</v>
      </c>
      <c r="APG2" s="14" t="s">
        <v>7</v>
      </c>
      <c r="APH2" s="16" t="s">
        <v>8</v>
      </c>
      <c r="API2" s="20" t="s">
        <v>9</v>
      </c>
      <c r="APJ2" s="20" t="s">
        <v>10</v>
      </c>
      <c r="APK2" s="20" t="s">
        <v>11</v>
      </c>
      <c r="APL2" s="20" t="s">
        <v>12</v>
      </c>
      <c r="APM2" s="14" t="s">
        <v>2</v>
      </c>
      <c r="APN2" s="15" t="s">
        <v>3</v>
      </c>
      <c r="APO2" s="15" t="s">
        <v>4</v>
      </c>
      <c r="APP2" s="15" t="s">
        <v>5</v>
      </c>
      <c r="APQ2" s="14" t="s">
        <v>6</v>
      </c>
      <c r="APR2" s="14" t="s">
        <v>7</v>
      </c>
      <c r="APS2" s="16" t="s">
        <v>8</v>
      </c>
      <c r="APT2" s="20" t="s">
        <v>9</v>
      </c>
      <c r="APU2" s="20" t="s">
        <v>10</v>
      </c>
      <c r="APV2" s="20" t="s">
        <v>11</v>
      </c>
      <c r="APW2" s="20" t="s">
        <v>12</v>
      </c>
      <c r="APX2" s="14" t="s">
        <v>2</v>
      </c>
      <c r="APY2" s="15" t="s">
        <v>3</v>
      </c>
      <c r="APZ2" s="15" t="s">
        <v>4</v>
      </c>
      <c r="AQA2" s="15" t="s">
        <v>5</v>
      </c>
      <c r="AQB2" s="14" t="s">
        <v>6</v>
      </c>
      <c r="AQC2" s="14" t="s">
        <v>7</v>
      </c>
      <c r="AQD2" s="16" t="s">
        <v>8</v>
      </c>
      <c r="AQE2" s="20" t="s">
        <v>9</v>
      </c>
      <c r="AQF2" s="20" t="s">
        <v>10</v>
      </c>
      <c r="AQG2" s="20" t="s">
        <v>11</v>
      </c>
      <c r="AQH2" s="20" t="s">
        <v>12</v>
      </c>
      <c r="AQI2" s="31" t="s">
        <v>2</v>
      </c>
      <c r="AQJ2" s="31" t="s">
        <v>3</v>
      </c>
      <c r="AQK2" s="31" t="s">
        <v>4</v>
      </c>
      <c r="AQL2" s="31" t="s">
        <v>5</v>
      </c>
      <c r="AQM2" s="31" t="s">
        <v>6</v>
      </c>
      <c r="AQN2" s="31" t="s">
        <v>7</v>
      </c>
      <c r="AQO2" s="31" t="s">
        <v>8</v>
      </c>
      <c r="AQP2" s="32" t="s">
        <v>9</v>
      </c>
      <c r="AQQ2" s="32" t="s">
        <v>10</v>
      </c>
      <c r="AQR2" s="32" t="s">
        <v>11</v>
      </c>
      <c r="AQS2" s="32" t="s">
        <v>12</v>
      </c>
    </row>
    <row r="3" s="3" customFormat="1" spans="1:1133">
      <c r="A3" s="3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</row>
    <row r="4" s="3" customFormat="1" spans="1:1133">
      <c r="A4" s="3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3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3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3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3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3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3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3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3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3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3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3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3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3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3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3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3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3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3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3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3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3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3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3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3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3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3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3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3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3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3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3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3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3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33">
      <c r="A38" s="3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16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</row>
    <row r="39" s="3" customFormat="1" spans="1:1133">
      <c r="A39" s="3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19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</row>
    <row r="40" s="3" customFormat="1" spans="1:1133">
      <c r="A40" s="3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19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</row>
    <row r="41" s="3" customFormat="1" spans="1:1133">
      <c r="A41" s="3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25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</row>
    <row r="42" s="3" customFormat="1" spans="1:1134">
      <c r="A42" s="3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29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</row>
    <row r="43" s="3" customFormat="1" spans="1:1134">
      <c r="A43" s="3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30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</row>
    <row r="44" s="3" customFormat="1" spans="1:1134">
      <c r="A44" s="3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31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</row>
    <row r="45" s="3" customFormat="1" spans="1:1134">
      <c r="A45" s="3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35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</row>
    <row r="46" s="3" customFormat="1" spans="1:1134">
      <c r="A46" s="3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38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</row>
    <row r="47" s="3" customFormat="1" spans="1:1134">
      <c r="A47" s="3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38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</row>
    <row r="48" s="3" customFormat="1" spans="1:1134">
      <c r="A48" s="3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39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</row>
    <row r="49" s="3" customFormat="1" spans="1:1134">
      <c r="A49" s="3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44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</row>
    <row r="50" s="3" customFormat="1" spans="1:1134">
      <c r="A50" s="3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44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</row>
    <row r="51" s="3" customFormat="1" spans="1:1134">
      <c r="A51" s="3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47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</row>
    <row r="52" s="3" customFormat="1" spans="1:1134">
      <c r="A52" s="3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35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</row>
    <row r="53" s="3" customFormat="1" spans="1:1134">
      <c r="A53" s="3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36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</row>
    <row r="54" s="3" customFormat="1" spans="1:1134">
      <c r="A54" s="3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42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</row>
    <row r="55" s="3" customFormat="1" spans="1:1134">
      <c r="A55" s="3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42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</row>
    <row r="56" s="3" customFormat="1" spans="1:1135">
      <c r="A56" s="3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44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</row>
    <row r="57" s="3" customFormat="1" spans="1:1135">
      <c r="A57" s="3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54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</row>
    <row r="58" s="3" customFormat="1" spans="1:1135">
      <c r="A58" s="3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66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</row>
    <row r="59" s="3" customFormat="1" spans="1:1135">
      <c r="A59" s="3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73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</row>
    <row r="60" s="3" customFormat="1" spans="1:1135">
      <c r="A60" s="3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79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</row>
    <row r="61" s="3" customFormat="1" spans="1:1135">
      <c r="A61" s="3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89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</row>
    <row r="62" s="3" customFormat="1" spans="1:1135">
      <c r="A62" s="3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97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</row>
    <row r="63" s="3" customFormat="1" spans="1:1135">
      <c r="A63" s="3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100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</row>
    <row r="64" s="3" customFormat="1" spans="1:1135">
      <c r="A64" s="3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115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</row>
    <row r="65" s="3" customFormat="1" spans="1:1135">
      <c r="A65" s="3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142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</row>
    <row r="66" s="3" customFormat="1" spans="1:1135">
      <c r="A66" s="3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172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</row>
    <row r="67" s="3" customFormat="1" spans="1:1135">
      <c r="A67" s="3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195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</row>
    <row r="68" s="3" customFormat="1" spans="1:1135">
      <c r="A68" s="3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211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</row>
    <row r="69" s="3" customFormat="1" spans="1:1135">
      <c r="A69" s="3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227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</row>
    <row r="70" s="3" customFormat="1" spans="1:1135">
      <c r="A70" s="3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218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</row>
    <row r="71" s="3" customFormat="1" spans="1:1135">
      <c r="A71" s="3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218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</row>
    <row r="72" s="3" customFormat="1" spans="1:1135">
      <c r="A72" s="3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218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</row>
    <row r="73" s="3" customFormat="1" spans="1:1135">
      <c r="A73" s="3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220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</row>
    <row r="74" s="3" customFormat="1" spans="1:1135">
      <c r="A74" s="3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N74" s="3">
        <v>57</v>
      </c>
      <c r="RO74" s="3">
        <v>209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</row>
    <row r="75" s="3" customFormat="1" spans="1:1135">
      <c r="A75" s="3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290</v>
      </c>
      <c r="RK75" s="3">
        <v>22</v>
      </c>
      <c r="RL75" s="3">
        <v>2</v>
      </c>
      <c r="RN75" s="3">
        <v>58</v>
      </c>
      <c r="RO75" s="3">
        <v>230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</row>
    <row r="76" s="3" customFormat="1" spans="1:1135">
      <c r="A76" s="3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308</v>
      </c>
      <c r="RK76" s="3">
        <v>18</v>
      </c>
      <c r="RL76" s="3">
        <v>2</v>
      </c>
      <c r="RM76" s="3">
        <v>0</v>
      </c>
      <c r="RN76" s="3">
        <v>58</v>
      </c>
      <c r="RO76" s="3">
        <v>248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</row>
    <row r="77" s="3" customFormat="1" spans="1:1135">
      <c r="A77" s="3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308</v>
      </c>
      <c r="RK77" s="3">
        <v>0</v>
      </c>
      <c r="RL77" s="3">
        <v>2</v>
      </c>
      <c r="RM77" s="3">
        <v>0</v>
      </c>
      <c r="RN77" s="3">
        <v>62</v>
      </c>
      <c r="RO77" s="3">
        <v>244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</row>
    <row r="78" s="3" customFormat="1" spans="1:1135">
      <c r="A78" s="3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308</v>
      </c>
      <c r="RK78" s="3">
        <v>0</v>
      </c>
      <c r="RL78" s="3">
        <v>2</v>
      </c>
      <c r="RM78" s="3">
        <v>0</v>
      </c>
      <c r="RN78" s="3">
        <v>62</v>
      </c>
      <c r="RO78" s="3">
        <v>244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</row>
    <row r="79" s="3" customFormat="1" spans="1:1135">
      <c r="A79" s="3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374</v>
      </c>
      <c r="RK79" s="3">
        <v>66</v>
      </c>
      <c r="RL79" s="3">
        <v>2</v>
      </c>
      <c r="RM79" s="3">
        <v>0</v>
      </c>
      <c r="RN79" s="3">
        <v>63</v>
      </c>
      <c r="RO79" s="3">
        <v>309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</row>
    <row r="80" s="3" customFormat="1" spans="1:1135">
      <c r="A80" s="3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402</v>
      </c>
      <c r="RK80" s="3">
        <v>28</v>
      </c>
      <c r="RL80" s="3">
        <v>2</v>
      </c>
      <c r="RM80" s="3">
        <v>0</v>
      </c>
      <c r="RN80" s="3">
        <v>69</v>
      </c>
      <c r="RO80" s="3">
        <v>331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</row>
    <row r="81" s="3" customFormat="1" spans="1:1137">
      <c r="A81" s="3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418</v>
      </c>
      <c r="RK81" s="3">
        <v>16</v>
      </c>
      <c r="RL81" s="3">
        <v>2</v>
      </c>
      <c r="RM81" s="3">
        <v>0</v>
      </c>
      <c r="RN81" s="3">
        <v>69</v>
      </c>
      <c r="RO81" s="3">
        <v>347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</row>
    <row r="82" s="3" customFormat="1" spans="1:1137">
      <c r="A82" s="3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437</v>
      </c>
      <c r="RK82" s="3">
        <v>19</v>
      </c>
      <c r="RL82" s="3">
        <v>3</v>
      </c>
      <c r="RM82" s="3">
        <v>1</v>
      </c>
      <c r="RN82" s="3">
        <v>71</v>
      </c>
      <c r="RO82" s="3">
        <v>363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</row>
    <row r="83" s="3" customFormat="1" spans="1:1137">
      <c r="A83" s="3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-386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449</v>
      </c>
      <c r="RK83" s="3">
        <v>12</v>
      </c>
      <c r="RL83" s="3">
        <v>3</v>
      </c>
      <c r="RM83" s="3">
        <v>0</v>
      </c>
      <c r="RN83" s="3">
        <v>71</v>
      </c>
      <c r="RO83" s="3">
        <v>375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</row>
    <row r="84" s="3" customFormat="1" spans="1:1137">
      <c r="A84" s="3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466</v>
      </c>
      <c r="RK84" s="3">
        <v>17</v>
      </c>
      <c r="RL84" s="3">
        <v>4</v>
      </c>
      <c r="RM84" s="3">
        <v>1</v>
      </c>
      <c r="RN84" s="3">
        <v>71</v>
      </c>
      <c r="RO84" s="3">
        <v>391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</row>
    <row r="85" s="3" customFormat="1" spans="1:1137">
      <c r="A85" s="3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474</v>
      </c>
      <c r="RK85" s="3">
        <v>8</v>
      </c>
      <c r="RL85" s="3">
        <v>4</v>
      </c>
      <c r="RM85" s="3">
        <v>0</v>
      </c>
      <c r="RN85" s="3">
        <v>71</v>
      </c>
      <c r="RO85" s="3">
        <v>399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</row>
    <row r="86" s="3" customFormat="1" spans="1:1137">
      <c r="A86" s="3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480</v>
      </c>
      <c r="RK86" s="3">
        <v>6</v>
      </c>
      <c r="RL86" s="3">
        <v>4</v>
      </c>
      <c r="RM86" s="3">
        <v>0</v>
      </c>
      <c r="RN86" s="3">
        <v>92</v>
      </c>
      <c r="RO86" s="3">
        <v>384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</row>
    <row r="87" s="3" customFormat="1" spans="1:1137">
      <c r="A87" s="3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484</v>
      </c>
      <c r="RK87" s="3">
        <v>4</v>
      </c>
      <c r="RL87" s="3">
        <v>4</v>
      </c>
      <c r="RM87" s="3">
        <v>0</v>
      </c>
      <c r="RN87" s="3">
        <v>92</v>
      </c>
      <c r="RO87" s="3">
        <v>388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22719</v>
      </c>
      <c r="AKL87" s="3">
        <v>11536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</row>
    <row r="88" s="3" customFormat="1" spans="1:1137">
      <c r="A88" s="3">
        <v>43947</v>
      </c>
      <c r="B88" s="3">
        <v>2912046</v>
      </c>
      <c r="C88" s="3">
        <v>93870</v>
      </c>
      <c r="D88" s="3">
        <v>202936</v>
      </c>
      <c r="E88" s="3">
        <v>6361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223759</v>
      </c>
      <c r="BR88" s="3">
        <v>3995</v>
      </c>
      <c r="BS88" s="3">
        <v>22902</v>
      </c>
      <c r="BT88" s="3">
        <v>378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495</v>
      </c>
      <c r="RK88" s="3">
        <v>11</v>
      </c>
      <c r="RL88" s="3">
        <v>4</v>
      </c>
      <c r="RM88" s="3">
        <v>0</v>
      </c>
      <c r="RN88" s="3">
        <v>92</v>
      </c>
      <c r="RO88" s="3">
        <v>399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23392</v>
      </c>
      <c r="AJE88" s="3">
        <v>595</v>
      </c>
      <c r="AJF88" s="3">
        <v>880</v>
      </c>
      <c r="AJG88" s="3">
        <v>26</v>
      </c>
      <c r="AJH88" s="3">
        <v>1277</v>
      </c>
      <c r="AJI88" s="3">
        <v>21235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22719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</row>
    <row r="89" s="3" customFormat="1" spans="1:1137">
      <c r="A89" s="3">
        <v>43948</v>
      </c>
      <c r="B89" s="3">
        <v>2988945</v>
      </c>
      <c r="C89" s="3">
        <v>76899</v>
      </c>
      <c r="D89" s="3">
        <v>206728</v>
      </c>
      <c r="E89" s="3">
        <v>3792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226629</v>
      </c>
      <c r="BR89" s="3">
        <v>2870</v>
      </c>
      <c r="BS89" s="3">
        <v>23190</v>
      </c>
      <c r="BT89" s="3">
        <v>288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 t="e">
        <v>#REF!</v>
      </c>
      <c r="PY89" s="3">
        <v>2</v>
      </c>
      <c r="PZ89" s="3">
        <v>0.2</v>
      </c>
      <c r="QA89" s="3" t="e">
        <v>#REF!</v>
      </c>
      <c r="QB89" s="3" t="e">
        <v>#REF!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-153</v>
      </c>
      <c r="RL89" s="3">
        <v>2</v>
      </c>
      <c r="RM89" s="3">
        <v>-2</v>
      </c>
      <c r="RN89" s="3">
        <v>83</v>
      </c>
      <c r="RO89" s="3">
        <v>257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 t="e">
        <v>#REF!</v>
      </c>
      <c r="WD89" s="3" t="e">
        <v>#REF!</v>
      </c>
      <c r="WE89" s="3">
        <v>17</v>
      </c>
      <c r="WF89" s="3">
        <v>197</v>
      </c>
      <c r="WG89" s="3">
        <v>2</v>
      </c>
      <c r="WH89" s="3">
        <v>396</v>
      </c>
      <c r="WI89" s="3" t="e">
        <v>#REF!</v>
      </c>
      <c r="WJ89" s="3">
        <v>5296</v>
      </c>
      <c r="WK89" s="3">
        <v>9798</v>
      </c>
      <c r="WL89" s="3">
        <v>52</v>
      </c>
      <c r="WM89" s="3">
        <v>3</v>
      </c>
      <c r="WN89" s="3" t="e">
        <v>#REF!</v>
      </c>
      <c r="WO89" s="3" t="e">
        <v>#REF!</v>
      </c>
      <c r="WP89" s="3">
        <v>16</v>
      </c>
      <c r="WQ89" s="3">
        <v>36</v>
      </c>
      <c r="WR89" s="3" t="e">
        <v>#REF!</v>
      </c>
      <c r="WS89" s="3">
        <v>2</v>
      </c>
      <c r="WT89" s="3" t="e">
        <v>#REF!</v>
      </c>
      <c r="WU89" s="3">
        <v>51367</v>
      </c>
      <c r="WV89" s="3">
        <v>1763</v>
      </c>
      <c r="WW89" s="3">
        <v>7</v>
      </c>
      <c r="WX89" s="3">
        <v>0</v>
      </c>
      <c r="WY89" s="3" t="e">
        <v>#REF!</v>
      </c>
      <c r="WZ89" s="3" t="e">
        <v>#REF!</v>
      </c>
      <c r="XA89" s="3">
        <v>4</v>
      </c>
      <c r="XB89" s="3">
        <v>3</v>
      </c>
      <c r="XC89" s="3" t="e">
        <v>#REF!</v>
      </c>
      <c r="XD89" s="3">
        <v>9</v>
      </c>
      <c r="XE89" s="3" t="e">
        <v>#REF!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23864</v>
      </c>
      <c r="AJE89" s="3">
        <v>472</v>
      </c>
      <c r="AJF89" s="3">
        <v>903</v>
      </c>
      <c r="AJG89" s="3">
        <v>23</v>
      </c>
      <c r="AJH89" s="3">
        <v>1329</v>
      </c>
      <c r="AJI89" s="3">
        <v>21632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22719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 t="e">
        <v>#REF!</v>
      </c>
      <c r="AQS89" s="3" t="e">
        <v>#REF!</v>
      </c>
    </row>
    <row r="90" s="3" customFormat="1" spans="1:1137">
      <c r="A90" s="3">
        <v>43949</v>
      </c>
      <c r="B90" s="3">
        <v>3055651</v>
      </c>
      <c r="C90" s="3">
        <v>66706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165842</v>
      </c>
      <c r="AV90" s="3">
        <v>3742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229422</v>
      </c>
      <c r="BR90" s="3">
        <v>2793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257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24027</v>
      </c>
      <c r="AJE90" s="3">
        <v>163</v>
      </c>
      <c r="AJF90" s="3">
        <v>928</v>
      </c>
      <c r="AJG90" s="3">
        <v>25</v>
      </c>
      <c r="AJH90" s="3">
        <v>1357</v>
      </c>
      <c r="AJI90" s="3">
        <v>21742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23240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</row>
    <row r="91" s="3" customFormat="1" spans="1:1137">
      <c r="A91" s="3">
        <v>43950</v>
      </c>
      <c r="B91" s="3">
        <v>3127951</v>
      </c>
      <c r="C91" s="3">
        <v>72300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169054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232128</v>
      </c>
      <c r="BR91" s="3">
        <v>2706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257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5342</v>
      </c>
      <c r="AIR91" s="3">
        <v>30725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24322</v>
      </c>
      <c r="AJE91" s="3">
        <v>295</v>
      </c>
      <c r="AJF91" s="3">
        <v>948</v>
      </c>
      <c r="AJG91" s="3">
        <v>20</v>
      </c>
      <c r="AJH91" s="3">
        <v>1389</v>
      </c>
      <c r="AJI91" s="3">
        <v>21985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24258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</row>
    <row r="92" s="3" customFormat="1" ht="13.5" spans="1:1137">
      <c r="A92" s="3">
        <v>43951</v>
      </c>
      <c r="B92" s="3">
        <v>3207164</v>
      </c>
      <c r="C92" s="3">
        <v>79213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-2060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236899</v>
      </c>
      <c r="BR92" s="3">
        <v>4771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271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520</v>
      </c>
      <c r="AIJ92" s="3">
        <v>216</v>
      </c>
      <c r="AIK92" s="3">
        <v>9</v>
      </c>
      <c r="AIL92" s="3">
        <v>8057</v>
      </c>
      <c r="AIM92" s="3">
        <v>6612</v>
      </c>
      <c r="AIN92" s="3">
        <v>377</v>
      </c>
      <c r="AIO92" s="3">
        <v>779</v>
      </c>
      <c r="AIP92" s="3">
        <v>11</v>
      </c>
      <c r="AIQ92" s="3">
        <v>172619</v>
      </c>
      <c r="AIR92" s="3">
        <v>9030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24505</v>
      </c>
      <c r="AJE92" s="3">
        <v>183</v>
      </c>
      <c r="AJF92" s="3">
        <v>973</v>
      </c>
      <c r="AJG92" s="3">
        <v>25</v>
      </c>
      <c r="AJH92" s="3">
        <v>1470</v>
      </c>
      <c r="AJI92" s="3">
        <v>22062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24258</v>
      </c>
      <c r="AKL92" s="3">
        <v>0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</row>
    <row r="93" s="3" customFormat="1" ht="15.75" spans="1:1137">
      <c r="A93" s="33">
        <v>43952</v>
      </c>
      <c r="B93" s="34">
        <f>'[3]501排序'!C1</f>
        <v>3300226</v>
      </c>
      <c r="C93" s="35">
        <f t="shared" ref="C93:C106" si="0">(B93-B92)</f>
        <v>93062</v>
      </c>
      <c r="D93" s="34">
        <f>'[3]501排序'!E1</f>
        <v>233641</v>
      </c>
      <c r="E93" s="35">
        <f t="shared" ref="E93:E106" si="1">(D93-D92)</f>
        <v>6273</v>
      </c>
      <c r="F93" s="34">
        <f>'[3]501排序'!G1</f>
        <v>1037913</v>
      </c>
      <c r="G93" s="34">
        <f>'[3]501排序'!H1</f>
        <v>2028672</v>
      </c>
      <c r="H93" s="34">
        <f>'[3]501排序'!I1</f>
        <v>50958</v>
      </c>
      <c r="J93" s="3">
        <f>'[3]501排序'!C1-'[3]501排序'!C44</f>
        <v>3215852</v>
      </c>
      <c r="K93" s="36">
        <f t="shared" ref="K93:K106" si="2">J93-J92</f>
        <v>93058</v>
      </c>
      <c r="L93" s="3">
        <f>'[3]501排序'!E1-'[3]501排序'!E44</f>
        <v>228998</v>
      </c>
      <c r="M93" s="36">
        <f t="shared" ref="M93:M106" si="3">L93-L92</f>
        <v>6273</v>
      </c>
      <c r="N93" s="37">
        <f>'[3]501排序'!C161</f>
        <v>10765</v>
      </c>
      <c r="O93" s="37">
        <f>'[3]501排序'!D161</f>
        <v>4</v>
      </c>
      <c r="P93" s="37">
        <f>'[3]501排序'!E161</f>
        <v>247</v>
      </c>
      <c r="Q93" s="37">
        <f>'[3]501排序'!F161</f>
        <v>1</v>
      </c>
      <c r="R93" s="37">
        <f>'[3]501排序'!G161</f>
        <v>9059</v>
      </c>
      <c r="S93" s="37">
        <f>'[3]501排序'!H161</f>
        <v>1459</v>
      </c>
      <c r="T93" s="37">
        <f>'[3]501排序'!I161</f>
        <v>55</v>
      </c>
      <c r="U93" s="37">
        <f>'[3]501排序'!J161</f>
        <v>210</v>
      </c>
      <c r="V93" s="37">
        <f>'[3]501排序'!K161</f>
        <v>5</v>
      </c>
      <c r="W93" s="37">
        <f>'[3]501排序'!L161</f>
        <v>619881</v>
      </c>
      <c r="X93" s="37">
        <f>'[3]501排序'!M161</f>
        <v>12091</v>
      </c>
      <c r="Y93" s="41">
        <f>'[3]501排序'!C99</f>
        <v>205463</v>
      </c>
      <c r="Z93" s="41">
        <f>'[3]501排序'!D99</f>
        <v>1872</v>
      </c>
      <c r="AA93" s="41">
        <f>'[3]501排序'!E99</f>
        <v>27967</v>
      </c>
      <c r="AB93" s="41">
        <f>'[3]501排序'!F99</f>
        <v>285</v>
      </c>
      <c r="AC93" s="41">
        <f>'[3]501排序'!G99</f>
        <v>75945</v>
      </c>
      <c r="AD93" s="41">
        <f>'[3]501排序'!H99</f>
        <v>101551</v>
      </c>
      <c r="AE93" s="41">
        <f>'[3]501排序'!I99</f>
        <v>1694</v>
      </c>
      <c r="AF93" s="41">
        <f>'[3]501排序'!J99</f>
        <v>3398</v>
      </c>
      <c r="AG93" s="41">
        <f>'[3]501排序'!K99</f>
        <v>463</v>
      </c>
      <c r="AH93" s="41">
        <f>'[3]501排序'!L99</f>
        <v>1979217</v>
      </c>
      <c r="AI93" s="41">
        <f>'[3]501排序'!M99</f>
        <v>32735</v>
      </c>
      <c r="AJ93" s="41">
        <f>'[3]501排序'!C94</f>
        <v>94640</v>
      </c>
      <c r="AK93" s="42">
        <f>'[3]501排序'!D94</f>
        <v>983</v>
      </c>
      <c r="AL93" s="42">
        <f>'[3]501排序'!E94</f>
        <v>6028</v>
      </c>
      <c r="AM93" s="42">
        <f>'[3]501排序'!F94</f>
        <v>71</v>
      </c>
      <c r="AN93" s="42">
        <f>'[3]501排序'!G94</f>
        <v>75103</v>
      </c>
      <c r="AO93" s="42">
        <f>'[3]501排序'!H94</f>
        <v>13509</v>
      </c>
      <c r="AP93" s="42">
        <f>'[3]501排序'!I94</f>
        <v>2976</v>
      </c>
      <c r="AQ93" s="42">
        <f>'[3]501排序'!J94</f>
        <v>1127</v>
      </c>
      <c r="AR93" s="42">
        <f>'[3]501排序'!K94</f>
        <v>72</v>
      </c>
      <c r="AS93" s="42">
        <f>'[3]501排序'!L94</f>
        <v>463295</v>
      </c>
      <c r="AT93" s="42">
        <f>'[3]501排序'!M94</f>
        <v>5516</v>
      </c>
      <c r="AU93" s="44">
        <f>'[3]501排序'!C71</f>
        <v>167178</v>
      </c>
      <c r="AV93" s="44">
        <f>'[3]501排序'!D71</f>
        <v>758</v>
      </c>
      <c r="AW93" s="44">
        <f>'[3]501排序'!E71</f>
        <v>24376</v>
      </c>
      <c r="AX93" s="44">
        <f>'[3]501排序'!F71</f>
        <v>289</v>
      </c>
      <c r="AY93" s="44">
        <f>'[3]501排序'!G71</f>
        <v>49476</v>
      </c>
      <c r="AZ93" s="44">
        <f>'[3]501排序'!H71</f>
        <v>93326</v>
      </c>
      <c r="BA93" s="44">
        <f>'[3]501排序'!I71</f>
        <v>4019</v>
      </c>
      <c r="BB93" s="44">
        <f>'[3]501排序'!J71</f>
        <v>2561</v>
      </c>
      <c r="BC93" s="44">
        <f>'[3]501排序'!K71</f>
        <v>373</v>
      </c>
      <c r="BD93" s="44">
        <f>'[3]501排序'!L71</f>
        <v>724574</v>
      </c>
      <c r="BE93" s="44">
        <f>'[3]501排序'!M71</f>
        <v>11101</v>
      </c>
      <c r="BF93" s="41">
        <f>'[3]501排序'!C77</f>
        <v>162530</v>
      </c>
      <c r="BG93" s="41">
        <f>'[3]501排序'!D77</f>
        <v>1333</v>
      </c>
      <c r="BH93" s="41">
        <f>'[3]501排序'!E77</f>
        <v>6572</v>
      </c>
      <c r="BI93" s="41">
        <f>'[3]501排序'!F77</f>
        <v>167</v>
      </c>
      <c r="BJ93" s="41">
        <f>'[3]501排序'!G77</f>
        <v>123500</v>
      </c>
      <c r="BK93" s="41">
        <f>'[3]501排序'!H77</f>
        <v>32458</v>
      </c>
      <c r="BL93" s="41">
        <f>'[3]501排序'!I77</f>
        <v>2415</v>
      </c>
      <c r="BM93" s="41">
        <f>'[3]501排序'!J77</f>
        <v>1940</v>
      </c>
      <c r="BN93" s="41">
        <f>'[3]501排序'!K77</f>
        <v>78</v>
      </c>
      <c r="BO93" s="41">
        <f>'[3]501排序'!L77</f>
        <v>2547052</v>
      </c>
      <c r="BP93" s="41">
        <f>'[3]501排序'!M77</f>
        <v>30400</v>
      </c>
      <c r="BQ93" s="41">
        <f>'[3]501排序'!C180</f>
        <v>239639</v>
      </c>
      <c r="BR93" s="41">
        <f>'[3]501排序'!D180</f>
        <v>2740</v>
      </c>
      <c r="BS93" s="41">
        <f>'[3]501排序'!E180</f>
        <v>24543</v>
      </c>
      <c r="BT93" s="41">
        <f>'[3]501排序'!F180</f>
        <v>268</v>
      </c>
      <c r="BU93" s="41">
        <f>'[3]501排序'!G180</f>
        <v>137984</v>
      </c>
      <c r="BV93" s="41">
        <f>'[3]501排序'!H180</f>
        <v>77112</v>
      </c>
      <c r="BW93" s="41">
        <f>'[3]501排序'!I180</f>
        <v>2676</v>
      </c>
      <c r="BX93" s="41">
        <f>'[3]501排序'!J180</f>
        <v>5125</v>
      </c>
      <c r="BY93" s="41">
        <f>'[3]501排序'!K180</f>
        <v>525</v>
      </c>
      <c r="BZ93" s="41">
        <f>'[3]501排序'!L180</f>
        <v>1455306</v>
      </c>
      <c r="CA93" s="41">
        <f>'[3]501排序'!M180</f>
        <v>31126</v>
      </c>
      <c r="CB93" s="41">
        <f>'[3]501排序'!C102</f>
        <v>13965</v>
      </c>
      <c r="CC93" s="41">
        <f>'[3]501排序'!D102</f>
        <v>229</v>
      </c>
      <c r="CD93" s="41">
        <f>'[3]501排序'!E102</f>
        <v>425</v>
      </c>
      <c r="CE93" s="41">
        <f>'[3]501排序'!F102</f>
        <v>31</v>
      </c>
      <c r="CF93" s="41">
        <f>'[3]501排序'!G102</f>
        <v>2368</v>
      </c>
      <c r="CG93" s="41">
        <f>'[3]501排序'!H102</f>
        <v>11172</v>
      </c>
      <c r="CH93" s="41">
        <f>'[3]501排序'!I102</f>
        <v>306</v>
      </c>
      <c r="CI93" s="41">
        <f>'[3]501排序'!J102</f>
        <v>110</v>
      </c>
      <c r="CJ93" s="41">
        <f>'[3]501排序'!K102</f>
        <v>3</v>
      </c>
      <c r="CK93" s="41">
        <f>'[3]501排序'!L102</f>
        <v>164255</v>
      </c>
      <c r="CL93" s="41">
        <f>'[3]501排序'!M102</f>
        <v>1299</v>
      </c>
      <c r="CM93" s="41">
        <f>'[3]501排序'!C202</f>
        <v>1092656</v>
      </c>
      <c r="CN93" s="41">
        <f>'[3]501排序'!D202</f>
        <v>36010</v>
      </c>
      <c r="CO93" s="41">
        <f>'[3]501排序'!E202</f>
        <v>63765</v>
      </c>
      <c r="CP93" s="41">
        <f>'[3]501排序'!F202</f>
        <v>2585</v>
      </c>
      <c r="CQ93" s="41">
        <f>'[3]501排序'!G202</f>
        <v>151774</v>
      </c>
      <c r="CR93" s="41">
        <f>'[3]501排序'!H202</f>
        <v>877117</v>
      </c>
      <c r="CS93" s="41">
        <f>'[3]501排序'!I202</f>
        <v>15226</v>
      </c>
      <c r="CT93" s="41">
        <f>'[3]501排序'!J202</f>
        <v>3301</v>
      </c>
      <c r="CU93" s="41">
        <f>'[3]501排序'!K202</f>
        <v>193</v>
      </c>
      <c r="CV93" s="41">
        <f>'[3]501排序'!L202</f>
        <v>6332995</v>
      </c>
      <c r="CW93" s="41">
        <f>'[3]501排序'!M202</f>
        <v>19133</v>
      </c>
      <c r="CX93" s="41">
        <f>'[3]501排序'!C187</f>
        <v>29586</v>
      </c>
      <c r="CY93" s="41">
        <f>'[3]501排序'!D187</f>
        <v>179</v>
      </c>
      <c r="CZ93" s="41">
        <f>'[3]501排序'!E187</f>
        <v>1737</v>
      </c>
      <c r="DA93" s="41">
        <f>'[3]501排序'!F187</f>
        <v>21</v>
      </c>
      <c r="DB93" s="41">
        <f>'[3]501排序'!G187</f>
        <v>23400</v>
      </c>
      <c r="DC93" s="41">
        <f>'[3]501排序'!H187</f>
        <v>4449</v>
      </c>
      <c r="DD93" s="41">
        <f>'[3]501排序'!I187</f>
        <v>167</v>
      </c>
      <c r="DE93" s="41">
        <f>'[3]501排序'!J187</f>
        <v>3419</v>
      </c>
      <c r="DF93" s="41">
        <f>'[3]501排序'!K187</f>
        <v>201</v>
      </c>
      <c r="DG93" s="41">
        <f>'[3]501排序'!L187</f>
        <v>266200</v>
      </c>
      <c r="DH93" s="41">
        <f>'[3]501排序'!M187</f>
        <v>30758</v>
      </c>
      <c r="DI93" s="41">
        <f>'[3]501排序'!C199</f>
        <v>171253</v>
      </c>
      <c r="DJ93" s="41">
        <f>'[3]501排序'!D199</f>
        <v>6032</v>
      </c>
      <c r="DK93" s="41">
        <f>'[3]501排序'!E199</f>
        <v>26771</v>
      </c>
      <c r="DL93" s="41">
        <f>'[3]501排序'!F199</f>
        <v>674</v>
      </c>
      <c r="DM93" s="41" t="str">
        <f>'[3]501排序'!G199</f>
        <v>N/A</v>
      </c>
      <c r="DN93" s="41">
        <f>'[3]501排序'!H199</f>
        <v>144138</v>
      </c>
      <c r="DO93" s="41">
        <f>'[3]501排序'!I199</f>
        <v>1559</v>
      </c>
      <c r="DP93" s="41">
        <f>'[3]501排序'!J199</f>
        <v>2523</v>
      </c>
      <c r="DQ93" s="41">
        <f>'[3]501排序'!K199</f>
        <v>394</v>
      </c>
      <c r="DR93" s="41">
        <f>'[3]501排序'!L199</f>
        <v>901905</v>
      </c>
      <c r="DS93" s="41">
        <f>'[3]501排序'!M199</f>
        <v>13286</v>
      </c>
      <c r="DT93" s="41">
        <f>'[3]501排序'!C186</f>
        <v>21092</v>
      </c>
      <c r="DU93" s="41">
        <f>'[3]501排序'!D186</f>
        <v>790</v>
      </c>
      <c r="DV93" s="41">
        <f>'[3]501排序'!E186</f>
        <v>2586</v>
      </c>
      <c r="DW93" s="41">
        <f>'[3]501排序'!F186</f>
        <v>124</v>
      </c>
      <c r="DX93" s="41">
        <f>'[3]501排序'!G186</f>
        <v>1005</v>
      </c>
      <c r="DY93" s="41">
        <f>'[3]501排序'!H186</f>
        <v>17501</v>
      </c>
      <c r="DZ93" s="41">
        <f>'[3]501排序'!I186</f>
        <v>531</v>
      </c>
      <c r="EA93" s="41">
        <f>'[3]501排序'!J186</f>
        <v>2088</v>
      </c>
      <c r="EB93" s="41">
        <f>'[3]501排序'!K186</f>
        <v>256</v>
      </c>
      <c r="EC93" s="41">
        <f>'[3]501排序'!L186</f>
        <v>119500</v>
      </c>
      <c r="ED93" s="41">
        <f>'[3]501排序'!M186</f>
        <v>11833</v>
      </c>
      <c r="EE93" s="41">
        <f>'[3]501排序'!C138</f>
        <v>39316</v>
      </c>
      <c r="EF93" s="41">
        <f>'[3]501排序'!D138</f>
        <v>514</v>
      </c>
      <c r="EG93" s="41">
        <f>'[3]501排序'!E138</f>
        <v>4795</v>
      </c>
      <c r="EH93" s="41">
        <f>'[3]501排序'!F138</f>
        <v>84</v>
      </c>
      <c r="EI93" s="41" t="str">
        <f>'[3]501排序'!G138</f>
        <v>N/A</v>
      </c>
      <c r="EJ93" s="41">
        <f>'[3]501排序'!H138</f>
        <v>34271</v>
      </c>
      <c r="EK93" s="41">
        <f>'[3]501排序'!I138</f>
        <v>783</v>
      </c>
      <c r="EL93" s="41">
        <f>'[3]501排序'!J138</f>
        <v>2295</v>
      </c>
      <c r="EM93" s="41">
        <f>'[3]501排序'!K138</f>
        <v>280</v>
      </c>
      <c r="EN93" s="41">
        <f>'[3]501排序'!L138</f>
        <v>219744</v>
      </c>
      <c r="EO93" s="41">
        <f>'[3]501排序'!M138</f>
        <v>12824</v>
      </c>
      <c r="EP93" s="41">
        <f>'[3]501排序'!C145</f>
        <v>7738</v>
      </c>
      <c r="EQ93" s="41">
        <f>'[3]501排序'!D145</f>
        <v>58</v>
      </c>
      <c r="ER93" s="41">
        <f>'[3]501排序'!E145</f>
        <v>210</v>
      </c>
      <c r="ES93" s="41">
        <f>'[3]501排序'!F145</f>
        <v>3</v>
      </c>
      <c r="ET93" s="41">
        <f>'[3]501排序'!G145</f>
        <v>32</v>
      </c>
      <c r="EU93" s="41">
        <f>'[3]501排序'!H145</f>
        <v>7496</v>
      </c>
      <c r="EV93" s="41">
        <f>'[3]501排序'!I145</f>
        <v>37</v>
      </c>
      <c r="EW93" s="41">
        <f>'[3]501排序'!J145</f>
        <v>1427</v>
      </c>
      <c r="EX93" s="41">
        <f>'[3]501排序'!K145</f>
        <v>39</v>
      </c>
      <c r="EY93" s="41">
        <f>'[3]501排序'!L145</f>
        <v>172586</v>
      </c>
      <c r="EZ93" s="41">
        <f>'[3]501排序'!M145</f>
        <v>31835</v>
      </c>
      <c r="FA93" s="41">
        <f>'[3]501排序'!C53</f>
        <v>9158</v>
      </c>
      <c r="FB93" s="41">
        <f>'[3]501排序'!D53</f>
        <v>150</v>
      </c>
      <c r="FC93" s="41">
        <f>'[3]501排序'!E53</f>
        <v>452</v>
      </c>
      <c r="FD93" s="41">
        <f>'[3]501排序'!F53</f>
        <v>9</v>
      </c>
      <c r="FE93" s="41">
        <f>'[3]501排序'!G53</f>
        <v>6546</v>
      </c>
      <c r="FF93" s="41">
        <f>'[3]501排序'!H53</f>
        <v>2160</v>
      </c>
      <c r="FG93" s="41">
        <f>'[3]501排序'!I53</f>
        <v>62</v>
      </c>
      <c r="FH93" s="41">
        <f>'[3]501排序'!J53</f>
        <v>1581</v>
      </c>
      <c r="FI93" s="41">
        <f>'[3]501排序'!K53</f>
        <v>78</v>
      </c>
      <c r="FJ93" s="41">
        <f>'[3]501排序'!L53</f>
        <v>193165</v>
      </c>
      <c r="FK93" s="41">
        <f>'[3]501排序'!M53</f>
        <v>33349</v>
      </c>
      <c r="FL93" s="41">
        <f>'[3]501排序'!C20</f>
        <v>48519</v>
      </c>
      <c r="FM93" s="41">
        <f>'[3]501排序'!D20</f>
        <v>660</v>
      </c>
      <c r="FN93" s="41">
        <f>'[3]501排序'!E20</f>
        <v>7594</v>
      </c>
      <c r="FO93" s="41">
        <f>'[3]501排序'!F20</f>
        <v>93</v>
      </c>
      <c r="FP93" s="41">
        <f>'[3]501排序'!G20</f>
        <v>11576</v>
      </c>
      <c r="FQ93" s="41">
        <f>'[3]501排序'!H20</f>
        <v>29349</v>
      </c>
      <c r="FR93" s="41">
        <f>'[3]501排序'!I20</f>
        <v>769</v>
      </c>
      <c r="FS93" s="41">
        <f>'[3]501排序'!J20</f>
        <v>4186</v>
      </c>
      <c r="FT93" s="41">
        <f>'[3]501排序'!K20</f>
        <v>655</v>
      </c>
      <c r="FU93" s="41">
        <f>'[3]501排序'!L20</f>
        <v>237963</v>
      </c>
      <c r="FV93" s="41">
        <f>'[3]501排序'!M20</f>
        <v>20532</v>
      </c>
      <c r="FW93" s="41">
        <f>'[3]501排序'!C13</f>
        <v>15452</v>
      </c>
      <c r="FX93" s="41">
        <f>'[3]501排序'!D13</f>
        <v>50</v>
      </c>
      <c r="FY93" s="41">
        <f>'[3]501排序'!E13</f>
        <v>584</v>
      </c>
      <c r="FZ93" s="41">
        <f>'[3]501排序'!F13</f>
        <v>4</v>
      </c>
      <c r="GA93" s="41">
        <f>'[3]501排序'!G13</f>
        <v>12907</v>
      </c>
      <c r="GB93" s="41">
        <f>'[3]501排序'!H13</f>
        <v>1961</v>
      </c>
      <c r="GC93" s="41">
        <f>'[3]501排序'!I13</f>
        <v>128</v>
      </c>
      <c r="GD93" s="41">
        <f>'[3]501排序'!J13</f>
        <v>1716</v>
      </c>
      <c r="GE93" s="41">
        <f>'[3]501排序'!K13</f>
        <v>65</v>
      </c>
      <c r="GF93" s="41">
        <f>'[3]501排序'!L13</f>
        <v>256399</v>
      </c>
      <c r="GG93" s="41">
        <f>'[3]501排序'!M13</f>
        <v>28469</v>
      </c>
      <c r="GH93" s="41">
        <f>'[3]501排序'!C156</f>
        <v>13409</v>
      </c>
      <c r="GI93" s="41">
        <f>'[3]501排序'!D156</f>
        <v>845</v>
      </c>
      <c r="GJ93" s="41">
        <f>'[3]501排序'!E156</f>
        <v>10</v>
      </c>
      <c r="GK93" s="41">
        <f>'[3]501排序'!F156</f>
        <v>0</v>
      </c>
      <c r="GL93" s="41">
        <f>'[3]501排序'!G156</f>
        <v>1372</v>
      </c>
      <c r="GM93" s="41">
        <f>'[3]501排序'!H156</f>
        <v>12027</v>
      </c>
      <c r="GN93" s="41">
        <f>'[3]501排序'!I156</f>
        <v>72</v>
      </c>
      <c r="GO93" s="41">
        <f>'[3]501排序'!J156</f>
        <v>4654</v>
      </c>
      <c r="GP93" s="41">
        <f>'[3]501排序'!K156</f>
        <v>3</v>
      </c>
      <c r="GQ93" s="41">
        <f>'[3]501排序'!L156</f>
        <v>94500</v>
      </c>
      <c r="GR93" s="41">
        <f>'[3]501排序'!M156</f>
        <v>32801</v>
      </c>
      <c r="GS93" s="41">
        <f>'[3]501排序'!C16</f>
        <v>3040</v>
      </c>
      <c r="GT93" s="41">
        <f>'[3]501排序'!D16</f>
        <v>171</v>
      </c>
      <c r="GU93" s="41">
        <f>'[3]501排序'!E16</f>
        <v>8</v>
      </c>
      <c r="GV93" s="41">
        <f>'[3]501排序'!F16</f>
        <v>0</v>
      </c>
      <c r="GW93" s="41">
        <f>'[3]501排序'!G16</f>
        <v>1500</v>
      </c>
      <c r="GX93" s="41">
        <f>'[3]501排序'!H16</f>
        <v>1532</v>
      </c>
      <c r="GY93" s="41">
        <f>'[3]501排序'!I16</f>
        <v>1</v>
      </c>
      <c r="GZ93" s="41">
        <f>'[3]501排序'!J16</f>
        <v>1787</v>
      </c>
      <c r="HA93" s="41">
        <f>'[3]501排序'!K16</f>
        <v>5</v>
      </c>
      <c r="HB93" s="41">
        <f>'[3]501排序'!L16</f>
        <v>129694</v>
      </c>
      <c r="HC93" s="41">
        <f>'[3]501排序'!M16</f>
        <v>76220</v>
      </c>
      <c r="HD93" s="41">
        <f>'[3]501排序'!C173</f>
        <v>16169</v>
      </c>
      <c r="HE93" s="41">
        <f>'[3]501排序'!D173</f>
        <v>528</v>
      </c>
      <c r="HF93" s="41">
        <f>'[3]501排序'!E173</f>
        <v>15</v>
      </c>
      <c r="HG93" s="41">
        <f>'[3]501排序'!F173</f>
        <v>1</v>
      </c>
      <c r="HH93" s="41">
        <f>'[3]501排序'!G173</f>
        <v>1244</v>
      </c>
      <c r="HI93" s="41">
        <f>'[3]501排序'!H173</f>
        <v>14910</v>
      </c>
      <c r="HJ93" s="41">
        <f>'[3]501排序'!I173</f>
        <v>22</v>
      </c>
      <c r="HK93" s="41">
        <f>'[3]501排序'!J173</f>
        <v>2764</v>
      </c>
      <c r="HL93" s="41">
        <f>'[3]501排序'!K173</f>
        <v>3</v>
      </c>
      <c r="HM93" s="41">
        <f>'[3]501排序'!L173</f>
        <v>143919</v>
      </c>
      <c r="HN93" s="41">
        <f>'[3]501排序'!M173</f>
        <v>24600</v>
      </c>
      <c r="HO93" s="41">
        <f>'[3]501排序'!C118</f>
        <v>6002</v>
      </c>
      <c r="HP93" s="41">
        <f>'[3]501排序'!D118</f>
        <v>57</v>
      </c>
      <c r="HQ93" s="41">
        <f>'[3]501排序'!E118</f>
        <v>102</v>
      </c>
      <c r="HR93" s="41">
        <f>'[3]501排序'!F118</f>
        <v>2</v>
      </c>
      <c r="HS93" s="41">
        <f>'[3]501排序'!G118</f>
        <v>4171</v>
      </c>
      <c r="HT93" s="41">
        <f>'[3]501排序'!H118</f>
        <v>1729</v>
      </c>
      <c r="HU93" s="41">
        <f>'[3]501排序'!I118</f>
        <v>40</v>
      </c>
      <c r="HV93" s="41">
        <f>'[3]501排序'!J118</f>
        <v>185</v>
      </c>
      <c r="HW93" s="41">
        <f>'[3]501排序'!K118</f>
        <v>3</v>
      </c>
      <c r="HX93" s="41">
        <f>'[3]501排序'!L118</f>
        <v>160296</v>
      </c>
      <c r="HY93" s="41">
        <f>'[3]501排序'!M118</f>
        <v>4953</v>
      </c>
      <c r="HZ93" s="50"/>
      <c r="IA93" s="33">
        <v>43952</v>
      </c>
      <c r="IB93" s="41">
        <f>'[3]501排序'!C154</f>
        <v>12877</v>
      </c>
      <c r="IC93" s="41">
        <f>'[3]501排序'!D154</f>
        <v>237</v>
      </c>
      <c r="ID93" s="41">
        <f>'[3]501排序'!E154</f>
        <v>644</v>
      </c>
      <c r="IE93" s="41">
        <f>'[3]501排序'!F154</f>
        <v>20</v>
      </c>
      <c r="IF93" s="41">
        <f>'[3]501排序'!G154</f>
        <v>3236</v>
      </c>
      <c r="IG93" s="41">
        <f>'[3]501排序'!H154</f>
        <v>8997</v>
      </c>
      <c r="IH93" s="41">
        <f>'[3]501排序'!I154</f>
        <v>160</v>
      </c>
      <c r="II93" s="41">
        <f>'[3]501排序'!J154</f>
        <v>340</v>
      </c>
      <c r="IJ93" s="41">
        <f>'[3]501排序'!K154</f>
        <v>17</v>
      </c>
      <c r="IK93" s="41">
        <f>'[3]501排序'!L154</f>
        <v>338027</v>
      </c>
      <c r="IL93" s="41">
        <f>'[3]501排序'!M154</f>
        <v>8931</v>
      </c>
      <c r="IM93" s="51">
        <f>'[3]501排序'!C43</f>
        <v>16023</v>
      </c>
      <c r="IN93" s="51">
        <f>'[3]501排序'!D43</f>
        <v>1138</v>
      </c>
      <c r="IO93" s="51">
        <f>'[3]501排序'!E43</f>
        <v>227</v>
      </c>
      <c r="IP93" s="51">
        <f>'[3]501排序'!F43</f>
        <v>11</v>
      </c>
      <c r="IQ93" s="51">
        <f>'[3]501排序'!G43</f>
        <v>8580</v>
      </c>
      <c r="IR93" s="51">
        <f>'[3]501排序'!H43</f>
        <v>7216</v>
      </c>
      <c r="IS93" s="51">
        <f>'[3]501排序'!I43</f>
        <v>392</v>
      </c>
      <c r="IT93" s="51">
        <f>'[3]501排序'!J43</f>
        <v>838</v>
      </c>
      <c r="IU93" s="51">
        <f>'[3]501排序'!K43</f>
        <v>12</v>
      </c>
      <c r="IV93" s="51">
        <f>'[3]501排序'!L43</f>
        <v>180517</v>
      </c>
      <c r="IW93" s="51">
        <f>'[3]501排序'!M43</f>
        <v>9443</v>
      </c>
      <c r="IX93" s="51">
        <f>'[3]501排序'!C168</f>
        <v>22753</v>
      </c>
      <c r="IY93" s="51">
        <f>'[3]501排序'!D168</f>
        <v>1351</v>
      </c>
      <c r="IZ93" s="51">
        <f>'[3]501排序'!E168</f>
        <v>162</v>
      </c>
      <c r="JA93" s="51">
        <f>'[3]501排序'!F168</f>
        <v>5</v>
      </c>
      <c r="JB93" s="51">
        <f>'[3]501排序'!G168</f>
        <v>3163</v>
      </c>
      <c r="JC93" s="51">
        <f>'[3]501排序'!H168</f>
        <v>19428</v>
      </c>
      <c r="JD93" s="51">
        <f>'[3]501排序'!I168</f>
        <v>123</v>
      </c>
      <c r="JE93" s="51">
        <f>'[3]501排序'!J168</f>
        <v>654</v>
      </c>
      <c r="JF93" s="51">
        <f>'[3]501排序'!K168</f>
        <v>5</v>
      </c>
      <c r="JG93" s="51">
        <f>'[3]501排序'!L168</f>
        <v>200000</v>
      </c>
      <c r="JH93" s="51">
        <f>'[3]501排序'!M168</f>
        <v>5745</v>
      </c>
      <c r="JI93" s="51">
        <f>'[3]501排序'!C93</f>
        <v>10118</v>
      </c>
      <c r="JJ93" s="51">
        <f>'[3]501排序'!D93</f>
        <v>347</v>
      </c>
      <c r="JK93" s="51">
        <f>'[3]501排序'!E93</f>
        <v>792</v>
      </c>
      <c r="JL93" s="51">
        <f>'[3]501排序'!F93</f>
        <v>8</v>
      </c>
      <c r="JM93" s="51">
        <f>'[3]501排序'!G93</f>
        <v>1522</v>
      </c>
      <c r="JN93" s="51">
        <f>'[3]501排序'!H93</f>
        <v>7804</v>
      </c>
      <c r="JO93" s="51">
        <f>'[3]501排序'!I93</f>
        <v>0</v>
      </c>
      <c r="JP93" s="51">
        <f>'[3]501排序'!J93</f>
        <v>37</v>
      </c>
      <c r="JQ93" s="51">
        <f>'[3]501排序'!K93</f>
        <v>3</v>
      </c>
      <c r="JR93" s="51">
        <f>'[3]501排序'!L93</f>
        <v>94599</v>
      </c>
      <c r="JS93" s="51">
        <f>'[3]501排序'!M93</f>
        <v>346</v>
      </c>
      <c r="JT93" s="51">
        <f>'[3]501排序'!C92</f>
        <v>34862</v>
      </c>
      <c r="JU93" s="51">
        <f>'[3]501排序'!D92</f>
        <v>1800</v>
      </c>
      <c r="JV93" s="51">
        <f>'[3]501排序'!E92</f>
        <v>1154</v>
      </c>
      <c r="JW93" s="51">
        <f>'[3]501排序'!F92</f>
        <v>75</v>
      </c>
      <c r="JX93" s="51">
        <f>'[3]501排序'!G92</f>
        <v>9068</v>
      </c>
      <c r="JY93" s="51">
        <f>'[3]501排序'!H92</f>
        <v>24640</v>
      </c>
      <c r="JZ93" s="51">
        <f>'[3]501排序'!I92</f>
        <v>0</v>
      </c>
      <c r="KA93" s="51">
        <f>'[3]501排序'!J92</f>
        <v>25</v>
      </c>
      <c r="KB93" s="51">
        <f>'[3]501排序'!K92</f>
        <v>0.8</v>
      </c>
      <c r="KC93" s="51">
        <f>'[3]501排序'!L92</f>
        <v>830201</v>
      </c>
      <c r="KD93" s="51">
        <f>'[3]501排序'!M92</f>
        <v>602</v>
      </c>
      <c r="KE93" s="51">
        <f>'[3]501排序'!C152</f>
        <v>36976</v>
      </c>
      <c r="KF93" s="51">
        <f>'[3]501排序'!D152</f>
        <v>3045</v>
      </c>
      <c r="KG93" s="51">
        <f>'[3]501排序'!E152</f>
        <v>1051</v>
      </c>
      <c r="KH93" s="51">
        <f>'[3]501排序'!F152</f>
        <v>108</v>
      </c>
      <c r="KI93" s="51">
        <f>'[3]501排序'!G152</f>
        <v>10405</v>
      </c>
      <c r="KJ93" s="51">
        <f>'[3]501排序'!H152</f>
        <v>25520</v>
      </c>
      <c r="KK93" s="51">
        <f>'[3]501排序'!I152</f>
        <v>651</v>
      </c>
      <c r="KL93" s="51">
        <f>'[3]501排序'!J152</f>
        <v>1121</v>
      </c>
      <c r="KM93" s="51">
        <f>'[3]501排序'!K152</f>
        <v>32</v>
      </c>
      <c r="KN93" s="51">
        <f>'[3]501排序'!L152</f>
        <v>318252</v>
      </c>
      <c r="KO93" s="51">
        <f>'[3]501排序'!M152</f>
        <v>9652</v>
      </c>
      <c r="KP93" s="51">
        <f>'[3]501排序'!C153</f>
        <v>8488</v>
      </c>
      <c r="KQ93" s="51">
        <f>'[3]501排序'!D153</f>
        <v>276</v>
      </c>
      <c r="KR93" s="51">
        <f>'[3]501排序'!E153</f>
        <v>568</v>
      </c>
      <c r="KS93" s="51">
        <f>'[3]501排序'!F153</f>
        <v>10</v>
      </c>
      <c r="KT93" s="51">
        <f>'[3]501排序'!G153</f>
        <v>1043</v>
      </c>
      <c r="KU93" s="51">
        <f>'[3]501排序'!H153</f>
        <v>6877</v>
      </c>
      <c r="KV93" s="51">
        <f>'[3]501排序'!I153</f>
        <v>31</v>
      </c>
      <c r="KW93" s="51">
        <f>'[3]501排序'!J153</f>
        <v>77</v>
      </c>
      <c r="KX93" s="51">
        <f>'[3]501排序'!K153</f>
        <v>5</v>
      </c>
      <c r="KY93" s="51">
        <f>'[3]501排序'!L153</f>
        <v>104146</v>
      </c>
      <c r="KZ93" s="51">
        <f>'[3]501排序'!M153</f>
        <v>950</v>
      </c>
      <c r="LA93" s="51">
        <f>'[3]501排序'!C159</f>
        <v>106498</v>
      </c>
      <c r="LB93" s="51">
        <f>'[3]501排序'!D159</f>
        <v>7099</v>
      </c>
      <c r="LC93" s="51">
        <f>'[3]501排序'!E159</f>
        <v>1073</v>
      </c>
      <c r="LD93" s="51">
        <f>'[3]501排序'!F159</f>
        <v>101</v>
      </c>
      <c r="LE93" s="51">
        <f>'[3]501排序'!G159</f>
        <v>11619</v>
      </c>
      <c r="LF93" s="51">
        <f>'[3]501排序'!H159</f>
        <v>93806</v>
      </c>
      <c r="LG93" s="51">
        <f>'[3]501排序'!I159</f>
        <v>2300</v>
      </c>
      <c r="LH93" s="51">
        <f>'[3]501排序'!J159</f>
        <v>730</v>
      </c>
      <c r="LI93" s="51">
        <f>'[3]501排序'!K159</f>
        <v>7</v>
      </c>
      <c r="LJ93" s="51">
        <f>'[3]501排序'!L159</f>
        <v>3490000</v>
      </c>
      <c r="LK93" s="51">
        <f>'[3]501排序'!M159</f>
        <v>23915</v>
      </c>
      <c r="LL93" s="52">
        <f>'[3]501排序'!C147</f>
        <v>16473</v>
      </c>
      <c r="LM93" s="52">
        <f>'[3]501排序'!D147</f>
        <v>948</v>
      </c>
      <c r="LN93" s="52">
        <f>'[3]501排序'!E147</f>
        <v>361</v>
      </c>
      <c r="LO93" s="52">
        <f>'[3]501排序'!F147</f>
        <v>18</v>
      </c>
      <c r="LP93" s="52">
        <f>'[3]501排序'!G147</f>
        <v>4105</v>
      </c>
      <c r="LQ93" s="52">
        <f>'[3]501排序'!H147</f>
        <v>12007</v>
      </c>
      <c r="LR93" s="52">
        <f>'[3]501排序'!I147</f>
        <v>111</v>
      </c>
      <c r="LS93" s="52">
        <f>'[3]501排序'!J147</f>
        <v>75</v>
      </c>
      <c r="LT93" s="52">
        <f>'[3]501排序'!K147</f>
        <v>2</v>
      </c>
      <c r="LU93" s="52">
        <f>'[3]501排序'!L147</f>
        <v>174160</v>
      </c>
      <c r="LV93" s="52">
        <f>'[3]501排序'!M147</f>
        <v>788</v>
      </c>
      <c r="LW93" s="51">
        <f>'[3]501排序'!C129</f>
        <v>38</v>
      </c>
      <c r="LX93" s="51">
        <f>'[3]501排序'!D129</f>
        <v>0</v>
      </c>
      <c r="LY93" s="51">
        <f>'[3]501排序'!E129</f>
        <v>0</v>
      </c>
      <c r="LZ93" s="51">
        <f>'[3]501排序'!F129</f>
        <v>0</v>
      </c>
      <c r="MA93" s="51">
        <f>'[3]501排序'!G129</f>
        <v>10</v>
      </c>
      <c r="MB93" s="51">
        <f>'[3]501排序'!H129</f>
        <v>28</v>
      </c>
      <c r="MC93" s="51">
        <f>'[3]501排序'!I129</f>
        <v>0</v>
      </c>
      <c r="MD93" s="51">
        <f>'[3]501排序'!J129</f>
        <v>12</v>
      </c>
      <c r="ME93" s="51">
        <f>'[3]501排序'!K129</f>
        <v>0</v>
      </c>
      <c r="MF93" s="51">
        <f>'[3]501排序'!L129</f>
        <v>7455</v>
      </c>
      <c r="MG93" s="51">
        <f>'[3]501排序'!M129</f>
        <v>2274</v>
      </c>
      <c r="MH93" s="51">
        <f>'[3]501排序'!C135</f>
        <v>150</v>
      </c>
      <c r="MI93" s="51">
        <f>'[3]501排序'!D135</f>
        <v>0</v>
      </c>
      <c r="MJ93" s="51">
        <f>'[3]501排序'!E135</f>
        <v>6</v>
      </c>
      <c r="MK93" s="51">
        <f>'[3]501排序'!F135</f>
        <v>0</v>
      </c>
      <c r="ML93" s="51">
        <f>'[3]501排序'!G135</f>
        <v>27</v>
      </c>
      <c r="MM93" s="51">
        <f>'[3]501排序'!H135</f>
        <v>117</v>
      </c>
      <c r="MN93" s="51">
        <f>'[3]501排序'!I135</f>
        <v>0</v>
      </c>
      <c r="MO93" s="51">
        <f>'[3]501排序'!J135</f>
        <v>3</v>
      </c>
      <c r="MP93" s="35">
        <f>'[3]501排序'!K135</f>
        <v>0.1</v>
      </c>
      <c r="MQ93" s="51">
        <f>'[3]501排序'!L135</f>
        <v>7718</v>
      </c>
      <c r="MR93" s="51">
        <f>'[3]501排序'!M135</f>
        <v>142</v>
      </c>
      <c r="MS93" s="51">
        <f>'[3]501排序'!C190</f>
        <v>2954</v>
      </c>
      <c r="MT93" s="51">
        <f>'[3]501排序'!D190</f>
        <v>7</v>
      </c>
      <c r="MU93" s="51">
        <f>'[3]501排序'!E190</f>
        <v>54</v>
      </c>
      <c r="MV93" s="51">
        <f>'[3]501排序'!F190</f>
        <v>0</v>
      </c>
      <c r="MW93" s="51">
        <f>'[3]501排序'!G190</f>
        <v>2684</v>
      </c>
      <c r="MX93" s="51">
        <f>'[3]501排序'!H190</f>
        <v>216</v>
      </c>
      <c r="MY93" s="51">
        <f>'[3]501排序'!I190</f>
        <v>61</v>
      </c>
      <c r="MZ93" s="51">
        <f>'[3]501排序'!J190</f>
        <v>42</v>
      </c>
      <c r="NA93" s="51">
        <f>'[3]501排序'!K190</f>
        <v>0.8</v>
      </c>
      <c r="NB93" s="51">
        <f>'[3]501排序'!L190</f>
        <v>178083</v>
      </c>
      <c r="NC93" s="51">
        <f>'[3]501排序'!M190</f>
        <v>2551</v>
      </c>
      <c r="ND93" s="51">
        <f>'[3]501排序'!C108</f>
        <v>19</v>
      </c>
      <c r="NE93" s="51">
        <f>'[3]501排序'!D108</f>
        <v>0</v>
      </c>
      <c r="NF93" s="51">
        <f>'[3]501排序'!E108</f>
        <v>0</v>
      </c>
      <c r="NG93" s="51">
        <f>'[3]501排序'!F108</f>
        <v>0</v>
      </c>
      <c r="NH93" s="51">
        <f>'[3]501排序'!G108</f>
        <v>8</v>
      </c>
      <c r="NI93" s="51">
        <f>'[3]501排序'!H108</f>
        <v>11</v>
      </c>
      <c r="NJ93" s="51">
        <f>'[3]501排序'!I108</f>
        <v>0</v>
      </c>
      <c r="NK93" s="51">
        <f>'[3]501排序'!J108</f>
        <v>3</v>
      </c>
      <c r="NL93" s="51">
        <f>'[3]501排序'!K108</f>
        <v>0</v>
      </c>
      <c r="NM93" s="51">
        <f>'[3]501排序'!L108</f>
        <v>1927</v>
      </c>
      <c r="NN93" s="51">
        <f>'[3]501排序'!M108</f>
        <v>265</v>
      </c>
      <c r="NO93" s="51">
        <f>'[3]501排序'!C35</f>
        <v>122</v>
      </c>
      <c r="NP93" s="51">
        <f>'[3]501排序'!D35</f>
        <v>0</v>
      </c>
      <c r="NQ93" s="51">
        <f>'[3]501排序'!E35</f>
        <v>0</v>
      </c>
      <c r="NR93" s="51">
        <f>'[3]501排序'!F35</f>
        <v>0</v>
      </c>
      <c r="NS93" s="51">
        <f>'[3]501排序'!G35</f>
        <v>119</v>
      </c>
      <c r="NT93" s="51">
        <f>'[3]501排序'!H35</f>
        <v>3</v>
      </c>
      <c r="NU93" s="51">
        <f>'[3]501排序'!I35</f>
        <v>1</v>
      </c>
      <c r="NV93" s="51">
        <f>'[3]501排序'!J35</f>
        <v>7</v>
      </c>
      <c r="NW93" s="51">
        <f>'[3]501排序'!K35</f>
        <v>0</v>
      </c>
      <c r="NX93" s="51">
        <f>'[3]501排序'!L35</f>
        <v>11975</v>
      </c>
      <c r="NY93" s="51">
        <f>'[3]501排序'!M35</f>
        <v>716</v>
      </c>
      <c r="NZ93" s="51">
        <f>'[3]501排序'!C206</f>
        <v>270</v>
      </c>
      <c r="OA93" s="51">
        <f>'[3]501排序'!D206</f>
        <v>0</v>
      </c>
      <c r="OB93" s="51">
        <f>'[3]501排序'!E206</f>
        <v>0</v>
      </c>
      <c r="OC93" s="51">
        <f>'[3]501排序'!F206</f>
        <v>0</v>
      </c>
      <c r="OD93" s="51">
        <f>'[3]501排序'!G206</f>
        <v>219</v>
      </c>
      <c r="OE93" s="51">
        <f>'[3]501排序'!H206</f>
        <v>51</v>
      </c>
      <c r="OF93" s="51">
        <f>'[3]501排序'!I206</f>
        <v>8</v>
      </c>
      <c r="OG93" s="51">
        <f>'[3]501排序'!J206</f>
        <v>3</v>
      </c>
      <c r="OH93" s="51">
        <f>'[3]501排序'!K206</f>
        <v>0</v>
      </c>
      <c r="OI93" s="51">
        <f>'[3]501排序'!L206</f>
        <v>261004</v>
      </c>
      <c r="OJ93" s="51">
        <f>'[3]501排序'!M206</f>
        <v>2681</v>
      </c>
      <c r="OK93" s="51">
        <f>'[3]501排序'!C30</f>
        <v>138</v>
      </c>
      <c r="OL93" s="51">
        <f>'[3]501排序'!D30</f>
        <v>0</v>
      </c>
      <c r="OM93" s="51">
        <f>'[3]501排序'!E30</f>
        <v>1</v>
      </c>
      <c r="ON93" s="51">
        <f>'[3]501排序'!F30</f>
        <v>0</v>
      </c>
      <c r="OO93" s="51">
        <f>'[3]501排序'!G30</f>
        <v>124</v>
      </c>
      <c r="OP93" s="51">
        <f>'[3]501排序'!H30</f>
        <v>13</v>
      </c>
      <c r="OQ93" s="51">
        <f>'[3]501排序'!I30</f>
        <v>2</v>
      </c>
      <c r="OR93" s="51">
        <f>'[3]501排序'!J30</f>
        <v>315</v>
      </c>
      <c r="OS93" s="51">
        <f>'[3]501排序'!K30</f>
        <v>2</v>
      </c>
      <c r="OT93" s="51">
        <f>'[3]501排序'!L30</f>
        <v>13580</v>
      </c>
      <c r="OU93" s="51">
        <f>'[3]501排序'!M30</f>
        <v>31041</v>
      </c>
      <c r="OV93" s="51">
        <f>'[3]501排序'!C95</f>
        <v>2085</v>
      </c>
      <c r="OW93" s="51">
        <f>'[3]501排序'!D95</f>
        <v>82</v>
      </c>
      <c r="OX93" s="51">
        <f>'[3]501排序'!E95</f>
        <v>93</v>
      </c>
      <c r="OY93" s="51">
        <f>'[3]501排序'!F95</f>
        <v>1</v>
      </c>
      <c r="OZ93" s="51">
        <f>'[3]501排序'!G95</f>
        <v>1375</v>
      </c>
      <c r="PA93" s="51">
        <f>'[3]501排序'!H95</f>
        <v>617</v>
      </c>
      <c r="PB93" s="51">
        <f>'[3]501排序'!I95</f>
        <v>0</v>
      </c>
      <c r="PC93" s="51">
        <f>'[3]501排序'!J95</f>
        <v>52</v>
      </c>
      <c r="PD93" s="51">
        <f>'[3]501排序'!K95</f>
        <v>2</v>
      </c>
      <c r="PE93" s="51">
        <f>'[3]501排序'!L95</f>
        <v>92061</v>
      </c>
      <c r="PF93" s="51">
        <f>'[3]501排序'!M95</f>
        <v>2289</v>
      </c>
      <c r="PG93" s="51">
        <f>'[3]501排序'!C195</f>
        <v>120204</v>
      </c>
      <c r="PH93" s="51">
        <f>'[3]501排序'!D195</f>
        <v>2615</v>
      </c>
      <c r="PI93" s="51">
        <f>'[3]501排序'!E195</f>
        <v>3174</v>
      </c>
      <c r="PJ93" s="51">
        <f>'[3]501排序'!F195</f>
        <v>93</v>
      </c>
      <c r="PK93" s="51">
        <f>'[3]501排序'!G195</f>
        <v>48886</v>
      </c>
      <c r="PL93" s="51">
        <f>'[3]501排序'!H195</f>
        <v>68144</v>
      </c>
      <c r="PM93" s="51">
        <f>'[3]501排序'!I195</f>
        <v>1514</v>
      </c>
      <c r="PN93" s="51">
        <f>'[3]501排序'!J195</f>
        <v>1425</v>
      </c>
      <c r="PO93" s="51">
        <f>'[3]501排序'!K195</f>
        <v>38</v>
      </c>
      <c r="PP93" s="51">
        <f>'[3]501排序'!L195</f>
        <v>1033617</v>
      </c>
      <c r="PQ93" s="51">
        <f>'[3]501排序'!M195</f>
        <v>12255</v>
      </c>
      <c r="PR93" s="3">
        <f>'[3]501排序'!C188</f>
        <v>43</v>
      </c>
      <c r="PS93" s="3">
        <f>'[3]501排序'!D188</f>
        <v>0</v>
      </c>
      <c r="PT93" s="3">
        <f>'[3]501排序'!E188</f>
        <v>3</v>
      </c>
      <c r="PU93" s="3">
        <f>'[3]501排序'!F188</f>
        <v>0</v>
      </c>
      <c r="PV93" s="3">
        <f>'[3]501排序'!G188</f>
        <v>21</v>
      </c>
      <c r="PW93" s="3">
        <f>'[3]501排序'!H188</f>
        <v>19</v>
      </c>
      <c r="PX93" s="3">
        <f>'[3]501排序'!I188</f>
        <v>0</v>
      </c>
      <c r="PY93" s="3">
        <f>'[3]501排序'!J188</f>
        <v>2</v>
      </c>
      <c r="PZ93" s="3">
        <f>'[3]501排序'!K188</f>
        <v>0.2</v>
      </c>
      <c r="QA93" s="3">
        <f>'[3]501排序'!L188</f>
        <v>0</v>
      </c>
      <c r="QB93" s="3">
        <f>'[3]501排序'!M188</f>
        <v>0</v>
      </c>
      <c r="QC93" s="3">
        <f>'[3]501排序'!C103</f>
        <v>453</v>
      </c>
      <c r="QD93" s="3">
        <f>'[3]501排序'!D103</f>
        <v>2</v>
      </c>
      <c r="QE93" s="3">
        <f>'[3]501排序'!E103</f>
        <v>8</v>
      </c>
      <c r="QF93" s="3">
        <f>'[3]501排序'!F103</f>
        <v>0</v>
      </c>
      <c r="QG93" s="3">
        <f>'[3]501排序'!G103</f>
        <v>362</v>
      </c>
      <c r="QH93" s="3">
        <f>'[3]501排序'!H103</f>
        <v>83</v>
      </c>
      <c r="QI93" s="3">
        <f>'[3]501排序'!I103</f>
        <v>5</v>
      </c>
      <c r="QJ93" s="3">
        <f>'[3]501排序'!J103</f>
        <v>44</v>
      </c>
      <c r="QK93" s="3">
        <f>'[3]501排序'!K103</f>
        <v>0.8</v>
      </c>
      <c r="QL93" s="3">
        <f>'[3]501排序'!L103</f>
        <v>63737</v>
      </c>
      <c r="QM93" s="3">
        <f>'[3]501排序'!M103</f>
        <v>6247</v>
      </c>
      <c r="QN93" s="3">
        <f>'[3]501排序'!C110</f>
        <v>725</v>
      </c>
      <c r="QO93" s="3">
        <f>'[3]501排序'!D110</f>
        <v>4</v>
      </c>
      <c r="QP93" s="3">
        <f>'[3]501排序'!E110</f>
        <v>24</v>
      </c>
      <c r="QQ93" s="3">
        <f>'[3]501排序'!F110</f>
        <v>0</v>
      </c>
      <c r="QR93" s="3">
        <f>'[3]501排序'!G110</f>
        <v>150</v>
      </c>
      <c r="QS93" s="3">
        <f>'[3]501排序'!H110</f>
        <v>551</v>
      </c>
      <c r="QT93" s="3">
        <f>'[3]501排序'!I110</f>
        <v>44</v>
      </c>
      <c r="QU93" s="3">
        <f>'[3]501排序'!J110</f>
        <v>106</v>
      </c>
      <c r="QV93" s="3">
        <f>'[3]501排序'!K110</f>
        <v>4</v>
      </c>
      <c r="QW93" s="3">
        <f>'[3]501排序'!L110</f>
        <v>34499</v>
      </c>
      <c r="QX93" s="3">
        <f>'[3]501排序'!M110</f>
        <v>5054</v>
      </c>
      <c r="QY93" s="3">
        <f>'[3]501排序'!C98</f>
        <v>15946</v>
      </c>
      <c r="QZ93" s="3">
        <f>'[3]501排序'!D98</f>
        <v>112</v>
      </c>
      <c r="RA93" s="3">
        <f>'[3]501排序'!E98</f>
        <v>222</v>
      </c>
      <c r="RB93" s="3">
        <f>'[3]501排序'!F98</f>
        <v>7</v>
      </c>
      <c r="RC93" s="3">
        <f>'[3]501排序'!G98</f>
        <v>8561</v>
      </c>
      <c r="RD93" s="3">
        <f>'[3]501排序'!H98</f>
        <v>7163</v>
      </c>
      <c r="RE93" s="3">
        <f>'[3]501排序'!I98</f>
        <v>105</v>
      </c>
      <c r="RF93" s="3">
        <f>'[3]501排序'!J98</f>
        <v>1842</v>
      </c>
      <c r="RG93" s="3">
        <f>'[3]501排序'!K98</f>
        <v>26</v>
      </c>
      <c r="RH93" s="3">
        <f>'[3]501排序'!L98</f>
        <v>364467</v>
      </c>
      <c r="RI93" s="3">
        <f>'[3]501排序'!M98</f>
        <v>42108</v>
      </c>
      <c r="RJ93" s="3">
        <f>'[3]501排序'!C148</f>
        <v>344</v>
      </c>
      <c r="RK93" s="3">
        <f>'[3]501排序'!D148</f>
        <v>0</v>
      </c>
      <c r="RL93" s="3">
        <f>'[3]501排序'!E148</f>
        <v>2</v>
      </c>
      <c r="RM93" s="3">
        <f>'[3]501排序'!F148</f>
        <v>0</v>
      </c>
      <c r="RN93" s="3">
        <f>'[3]501排序'!G148</f>
        <v>76</v>
      </c>
      <c r="RO93" s="3">
        <f>'[3]501排序'!H148</f>
        <v>266</v>
      </c>
      <c r="RP93" s="3">
        <f>'[3]501排序'!I148</f>
        <v>0</v>
      </c>
      <c r="RQ93" s="3">
        <f>'[3]501排序'!J148</f>
        <v>67</v>
      </c>
      <c r="RR93" s="3">
        <f>'[3]501排序'!K148</f>
        <v>0.4</v>
      </c>
      <c r="RS93" s="3">
        <f>'[3]501排序'!L148</f>
        <v>27000</v>
      </c>
      <c r="RT93" s="3">
        <f>'[3]501排序'!M148</f>
        <v>5293</v>
      </c>
      <c r="RU93" s="3">
        <f>'[3]501排序'!C208</f>
        <v>6</v>
      </c>
      <c r="RV93" s="3">
        <f>'[3]501排序'!D208</f>
        <v>5</v>
      </c>
      <c r="RW93" s="3">
        <f>'[3]501排序'!E208</f>
        <v>2</v>
      </c>
      <c r="RX93" s="3">
        <f>'[3]501排序'!F208</f>
        <v>2</v>
      </c>
      <c r="RY93" s="3">
        <f>'[3]501排序'!G208</f>
        <v>1</v>
      </c>
      <c r="RZ93" s="3">
        <f>'[3]501排序'!H208</f>
        <v>3</v>
      </c>
      <c r="SA93" s="3">
        <f>'[3]501排序'!I208</f>
        <v>0</v>
      </c>
      <c r="SB93" s="3">
        <f>'[3]501排序'!J208</f>
        <v>0.2</v>
      </c>
      <c r="SC93" s="3">
        <f>'[3]501排序'!K208</f>
        <v>0.07</v>
      </c>
      <c r="SD93" s="3">
        <f>'[3]501排序'!L208</f>
        <v>120</v>
      </c>
      <c r="SE93" s="3">
        <f>'[3]501排序'!M208</f>
        <v>4</v>
      </c>
      <c r="SF93" s="3">
        <f>'[3]501排序'!C146</f>
        <v>2348</v>
      </c>
      <c r="SG93" s="3">
        <f>'[3]501排序'!D146</f>
        <v>74</v>
      </c>
      <c r="SH93" s="3">
        <f>'[3]501排序'!E146</f>
        <v>11</v>
      </c>
      <c r="SI93" s="3">
        <f>'[3]501排序'!F146</f>
        <v>1</v>
      </c>
      <c r="SJ93" s="3">
        <f>'[3]501排序'!G146</f>
        <v>495</v>
      </c>
      <c r="SK93" s="3">
        <f>'[3]501排序'!H146</f>
        <v>1842</v>
      </c>
      <c r="SL93" s="3">
        <f>'[3]501排序'!I146</f>
        <v>17</v>
      </c>
      <c r="SM93" s="3">
        <f>'[3]501排序'!J146</f>
        <v>460</v>
      </c>
      <c r="SN93" s="3">
        <f>'[3]501排序'!K146</f>
        <v>2</v>
      </c>
      <c r="SO93" s="3">
        <f>'[3]501排序'!L146</f>
        <v>40459</v>
      </c>
      <c r="SP93" s="3">
        <f>'[3]501排序'!M146</f>
        <v>7923</v>
      </c>
      <c r="SQ93" s="3">
        <f>'[3]501排序'!C197</f>
        <v>12481</v>
      </c>
      <c r="SR93" s="3">
        <f>'[3]501排序'!D197</f>
        <v>552</v>
      </c>
      <c r="SS93" s="3">
        <f>'[3]501排序'!E197</f>
        <v>105</v>
      </c>
      <c r="ST93" s="3">
        <f>'[3]501排序'!F197</f>
        <v>7</v>
      </c>
      <c r="SU93" s="3">
        <f>'[3]501排序'!G197</f>
        <v>2429</v>
      </c>
      <c r="SV93" s="3">
        <f>'[3]501排序'!H197</f>
        <v>9947</v>
      </c>
      <c r="SW93" s="3">
        <f>'[3]501排序'!I197</f>
        <v>1</v>
      </c>
      <c r="SX93" s="3">
        <f>'[3]501排序'!J197</f>
        <v>1262</v>
      </c>
      <c r="SY93" s="3">
        <f>'[3]501排序'!K197</f>
        <v>11</v>
      </c>
      <c r="SZ93" s="3">
        <f>'[3]501排序'!L197</f>
        <v>1122000</v>
      </c>
      <c r="TA93" s="3">
        <f>'[3]501排序'!M197</f>
        <v>113443</v>
      </c>
      <c r="TB93" s="3">
        <f>'[3]501排序'!C106</f>
        <v>4024</v>
      </c>
      <c r="TC93" s="3">
        <f>'[3]501排序'!D106</f>
        <v>284</v>
      </c>
      <c r="TD93" s="3">
        <f>'[3]501排序'!E106</f>
        <v>26</v>
      </c>
      <c r="TE93" s="3">
        <f>'[3]501排序'!F106</f>
        <v>2</v>
      </c>
      <c r="TF93" s="3">
        <f>'[3]501排序'!G106</f>
        <v>1539</v>
      </c>
      <c r="TG93" s="3">
        <f>'[3]501排序'!H106</f>
        <v>2459</v>
      </c>
      <c r="TH93" s="3">
        <f>'[3]501排序'!I106</f>
        <v>66</v>
      </c>
      <c r="TI93" s="3">
        <f>'[3]501排序'!J106</f>
        <v>942</v>
      </c>
      <c r="TJ93" s="3">
        <f>'[3]501排序'!K106</f>
        <v>6</v>
      </c>
      <c r="TK93" s="3">
        <f>'[3]501排序'!L106</f>
        <v>179000</v>
      </c>
      <c r="TL93" s="3">
        <f>'[3]501排序'!M106</f>
        <v>41915</v>
      </c>
      <c r="TM93" s="3">
        <f>'[3]501排序'!C80</f>
        <v>2591</v>
      </c>
      <c r="TN93" s="3">
        <f>'[3]501排序'!D80</f>
        <v>15</v>
      </c>
      <c r="TO93" s="3">
        <f>'[3]501排序'!E80</f>
        <v>140</v>
      </c>
      <c r="TP93" s="3">
        <f>'[3]501排序'!F80</f>
        <v>1</v>
      </c>
      <c r="TQ93" s="3">
        <f>'[3]501排序'!G80</f>
        <v>1374</v>
      </c>
      <c r="TR93" s="3">
        <f>'[3]501排序'!H80</f>
        <v>1077</v>
      </c>
      <c r="TS93" s="3">
        <f>'[3]501排序'!I80</f>
        <v>38</v>
      </c>
      <c r="TT93" s="3">
        <f>'[3]501排序'!J80</f>
        <v>249</v>
      </c>
      <c r="TU93" s="3">
        <f>'[3]501排序'!K80</f>
        <v>13</v>
      </c>
      <c r="TV93" s="3">
        <f>'[3]501排序'!L80</f>
        <v>75170</v>
      </c>
      <c r="TW93" s="3">
        <f>'[3]501排序'!M80</f>
        <v>7212</v>
      </c>
      <c r="TX93" s="3">
        <f>'[3]501排序'!C51</f>
        <v>850</v>
      </c>
      <c r="TY93" s="3">
        <f>'[3]501排序'!D51</f>
        <v>7</v>
      </c>
      <c r="TZ93" s="3">
        <f>'[3]501排序'!E51</f>
        <v>15</v>
      </c>
      <c r="UA93" s="3">
        <f>'[3]501排序'!F51</f>
        <v>0</v>
      </c>
      <c r="UB93" s="3">
        <f>'[3]501排序'!G51</f>
        <v>148</v>
      </c>
      <c r="UC93" s="3">
        <f>'[3]501排序'!H51</f>
        <v>687</v>
      </c>
      <c r="UD93" s="3">
        <f>'[3]501排序'!I51</f>
        <v>15</v>
      </c>
      <c r="UE93" s="3">
        <f>'[3]501排序'!J51</f>
        <v>704</v>
      </c>
      <c r="UF93" s="3">
        <f>'[3]501排序'!K51</f>
        <v>12</v>
      </c>
      <c r="UG93" s="3">
        <f>'[3]501排序'!L51</f>
        <v>58109</v>
      </c>
      <c r="UH93" s="3">
        <f>'[3]501排序'!M51</f>
        <v>48129</v>
      </c>
      <c r="UT93" s="3">
        <f>'[3]501排序'!C17</f>
        <v>7667</v>
      </c>
      <c r="UU93" s="3">
        <f>'[3]501排序'!D17</f>
        <v>564</v>
      </c>
      <c r="UV93" s="3">
        <f>'[3]501排序'!E17</f>
        <v>168</v>
      </c>
      <c r="UW93" s="3">
        <f>'[3]501排序'!F17</f>
        <v>5</v>
      </c>
      <c r="UX93" s="3">
        <f>'[3]501排序'!G17</f>
        <v>160</v>
      </c>
      <c r="UY93" s="3">
        <f>'[3]501排序'!H17</f>
        <v>7339</v>
      </c>
      <c r="UZ93" s="3">
        <f>'[3]501排序'!I17</f>
        <v>1</v>
      </c>
      <c r="VA93" s="3">
        <f>'[3]501排序'!J17</f>
        <v>47</v>
      </c>
      <c r="VB93" s="3">
        <f>'[3]501排序'!K17</f>
        <v>1</v>
      </c>
      <c r="VC93" s="3">
        <f>'[3]501排序'!L17</f>
        <v>64666</v>
      </c>
      <c r="VD93" s="3">
        <f>'[3]501排序'!M17</f>
        <v>393</v>
      </c>
      <c r="VE93" s="3">
        <f>'[3]501排序'!C2</f>
        <v>2171</v>
      </c>
      <c r="VF93" s="3">
        <f>'[3]501排序'!D2</f>
        <v>232</v>
      </c>
      <c r="VG93" s="3">
        <f>'[3]501排序'!E2</f>
        <v>64</v>
      </c>
      <c r="VH93" s="3">
        <f>'[3]501排序'!F2</f>
        <v>4</v>
      </c>
      <c r="VI93" s="3">
        <f>'[3]501排序'!G2</f>
        <v>260</v>
      </c>
      <c r="VJ93" s="3">
        <f>'[3]501排序'!H2</f>
        <v>1847</v>
      </c>
      <c r="VK93" s="3">
        <f>'[3]501排序'!I2</f>
        <v>7</v>
      </c>
      <c r="VL93" s="3">
        <f>'[3]501排序'!J2</f>
        <v>56</v>
      </c>
      <c r="VM93" s="3">
        <f>'[3]501排序'!K2</f>
        <v>2</v>
      </c>
      <c r="VN93" s="3">
        <f>'[3]501排序'!L2</f>
        <v>10022</v>
      </c>
      <c r="VO93" s="3">
        <f>'[3]501排序'!M2</f>
        <v>257</v>
      </c>
      <c r="VP93" s="3">
        <f>'[3]501排序'!C181</f>
        <v>663</v>
      </c>
      <c r="VQ93" s="3">
        <f>'[3]501排序'!D181</f>
        <v>14</v>
      </c>
      <c r="VR93" s="3">
        <f>'[3]501排序'!E181</f>
        <v>7</v>
      </c>
      <c r="VS93" s="3">
        <f>'[3]501排序'!F181</f>
        <v>0</v>
      </c>
      <c r="VT93" s="3">
        <f>'[3]501排序'!G181</f>
        <v>154</v>
      </c>
      <c r="VU93" s="3">
        <f>'[3]501排序'!H181</f>
        <v>502</v>
      </c>
      <c r="VV93" s="3">
        <f>'[3]501排序'!I181</f>
        <v>1</v>
      </c>
      <c r="VW93" s="3">
        <f>'[3]501排序'!J181</f>
        <v>31</v>
      </c>
      <c r="VX93" s="3">
        <f>'[3]501排序'!K181</f>
        <v>0.3</v>
      </c>
      <c r="VY93" s="3">
        <f>'[3]501排序'!L181</f>
        <v>21157</v>
      </c>
      <c r="VZ93" s="3">
        <f>'[3]501排序'!M181</f>
        <v>988</v>
      </c>
      <c r="WA93" s="3">
        <f>'[3]501排序'!C119</f>
        <v>468</v>
      </c>
      <c r="WB93" s="3">
        <f>'[3]501排序'!D119</f>
        <v>190</v>
      </c>
      <c r="WC93" s="3">
        <f>'[3]501排序'!E119</f>
        <v>1</v>
      </c>
      <c r="WD93" s="3">
        <f>'[3]501排序'!F119</f>
        <v>1</v>
      </c>
      <c r="WE93" s="3">
        <f>'[3]501排序'!G119</f>
        <v>17</v>
      </c>
      <c r="WF93" s="3">
        <f>'[3]501排序'!H119</f>
        <v>450</v>
      </c>
      <c r="WG93" s="3">
        <f>'[3]501排序'!I119</f>
        <v>2</v>
      </c>
      <c r="WH93" s="3">
        <f>'[3]501排序'!J119</f>
        <v>866</v>
      </c>
      <c r="WI93" s="3">
        <f>'[3]501排序'!K119</f>
        <v>2</v>
      </c>
      <c r="WJ93" s="3">
        <f>'[3]501排序'!L119</f>
        <v>5296</v>
      </c>
      <c r="WK93" s="3">
        <f>'[3]501排序'!M119</f>
        <v>9798</v>
      </c>
      <c r="WL93" s="3">
        <f>'[3]501排序'!C137</f>
        <v>57</v>
      </c>
      <c r="WM93" s="3">
        <f>'[3]501排序'!D137</f>
        <v>0</v>
      </c>
      <c r="WN93" s="3">
        <f>'[3]501排序'!E137</f>
        <v>0</v>
      </c>
      <c r="WO93" s="3">
        <f>'[3]501排序'!F137</f>
        <v>0</v>
      </c>
      <c r="WP93" s="3">
        <f>'[3]501排序'!G137</f>
        <v>16</v>
      </c>
      <c r="WQ93" s="3">
        <f>'[3]501排序'!H137</f>
        <v>41</v>
      </c>
      <c r="WR93" s="3">
        <f>'[3]501排序'!I137</f>
        <v>0</v>
      </c>
      <c r="WS93" s="3">
        <f>'[3]501排序'!J137</f>
        <v>2</v>
      </c>
      <c r="WT93" s="3">
        <f>'[3]501排序'!K137</f>
        <v>0</v>
      </c>
      <c r="WU93" s="3">
        <f>'[3]501排序'!L137</f>
        <v>57189</v>
      </c>
      <c r="WV93" s="3">
        <f>'[3]501排序'!M137</f>
        <v>1963</v>
      </c>
      <c r="WW93" s="3">
        <f>'[3]501排序'!C24</f>
        <v>7</v>
      </c>
      <c r="WX93" s="3">
        <f>'[3]501排序'!D24</f>
        <v>0</v>
      </c>
      <c r="WY93" s="3">
        <f>'[3]501排序'!E24</f>
        <v>0</v>
      </c>
      <c r="WZ93" s="3">
        <f>'[3]501排序'!F24</f>
        <v>0</v>
      </c>
      <c r="XA93" s="3">
        <f>'[3]501排序'!G24</f>
        <v>5</v>
      </c>
      <c r="XB93" s="3">
        <f>'[3]501排序'!H24</f>
        <v>2</v>
      </c>
      <c r="XC93" s="3">
        <f>'[3]501排序'!I24</f>
        <v>0</v>
      </c>
      <c r="XD93" s="3">
        <f>'[3]501排序'!J24</f>
        <v>9</v>
      </c>
      <c r="XE93" s="3">
        <f>'[3]501排序'!K24</f>
        <v>0</v>
      </c>
      <c r="XF93" s="3">
        <f>'[3]501排序'!L24</f>
        <v>10045</v>
      </c>
      <c r="XG93" s="3">
        <f>'[3]501排序'!M24</f>
        <v>13018</v>
      </c>
      <c r="XH93" s="3">
        <f>'[3]501排序'!C104</f>
        <v>3402</v>
      </c>
      <c r="XI93" s="3">
        <f>'[3]501排序'!D104</f>
        <v>264</v>
      </c>
      <c r="XJ93" s="3">
        <f>'[3]501排序'!E104</f>
        <v>25</v>
      </c>
      <c r="XK93" s="3">
        <f>'[3]501排序'!F104</f>
        <v>0</v>
      </c>
      <c r="XL93" s="3">
        <f>'[3]501排序'!G104</f>
        <v>866</v>
      </c>
      <c r="XM93" s="3">
        <f>'[3]501排序'!H104</f>
        <v>2511</v>
      </c>
      <c r="XN93" s="3">
        <f>'[3]501排序'!I104</f>
        <v>41</v>
      </c>
      <c r="XO93" s="3">
        <f>'[3]501排序'!J104</f>
        <v>181</v>
      </c>
      <c r="XP93" s="3">
        <f>'[3]501排序'!K104</f>
        <v>1</v>
      </c>
      <c r="XQ93" s="3">
        <f>'[3]501排序'!L104</f>
        <v>249527</v>
      </c>
      <c r="XR93" s="3">
        <f>'[3]501排序'!M104</f>
        <v>13289</v>
      </c>
      <c r="XS93" s="3">
        <f>'[3]501排序'!C203</f>
        <v>2039</v>
      </c>
      <c r="XT93" s="3">
        <f>'[3]501排序'!D203</f>
        <v>37</v>
      </c>
      <c r="XU93" s="3">
        <f>'[3]501排序'!E203</f>
        <v>9</v>
      </c>
      <c r="XV93" s="3">
        <f>'[3]501排序'!F203</f>
        <v>0</v>
      </c>
      <c r="XW93" s="3">
        <f>'[3]501排序'!G203</f>
        <v>1133</v>
      </c>
      <c r="XX93" s="3">
        <f>'[3]501排序'!H203</f>
        <v>897</v>
      </c>
      <c r="XY93" s="3">
        <f>'[3]501排序'!I203</f>
        <v>8</v>
      </c>
      <c r="XZ93" s="3">
        <f>'[3]501排序'!J203</f>
        <v>61</v>
      </c>
      <c r="YA93" s="3">
        <f>'[3]501排序'!K203</f>
        <v>0.3</v>
      </c>
      <c r="YB93" s="3">
        <f>'[3]501排序'!L203</f>
        <v>242536</v>
      </c>
      <c r="YC93" s="3">
        <f>'[3]501排序'!M203</f>
        <v>7247</v>
      </c>
      <c r="YZ93" s="3">
        <f>'[3]501排序'!C107</f>
        <v>746</v>
      </c>
      <c r="ZA93" s="3">
        <f>'[3]501排序'!D107</f>
        <v>17</v>
      </c>
      <c r="ZB93" s="3">
        <f>'[3]501排序'!E107</f>
        <v>8</v>
      </c>
      <c r="ZC93" s="3">
        <f>'[3]501排序'!F107</f>
        <v>0</v>
      </c>
      <c r="ZD93" s="3">
        <f>'[3]501排序'!G107</f>
        <v>462</v>
      </c>
      <c r="ZE93" s="3">
        <f>'[3]501排序'!H107</f>
        <v>276</v>
      </c>
      <c r="ZF93" s="3">
        <f>'[3]501排序'!I107</f>
        <v>12</v>
      </c>
      <c r="ZG93" s="3">
        <f>'[3]501排序'!J107</f>
        <v>114</v>
      </c>
      <c r="ZH93" s="3">
        <f>'[3]501排序'!K107</f>
        <v>1</v>
      </c>
      <c r="ZI93" s="3">
        <f>'[3]501排序'!L107</f>
        <v>51472</v>
      </c>
      <c r="ZJ93" s="3">
        <f>'[3]501排序'!M107</f>
        <v>7889</v>
      </c>
      <c r="ZK93" s="3">
        <f>'[3]501排序'!C200</f>
        <v>10406</v>
      </c>
      <c r="ZL93" s="3">
        <f>'[3]501排序'!D200</f>
        <v>540</v>
      </c>
      <c r="ZM93" s="3">
        <f>'[3]501排序'!E200</f>
        <v>261</v>
      </c>
      <c r="ZN93" s="3">
        <f>'[3]501排序'!F200</f>
        <v>11</v>
      </c>
      <c r="ZO93" s="3">
        <f>'[3]501排序'!G200</f>
        <v>1238</v>
      </c>
      <c r="ZP93" s="3">
        <f>'[3]501排序'!H200</f>
        <v>8907</v>
      </c>
      <c r="ZQ93" s="3">
        <f>'[3]501排序'!I200</f>
        <v>138</v>
      </c>
      <c r="ZR93" s="3">
        <f>'[3]501排序'!J200</f>
        <v>238</v>
      </c>
      <c r="ZS93" s="3">
        <f>'[3]501排序'!K200</f>
        <v>6</v>
      </c>
      <c r="ZT93" s="3">
        <f>'[3]501排序'!L200</f>
        <v>111859</v>
      </c>
      <c r="ZU93" s="3">
        <f>'[3]501排序'!M200</f>
        <v>2558</v>
      </c>
      <c r="ZV93" s="3">
        <f>'[3]501排序'!C19</f>
        <v>14027</v>
      </c>
      <c r="ZW93" s="3">
        <f>'[3]501排序'!D19</f>
        <v>846</v>
      </c>
      <c r="ZX93" s="3">
        <f>'[3]501排序'!E19</f>
        <v>89</v>
      </c>
      <c r="ZY93" s="3">
        <f>'[3]501排序'!F19</f>
        <v>5</v>
      </c>
      <c r="ZZ93" s="3">
        <f>'[3]501排序'!G19</f>
        <v>2386</v>
      </c>
      <c r="AAA93" s="3">
        <f>'[3]501排序'!H19</f>
        <v>11552</v>
      </c>
      <c r="AAB93" s="3">
        <f>'[3]501排序'!I19</f>
        <v>92</v>
      </c>
      <c r="AAC93" s="3">
        <f>'[3]501排序'!J19</f>
        <v>1484</v>
      </c>
      <c r="AAD93" s="3">
        <f>'[3]501排序'!K19</f>
        <v>9</v>
      </c>
      <c r="AAE93" s="3">
        <f>'[3]501排序'!L19</f>
        <v>176625</v>
      </c>
      <c r="AAF93" s="3">
        <f>'[3]501排序'!M19</f>
        <v>18692</v>
      </c>
      <c r="AAG93" s="3">
        <f>'[3]501排序'!C76</f>
        <v>539</v>
      </c>
      <c r="AAH93" s="3">
        <f>'[3]501排序'!D76</f>
        <v>22</v>
      </c>
      <c r="AAI93" s="3">
        <f>'[3]501排序'!E76</f>
        <v>6</v>
      </c>
      <c r="AAJ93" s="3">
        <f>'[3]501排序'!F76</f>
        <v>0</v>
      </c>
      <c r="AAK93" s="3">
        <f>'[3]501排序'!G76</f>
        <v>184</v>
      </c>
      <c r="AAL93" s="3">
        <f>'[3]501排序'!H76</f>
        <v>349</v>
      </c>
      <c r="AAM93" s="3">
        <f>'[3]501排序'!I76</f>
        <v>6</v>
      </c>
      <c r="AAN93" s="3">
        <f>'[3]501排序'!J76</f>
        <v>135</v>
      </c>
      <c r="AAO93" s="3">
        <f>'[3]501排序'!K76</f>
        <v>2</v>
      </c>
      <c r="AAP93" s="3">
        <f>'[3]501排序'!L76</f>
        <v>14718</v>
      </c>
      <c r="AAQ93" s="3">
        <f>'[3]501排序'!M76</f>
        <v>3689</v>
      </c>
      <c r="AAR93" s="3">
        <f>'[3]501排序'!C14</f>
        <v>1804</v>
      </c>
      <c r="AAS93" s="3">
        <f>'[3]501排序'!D14</f>
        <v>38</v>
      </c>
      <c r="AAT93" s="3">
        <f>'[3]501排序'!E14</f>
        <v>24</v>
      </c>
      <c r="AAU93" s="3">
        <f>'[3]501排序'!F14</f>
        <v>1</v>
      </c>
      <c r="AAV93" s="3">
        <f>'[3]501排序'!G14</f>
        <v>1325</v>
      </c>
      <c r="AAW93" s="3">
        <f>'[3]501排序'!H14</f>
        <v>455</v>
      </c>
      <c r="AAX93" s="3">
        <f>'[3]501排序'!I14</f>
        <v>17</v>
      </c>
      <c r="AAY93" s="3">
        <f>'[3]501排序'!J14</f>
        <v>178</v>
      </c>
      <c r="AAZ93" s="3">
        <f>'[3]501排序'!K14</f>
        <v>2</v>
      </c>
      <c r="ABA93" s="3">
        <f>'[3]501排序'!L14</f>
        <v>143079</v>
      </c>
      <c r="ABB93" s="3">
        <f>'[3]501排序'!M14</f>
        <v>14112</v>
      </c>
      <c r="ABC93" s="3">
        <f>'[3]501排序'!C10</f>
        <v>2066</v>
      </c>
      <c r="ABD93" s="3">
        <f>'[3]501排序'!D10</f>
        <v>134</v>
      </c>
      <c r="ABE93" s="3">
        <f>'[3]501排序'!E10</f>
        <v>32</v>
      </c>
      <c r="ABF93" s="3">
        <f>'[3]501排序'!F10</f>
        <v>2</v>
      </c>
      <c r="ABG93" s="3">
        <f>'[3]501排序'!G10</f>
        <v>929</v>
      </c>
      <c r="ABH93" s="3">
        <f>'[3]501排序'!H10</f>
        <v>1105</v>
      </c>
      <c r="ABI93" s="3">
        <f>'[3]501排序'!I10</f>
        <v>10</v>
      </c>
      <c r="ABJ93" s="3">
        <f>'[3]501排序'!J10</f>
        <v>697</v>
      </c>
      <c r="ABK93" s="3">
        <f>'[3]501排序'!K10</f>
        <v>11</v>
      </c>
      <c r="ABL93" s="3">
        <f>'[3]501排序'!L10</f>
        <v>21125</v>
      </c>
      <c r="ABM93" s="3">
        <f>'[3]501排序'!M10</f>
        <v>7129</v>
      </c>
      <c r="ABN93" s="3">
        <f>'[3]501排序'!C127</f>
        <v>3897</v>
      </c>
      <c r="ABO93" s="3">
        <f>'[3]501排序'!D127</f>
        <v>126</v>
      </c>
      <c r="ABP93" s="3">
        <f>'[3]501排序'!E127</f>
        <v>116</v>
      </c>
      <c r="ABQ93" s="3">
        <f>'[3]501排序'!F127</f>
        <v>9</v>
      </c>
      <c r="ABR93" s="3">
        <f>'[3]501排序'!G127</f>
        <v>1182</v>
      </c>
      <c r="ABS93" s="3">
        <f>'[3]501排序'!H127</f>
        <v>2599</v>
      </c>
      <c r="ABT93" s="3">
        <f>'[3]501排序'!I127</f>
        <v>237</v>
      </c>
      <c r="ABU93" s="3">
        <f>'[3]501排序'!J127</f>
        <v>966</v>
      </c>
      <c r="ABV93" s="3">
        <f>'[3]501排序'!K127</f>
        <v>29</v>
      </c>
      <c r="ABW93" s="3">
        <f>'[3]501排序'!L127</f>
        <v>11763</v>
      </c>
      <c r="ABX93" s="3">
        <f>'[3]501排序'!M127</f>
        <v>2916</v>
      </c>
      <c r="ABY93" s="3">
        <f>'[3]501排序'!C114</f>
        <v>1385</v>
      </c>
      <c r="ABZ93" s="3">
        <f>'[3]501排序'!D114</f>
        <v>10</v>
      </c>
      <c r="ACA93" s="3">
        <f>'[3]501排序'!E114</f>
        <v>45</v>
      </c>
      <c r="ACB93" s="3">
        <f>'[3]501排序'!F114</f>
        <v>0</v>
      </c>
      <c r="ACC93" s="3">
        <f>'[3]501排序'!G114</f>
        <v>589</v>
      </c>
      <c r="ACD93" s="3">
        <f>'[3]501排序'!H114</f>
        <v>751</v>
      </c>
      <c r="ACE93" s="3">
        <f>'[3]501排序'!I114</f>
        <v>17</v>
      </c>
      <c r="ACF93" s="3">
        <f>'[3]501排序'!J114</f>
        <v>509</v>
      </c>
      <c r="ACG93" s="3">
        <f>'[3]501排序'!K114</f>
        <v>17</v>
      </c>
      <c r="ACH93" s="3">
        <f>'[3]501排序'!L114</f>
        <v>125555</v>
      </c>
      <c r="ACI93" s="3">
        <f>'[3]501排序'!M114</f>
        <v>46121</v>
      </c>
      <c r="ACJ93" s="3">
        <f>'[3]501排序'!C64</f>
        <v>1689</v>
      </c>
      <c r="ACK93" s="3">
        <f>'[3]501排序'!D64</f>
        <v>23</v>
      </c>
      <c r="ACL93" s="3">
        <f>'[3]501排序'!E64</f>
        <v>52</v>
      </c>
      <c r="ACM93" s="3">
        <f>'[3]501排序'!F64</f>
        <v>2</v>
      </c>
      <c r="ACN93" s="3">
        <f>'[3]501排序'!G64</f>
        <v>249</v>
      </c>
      <c r="ACO93" s="3">
        <f>'[3]501排序'!H64</f>
        <v>1388</v>
      </c>
      <c r="ACP93" s="3">
        <f>'[3]501排序'!I64</f>
        <v>9</v>
      </c>
      <c r="ACQ93" s="3">
        <f>'[3]501排序'!J64</f>
        <v>1273</v>
      </c>
      <c r="ACR93" s="3">
        <f>'[3]501排序'!K64</f>
        <v>39</v>
      </c>
      <c r="ACS93" s="3">
        <f>'[3]501排序'!L64</f>
        <v>52741</v>
      </c>
      <c r="ACT93" s="3">
        <f>'[3]501排序'!M64</f>
        <v>39758</v>
      </c>
      <c r="ACU93" s="3">
        <f>'[3]501排序'!C109</f>
        <v>858</v>
      </c>
      <c r="ACV93" s="3">
        <f>'[3]501排序'!D109</f>
        <v>9</v>
      </c>
      <c r="ACW93" s="3">
        <f>'[3]501排序'!E109</f>
        <v>15</v>
      </c>
      <c r="ACX93" s="3">
        <f>'[3]501排序'!F109</f>
        <v>0</v>
      </c>
      <c r="ACY93" s="3">
        <f>'[3]501排序'!G109</f>
        <v>348</v>
      </c>
      <c r="ACZ93" s="3">
        <f>'[3]501排序'!H109</f>
        <v>495</v>
      </c>
      <c r="ADA93" s="3">
        <f>'[3]501排序'!I109</f>
        <v>3</v>
      </c>
      <c r="ADB93" s="3">
        <f>'[3]501排序'!J109</f>
        <v>455</v>
      </c>
      <c r="ADC93" s="3">
        <f>'[3]501排序'!K109</f>
        <v>8</v>
      </c>
      <c r="ADD93" s="3">
        <f>'[3]501排序'!L109</f>
        <v>57886</v>
      </c>
      <c r="ADE93" s="3">
        <f>'[3]501排序'!M109</f>
        <v>30689</v>
      </c>
      <c r="ADF93" s="3">
        <f>'[3]501排序'!C52</f>
        <v>7642</v>
      </c>
      <c r="ADG93" s="3">
        <f>'[3]501排序'!D52</f>
        <v>79</v>
      </c>
      <c r="ADH93" s="3">
        <f>'[3]501排序'!E52</f>
        <v>235</v>
      </c>
      <c r="ADI93" s="3">
        <f>'[3]501排序'!F52</f>
        <v>8</v>
      </c>
      <c r="ADJ93" s="3">
        <f>'[3]501排序'!G52</f>
        <v>3281</v>
      </c>
      <c r="ADK93" s="3">
        <f>'[3]501排序'!H52</f>
        <v>4126</v>
      </c>
      <c r="ADL93" s="3">
        <f>'[3]501排序'!I52</f>
        <v>68</v>
      </c>
      <c r="ADM93" s="3">
        <f>'[3]501排序'!J52</f>
        <v>714</v>
      </c>
      <c r="ADN93" s="3">
        <f>'[3]501排序'!K52</f>
        <v>22</v>
      </c>
      <c r="ADO93" s="3">
        <f>'[3]501排序'!L52</f>
        <v>242088</v>
      </c>
      <c r="ADP93" s="3">
        <f>'[3]501排序'!M52</f>
        <v>22606</v>
      </c>
      <c r="ADQ93" s="3">
        <f>'[3]501排序'!C175</f>
        <v>1396</v>
      </c>
      <c r="ADR93" s="3">
        <f>'[3]501排序'!D175</f>
        <v>5</v>
      </c>
      <c r="ADS93" s="3">
        <f>'[3]501排序'!E175</f>
        <v>23</v>
      </c>
      <c r="ADT93" s="3">
        <f>'[3]501排序'!F175</f>
        <v>1</v>
      </c>
      <c r="ADU93" s="3">
        <f>'[3]501排序'!G175</f>
        <v>524</v>
      </c>
      <c r="ADV93" s="3">
        <f>'[3]501排序'!H175</f>
        <v>849</v>
      </c>
      <c r="ADW93" s="3">
        <f>'[3]501排序'!I175</f>
        <v>8</v>
      </c>
      <c r="ADX93" s="3">
        <f>'[3]501排序'!J175</f>
        <v>256</v>
      </c>
      <c r="ADY93" s="3">
        <f>'[3]501排序'!K175</f>
        <v>4</v>
      </c>
      <c r="ADZ93" s="3">
        <f>'[3]501排序'!L175</f>
        <v>85922</v>
      </c>
      <c r="AEA93" s="3">
        <f>'[3]501排序'!M175</f>
        <v>15738</v>
      </c>
      <c r="AEB93" s="3">
        <f>'[3]501排序'!C90</f>
        <v>2775</v>
      </c>
      <c r="AEC93" s="3">
        <f>'[3]501排序'!D90</f>
        <v>48</v>
      </c>
      <c r="AED93" s="3">
        <f>'[3]501排序'!E90</f>
        <v>312</v>
      </c>
      <c r="AEE93" s="3">
        <f>'[3]501排序'!F90</f>
        <v>12</v>
      </c>
      <c r="AEF93" s="3">
        <f>'[3]501排序'!G90</f>
        <v>581</v>
      </c>
      <c r="AEG93" s="3">
        <f>'[3]501排序'!H90</f>
        <v>1882</v>
      </c>
      <c r="AEH93" s="3">
        <f>'[3]501排序'!I90</f>
        <v>54</v>
      </c>
      <c r="AEI93" s="3">
        <f>'[3]501排序'!J90</f>
        <v>287</v>
      </c>
      <c r="AEJ93" s="3">
        <f>'[3]501排序'!K90</f>
        <v>32</v>
      </c>
      <c r="AEK93" s="3">
        <f>'[3]501排序'!L90</f>
        <v>72951</v>
      </c>
      <c r="AEL93" s="3">
        <f>'[3]501排序'!M90</f>
        <v>7552</v>
      </c>
      <c r="AEM93" s="3">
        <f>'[3]501排序'!C176</f>
        <v>1429</v>
      </c>
      <c r="AEN93" s="3">
        <f>'[3]501排序'!D176</f>
        <v>11</v>
      </c>
      <c r="AEO93" s="3">
        <f>'[3]501排序'!E176</f>
        <v>91</v>
      </c>
      <c r="AEP93" s="3">
        <f>'[3]501排序'!F176</f>
        <v>2</v>
      </c>
      <c r="AEQ93" s="3">
        <f>'[3]501排序'!G176</f>
        <v>233</v>
      </c>
      <c r="AER93" s="3">
        <f>'[3]501排序'!H176</f>
        <v>1105</v>
      </c>
      <c r="AES93" s="3">
        <f>'[3]501排序'!I176</f>
        <v>22</v>
      </c>
      <c r="AET93" s="3">
        <f>'[3]501排序'!J176</f>
        <v>687</v>
      </c>
      <c r="AEU93" s="3">
        <f>'[3]501排序'!K176</f>
        <v>44</v>
      </c>
      <c r="AEV93" s="3">
        <f>'[3]501排序'!L176</f>
        <v>52948</v>
      </c>
      <c r="AEW93" s="3">
        <f>'[3]501排序'!M176</f>
        <v>25469</v>
      </c>
      <c r="AEX93" s="3">
        <f>'[3]501排序'!C48</f>
        <v>2076</v>
      </c>
      <c r="AEY93" s="3">
        <f>'[3]501排序'!D48</f>
        <v>14</v>
      </c>
      <c r="AEZ93" s="3">
        <f>'[3]501排序'!E48</f>
        <v>69</v>
      </c>
      <c r="AFA93" s="3">
        <f>'[3]501排序'!F48</f>
        <v>2</v>
      </c>
      <c r="AFB93" s="3">
        <f>'[3]501排序'!G48</f>
        <v>1348</v>
      </c>
      <c r="AFC93" s="3">
        <f>'[3]501排序'!H48</f>
        <v>659</v>
      </c>
      <c r="AFD93" s="3">
        <f>'[3]501排序'!I48</f>
        <v>20</v>
      </c>
      <c r="AFE93" s="3">
        <f>'[3]501排序'!J48</f>
        <v>506</v>
      </c>
      <c r="AFF93" s="3">
        <f>'[3]501排序'!K48</f>
        <v>17</v>
      </c>
      <c r="AFG93" s="3">
        <f>'[3]501排序'!L48</f>
        <v>36221</v>
      </c>
      <c r="AFH93" s="3">
        <f>'[3]501排序'!M48</f>
        <v>8823</v>
      </c>
      <c r="AFI93" s="3">
        <f>'[3]501排序'!C26</f>
        <v>1757</v>
      </c>
      <c r="AFJ93" s="3">
        <f>'[3]501排序'!D26</f>
        <v>80</v>
      </c>
      <c r="AFK93" s="3">
        <f>'[3]501排序'!E26</f>
        <v>69</v>
      </c>
      <c r="AFL93" s="3">
        <f>'[3]501排序'!F26</f>
        <v>4</v>
      </c>
      <c r="AFM93" s="3">
        <f>'[3]501排序'!G26</f>
        <v>727</v>
      </c>
      <c r="AFN93" s="3">
        <f>'[3]501排序'!H26</f>
        <v>961</v>
      </c>
      <c r="AFO93" s="3">
        <f>'[3]501排序'!I26</f>
        <v>4</v>
      </c>
      <c r="AFP93" s="3">
        <f>'[3]501排序'!J26</f>
        <v>536</v>
      </c>
      <c r="AFQ93" s="3">
        <f>'[3]501排序'!K26</f>
        <v>21</v>
      </c>
      <c r="AFR93" s="3">
        <f>'[3]501排序'!L26</f>
        <v>30793</v>
      </c>
      <c r="AFS93" s="3">
        <f>'[3]501排序'!M26</f>
        <v>9386</v>
      </c>
      <c r="AFT93" s="3">
        <f>'[3]501排序'!C130</f>
        <v>322</v>
      </c>
      <c r="AFU93" s="3">
        <f>'[3]501排序'!D130</f>
        <v>0</v>
      </c>
      <c r="AFV93" s="3">
        <f>'[3]501排序'!E130</f>
        <v>7</v>
      </c>
      <c r="AFW93" s="3">
        <f>'[3]501排序'!F130</f>
        <v>0</v>
      </c>
      <c r="AFX93" s="3">
        <f>'[3]501排序'!G130</f>
        <v>214</v>
      </c>
      <c r="AFY93" s="3">
        <f>'[3]501排序'!H130</f>
        <v>101</v>
      </c>
      <c r="AFZ93" s="3">
        <f>'[3]501排序'!I130</f>
        <v>2</v>
      </c>
      <c r="AGA93" s="3">
        <f>'[3]501排序'!J130</f>
        <v>513</v>
      </c>
      <c r="AGB93" s="3">
        <f>'[3]501排序'!K130</f>
        <v>11</v>
      </c>
      <c r="AGC93" s="3">
        <f>'[3]501排序'!L130</f>
        <v>6864</v>
      </c>
      <c r="AGD93" s="3">
        <f>'[3]501排序'!M130</f>
        <v>10929</v>
      </c>
      <c r="AGE93" s="3">
        <f>'[3]501排序'!C170</f>
        <v>9009</v>
      </c>
      <c r="AGF93" s="3">
        <f>'[3]501排序'!D170</f>
        <v>285</v>
      </c>
      <c r="AGG93" s="3">
        <f>'[3]501排序'!E170</f>
        <v>179</v>
      </c>
      <c r="AGH93" s="3">
        <f>'[3]501排序'!F170</f>
        <v>6</v>
      </c>
      <c r="AGI93" s="3">
        <f>'[3]501排序'!G170</f>
        <v>1343</v>
      </c>
      <c r="AGJ93" s="3">
        <f>'[3]501排序'!H170</f>
        <v>7487</v>
      </c>
      <c r="AGK93" s="3">
        <f>'[3]501排序'!I170</f>
        <v>71</v>
      </c>
      <c r="AGL93" s="3">
        <f>'[3]501排序'!J170</f>
        <v>1031</v>
      </c>
      <c r="AGM93" s="3">
        <f>'[3]501排序'!K170</f>
        <v>20</v>
      </c>
      <c r="AGN93" s="3">
        <f>'[3]501排序'!L170</f>
        <v>85645</v>
      </c>
      <c r="AGO93" s="3">
        <f>'[3]501排序'!M170</f>
        <v>9802</v>
      </c>
      <c r="AGP93" s="3">
        <f>'[3]501排序'!C158</f>
        <v>12240</v>
      </c>
      <c r="AGQ93" s="3">
        <f>'[3]501排序'!D158</f>
        <v>262</v>
      </c>
      <c r="AGR93" s="3">
        <f>'[3]501排序'!E158</f>
        <v>717</v>
      </c>
      <c r="AGS93" s="3">
        <f>'[3]501排序'!F158</f>
        <v>29</v>
      </c>
      <c r="AGT93" s="3">
        <f>'[3]501排序'!G158</f>
        <v>4017</v>
      </c>
      <c r="AGU93" s="3">
        <f>'[3]501排序'!H158</f>
        <v>7506</v>
      </c>
      <c r="AGV93" s="3">
        <f>'[3]501排序'!I158</f>
        <v>221</v>
      </c>
      <c r="AGW93" s="3">
        <f>'[3]501排序'!J158</f>
        <v>636</v>
      </c>
      <c r="AGX93" s="3">
        <f>'[3]501排序'!K158</f>
        <v>37</v>
      </c>
      <c r="AGY93" s="3">
        <f>'[3]501排序'!L158</f>
        <v>175374</v>
      </c>
      <c r="AGZ93" s="3">
        <f>'[3]501排序'!M158</f>
        <v>9116</v>
      </c>
      <c r="AHA93" s="3">
        <f>'[3]501排序'!C31</f>
        <v>1506</v>
      </c>
      <c r="AHB93" s="3">
        <f>'[3]501排序'!D31</f>
        <v>59</v>
      </c>
      <c r="AHC93" s="3">
        <f>'[3]501排序'!E31</f>
        <v>66</v>
      </c>
      <c r="AHD93" s="3">
        <f>'[3]501排序'!F31</f>
        <v>2</v>
      </c>
      <c r="AHE93" s="3">
        <f>'[3]501排序'!G31</f>
        <v>266</v>
      </c>
      <c r="AHF93" s="3">
        <f>'[3]501排序'!H31</f>
        <v>1174</v>
      </c>
      <c r="AHG93" s="3">
        <f>'[3]501排序'!I31</f>
        <v>40</v>
      </c>
      <c r="AHH93" s="3">
        <f>'[3]501排序'!J31</f>
        <v>217</v>
      </c>
      <c r="AHI93" s="3">
        <f>'[3]501排序'!K31</f>
        <v>9</v>
      </c>
      <c r="AHJ93" s="3">
        <f>'[3]501排序'!L31</f>
        <v>45208</v>
      </c>
      <c r="AHK93" s="3">
        <f>'[3]501排序'!M31</f>
        <v>6506</v>
      </c>
      <c r="AHL93" s="3">
        <f>'[3]501排序'!C144</f>
        <v>1465</v>
      </c>
      <c r="AHM93" s="3">
        <f>'[3]501排序'!D144</f>
        <v>23</v>
      </c>
      <c r="AHN93" s="3">
        <f>'[3]501排序'!E144</f>
        <v>77</v>
      </c>
      <c r="AHO93" s="3">
        <f>'[3]501排序'!F144</f>
        <v>4</v>
      </c>
      <c r="AHP93" s="3">
        <f>'[3]501排序'!G144</f>
        <v>738</v>
      </c>
      <c r="AHQ93" s="3">
        <f>'[3]501排序'!H144</f>
        <v>650</v>
      </c>
      <c r="AHR93" s="3">
        <f>'[3]501排序'!I144</f>
        <v>13</v>
      </c>
      <c r="AHS93" s="3">
        <f>'[3]501排序'!J144</f>
        <v>703</v>
      </c>
      <c r="AHT93" s="3">
        <f>'[3]501排序'!K144</f>
        <v>37</v>
      </c>
      <c r="AHU93" s="3">
        <f>'[3]501排序'!L144</f>
        <v>16050</v>
      </c>
      <c r="AHV93" s="3">
        <f>'[3]501排序'!M144</f>
        <v>7704</v>
      </c>
      <c r="AHW93" s="3">
        <f>'[3]501排序'!C3</f>
        <v>773</v>
      </c>
      <c r="AHX93" s="3">
        <f>'[3]501排序'!D3</f>
        <v>7</v>
      </c>
      <c r="AHY93" s="3">
        <f>'[3]501排序'!E3</f>
        <v>31</v>
      </c>
      <c r="AHZ93" s="3">
        <f>'[3]501排序'!F3</f>
        <v>1</v>
      </c>
      <c r="AIA93" s="3">
        <f>'[3]501排序'!G3</f>
        <v>470</v>
      </c>
      <c r="AIB93" s="3">
        <f>'[3]501排序'!H3</f>
        <v>272</v>
      </c>
      <c r="AIC93" s="3">
        <f>'[3]501排序'!I3</f>
        <v>4</v>
      </c>
      <c r="AID93" s="3">
        <f>'[3]501排序'!J3</f>
        <v>269</v>
      </c>
      <c r="AIE93" s="3">
        <f>'[3]501排序'!K3</f>
        <v>11</v>
      </c>
      <c r="AIF93" s="3">
        <f>'[3]501排序'!L3</f>
        <v>8253</v>
      </c>
      <c r="AIG93" s="3">
        <f>'[3]501排序'!M3</f>
        <v>2868</v>
      </c>
      <c r="AIH93" s="3">
        <f>'[3]501排序'!C37</f>
        <v>53021</v>
      </c>
      <c r="AII93" s="3">
        <f>'[3]501排序'!D44</f>
        <v>4</v>
      </c>
      <c r="AIJ93" s="3">
        <f>'[3]501排序'!E44</f>
        <v>4643</v>
      </c>
      <c r="AIK93" s="3">
        <f>'[3]501排序'!F44</f>
        <v>0</v>
      </c>
      <c r="AIL93" s="3">
        <f>'[3]501排序'!G44</f>
        <v>78813</v>
      </c>
      <c r="AIM93" s="3">
        <f>'[3]501排序'!H44</f>
        <v>918</v>
      </c>
      <c r="AIN93" s="3">
        <f>'[3]501排序'!I44</f>
        <v>46</v>
      </c>
      <c r="AIO93" s="3">
        <f>'[3]501排序'!J44</f>
        <v>58</v>
      </c>
      <c r="AIP93" s="3">
        <f>'[3]501排序'!K44</f>
        <v>3</v>
      </c>
      <c r="AIQ93" s="3">
        <f>'[3]501排序'!L44</f>
        <v>0</v>
      </c>
      <c r="AIR93" s="3">
        <f>'[3]501排序'!M44</f>
        <v>0</v>
      </c>
      <c r="AIS93" s="3">
        <f>'[3]501排序'!C28</f>
        <v>85380</v>
      </c>
      <c r="AIT93" s="3">
        <f>'[3]501排序'!D28</f>
        <v>7218</v>
      </c>
      <c r="AIU93" s="3">
        <f>'[3]501排序'!E28</f>
        <v>5901</v>
      </c>
      <c r="AIV93" s="3">
        <f>'[3]501排序'!F28</f>
        <v>435</v>
      </c>
      <c r="AIW93" s="3">
        <f>'[3]501排序'!G28</f>
        <v>35935</v>
      </c>
      <c r="AIX93" s="3">
        <f>'[3]501排序'!H28</f>
        <v>43544</v>
      </c>
      <c r="AIY93" s="3">
        <f>'[3]501排序'!I28</f>
        <v>8318</v>
      </c>
      <c r="AIZ93" s="3">
        <f>'[3]501排序'!J28</f>
        <v>402</v>
      </c>
      <c r="AJA93" s="3">
        <f>'[3]501排序'!K28</f>
        <v>28</v>
      </c>
      <c r="AJB93" s="3">
        <f>'[3]501排序'!L28</f>
        <v>339552</v>
      </c>
      <c r="AJC93" s="3">
        <f>'[3]501排序'!M28</f>
        <v>1597</v>
      </c>
      <c r="AJD93" s="3">
        <f>'[3]501排序'!C155</f>
        <v>25045</v>
      </c>
      <c r="AJE93" s="3">
        <f>'[3]501排序'!D155</f>
        <v>540</v>
      </c>
      <c r="AJF93" s="3">
        <f>'[3]501排序'!E155</f>
        <v>989</v>
      </c>
      <c r="AJG93" s="3">
        <f>'[3]501排序'!F155</f>
        <v>16</v>
      </c>
      <c r="AJH93" s="3">
        <f>'[3]501排序'!G155</f>
        <v>1519</v>
      </c>
      <c r="AJI93" s="3">
        <f>'[3]501排序'!H155</f>
        <v>22537</v>
      </c>
      <c r="AJJ93" s="3">
        <f>'[3]501排序'!I155</f>
        <v>172</v>
      </c>
      <c r="AJK93" s="3">
        <f>'[3]501排序'!J155</f>
        <v>2456</v>
      </c>
      <c r="AJL93" s="3">
        <f>'[3]501排序'!K155</f>
        <v>97</v>
      </c>
      <c r="AJM93" s="3">
        <f>'[3]501排序'!L155</f>
        <v>395771</v>
      </c>
      <c r="AJN93" s="3">
        <f>'[3]501排序'!M155</f>
        <v>38814</v>
      </c>
      <c r="AJO93" s="3">
        <f>'[3]501排序'!C12</f>
        <v>6753</v>
      </c>
      <c r="AJP93" s="3">
        <f>'[3]501排序'!D12</f>
        <v>7</v>
      </c>
      <c r="AJQ93" s="3">
        <f>'[3]501排序'!E12</f>
        <v>91</v>
      </c>
      <c r="AJR93" s="3">
        <f>'[3]501排序'!F12</f>
        <v>2</v>
      </c>
      <c r="AJS93" s="3">
        <f>'[3]501排序'!G12</f>
        <v>5715</v>
      </c>
      <c r="AJT93" s="3">
        <f>'[3]501排序'!H12</f>
        <v>947</v>
      </c>
      <c r="AJU93" s="3">
        <f>'[3]501排序'!I12</f>
        <v>34</v>
      </c>
      <c r="AJV93" s="3">
        <f>'[3]501排序'!J12</f>
        <v>265</v>
      </c>
      <c r="AJW93" s="3">
        <f>'[3]501排序'!K12</f>
        <v>4</v>
      </c>
      <c r="AJX93" s="3">
        <f>'[3]501排序'!L12</f>
        <v>563641</v>
      </c>
      <c r="AJY93" s="3">
        <f>'[3]501排序'!M12</f>
        <v>22104</v>
      </c>
      <c r="AJZ93" s="3">
        <f>'[3]501排序'!C96</f>
        <v>20612</v>
      </c>
      <c r="AKA93" s="3">
        <f>'[3]501排序'!D96</f>
        <v>359</v>
      </c>
      <c r="AKB93" s="3">
        <f>'[3]501排序'!E96</f>
        <v>1232</v>
      </c>
      <c r="AKC93" s="3">
        <f>'[3]501排序'!F96</f>
        <v>42</v>
      </c>
      <c r="AKD93" s="3">
        <f>'[3]501排序'!G96</f>
        <v>13386</v>
      </c>
      <c r="AKE93" s="3">
        <f>'[3]501排序'!H96</f>
        <v>5994</v>
      </c>
      <c r="AKF93" s="3">
        <f>'[3]501排序'!I96</f>
        <v>123</v>
      </c>
      <c r="AKG93" s="3">
        <f>'[3]501排序'!J96</f>
        <v>4174</v>
      </c>
      <c r="AKH93" s="3">
        <f>'[3]501排序'!K96</f>
        <v>250</v>
      </c>
      <c r="AKI93" s="3">
        <f>'[3]501排序'!L96</f>
        <v>153954</v>
      </c>
      <c r="AKJ93" s="3">
        <f>'[3]501排序'!M96</f>
        <v>31179</v>
      </c>
      <c r="AKK93" s="3">
        <f>'[3]501排序'!C59</f>
        <v>24934</v>
      </c>
      <c r="AKL93" s="3">
        <f>'[3]501排序'!D59</f>
        <v>676</v>
      </c>
      <c r="AKM93" s="3">
        <f>'[3]501排序'!E59</f>
        <v>900</v>
      </c>
      <c r="AKN93" s="3">
        <f>'[3]501排序'!F59</f>
        <v>29</v>
      </c>
      <c r="AKO93" s="3">
        <f>'[3]501排序'!G59</f>
        <v>1558</v>
      </c>
      <c r="AKP93" s="3">
        <f>'[3]501排序'!H59</f>
        <v>22476</v>
      </c>
      <c r="AKQ93" s="3">
        <f>'[3]501排序'!I59</f>
        <v>146</v>
      </c>
      <c r="AKR93" s="3">
        <f>'[3]501排序'!J59</f>
        <v>1413</v>
      </c>
      <c r="AKS93" s="3">
        <f>'[3]501排序'!K59</f>
        <v>51</v>
      </c>
      <c r="AKT93" s="3">
        <f>'[3]501排序'!L59</f>
        <v>69054</v>
      </c>
      <c r="AKU93" s="3">
        <f>'[3]501排序'!M59</f>
        <v>3914</v>
      </c>
      <c r="AKV93" s="3">
        <f>'[3]501排序'!C115</f>
        <v>3784</v>
      </c>
      <c r="AKW93" s="3">
        <f>'[3]501排序'!D115</f>
        <v>15</v>
      </c>
      <c r="AKX93" s="3">
        <f>'[3]501排序'!E115</f>
        <v>90</v>
      </c>
      <c r="AKY93" s="3">
        <f>'[3]501排序'!F115</f>
        <v>1</v>
      </c>
      <c r="AKZ93" s="3">
        <f>'[3]501排序'!G115</f>
        <v>3213</v>
      </c>
      <c r="ALA93" s="3">
        <f>'[3]501排序'!H115</f>
        <v>481</v>
      </c>
      <c r="ALB93" s="3">
        <f>'[3]501排序'!I115</f>
        <v>23</v>
      </c>
      <c r="ALC93" s="3">
        <f>'[3]501排序'!J115</f>
        <v>6045</v>
      </c>
      <c r="ALD93" s="3">
        <f>'[3]501排序'!K115</f>
        <v>144</v>
      </c>
      <c r="ALE93" s="3">
        <f>'[3]501排序'!L115</f>
        <v>42643</v>
      </c>
      <c r="ALF93" s="3">
        <f>'[3]501排序'!M115</f>
        <v>68122</v>
      </c>
      <c r="ALG93" s="3">
        <f>'[3]501排序'!C126</f>
        <v>17799</v>
      </c>
      <c r="ALH93" s="3">
        <f>'[3]501排序'!D126</f>
        <v>1047</v>
      </c>
      <c r="ALI93" s="3">
        <f>'[3]501排序'!E126</f>
        <v>1732</v>
      </c>
      <c r="ALJ93" s="3">
        <f>'[3]501排序'!F126</f>
        <v>163</v>
      </c>
      <c r="ALK93" s="3">
        <f>'[3]501排序'!G126</f>
        <v>11423</v>
      </c>
      <c r="ALL93" s="3">
        <f>'[3]501排序'!H126</f>
        <v>4644</v>
      </c>
      <c r="ALM93" s="3">
        <f>'[3]501排序'!I126</f>
        <v>378</v>
      </c>
      <c r="ALN93" s="3">
        <f>'[3]501排序'!J126</f>
        <v>138</v>
      </c>
      <c r="ALO93" s="3">
        <f>'[3]501排序'!K126</f>
        <v>13</v>
      </c>
      <c r="ALP93" s="3">
        <f>'[3]501排序'!L126</f>
        <v>81912</v>
      </c>
      <c r="ALQ93" s="3">
        <f>'[3]501排序'!M126</f>
        <v>635</v>
      </c>
      <c r="ALR93" s="3">
        <f>'[3]501排序'!C70</f>
        <v>4995</v>
      </c>
      <c r="ALS93" s="3">
        <f>'[3]501排序'!D70</f>
        <v>89</v>
      </c>
      <c r="ALT93" s="3">
        <f>'[3]501排序'!E70</f>
        <v>211</v>
      </c>
      <c r="ALU93" s="3">
        <f>'[3]501排序'!F70</f>
        <v>5</v>
      </c>
      <c r="ALV93" s="3">
        <f>'[3]501排序'!G70</f>
        <v>3000</v>
      </c>
      <c r="ALW93" s="3">
        <f>'[3]501排序'!H70</f>
        <v>1784</v>
      </c>
      <c r="ALX93" s="3">
        <f>'[3]501排序'!I70</f>
        <v>48</v>
      </c>
      <c r="ALY93" s="3">
        <f>'[3]501排序'!J70</f>
        <v>902</v>
      </c>
      <c r="ALZ93" s="3">
        <f>'[3]501排序'!K70</f>
        <v>38</v>
      </c>
      <c r="AMA93" s="3">
        <f>'[3]501排序'!L70</f>
        <v>93900</v>
      </c>
      <c r="AMB93" s="3">
        <f>'[3]501排序'!M70</f>
        <v>16947</v>
      </c>
      <c r="AMC93" s="3">
        <f>'[3]501排序'!C149</f>
        <v>6378</v>
      </c>
      <c r="AMD93" s="3">
        <f>'[3]501排序'!D149</f>
        <v>178</v>
      </c>
      <c r="AME93" s="3">
        <f>'[3]501排序'!E149</f>
        <v>178</v>
      </c>
      <c r="AMF93" s="3">
        <f>'[3]501排序'!F149</f>
        <v>2</v>
      </c>
      <c r="AMG93" s="3">
        <f>'[3]501排序'!G149</f>
        <v>527</v>
      </c>
      <c r="AMH93" s="3">
        <f>'[3]501排序'!H149</f>
        <v>5673</v>
      </c>
      <c r="AMI93" s="3">
        <f>'[3]501排序'!I149</f>
        <v>92</v>
      </c>
      <c r="AMJ93" s="3">
        <f>'[3]501排序'!J149</f>
        <v>1478</v>
      </c>
      <c r="AMK93" s="3">
        <f>'[3]501排序'!K149</f>
        <v>41</v>
      </c>
      <c r="AML93" s="3">
        <f>'[3]501排序'!L149</f>
        <v>29837</v>
      </c>
      <c r="AMM93" s="3">
        <f>'[3]501排序'!M149</f>
        <v>6915</v>
      </c>
      <c r="AMN93" s="3">
        <f>'[3]501排序'!C57</f>
        <v>6972</v>
      </c>
      <c r="AMO93" s="3">
        <f>'[3]501排序'!D57</f>
        <v>320</v>
      </c>
      <c r="AMP93" s="3">
        <f>'[3]501排序'!E57</f>
        <v>301</v>
      </c>
      <c r="AMQ93" s="3">
        <f>'[3]501排序'!F57</f>
        <v>8</v>
      </c>
      <c r="AMR93" s="3">
        <f>'[3]501排序'!G57</f>
        <v>1301</v>
      </c>
      <c r="AMS93" s="3">
        <f>'[3]501排序'!H57</f>
        <v>5370</v>
      </c>
      <c r="AMT93" s="3">
        <f>'[3]501排序'!I57</f>
        <v>144</v>
      </c>
      <c r="AMU93" s="3">
        <f>'[3]501排序'!J57</f>
        <v>643</v>
      </c>
      <c r="AMV93" s="3">
        <f>'[3]501排序'!K57</f>
        <v>28</v>
      </c>
      <c r="AMW93" s="3">
        <f>'[3]501排序'!L57</f>
        <v>25368</v>
      </c>
      <c r="AMX93" s="3">
        <f>'[3]501排序'!M57</f>
        <v>2339</v>
      </c>
      <c r="AMY93" s="3">
        <f>'[3]501排序'!C45</f>
        <v>6211</v>
      </c>
      <c r="AMZ93" s="3">
        <f>'[3]501排序'!D45</f>
        <v>262</v>
      </c>
      <c r="ANA93" s="3">
        <f>'[3]501排序'!E45</f>
        <v>278</v>
      </c>
      <c r="ANB93" s="3">
        <f>'[3]501排序'!F45</f>
        <v>9</v>
      </c>
      <c r="ANC93" s="3">
        <f>'[3]501排序'!G45</f>
        <v>1411</v>
      </c>
      <c r="AND93" s="3">
        <f>'[3]501排序'!H45</f>
        <v>4522</v>
      </c>
      <c r="ANE93" s="3">
        <f>'[3]501排序'!I45</f>
        <v>118</v>
      </c>
      <c r="ANF93" s="3">
        <f>'[3]501排序'!J45</f>
        <v>122</v>
      </c>
      <c r="ANG93" s="3">
        <f>'[3]501排序'!K45</f>
        <v>5</v>
      </c>
      <c r="ANH93" s="3">
        <f>'[3]501排序'!L45</f>
        <v>95085</v>
      </c>
      <c r="ANI93" s="3">
        <f>'[3]501排序'!M45</f>
        <v>1869</v>
      </c>
      <c r="ANJ93" s="3">
        <f>'[3]501排序'!C178</f>
        <v>5647</v>
      </c>
      <c r="ANK93" s="3">
        <f>'[3]501排序'!D178</f>
        <v>297</v>
      </c>
      <c r="ANL93" s="3">
        <f>'[3]501排序'!E178</f>
        <v>103</v>
      </c>
      <c r="ANM93" s="3">
        <f>'[3]501排序'!F178</f>
        <v>0</v>
      </c>
      <c r="ANN93" s="3">
        <f>'[3]501排序'!G178</f>
        <v>2073</v>
      </c>
      <c r="ANO93" s="3">
        <f>'[3]501排序'!H178</f>
        <v>3471</v>
      </c>
      <c r="ANP93" s="3">
        <f>'[3]501排序'!I178</f>
        <v>36</v>
      </c>
      <c r="ANQ93" s="3">
        <f>'[3]501排序'!J178</f>
        <v>95</v>
      </c>
      <c r="ANR93" s="3">
        <f>'[3]501排序'!K178</f>
        <v>2</v>
      </c>
      <c r="ANS93" s="3">
        <f>'[3]501排序'!L178</f>
        <v>207530</v>
      </c>
      <c r="ANT93" s="3">
        <f>'[3]501排序'!M178</f>
        <v>3499</v>
      </c>
      <c r="ANU93" s="3">
        <f>'[3]501排序'!C9</f>
        <v>4285</v>
      </c>
      <c r="ANV93" s="3">
        <f>'[3]501排序'!D9</f>
        <v>158</v>
      </c>
      <c r="ANW93" s="3">
        <f>'[3]501排序'!E9</f>
        <v>216</v>
      </c>
      <c r="ANX93" s="3">
        <f>'[3]501排序'!F9</f>
        <v>9</v>
      </c>
      <c r="ANY93" s="3">
        <f>'[3]501排序'!G9</f>
        <v>1256</v>
      </c>
      <c r="ANZ93" s="3">
        <f>'[3]501排序'!H9</f>
        <v>2813</v>
      </c>
      <c r="AOA93" s="3">
        <f>'[3]501排序'!I9</f>
        <v>157</v>
      </c>
      <c r="AOB93" s="3">
        <f>'[3]501排序'!J9</f>
        <v>95</v>
      </c>
      <c r="AOC93" s="3">
        <f>'[3]501排序'!K9</f>
        <v>5</v>
      </c>
      <c r="AOD93" s="3">
        <f>'[3]501排序'!L9</f>
        <v>56058</v>
      </c>
      <c r="AOE93" s="3">
        <f>'[3]501排序'!M9</f>
        <v>1240</v>
      </c>
      <c r="AOF93" s="3">
        <f>'[3]501排序'!C91</f>
        <v>1797</v>
      </c>
      <c r="AOG93" s="3">
        <f>'[3]501排序'!D91</f>
        <v>0</v>
      </c>
      <c r="AOH93" s="3">
        <f>'[3]501排序'!E91</f>
        <v>10</v>
      </c>
      <c r="AOI93" s="3">
        <f>'[3]501排序'!F91</f>
        <v>0</v>
      </c>
      <c r="AOJ93" s="3">
        <f>'[3]501排序'!G91</f>
        <v>1670</v>
      </c>
      <c r="AOK93" s="3">
        <f>'[3]501排序'!H91</f>
        <v>117</v>
      </c>
      <c r="AOL93" s="3">
        <f>'[3]501排序'!I91</f>
        <v>0</v>
      </c>
      <c r="AOM93" s="3">
        <f>'[3]501排序'!J91</f>
        <v>5266</v>
      </c>
      <c r="AON93" s="3">
        <f>'[3]501排序'!K91</f>
        <v>29</v>
      </c>
      <c r="AOO93" s="3">
        <f>'[3]501排序'!L91</f>
        <v>48413</v>
      </c>
      <c r="AOP93" s="3">
        <f>'[3]501排序'!M91</f>
        <v>141873</v>
      </c>
      <c r="AOQ93" s="3">
        <f>'[3]501排序'!C4</f>
        <v>4006</v>
      </c>
      <c r="AOR93" s="3">
        <f>'[3]501排序'!D4</f>
        <v>158</v>
      </c>
      <c r="AOS93" s="3">
        <f>'[3]501排序'!E4</f>
        <v>450</v>
      </c>
      <c r="AOT93" s="3">
        <f>'[3]501排序'!F4</f>
        <v>6</v>
      </c>
      <c r="AOU93" s="3">
        <f>'[3]501排序'!G4</f>
        <v>1779</v>
      </c>
      <c r="AOV93" s="3">
        <f>'[3]501排序'!H4</f>
        <v>1777</v>
      </c>
      <c r="AOW93" s="3">
        <f>'[3]501排序'!I4</f>
        <v>22</v>
      </c>
      <c r="AOX93" s="3">
        <f>'[3]501排序'!J4</f>
        <v>91</v>
      </c>
      <c r="AOY93" s="3">
        <f>'[3]501排序'!K4</f>
        <v>10</v>
      </c>
      <c r="AOZ93" s="3">
        <f>'[3]501排序'!L4</f>
        <v>6500</v>
      </c>
      <c r="APA93" s="3">
        <f>'[3]501排序'!M4</f>
        <v>148</v>
      </c>
      <c r="APB93" s="3">
        <f>'[3]501排序'!C60</f>
        <v>5537</v>
      </c>
      <c r="APC93" s="3">
        <f>'[3]501排序'!D60</f>
        <v>269</v>
      </c>
      <c r="APD93" s="3">
        <f>'[3]501排序'!E60</f>
        <v>392</v>
      </c>
      <c r="APE93" s="3">
        <f>'[3]501排序'!F60</f>
        <v>12</v>
      </c>
      <c r="APF93" s="3">
        <f>'[3]501排序'!G60</f>
        <v>1381</v>
      </c>
      <c r="APG93" s="3">
        <f>'[3]501排序'!H60</f>
        <v>3764</v>
      </c>
      <c r="APH93" s="3">
        <f>'[3]501排序'!I60</f>
        <v>0</v>
      </c>
      <c r="API93" s="3">
        <f>'[3]501排序'!J60</f>
        <v>54</v>
      </c>
      <c r="APJ93" s="3">
        <f>'[3]501排序'!K60</f>
        <v>4</v>
      </c>
      <c r="APK93" s="3">
        <f>'[3]501排序'!L60</f>
        <v>90000</v>
      </c>
      <c r="APL93" s="3">
        <f>'[3]501排序'!M60</f>
        <v>879</v>
      </c>
      <c r="APM93" s="3">
        <f>'[3]501排序'!C132</f>
        <v>4423</v>
      </c>
      <c r="APN93" s="3">
        <f>'[3]501排序'!D132</f>
        <v>102</v>
      </c>
      <c r="APO93" s="3">
        <f>'[3]501排序'!E132</f>
        <v>170</v>
      </c>
      <c r="APP93" s="3">
        <f>'[3]501排序'!F132</f>
        <v>2</v>
      </c>
      <c r="APQ93" s="3">
        <f>'[3]501排序'!G132</f>
        <v>984</v>
      </c>
      <c r="APR93" s="3">
        <f>'[3]501排序'!H132</f>
        <v>3269</v>
      </c>
      <c r="APS93" s="3">
        <f>'[3]501排序'!I132</f>
        <v>1</v>
      </c>
      <c r="APT93" s="3">
        <f>'[3]501排序'!J132</f>
        <v>120</v>
      </c>
      <c r="APU93" s="3">
        <f>'[3]501排序'!K132</f>
        <v>5</v>
      </c>
      <c r="APV93" s="3">
        <f>'[3]501排序'!L132</f>
        <v>34841</v>
      </c>
      <c r="APW93" s="3">
        <f>'[3]501排序'!M132</f>
        <v>944</v>
      </c>
      <c r="APX93" s="3">
        <f>'[3]501排序'!C140</f>
        <v>1476</v>
      </c>
      <c r="APY93" s="3">
        <f>'[3]501排序'!D140</f>
        <v>2</v>
      </c>
      <c r="APZ93" s="3">
        <f>'[3]501排序'!E140</f>
        <v>19</v>
      </c>
      <c r="AQA93" s="3">
        <f>'[3]501排序'!F140</f>
        <v>0</v>
      </c>
      <c r="AQB93" s="3">
        <f>'[3]501排序'!G140</f>
        <v>1241</v>
      </c>
      <c r="AQC93" s="3">
        <f>'[3]501排序'!H140</f>
        <v>216</v>
      </c>
      <c r="AQD93" s="3">
        <f>'[3]501排序'!I140</f>
        <v>1</v>
      </c>
      <c r="AQE93" s="3">
        <f>'[3]501排序'!J140</f>
        <v>306</v>
      </c>
      <c r="AQF93" s="3">
        <f>'[3]501排序'!K140</f>
        <v>4</v>
      </c>
      <c r="AQG93" s="3">
        <f>'[3]501排序'!L140</f>
        <v>134570</v>
      </c>
      <c r="AQH93" s="3">
        <f>'[3]501排序'!M140</f>
        <v>27906</v>
      </c>
      <c r="AQI93" s="53">
        <f>'[3]501排序'!C44</f>
        <v>84374</v>
      </c>
      <c r="AQJ93" s="53">
        <f>'[3]501排序'!D44</f>
        <v>4</v>
      </c>
      <c r="AQK93" s="53">
        <f>'[3]501排序'!E44</f>
        <v>4643</v>
      </c>
      <c r="AQL93" s="53">
        <f>'[3]501排序'!F44</f>
        <v>0</v>
      </c>
      <c r="AQM93" s="53">
        <f>'[3]501排序'!G44</f>
        <v>78813</v>
      </c>
      <c r="AQN93" s="53">
        <f>'[3]501排序'!H44</f>
        <v>918</v>
      </c>
      <c r="AQO93" s="53">
        <f>'[3]501排序'!I44</f>
        <v>46</v>
      </c>
      <c r="AQP93" s="53">
        <f>'[3]501排序'!J44</f>
        <v>58</v>
      </c>
      <c r="AQQ93" s="53">
        <f>'[3]501排序'!K44</f>
        <v>3</v>
      </c>
      <c r="AQR93" s="53">
        <f>'[3]501排序'!L44</f>
        <v>0</v>
      </c>
      <c r="AQS93" s="53">
        <f>'[3]501排序'!M44</f>
        <v>0</v>
      </c>
    </row>
    <row r="94" s="3" customFormat="1" ht="15.75" spans="1:1137">
      <c r="A94" s="33">
        <v>43953</v>
      </c>
      <c r="B94" s="34">
        <f>'[3]502排序'!C1</f>
        <v>3391342</v>
      </c>
      <c r="C94" s="35">
        <f t="shared" si="0"/>
        <v>91116</v>
      </c>
      <c r="D94" s="34">
        <f>'[3]502排序'!E1</f>
        <v>239110</v>
      </c>
      <c r="E94" s="35">
        <f t="shared" si="1"/>
        <v>5469</v>
      </c>
      <c r="F94" s="34"/>
      <c r="G94" s="34"/>
      <c r="H94" s="34"/>
      <c r="J94" s="3">
        <f>'[3]502排序'!C1-'[3]502排序'!C44</f>
        <v>3306954</v>
      </c>
      <c r="K94" s="36">
        <f t="shared" si="2"/>
        <v>91102</v>
      </c>
      <c r="L94" s="3">
        <f>'[3]502排序'!E1-'[3]502排序'!E44</f>
        <v>234467</v>
      </c>
      <c r="M94" s="36">
        <f t="shared" si="3"/>
        <v>5469</v>
      </c>
      <c r="N94" s="37">
        <f>'[3]502排序'!C161</f>
        <v>10774</v>
      </c>
      <c r="O94" s="37">
        <f>'[3]502排序'!D161</f>
        <v>9</v>
      </c>
      <c r="P94" s="37">
        <f>'[3]502排序'!E161</f>
        <v>248</v>
      </c>
      <c r="Q94" s="37">
        <f>'[3]502排序'!F161</f>
        <v>1</v>
      </c>
      <c r="R94" s="37">
        <f>'[3]502排序'!G161</f>
        <v>9072</v>
      </c>
      <c r="S94" s="37">
        <f>'[3]502排序'!H161</f>
        <v>1454</v>
      </c>
      <c r="T94" s="37">
        <f>'[3]502排序'!I161</f>
        <v>55</v>
      </c>
      <c r="U94" s="37">
        <f>'[3]502排序'!J161</f>
        <v>210</v>
      </c>
      <c r="V94" s="37">
        <f>'[3]502排序'!K161</f>
        <v>5</v>
      </c>
      <c r="W94" s="37">
        <f>'[3]502排序'!L161</f>
        <v>623069</v>
      </c>
      <c r="X94" s="37">
        <f>'[3]502排序'!M161</f>
        <v>12153</v>
      </c>
      <c r="Y94" s="41">
        <f>'[3]502排序'!C99</f>
        <v>207428</v>
      </c>
      <c r="Z94" s="41">
        <f>'[3]502排序'!D99</f>
        <v>1965</v>
      </c>
      <c r="AA94" s="41">
        <f>'[3]502排序'!E99</f>
        <v>28236</v>
      </c>
      <c r="AB94" s="41">
        <f>'[3]502排序'!F99</f>
        <v>269</v>
      </c>
      <c r="AC94" s="41">
        <f>'[3]502排序'!G99</f>
        <v>78249</v>
      </c>
      <c r="AD94" s="41">
        <f>'[3]502排序'!H99</f>
        <v>100943</v>
      </c>
      <c r="AE94" s="41">
        <f>'[3]502排序'!I99</f>
        <v>1578</v>
      </c>
      <c r="AF94" s="41">
        <f>'[3]502排序'!J99</f>
        <v>3431</v>
      </c>
      <c r="AG94" s="41">
        <f>'[3]502排序'!K99</f>
        <v>467</v>
      </c>
      <c r="AH94" s="41">
        <f>'[3]502排序'!L99</f>
        <v>2053425</v>
      </c>
      <c r="AI94" s="41">
        <f>'[3]502排序'!M99</f>
        <v>33962</v>
      </c>
      <c r="AJ94" s="41">
        <f>'[3]502排序'!C94</f>
        <v>95646</v>
      </c>
      <c r="AK94" s="42">
        <f>'[3]502排序'!D94</f>
        <v>1006</v>
      </c>
      <c r="AL94" s="42">
        <f>'[3]502排序'!E94</f>
        <v>6091</v>
      </c>
      <c r="AM94" s="42">
        <f>'[3]502排序'!F94</f>
        <v>63</v>
      </c>
      <c r="AN94" s="42">
        <f>'[3]502排序'!G94</f>
        <v>76318</v>
      </c>
      <c r="AO94" s="42">
        <f>'[3]502排序'!H94</f>
        <v>13237</v>
      </c>
      <c r="AP94" s="42">
        <f>'[3]502排序'!I94</f>
        <v>2899</v>
      </c>
      <c r="AQ94" s="42">
        <f>'[3]502排序'!J94</f>
        <v>1139</v>
      </c>
      <c r="AR94" s="42">
        <f>'[3]502排序'!K94</f>
        <v>73</v>
      </c>
      <c r="AS94" s="42">
        <f>'[3]502排序'!L94</f>
        <v>475023</v>
      </c>
      <c r="AT94" s="42">
        <f>'[3]502排序'!M94</f>
        <v>5656</v>
      </c>
      <c r="AU94" s="44">
        <f>'[3]502排序'!C71</f>
        <v>167346</v>
      </c>
      <c r="AV94" s="44">
        <f>'[3]502排序'!D71</f>
        <v>168</v>
      </c>
      <c r="AW94" s="44">
        <f>'[3]502排序'!E71</f>
        <v>24594</v>
      </c>
      <c r="AX94" s="44">
        <f>'[3]502排序'!F71</f>
        <v>218</v>
      </c>
      <c r="AY94" s="44">
        <f>'[3]502排序'!G71</f>
        <v>50212</v>
      </c>
      <c r="AZ94" s="44">
        <f>'[3]502排序'!H71</f>
        <v>92540</v>
      </c>
      <c r="BA94" s="44">
        <f>'[3]502排序'!I71</f>
        <v>3878</v>
      </c>
      <c r="BB94" s="44">
        <f>'[3]502排序'!J71</f>
        <v>2564</v>
      </c>
      <c r="BC94" s="44">
        <f>'[3]502排序'!K71</f>
        <v>377</v>
      </c>
      <c r="BD94" s="44">
        <f>'[3]502排序'!L71</f>
        <v>1100228</v>
      </c>
      <c r="BE94" s="44">
        <f>'[3]502排序'!M71</f>
        <v>16856</v>
      </c>
      <c r="BF94" s="41">
        <f>'[3]502排序'!C77</f>
        <v>164077</v>
      </c>
      <c r="BG94" s="41">
        <f>'[3]502排序'!D77</f>
        <v>1547</v>
      </c>
      <c r="BH94" s="41">
        <f>'[3]502排序'!E77</f>
        <v>6736</v>
      </c>
      <c r="BI94" s="41">
        <f>'[3]502排序'!F77</f>
        <v>164</v>
      </c>
      <c r="BJ94" s="41">
        <f>'[3]502排序'!G77</f>
        <v>126900</v>
      </c>
      <c r="BK94" s="41">
        <f>'[3]502排序'!H77</f>
        <v>30441</v>
      </c>
      <c r="BL94" s="41">
        <f>'[3]502排序'!I77</f>
        <v>2189</v>
      </c>
      <c r="BM94" s="41">
        <f>'[3]502排序'!J77</f>
        <v>1958</v>
      </c>
      <c r="BN94" s="41">
        <f>'[3]502排序'!K77</f>
        <v>80</v>
      </c>
      <c r="BO94" s="41">
        <f>'[3]502排序'!L77</f>
        <v>2547052</v>
      </c>
      <c r="BP94" s="41">
        <f>'[3]502排序'!M77</f>
        <v>30400</v>
      </c>
      <c r="BQ94" s="41">
        <f>'[3]502排序'!C180</f>
        <v>242988</v>
      </c>
      <c r="BR94" s="41">
        <f>'[3]502排序'!D180</f>
        <v>3349</v>
      </c>
      <c r="BS94" s="41">
        <f>'[3]502排序'!E180</f>
        <v>24824</v>
      </c>
      <c r="BT94" s="41">
        <f>'[3]502排序'!F180</f>
        <v>281</v>
      </c>
      <c r="BU94" s="41">
        <f>'[3]502排序'!G180</f>
        <v>142450</v>
      </c>
      <c r="BV94" s="41">
        <f>'[3]502排序'!H180</f>
        <v>75714</v>
      </c>
      <c r="BW94" s="41">
        <f>'[3]502排序'!I180</f>
        <v>2500</v>
      </c>
      <c r="BX94" s="41">
        <f>'[3]502排序'!J180</f>
        <v>5197</v>
      </c>
      <c r="BY94" s="41">
        <f>'[3]502排序'!K180</f>
        <v>531</v>
      </c>
      <c r="BZ94" s="41">
        <f>'[3]502排序'!L180</f>
        <v>1528833</v>
      </c>
      <c r="CA94" s="41">
        <f>'[3]502排序'!M180</f>
        <v>32699</v>
      </c>
      <c r="CB94" s="41">
        <f>'[3]502排序'!C102</f>
        <v>14088</v>
      </c>
      <c r="CC94" s="41">
        <f>'[3]502排序'!D102</f>
        <v>123</v>
      </c>
      <c r="CD94" s="41">
        <f>'[3]502排序'!E102</f>
        <v>430</v>
      </c>
      <c r="CE94" s="41">
        <f>'[3]502排序'!F102</f>
        <v>5</v>
      </c>
      <c r="CF94" s="41">
        <f>'[3]502排序'!G102</f>
        <v>2460</v>
      </c>
      <c r="CG94" s="41">
        <f>'[3]502排序'!H102</f>
        <v>11198</v>
      </c>
      <c r="CH94" s="41">
        <f>'[3]502排序'!I102</f>
        <v>308</v>
      </c>
      <c r="CI94" s="41">
        <f>'[3]502排序'!J102</f>
        <v>111</v>
      </c>
      <c r="CJ94" s="41">
        <f>'[3]502排序'!K102</f>
        <v>3</v>
      </c>
      <c r="CK94" s="41">
        <f>'[3]502排序'!L102</f>
        <v>165609</v>
      </c>
      <c r="CL94" s="41">
        <f>'[3]502排序'!M102</f>
        <v>1309</v>
      </c>
      <c r="CM94" s="41">
        <f>'[3]502排序'!C202</f>
        <v>1125305</v>
      </c>
      <c r="CN94" s="41">
        <f>'[3]502排序'!D202</f>
        <v>32649</v>
      </c>
      <c r="CO94" s="41">
        <f>'[3]502排序'!E202</f>
        <v>65540</v>
      </c>
      <c r="CP94" s="41">
        <f>'[3]502排序'!F202</f>
        <v>1775</v>
      </c>
      <c r="CQ94" s="41">
        <f>'[3]502排序'!G202</f>
        <v>160173</v>
      </c>
      <c r="CR94" s="41">
        <f>'[3]502排序'!H202</f>
        <v>899592</v>
      </c>
      <c r="CS94" s="41">
        <f>'[3]502排序'!I202</f>
        <v>16478</v>
      </c>
      <c r="CT94" s="41">
        <f>'[3]502排序'!J202</f>
        <v>3400</v>
      </c>
      <c r="CU94" s="41">
        <f>'[3]502排序'!K202</f>
        <v>198</v>
      </c>
      <c r="CV94" s="41">
        <f>'[3]502排序'!L202</f>
        <v>6638810</v>
      </c>
      <c r="CW94" s="41">
        <f>'[3]502排序'!M202</f>
        <v>20057</v>
      </c>
      <c r="CX94" s="41">
        <f>'[3]502排序'!C187</f>
        <v>29705</v>
      </c>
      <c r="CY94" s="41">
        <f>'[3]502排序'!D187</f>
        <v>119</v>
      </c>
      <c r="CZ94" s="41">
        <f>'[3]502排序'!E187</f>
        <v>1754</v>
      </c>
      <c r="DA94" s="41">
        <f>'[3]502排序'!F187</f>
        <v>17</v>
      </c>
      <c r="DB94" s="41">
        <f>'[3]502排序'!G187</f>
        <v>23900</v>
      </c>
      <c r="DC94" s="41">
        <f>'[3]502排序'!H187</f>
        <v>4051</v>
      </c>
      <c r="DD94" s="41">
        <f>'[3]502排序'!I187</f>
        <v>167</v>
      </c>
      <c r="DE94" s="41">
        <f>'[3]502排序'!J187</f>
        <v>3432</v>
      </c>
      <c r="DF94" s="41">
        <f>'[3]502排序'!K187</f>
        <v>203</v>
      </c>
      <c r="DG94" s="41">
        <f>'[3]502排序'!L187</f>
        <v>271500</v>
      </c>
      <c r="DH94" s="41">
        <f>'[3]502排序'!M187</f>
        <v>31371</v>
      </c>
      <c r="DI94" s="41">
        <f>'[3]502排序'!C199</f>
        <v>177454</v>
      </c>
      <c r="DJ94" s="41">
        <f>'[3]502排序'!D199</f>
        <v>6201</v>
      </c>
      <c r="DK94" s="41">
        <f>'[3]502排序'!E199</f>
        <v>27510</v>
      </c>
      <c r="DL94" s="41">
        <f>'[3]502排序'!F199</f>
        <v>739</v>
      </c>
      <c r="DM94" s="41" t="str">
        <f>'[3]502排序'!G199</f>
        <v>N/A</v>
      </c>
      <c r="DN94" s="41">
        <f>'[3]502排序'!H199</f>
        <v>149600</v>
      </c>
      <c r="DO94" s="41">
        <f>'[3]502排序'!I199</f>
        <v>1559</v>
      </c>
      <c r="DP94" s="41">
        <f>'[3]502排序'!J199</f>
        <v>2614</v>
      </c>
      <c r="DQ94" s="41">
        <f>'[3]502排序'!K199</f>
        <v>405</v>
      </c>
      <c r="DR94" s="41">
        <f>'[3]502排序'!L199</f>
        <v>1023824</v>
      </c>
      <c r="DS94" s="41">
        <f>'[3]502排序'!M199</f>
        <v>15082</v>
      </c>
      <c r="DT94" s="41">
        <f>'[3]502排序'!C186</f>
        <v>21520</v>
      </c>
      <c r="DU94" s="41">
        <f>'[3]502排序'!D186</f>
        <v>428</v>
      </c>
      <c r="DV94" s="41">
        <f>'[3]502排序'!E186</f>
        <v>2653</v>
      </c>
      <c r="DW94" s="41">
        <f>'[3]502排序'!F186</f>
        <v>67</v>
      </c>
      <c r="DX94" s="41">
        <f>'[3]502排序'!G186</f>
        <v>1005</v>
      </c>
      <c r="DY94" s="41">
        <f>'[3]502排序'!H186</f>
        <v>17862</v>
      </c>
      <c r="DZ94" s="41">
        <f>'[3]502排序'!I186</f>
        <v>531</v>
      </c>
      <c r="EA94" s="41">
        <f>'[3]502排序'!J186</f>
        <v>2131</v>
      </c>
      <c r="EB94" s="41">
        <f>'[3]502排序'!K186</f>
        <v>263</v>
      </c>
      <c r="EC94" s="41">
        <f>'[3]502排序'!L186</f>
        <v>119500</v>
      </c>
      <c r="ED94" s="41">
        <f>'[3]502排序'!M186</f>
        <v>11833</v>
      </c>
      <c r="EE94" s="41">
        <f>'[3]502排序'!C138</f>
        <v>39791</v>
      </c>
      <c r="EF94" s="41">
        <f>'[3]502排序'!D138</f>
        <v>475</v>
      </c>
      <c r="EG94" s="41">
        <f>'[3]502排序'!E138</f>
        <v>4893</v>
      </c>
      <c r="EH94" s="41">
        <f>'[3]502排序'!F138</f>
        <v>98</v>
      </c>
      <c r="EI94" s="41" t="str">
        <f>'[3]502排序'!G138</f>
        <v>N/A</v>
      </c>
      <c r="EJ94" s="41">
        <f>'[3]502排序'!H138</f>
        <v>34648</v>
      </c>
      <c r="EK94" s="41">
        <f>'[3]502排序'!I138</f>
        <v>735</v>
      </c>
      <c r="EL94" s="41">
        <f>'[3]502排序'!J138</f>
        <v>2322</v>
      </c>
      <c r="EM94" s="41">
        <f>'[3]502排序'!K138</f>
        <v>286</v>
      </c>
      <c r="EN94" s="41">
        <f>'[3]502排序'!L138</f>
        <v>225899</v>
      </c>
      <c r="EO94" s="41">
        <f>'[3]502排序'!M138</f>
        <v>13184</v>
      </c>
      <c r="EP94" s="41">
        <f>'[3]502排序'!C145</f>
        <v>7770</v>
      </c>
      <c r="EQ94" s="41">
        <f>'[3]502排序'!D145</f>
        <v>32</v>
      </c>
      <c r="ER94" s="41">
        <f>'[3]502排序'!E145</f>
        <v>210</v>
      </c>
      <c r="ES94" s="41">
        <f>'[3]502排序'!F145</f>
        <v>0</v>
      </c>
      <c r="ET94" s="41">
        <f>'[3]502排序'!G145</f>
        <v>32</v>
      </c>
      <c r="EU94" s="41">
        <f>'[3]502排序'!H145</f>
        <v>7528</v>
      </c>
      <c r="EV94" s="41">
        <f>'[3]502排序'!I145</f>
        <v>37</v>
      </c>
      <c r="EW94" s="41">
        <f>'[3]502排序'!J145</f>
        <v>1433</v>
      </c>
      <c r="EX94" s="41">
        <f>'[3]502排序'!K145</f>
        <v>39</v>
      </c>
      <c r="EY94" s="41">
        <f>'[3]502排序'!L145</f>
        <v>172586</v>
      </c>
      <c r="EZ94" s="41">
        <f>'[3]502排序'!M145</f>
        <v>31835</v>
      </c>
      <c r="FA94" s="41">
        <f>'[3]502排序'!C53</f>
        <v>9311</v>
      </c>
      <c r="FB94" s="41">
        <f>'[3]502排序'!D53</f>
        <v>153</v>
      </c>
      <c r="FC94" s="41">
        <f>'[3]502排序'!E53</f>
        <v>460</v>
      </c>
      <c r="FD94" s="41">
        <f>'[3]502排序'!F53</f>
        <v>8</v>
      </c>
      <c r="FE94" s="41">
        <f>'[3]502排序'!G53</f>
        <v>6729</v>
      </c>
      <c r="FF94" s="41">
        <f>'[3]502排序'!H53</f>
        <v>2122</v>
      </c>
      <c r="FG94" s="41">
        <f>'[3]502排序'!I53</f>
        <v>61</v>
      </c>
      <c r="FH94" s="41">
        <f>'[3]502排序'!J53</f>
        <v>1608</v>
      </c>
      <c r="FI94" s="41">
        <f>'[3]502排序'!K53</f>
        <v>79</v>
      </c>
      <c r="FJ94" s="41">
        <f>'[3]502排序'!L53</f>
        <v>206576</v>
      </c>
      <c r="FK94" s="41">
        <f>'[3]502排序'!M53</f>
        <v>35665</v>
      </c>
      <c r="FL94" s="41">
        <f>'[3]502排序'!C20</f>
        <v>49032</v>
      </c>
      <c r="FM94" s="41">
        <f>'[3]502排序'!D20</f>
        <v>513</v>
      </c>
      <c r="FN94" s="41">
        <f>'[3]502排序'!E20</f>
        <v>7703</v>
      </c>
      <c r="FO94" s="41">
        <f>'[3]502排序'!F20</f>
        <v>109</v>
      </c>
      <c r="FP94" s="41">
        <f>'[3]502排序'!G20</f>
        <v>11892</v>
      </c>
      <c r="FQ94" s="41">
        <f>'[3]502排序'!H20</f>
        <v>29437</v>
      </c>
      <c r="FR94" s="41">
        <f>'[3]502排序'!I20</f>
        <v>740</v>
      </c>
      <c r="FS94" s="41">
        <f>'[3]502排序'!J20</f>
        <v>4231</v>
      </c>
      <c r="FT94" s="41">
        <f>'[3]502排序'!K20</f>
        <v>665</v>
      </c>
      <c r="FU94" s="41">
        <f>'[3]502排序'!L20</f>
        <v>253198</v>
      </c>
      <c r="FV94" s="41">
        <f>'[3]502排序'!M20</f>
        <v>21847</v>
      </c>
      <c r="FW94" s="41">
        <f>'[3]502排序'!C13</f>
        <v>15531</v>
      </c>
      <c r="FX94" s="41">
        <f>'[3]502排序'!D13</f>
        <v>79</v>
      </c>
      <c r="FY94" s="41">
        <f>'[3]502排序'!E13</f>
        <v>589</v>
      </c>
      <c r="FZ94" s="41">
        <f>'[3]502排序'!F13</f>
        <v>5</v>
      </c>
      <c r="GA94" s="41">
        <f>'[3]502排序'!G13</f>
        <v>13110</v>
      </c>
      <c r="GB94" s="41">
        <f>'[3]502排序'!H13</f>
        <v>1832</v>
      </c>
      <c r="GC94" s="41">
        <f>'[3]502排序'!I13</f>
        <v>124</v>
      </c>
      <c r="GD94" s="41">
        <f>'[3]502排序'!J13</f>
        <v>1724</v>
      </c>
      <c r="GE94" s="41">
        <f>'[3]502排序'!K13</f>
        <v>65</v>
      </c>
      <c r="GF94" s="41">
        <f>'[3]502排序'!L13</f>
        <v>264079</v>
      </c>
      <c r="GG94" s="41">
        <f>'[3]502排序'!M13</f>
        <v>29321</v>
      </c>
      <c r="GH94" s="41">
        <f>'[3]502排序'!C157</f>
        <v>420</v>
      </c>
      <c r="GI94" s="41">
        <f>'[3]502排序'!D157</f>
        <v>0</v>
      </c>
      <c r="GJ94" s="41">
        <f>'[3]502排序'!E157</f>
        <v>0</v>
      </c>
      <c r="GK94" s="41">
        <f>'[3]502排序'!F157</f>
        <v>0</v>
      </c>
      <c r="GL94" s="41">
        <f>'[3]502排序'!G157</f>
        <v>300</v>
      </c>
      <c r="GM94" s="41">
        <f>'[3]502排序'!H157</f>
        <v>120</v>
      </c>
      <c r="GN94" s="41">
        <f>'[3]502排序'!I157</f>
        <v>2</v>
      </c>
      <c r="GO94" s="41">
        <f>'[3]502排序'!J157</f>
        <v>469</v>
      </c>
      <c r="GP94" s="41">
        <f>'[3]502排序'!K157</f>
        <v>0</v>
      </c>
      <c r="GQ94" s="41">
        <f>'[3]502排序'!L157</f>
        <v>0</v>
      </c>
      <c r="GR94" s="41">
        <f>'[3]502排序'!M157</f>
        <v>0</v>
      </c>
      <c r="GS94" s="41">
        <f>'[3]502排序'!C16</f>
        <v>3170</v>
      </c>
      <c r="GT94" s="41">
        <f>'[3]502排序'!D16</f>
        <v>130</v>
      </c>
      <c r="GU94" s="41">
        <f>'[3]502排序'!E16</f>
        <v>8</v>
      </c>
      <c r="GV94" s="41">
        <f>'[3]502排序'!F16</f>
        <v>0</v>
      </c>
      <c r="GW94" s="41">
        <f>'[3]502排序'!G16</f>
        <v>1555</v>
      </c>
      <c r="GX94" s="41">
        <f>'[3]502排序'!H16</f>
        <v>1607</v>
      </c>
      <c r="GY94" s="41">
        <f>'[3]502排序'!I16</f>
        <v>1</v>
      </c>
      <c r="GZ94" s="41">
        <f>'[3]502排序'!J16</f>
        <v>1863</v>
      </c>
      <c r="HA94" s="41">
        <f>'[3]502排序'!K16</f>
        <v>5</v>
      </c>
      <c r="HB94" s="41">
        <f>'[3]502排序'!L16</f>
        <v>134082</v>
      </c>
      <c r="HC94" s="41">
        <f>'[3]502排序'!M16</f>
        <v>78799</v>
      </c>
      <c r="HD94" s="41">
        <f>'[3]502排序'!C173</f>
        <v>17101</v>
      </c>
      <c r="HE94" s="41">
        <f>'[3]502排序'!D173</f>
        <v>932</v>
      </c>
      <c r="HF94" s="41">
        <f>'[3]502排序'!E173</f>
        <v>16</v>
      </c>
      <c r="HG94" s="41">
        <f>'[3]502排序'!F173</f>
        <v>1</v>
      </c>
      <c r="HH94" s="41">
        <f>'[3]502排序'!G173</f>
        <v>1268</v>
      </c>
      <c r="HI94" s="41">
        <f>'[3]502排序'!H173</f>
        <v>15817</v>
      </c>
      <c r="HJ94" s="41">
        <f>'[3]502排序'!I173</f>
        <v>23</v>
      </c>
      <c r="HK94" s="41">
        <f>'[3]502排序'!J173</f>
        <v>2923</v>
      </c>
      <c r="HL94" s="41">
        <f>'[3]502排序'!K173</f>
        <v>3</v>
      </c>
      <c r="HM94" s="41">
        <f>'[3]502排序'!L173</f>
        <v>143919</v>
      </c>
      <c r="HN94" s="41">
        <f>'[3]502排序'!M173</f>
        <v>24600</v>
      </c>
      <c r="HO94" s="41">
        <f>'[3]502排序'!C118</f>
        <v>6071</v>
      </c>
      <c r="HP94" s="41">
        <f>'[3]502排序'!D118</f>
        <v>69</v>
      </c>
      <c r="HQ94" s="41">
        <f>'[3]502排序'!E118</f>
        <v>103</v>
      </c>
      <c r="HR94" s="41">
        <f>'[3]502排序'!F118</f>
        <v>1</v>
      </c>
      <c r="HS94" s="41">
        <f>'[3]502排序'!G118</f>
        <v>4210</v>
      </c>
      <c r="HT94" s="41">
        <f>'[3]502排序'!H118</f>
        <v>1758</v>
      </c>
      <c r="HU94" s="41">
        <f>'[3]502排序'!I118</f>
        <v>37</v>
      </c>
      <c r="HV94" s="41">
        <f>'[3]502排序'!J118</f>
        <v>188</v>
      </c>
      <c r="HW94" s="41">
        <f>'[3]502排序'!K118</f>
        <v>3</v>
      </c>
      <c r="HX94" s="41">
        <f>'[3]502排序'!L118</f>
        <v>168784</v>
      </c>
      <c r="HY94" s="41">
        <f>'[3]502排序'!M118</f>
        <v>5215</v>
      </c>
      <c r="HZ94" s="50"/>
      <c r="IA94" s="33">
        <v>43953</v>
      </c>
      <c r="IB94" s="41">
        <f>'[3]502排序'!C154</f>
        <v>13105</v>
      </c>
      <c r="IC94" s="41">
        <f>'[3]502排序'!D154</f>
        <v>228</v>
      </c>
      <c r="ID94" s="41">
        <f>'[3]502排序'!E154</f>
        <v>651</v>
      </c>
      <c r="IE94" s="41">
        <f>'[3]502排序'!F154</f>
        <v>7</v>
      </c>
      <c r="IF94" s="41">
        <f>'[3]502排序'!G154</f>
        <v>3491</v>
      </c>
      <c r="IG94" s="41">
        <f>'[3]502排序'!H154</f>
        <v>8963</v>
      </c>
      <c r="IH94" s="41">
        <f>'[3]502排序'!I154</f>
        <v>160</v>
      </c>
      <c r="II94" s="41">
        <f>'[3]502排序'!J154</f>
        <v>346</v>
      </c>
      <c r="IJ94" s="41">
        <f>'[3]502排序'!K154</f>
        <v>17</v>
      </c>
      <c r="IK94" s="41">
        <f>'[3]502排序'!L154</f>
        <v>354628</v>
      </c>
      <c r="IL94" s="41">
        <f>'[3]502排序'!M154</f>
        <v>9370</v>
      </c>
      <c r="IM94" s="51">
        <f>'[3]502排序'!C43</f>
        <v>17008</v>
      </c>
      <c r="IN94" s="51">
        <f>'[3]502排序'!D43</f>
        <v>985</v>
      </c>
      <c r="IO94" s="51">
        <f>'[3]502排序'!E43</f>
        <v>234</v>
      </c>
      <c r="IP94" s="51">
        <f>'[3]502排序'!F43</f>
        <v>7</v>
      </c>
      <c r="IQ94" s="51">
        <f>'[3]502排序'!G43</f>
        <v>9018</v>
      </c>
      <c r="IR94" s="51">
        <f>'[3]502排序'!H43</f>
        <v>7756</v>
      </c>
      <c r="IS94" s="51">
        <f>'[3]502排序'!I43</f>
        <v>392</v>
      </c>
      <c r="IT94" s="51">
        <f>'[3]502排序'!J43</f>
        <v>890</v>
      </c>
      <c r="IU94" s="51">
        <f>'[3]502排序'!K43</f>
        <v>12</v>
      </c>
      <c r="IV94" s="51">
        <f>'[3]502排序'!L43</f>
        <v>189433</v>
      </c>
      <c r="IW94" s="51">
        <f>'[3]502排序'!M43</f>
        <v>9910</v>
      </c>
      <c r="IX94" s="51">
        <f>'[3]502排序'!C168</f>
        <v>24097</v>
      </c>
      <c r="IY94" s="51">
        <f>'[3]502排序'!D168</f>
        <v>1344</v>
      </c>
      <c r="IZ94" s="51">
        <f>'[3]502排序'!E168</f>
        <v>169</v>
      </c>
      <c r="JA94" s="51">
        <f>'[3]502排序'!F168</f>
        <v>7</v>
      </c>
      <c r="JB94" s="51">
        <f>'[3]502排序'!G168</f>
        <v>3555</v>
      </c>
      <c r="JC94" s="51">
        <f>'[3]502排序'!H168</f>
        <v>20373</v>
      </c>
      <c r="JD94" s="51">
        <f>'[3]502排序'!I168</f>
        <v>117</v>
      </c>
      <c r="JE94" s="51">
        <f>'[3]502排序'!J168</f>
        <v>692</v>
      </c>
      <c r="JF94" s="51">
        <f>'[3]502排序'!K168</f>
        <v>5</v>
      </c>
      <c r="JG94" s="51">
        <f>'[3]502排序'!L168</f>
        <v>200000</v>
      </c>
      <c r="JH94" s="51">
        <f>'[3]502排序'!M168</f>
        <v>5745</v>
      </c>
      <c r="JI94" s="51">
        <f>'[3]502排序'!C93</f>
        <v>10551</v>
      </c>
      <c r="JJ94" s="51">
        <f>'[3]502排序'!D93</f>
        <v>433</v>
      </c>
      <c r="JK94" s="51">
        <f>'[3]502排序'!E93</f>
        <v>800</v>
      </c>
      <c r="JL94" s="51">
        <f>'[3]502排序'!F93</f>
        <v>8</v>
      </c>
      <c r="JM94" s="51">
        <f>'[3]502排序'!G93</f>
        <v>1591</v>
      </c>
      <c r="JN94" s="51">
        <f>'[3]502排序'!H93</f>
        <v>8160</v>
      </c>
      <c r="JO94" s="51">
        <f>'[3]502排序'!I93</f>
        <v>0</v>
      </c>
      <c r="JP94" s="51">
        <f>'[3]502排序'!J93</f>
        <v>39</v>
      </c>
      <c r="JQ94" s="51">
        <f>'[3]502排序'!K93</f>
        <v>3</v>
      </c>
      <c r="JR94" s="51">
        <f>'[3]502排序'!L93</f>
        <v>102305</v>
      </c>
      <c r="JS94" s="51">
        <f>'[3]502排序'!M93</f>
        <v>374</v>
      </c>
      <c r="JT94" s="51">
        <f>'[3]502排序'!C92</f>
        <v>37257</v>
      </c>
      <c r="JU94" s="51">
        <f>'[3]502排序'!D92</f>
        <v>2395</v>
      </c>
      <c r="JV94" s="51">
        <f>'[3]502排序'!E92</f>
        <v>1223</v>
      </c>
      <c r="JW94" s="51">
        <f>'[3]502排序'!F92</f>
        <v>69</v>
      </c>
      <c r="JX94" s="51">
        <f>'[3]502排序'!G92</f>
        <v>10007</v>
      </c>
      <c r="JY94" s="51">
        <f>'[3]502排序'!H92</f>
        <v>26027</v>
      </c>
      <c r="JZ94" s="51">
        <f>'[3]502排序'!I92</f>
        <v>0</v>
      </c>
      <c r="KA94" s="51">
        <f>'[3]502排序'!J92</f>
        <v>27</v>
      </c>
      <c r="KB94" s="51">
        <f>'[3]502排序'!K92</f>
        <v>0.9</v>
      </c>
      <c r="KC94" s="51">
        <f>'[3]502排序'!L92</f>
        <v>902654</v>
      </c>
      <c r="KD94" s="51">
        <f>'[3]502排序'!M92</f>
        <v>654</v>
      </c>
      <c r="KE94" s="51">
        <f>'[3]502排序'!C152</f>
        <v>40459</v>
      </c>
      <c r="KF94" s="51">
        <f>'[3]502排序'!D152</f>
        <v>3483</v>
      </c>
      <c r="KG94" s="51">
        <f>'[3]502排序'!E152</f>
        <v>1124</v>
      </c>
      <c r="KH94" s="51">
        <f>'[3]502排序'!F152</f>
        <v>73</v>
      </c>
      <c r="KI94" s="51">
        <f>'[3]502排序'!G152</f>
        <v>11129</v>
      </c>
      <c r="KJ94" s="51">
        <f>'[3]502排序'!H152</f>
        <v>28206</v>
      </c>
      <c r="KK94" s="51">
        <f>'[3]502排序'!I152</f>
        <v>658</v>
      </c>
      <c r="KL94" s="51">
        <f>'[3]502排序'!J152</f>
        <v>1227</v>
      </c>
      <c r="KM94" s="51">
        <f>'[3]502排序'!K152</f>
        <v>34</v>
      </c>
      <c r="KN94" s="51">
        <f>'[3]502排序'!L152</f>
        <v>342498</v>
      </c>
      <c r="KO94" s="51">
        <f>'[3]502排序'!M152</f>
        <v>10388</v>
      </c>
      <c r="KP94" s="51">
        <f>'[3]502排序'!C153</f>
        <v>8772</v>
      </c>
      <c r="KQ94" s="51">
        <f>'[3]502排序'!D153</f>
        <v>284</v>
      </c>
      <c r="KR94" s="51">
        <f>'[3]502排序'!E153</f>
        <v>579</v>
      </c>
      <c r="KS94" s="51">
        <f>'[3]502排序'!F153</f>
        <v>11</v>
      </c>
      <c r="KT94" s="51">
        <f>'[3]502排序'!G153</f>
        <v>1084</v>
      </c>
      <c r="KU94" s="51">
        <f>'[3]502排序'!H153</f>
        <v>7109</v>
      </c>
      <c r="KV94" s="51">
        <f>'[3]502排序'!I153</f>
        <v>31</v>
      </c>
      <c r="KW94" s="51">
        <f>'[3]502排序'!J153</f>
        <v>80</v>
      </c>
      <c r="KX94" s="51">
        <f>'[3]502排序'!K153</f>
        <v>5</v>
      </c>
      <c r="KY94" s="51">
        <f>'[3]502排序'!L153</f>
        <v>108680</v>
      </c>
      <c r="KZ94" s="51">
        <f>'[3]502排序'!M153</f>
        <v>992</v>
      </c>
      <c r="LA94" s="51">
        <f>'[3]502排序'!C159</f>
        <v>114431</v>
      </c>
      <c r="LB94" s="51">
        <f>'[3]502排序'!D159</f>
        <v>7933</v>
      </c>
      <c r="LC94" s="51">
        <f>'[3]502排序'!E159</f>
        <v>1169</v>
      </c>
      <c r="LD94" s="51">
        <f>'[3]502排序'!F159</f>
        <v>96</v>
      </c>
      <c r="LE94" s="51">
        <f>'[3]502排序'!G159</f>
        <v>13220</v>
      </c>
      <c r="LF94" s="51">
        <f>'[3]502排序'!H159</f>
        <v>100042</v>
      </c>
      <c r="LG94" s="51">
        <f>'[3]502排序'!I159</f>
        <v>2300</v>
      </c>
      <c r="LH94" s="51">
        <f>'[3]502排序'!J159</f>
        <v>784</v>
      </c>
      <c r="LI94" s="51">
        <f>'[3]502排序'!K159</f>
        <v>8</v>
      </c>
      <c r="LJ94" s="51">
        <f>'[3]502排序'!L159</f>
        <v>3700000</v>
      </c>
      <c r="LK94" s="51">
        <f>'[3]502排序'!M159</f>
        <v>25354</v>
      </c>
      <c r="LL94" s="52">
        <f>'[3]502排序'!C147</f>
        <v>18092</v>
      </c>
      <c r="LM94" s="52">
        <f>'[3]502排序'!D147</f>
        <v>1619</v>
      </c>
      <c r="LN94" s="52">
        <f>'[3]502排序'!E147</f>
        <v>417</v>
      </c>
      <c r="LO94" s="52">
        <f>'[3]502排序'!F147</f>
        <v>56</v>
      </c>
      <c r="LP94" s="52">
        <f>'[3]502排序'!G147</f>
        <v>4351</v>
      </c>
      <c r="LQ94" s="52">
        <f>'[3]502排序'!H147</f>
        <v>13324</v>
      </c>
      <c r="LR94" s="52">
        <f>'[3]502排序'!I147</f>
        <v>111</v>
      </c>
      <c r="LS94" s="52">
        <f>'[3]502排序'!J147</f>
        <v>82</v>
      </c>
      <c r="LT94" s="52">
        <f>'[3]502排序'!K147</f>
        <v>2</v>
      </c>
      <c r="LU94" s="52">
        <f>'[3]502排序'!L147</f>
        <v>182131</v>
      </c>
      <c r="LV94" s="52">
        <f>'[3]502排序'!M147</f>
        <v>825</v>
      </c>
      <c r="LW94" s="51">
        <f>'[3]502排序'!C129</f>
        <v>38</v>
      </c>
      <c r="LX94" s="51">
        <f>'[3]502排序'!D129</f>
        <v>0</v>
      </c>
      <c r="LY94" s="51">
        <f>'[3]502排序'!E129</f>
        <v>0</v>
      </c>
      <c r="LZ94" s="51">
        <f>'[3]502排序'!F129</f>
        <v>0</v>
      </c>
      <c r="MA94" s="51">
        <f>'[3]502排序'!G129</f>
        <v>10</v>
      </c>
      <c r="MB94" s="51">
        <f>'[3]502排序'!H129</f>
        <v>28</v>
      </c>
      <c r="MC94" s="51">
        <f>'[3]502排序'!I129</f>
        <v>0</v>
      </c>
      <c r="MD94" s="51">
        <f>'[3]502排序'!J129</f>
        <v>12</v>
      </c>
      <c r="ME94" s="51">
        <f>'[3]502排序'!K129</f>
        <v>0</v>
      </c>
      <c r="MF94" s="51">
        <f>'[3]502排序'!L129</f>
        <v>7672</v>
      </c>
      <c r="MG94" s="51">
        <f>'[3]502排序'!M129</f>
        <v>2340</v>
      </c>
      <c r="MH94" s="51">
        <f>'[3]502排序'!C135</f>
        <v>151</v>
      </c>
      <c r="MI94" s="51">
        <f>'[3]502排序'!D135</f>
        <v>1</v>
      </c>
      <c r="MJ94" s="51">
        <f>'[3]502排序'!E135</f>
        <v>6</v>
      </c>
      <c r="MK94" s="51">
        <f>'[3]502排序'!F135</f>
        <v>0</v>
      </c>
      <c r="ML94" s="51">
        <f>'[3]502排序'!G135</f>
        <v>31</v>
      </c>
      <c r="MM94" s="51">
        <f>'[3]502排序'!H135</f>
        <v>114</v>
      </c>
      <c r="MN94" s="51">
        <f>'[3]502排序'!I135</f>
        <v>0</v>
      </c>
      <c r="MO94" s="51">
        <f>'[3]502排序'!J135</f>
        <v>3</v>
      </c>
      <c r="MP94" s="35">
        <f>'[3]502排序'!K135</f>
        <v>0.1</v>
      </c>
      <c r="MQ94" s="51">
        <f>'[3]502排序'!L135</f>
        <v>8281</v>
      </c>
      <c r="MR94" s="51">
        <f>'[3]502排序'!M135</f>
        <v>152</v>
      </c>
      <c r="MS94" s="51">
        <f>'[3]502排序'!C190</f>
        <v>2960</v>
      </c>
      <c r="MT94" s="51">
        <f>'[3]502排序'!D190</f>
        <v>6</v>
      </c>
      <c r="MU94" s="51">
        <f>'[3]502排序'!E190</f>
        <v>54</v>
      </c>
      <c r="MV94" s="51">
        <f>'[3]502排序'!F190</f>
        <v>0</v>
      </c>
      <c r="MW94" s="51">
        <f>'[3]502排序'!G190</f>
        <v>2719</v>
      </c>
      <c r="MX94" s="51">
        <f>'[3]502排序'!H190</f>
        <v>187</v>
      </c>
      <c r="MY94" s="51">
        <f>'[3]502排序'!I190</f>
        <v>61</v>
      </c>
      <c r="MZ94" s="51">
        <f>'[3]502排序'!J190</f>
        <v>42</v>
      </c>
      <c r="NA94" s="51">
        <f>'[3]502排序'!K190</f>
        <v>0.8</v>
      </c>
      <c r="NB94" s="51">
        <f>'[3]502排序'!L190</f>
        <v>178083</v>
      </c>
      <c r="NC94" s="51">
        <f>'[3]502排序'!M190</f>
        <v>2551</v>
      </c>
      <c r="ND94" s="51">
        <f>'[3]502排序'!C108</f>
        <v>19</v>
      </c>
      <c r="NE94" s="51">
        <f>'[3]502排序'!D108</f>
        <v>0</v>
      </c>
      <c r="NF94" s="51">
        <f>'[3]502排序'!E108</f>
        <v>0</v>
      </c>
      <c r="NG94" s="51">
        <f>'[3]502排序'!F108</f>
        <v>0</v>
      </c>
      <c r="NH94" s="51">
        <f>'[3]502排序'!G108</f>
        <v>8</v>
      </c>
      <c r="NI94" s="51">
        <f>'[3]502排序'!H108</f>
        <v>11</v>
      </c>
      <c r="NJ94" s="51">
        <f>'[3]502排序'!I108</f>
        <v>0</v>
      </c>
      <c r="NK94" s="51">
        <f>'[3]502排序'!J108</f>
        <v>3</v>
      </c>
      <c r="NL94" s="51">
        <f>'[3]502排序'!K108</f>
        <v>0</v>
      </c>
      <c r="NM94" s="51">
        <f>'[3]502排序'!L108</f>
        <v>2021</v>
      </c>
      <c r="NN94" s="51">
        <f>'[3]502排序'!M108</f>
        <v>278</v>
      </c>
      <c r="NO94" s="51">
        <f>'[3]502排序'!C35</f>
        <v>122</v>
      </c>
      <c r="NP94" s="51">
        <f>'[3]502排序'!D35</f>
        <v>0</v>
      </c>
      <c r="NQ94" s="51">
        <f>'[3]502排序'!E35</f>
        <v>0</v>
      </c>
      <c r="NR94" s="51">
        <f>'[3]502排序'!F35</f>
        <v>0</v>
      </c>
      <c r="NS94" s="51">
        <f>'[3]502排序'!G35</f>
        <v>119</v>
      </c>
      <c r="NT94" s="51">
        <f>'[3]502排序'!H35</f>
        <v>3</v>
      </c>
      <c r="NU94" s="51">
        <f>'[3]502排序'!I35</f>
        <v>1</v>
      </c>
      <c r="NV94" s="51">
        <f>'[3]502排序'!J35</f>
        <v>7</v>
      </c>
      <c r="NW94" s="51">
        <f>'[3]502排序'!K35</f>
        <v>0</v>
      </c>
      <c r="NX94" s="51">
        <f>'[3]502排序'!L35</f>
        <v>12084</v>
      </c>
      <c r="NY94" s="51">
        <f>'[3]502排序'!M35</f>
        <v>723</v>
      </c>
      <c r="NZ94" s="51">
        <f>'[3]502排序'!C206</f>
        <v>270</v>
      </c>
      <c r="OA94" s="51">
        <f>'[3]502排序'!D206</f>
        <v>0</v>
      </c>
      <c r="OB94" s="51">
        <f>'[3]502排序'!E206</f>
        <v>0</v>
      </c>
      <c r="OC94" s="51">
        <f>'[3]502排序'!F206</f>
        <v>0</v>
      </c>
      <c r="OD94" s="51">
        <f>'[3]502排序'!G206</f>
        <v>219</v>
      </c>
      <c r="OE94" s="51">
        <f>'[3]502排序'!H206</f>
        <v>51</v>
      </c>
      <c r="OF94" s="51">
        <f>'[3]502排序'!I206</f>
        <v>8</v>
      </c>
      <c r="OG94" s="51">
        <f>'[3]502排序'!J206</f>
        <v>3</v>
      </c>
      <c r="OH94" s="51">
        <f>'[3]502排序'!K206</f>
        <v>0</v>
      </c>
      <c r="OI94" s="51">
        <f>'[3]502排序'!L206</f>
        <v>261004</v>
      </c>
      <c r="OJ94" s="51">
        <f>'[3]502排序'!M206</f>
        <v>2681</v>
      </c>
      <c r="OK94" s="51">
        <f>'[3]502排序'!C30</f>
        <v>138</v>
      </c>
      <c r="OL94" s="51">
        <f>'[3]502排序'!D30</f>
        <v>0</v>
      </c>
      <c r="OM94" s="51">
        <f>'[3]502排序'!E30</f>
        <v>1</v>
      </c>
      <c r="ON94" s="51">
        <f>'[3]502排序'!F30</f>
        <v>0</v>
      </c>
      <c r="OO94" s="51">
        <f>'[3]502排序'!G30</f>
        <v>124</v>
      </c>
      <c r="OP94" s="51">
        <f>'[3]502排序'!H30</f>
        <v>13</v>
      </c>
      <c r="OQ94" s="51">
        <f>'[3]502排序'!I30</f>
        <v>2</v>
      </c>
      <c r="OR94" s="51">
        <f>'[3]502排序'!J30</f>
        <v>315</v>
      </c>
      <c r="OS94" s="51">
        <f>'[3]502排序'!K30</f>
        <v>2</v>
      </c>
      <c r="OT94" s="51">
        <f>'[3]502排序'!L30</f>
        <v>13717</v>
      </c>
      <c r="OU94" s="51">
        <f>'[3]502排序'!M30</f>
        <v>31355</v>
      </c>
      <c r="OV94" s="51">
        <f>'[3]502排序'!C95</f>
        <v>2153</v>
      </c>
      <c r="OW94" s="51">
        <f>'[3]502排序'!D95</f>
        <v>68</v>
      </c>
      <c r="OX94" s="51">
        <f>'[3]502排序'!E95</f>
        <v>94</v>
      </c>
      <c r="OY94" s="51">
        <f>'[3]502排序'!F95</f>
        <v>1</v>
      </c>
      <c r="OZ94" s="51">
        <f>'[3]502排序'!G95</f>
        <v>1414</v>
      </c>
      <c r="PA94" s="51">
        <f>'[3]502排序'!H95</f>
        <v>645</v>
      </c>
      <c r="PB94" s="51">
        <f>'[3]502排序'!I95</f>
        <v>0</v>
      </c>
      <c r="PC94" s="51">
        <f>'[3]502排序'!J95</f>
        <v>54</v>
      </c>
      <c r="PD94" s="51">
        <f>'[3]502排序'!K95</f>
        <v>2</v>
      </c>
      <c r="PE94" s="51">
        <f>'[3]502排序'!L95</f>
        <v>95399</v>
      </c>
      <c r="PF94" s="51">
        <f>'[3]502排序'!M95</f>
        <v>2372</v>
      </c>
      <c r="PG94" s="51">
        <f>'[3]502排序'!C195</f>
        <v>122392</v>
      </c>
      <c r="PH94" s="51">
        <f>'[3]502排序'!D195</f>
        <v>2188</v>
      </c>
      <c r="PI94" s="51">
        <f>'[3]502排序'!E195</f>
        <v>3258</v>
      </c>
      <c r="PJ94" s="51">
        <f>'[3]502排序'!F195</f>
        <v>84</v>
      </c>
      <c r="PK94" s="51">
        <f>'[3]502排序'!G195</f>
        <v>53808</v>
      </c>
      <c r="PL94" s="51">
        <f>'[3]502排序'!H195</f>
        <v>65326</v>
      </c>
      <c r="PM94" s="51">
        <f>'[3]502排序'!I195</f>
        <v>1480</v>
      </c>
      <c r="PN94" s="51">
        <f>'[3]502排序'!J195</f>
        <v>1451</v>
      </c>
      <c r="PO94" s="51">
        <f>'[3]502排序'!K195</f>
        <v>39</v>
      </c>
      <c r="PP94" s="51">
        <f>'[3]502排序'!L195</f>
        <v>1075048</v>
      </c>
      <c r="PQ94" s="51">
        <f>'[3]502排序'!M195</f>
        <v>12747</v>
      </c>
      <c r="PR94" s="3">
        <f>'[3]502排序'!C188</f>
        <v>44</v>
      </c>
      <c r="PS94" s="3">
        <f>'[3]502排序'!D188</f>
        <v>1</v>
      </c>
      <c r="PT94" s="3">
        <f>'[3]502排序'!E188</f>
        <v>3</v>
      </c>
      <c r="PU94" s="3">
        <f>'[3]502排序'!F188</f>
        <v>0</v>
      </c>
      <c r="PV94" s="3">
        <f>'[3]502排序'!G188</f>
        <v>27</v>
      </c>
      <c r="PW94" s="3">
        <f>'[3]502排序'!H188</f>
        <v>14</v>
      </c>
      <c r="PX94" s="3">
        <f>'[3]502排序'!I188</f>
        <v>0</v>
      </c>
      <c r="PY94" s="3">
        <f>'[3]502排序'!J188</f>
        <v>3</v>
      </c>
      <c r="PZ94" s="3">
        <f>'[3]502排序'!K188</f>
        <v>0.2</v>
      </c>
      <c r="QA94" s="3">
        <f>'[3]502排序'!L188</f>
        <v>0</v>
      </c>
      <c r="QB94" s="3">
        <f>'[3]502排序'!M188</f>
        <v>0</v>
      </c>
      <c r="QC94" s="3">
        <f>'[3]502排序'!C103</f>
        <v>459</v>
      </c>
      <c r="QD94" s="3">
        <f>'[3]502排序'!D103</f>
        <v>6</v>
      </c>
      <c r="QE94" s="3">
        <f>'[3]502排序'!E103</f>
        <v>8</v>
      </c>
      <c r="QF94" s="3">
        <f>'[3]502排序'!F103</f>
        <v>0</v>
      </c>
      <c r="QG94" s="3">
        <f>'[3]502排序'!G103</f>
        <v>364</v>
      </c>
      <c r="QH94" s="3">
        <f>'[3]502排序'!H103</f>
        <v>87</v>
      </c>
      <c r="QI94" s="3">
        <f>'[3]502排序'!I103</f>
        <v>5</v>
      </c>
      <c r="QJ94" s="3">
        <f>'[3]502排序'!J103</f>
        <v>45</v>
      </c>
      <c r="QK94" s="3">
        <f>'[3]502排序'!K103</f>
        <v>0.8</v>
      </c>
      <c r="QL94" s="3">
        <f>'[3]502排序'!L103</f>
        <v>78885</v>
      </c>
      <c r="QM94" s="3">
        <f>'[3]502排序'!M103</f>
        <v>7731</v>
      </c>
      <c r="QN94" s="3">
        <f>'[3]502排序'!C110</f>
        <v>729</v>
      </c>
      <c r="QO94" s="3">
        <f>'[3]502排序'!D110</f>
        <v>4</v>
      </c>
      <c r="QP94" s="3">
        <f>'[3]502排序'!E110</f>
        <v>24</v>
      </c>
      <c r="QQ94" s="3">
        <f>'[3]502排序'!F110</f>
        <v>0</v>
      </c>
      <c r="QR94" s="3">
        <f>'[3]502排序'!G110</f>
        <v>192</v>
      </c>
      <c r="QS94" s="3">
        <f>'[3]502排序'!H110</f>
        <v>513</v>
      </c>
      <c r="QT94" s="3">
        <f>'[3]502排序'!I110</f>
        <v>44</v>
      </c>
      <c r="QU94" s="3">
        <f>'[3]502排序'!J110</f>
        <v>107</v>
      </c>
      <c r="QV94" s="3">
        <f>'[3]502排序'!K110</f>
        <v>4</v>
      </c>
      <c r="QW94" s="3">
        <f>'[3]502排序'!L110</f>
        <v>36420</v>
      </c>
      <c r="QX94" s="3">
        <f>'[3]502排序'!M110</f>
        <v>5336</v>
      </c>
      <c r="QY94" s="3">
        <f>'[3]502排序'!C98</f>
        <v>16101</v>
      </c>
      <c r="QZ94" s="3">
        <f>'[3]502排序'!D98</f>
        <v>155</v>
      </c>
      <c r="RA94" s="3">
        <f>'[3]502排序'!E98</f>
        <v>225</v>
      </c>
      <c r="RB94" s="3">
        <f>'[3]502排序'!F98</f>
        <v>3</v>
      </c>
      <c r="RC94" s="3">
        <f>'[3]502排序'!G98</f>
        <v>9156</v>
      </c>
      <c r="RD94" s="3">
        <f>'[3]502排序'!H98</f>
        <v>6720</v>
      </c>
      <c r="RE94" s="3">
        <f>'[3]502排序'!I98</f>
        <v>103</v>
      </c>
      <c r="RF94" s="3">
        <f>'[3]502排序'!J98</f>
        <v>1860</v>
      </c>
      <c r="RG94" s="3">
        <f>'[3]502排序'!K98</f>
        <v>26</v>
      </c>
      <c r="RH94" s="3">
        <f>'[3]502排序'!L98</f>
        <v>364467</v>
      </c>
      <c r="RI94" s="3">
        <f>'[3]502排序'!M98</f>
        <v>42108</v>
      </c>
      <c r="RJ94" s="3">
        <f>'[3]502排序'!C148</f>
        <v>353</v>
      </c>
      <c r="RK94" s="3">
        <f>'[3]502排序'!D148</f>
        <v>9</v>
      </c>
      <c r="RL94" s="3">
        <f>'[3]502排序'!E148</f>
        <v>2</v>
      </c>
      <c r="RM94" s="3">
        <f>'[3]502排序'!F148</f>
        <v>0</v>
      </c>
      <c r="RN94" s="3">
        <f>'[3]502排序'!G148</f>
        <v>76</v>
      </c>
      <c r="RO94" s="3">
        <f>'[3]502排序'!H148</f>
        <v>275</v>
      </c>
      <c r="RP94" s="3">
        <f>'[3]502排序'!I148</f>
        <v>0</v>
      </c>
      <c r="RQ94" s="3">
        <f>'[3]502排序'!J148</f>
        <v>69</v>
      </c>
      <c r="RR94" s="3">
        <f>'[3]502排序'!K148</f>
        <v>0.4</v>
      </c>
      <c r="RS94" s="3">
        <f>'[3]502排序'!L148</f>
        <v>32200</v>
      </c>
      <c r="RT94" s="3">
        <f>'[3]502排序'!M148</f>
        <v>6312</v>
      </c>
      <c r="RU94" s="3">
        <f>'[3]502排序'!C208</f>
        <v>7</v>
      </c>
      <c r="RV94" s="3">
        <f>'[3]502排序'!D208</f>
        <v>1</v>
      </c>
      <c r="RW94" s="3">
        <f>'[3]502排序'!E208</f>
        <v>2</v>
      </c>
      <c r="RX94" s="3">
        <f>'[3]502排序'!F208</f>
        <v>0</v>
      </c>
      <c r="RY94" s="3">
        <f>'[3]502排序'!G208</f>
        <v>1</v>
      </c>
      <c r="RZ94" s="3">
        <f>'[3]502排序'!H208</f>
        <v>4</v>
      </c>
      <c r="SA94" s="3">
        <f>'[3]502排序'!I208</f>
        <v>0</v>
      </c>
      <c r="SB94" s="3">
        <f>'[3]502排序'!J208</f>
        <v>0.2</v>
      </c>
      <c r="SC94" s="3">
        <f>'[3]502排序'!K208</f>
        <v>0.07</v>
      </c>
      <c r="SD94" s="3">
        <f>'[3]502排序'!L208</f>
        <v>120</v>
      </c>
      <c r="SE94" s="3">
        <f>'[3]502排序'!M208</f>
        <v>4</v>
      </c>
      <c r="SF94" s="3">
        <f>'[3]502排序'!C146</f>
        <v>2447</v>
      </c>
      <c r="SG94" s="3">
        <f>'[3]502排序'!D146</f>
        <v>99</v>
      </c>
      <c r="SH94" s="3">
        <f>'[3]502排序'!E146</f>
        <v>11</v>
      </c>
      <c r="SI94" s="3">
        <f>'[3]502排序'!F146</f>
        <v>0</v>
      </c>
      <c r="SJ94" s="3">
        <f>'[3]502排序'!G146</f>
        <v>495</v>
      </c>
      <c r="SK94" s="3">
        <f>'[3]502排序'!H146</f>
        <v>1941</v>
      </c>
      <c r="SL94" s="3">
        <f>'[3]502排序'!I146</f>
        <v>17</v>
      </c>
      <c r="SM94" s="3">
        <f>'[3]502排序'!J146</f>
        <v>479</v>
      </c>
      <c r="SN94" s="3">
        <f>'[3]502排序'!K146</f>
        <v>2</v>
      </c>
      <c r="SO94" s="3">
        <f>'[3]502排序'!L146</f>
        <v>40459</v>
      </c>
      <c r="SP94" s="3">
        <f>'[3]502排序'!M146</f>
        <v>7923</v>
      </c>
      <c r="SQ94" s="3">
        <f>'[3]502排序'!C197</f>
        <v>13038</v>
      </c>
      <c r="SR94" s="3">
        <f>'[3]502排序'!D197</f>
        <v>557</v>
      </c>
      <c r="SS94" s="3">
        <f>'[3]502排序'!E197</f>
        <v>111</v>
      </c>
      <c r="ST94" s="3">
        <f>'[3]502排序'!F197</f>
        <v>6</v>
      </c>
      <c r="SU94" s="3">
        <f>'[3]502排序'!G197</f>
        <v>2543</v>
      </c>
      <c r="SV94" s="3">
        <f>'[3]502排序'!H197</f>
        <v>10384</v>
      </c>
      <c r="SW94" s="3">
        <f>'[3]502排序'!I197</f>
        <v>1</v>
      </c>
      <c r="SX94" s="3">
        <f>'[3]502排序'!J197</f>
        <v>1318</v>
      </c>
      <c r="SY94" s="3">
        <f>'[3]502排序'!K197</f>
        <v>11</v>
      </c>
      <c r="SZ94" s="3">
        <f>'[3]502排序'!L197</f>
        <v>1200000</v>
      </c>
      <c r="TA94" s="3">
        <f>'[3]502排序'!M197</f>
        <v>121330</v>
      </c>
      <c r="TB94" s="3">
        <f>'[3]502排序'!C106</f>
        <v>4377</v>
      </c>
      <c r="TC94" s="3">
        <f>'[3]502排序'!D106</f>
        <v>353</v>
      </c>
      <c r="TD94" s="3">
        <f>'[3]502排序'!E106</f>
        <v>30</v>
      </c>
      <c r="TE94" s="3">
        <f>'[3]502排序'!F106</f>
        <v>4</v>
      </c>
      <c r="TF94" s="3">
        <f>'[3]502排序'!G106</f>
        <v>1602</v>
      </c>
      <c r="TG94" s="3">
        <f>'[3]502排序'!H106</f>
        <v>2745</v>
      </c>
      <c r="TH94" s="3">
        <f>'[3]502排序'!I106</f>
        <v>70</v>
      </c>
      <c r="TI94" s="3">
        <f>'[3]502排序'!J106</f>
        <v>1025</v>
      </c>
      <c r="TJ94" s="3">
        <f>'[3]502排序'!K106</f>
        <v>7</v>
      </c>
      <c r="TK94" s="3">
        <f>'[3]502排序'!L106</f>
        <v>179000</v>
      </c>
      <c r="TL94" s="3">
        <f>'[3]502排序'!M106</f>
        <v>41915</v>
      </c>
      <c r="TM94" s="3">
        <f>'[3]502排序'!C80</f>
        <v>2612</v>
      </c>
      <c r="TN94" s="3">
        <f>'[3]502排序'!D80</f>
        <v>21</v>
      </c>
      <c r="TO94" s="3">
        <f>'[3]502排序'!E80</f>
        <v>140</v>
      </c>
      <c r="TP94" s="3">
        <f>'[3]502排序'!F80</f>
        <v>0</v>
      </c>
      <c r="TQ94" s="3">
        <f>'[3]502排序'!G80</f>
        <v>1374</v>
      </c>
      <c r="TR94" s="3">
        <f>'[3]502排序'!H80</f>
        <v>1098</v>
      </c>
      <c r="TS94" s="3">
        <f>'[3]502排序'!I80</f>
        <v>36</v>
      </c>
      <c r="TT94" s="3">
        <f>'[3]502排序'!J80</f>
        <v>251</v>
      </c>
      <c r="TU94" s="3">
        <f>'[3]502排序'!K80</f>
        <v>13</v>
      </c>
      <c r="TV94" s="3">
        <f>'[3]502排序'!L80</f>
        <v>77251</v>
      </c>
      <c r="TW94" s="3">
        <f>'[3]502排序'!M80</f>
        <v>7412</v>
      </c>
      <c r="TX94" s="3">
        <f>'[3]502排序'!C51</f>
        <v>857</v>
      </c>
      <c r="TY94" s="3">
        <f>'[3]502排序'!D51</f>
        <v>7</v>
      </c>
      <c r="TZ94" s="3">
        <f>'[3]502排序'!E51</f>
        <v>15</v>
      </c>
      <c r="UA94" s="3">
        <f>'[3]502排序'!F51</f>
        <v>0</v>
      </c>
      <c r="UB94" s="3">
        <f>'[3]502排序'!G51</f>
        <v>296</v>
      </c>
      <c r="UC94" s="3">
        <f>'[3]502排序'!H51</f>
        <v>546</v>
      </c>
      <c r="UD94" s="3">
        <f>'[3]502排序'!I51</f>
        <v>15</v>
      </c>
      <c r="UE94" s="3">
        <f>'[3]502排序'!J51</f>
        <v>710</v>
      </c>
      <c r="UF94" s="3">
        <f>'[3]502排序'!K51</f>
        <v>12</v>
      </c>
      <c r="UG94" s="3">
        <f>'[3]502排序'!L51</f>
        <v>60536</v>
      </c>
      <c r="UH94" s="3">
        <f>'[3]502排序'!M51</f>
        <v>50139</v>
      </c>
      <c r="UT94" s="3">
        <f>'[3]502排序'!C17</f>
        <v>8238</v>
      </c>
      <c r="UU94" s="3">
        <f>'[3]502排序'!D17</f>
        <v>571</v>
      </c>
      <c r="UV94" s="3">
        <f>'[3]502排序'!E17</f>
        <v>170</v>
      </c>
      <c r="UW94" s="3">
        <f>'[3]502排序'!F17</f>
        <v>2</v>
      </c>
      <c r="UX94" s="3">
        <f>'[3]502排序'!G17</f>
        <v>174</v>
      </c>
      <c r="UY94" s="3">
        <f>'[3]502排序'!H17</f>
        <v>7894</v>
      </c>
      <c r="UZ94" s="3">
        <f>'[3]502排序'!I17</f>
        <v>1</v>
      </c>
      <c r="VA94" s="3">
        <f>'[3]502排序'!J17</f>
        <v>50</v>
      </c>
      <c r="VB94" s="3">
        <f>'[3]502排序'!K17</f>
        <v>1</v>
      </c>
      <c r="VC94" s="3">
        <f>'[3]502排序'!L17</f>
        <v>70239</v>
      </c>
      <c r="VD94" s="3">
        <f>'[3]502排序'!M17</f>
        <v>426</v>
      </c>
      <c r="VE94" s="3">
        <f>'[3]502排序'!C2</f>
        <v>2335</v>
      </c>
      <c r="VF94" s="3">
        <f>'[3]502排序'!D2</f>
        <v>164</v>
      </c>
      <c r="VG94" s="3">
        <f>'[3]502排序'!E2</f>
        <v>68</v>
      </c>
      <c r="VH94" s="3">
        <f>'[3]502排序'!F2</f>
        <v>4</v>
      </c>
      <c r="VI94" s="3">
        <f>'[3]502排序'!G2</f>
        <v>310</v>
      </c>
      <c r="VJ94" s="3">
        <f>'[3]502排序'!H2</f>
        <v>1957</v>
      </c>
      <c r="VK94" s="3">
        <f>'[3]502排序'!I2</f>
        <v>7</v>
      </c>
      <c r="VL94" s="3">
        <f>'[3]502排序'!J2</f>
        <v>60</v>
      </c>
      <c r="VM94" s="3">
        <f>'[3]502排序'!K2</f>
        <v>2</v>
      </c>
      <c r="VN94" s="3">
        <f>'[3]502排序'!L2</f>
        <v>10593</v>
      </c>
      <c r="VO94" s="3">
        <f>'[3]502排序'!M2</f>
        <v>272</v>
      </c>
      <c r="VP94" s="3">
        <f>'[3]502排序'!C181</f>
        <v>690</v>
      </c>
      <c r="VQ94" s="3">
        <f>'[3]502排序'!D181</f>
        <v>27</v>
      </c>
      <c r="VR94" s="3">
        <f>'[3]502排序'!E181</f>
        <v>7</v>
      </c>
      <c r="VS94" s="3">
        <f>'[3]502排序'!F181</f>
        <v>0</v>
      </c>
      <c r="VT94" s="3">
        <f>'[3]502排序'!G181</f>
        <v>162</v>
      </c>
      <c r="VU94" s="3">
        <f>'[3]502排序'!H181</f>
        <v>521</v>
      </c>
      <c r="VV94" s="3">
        <f>'[3]502排序'!I181</f>
        <v>1</v>
      </c>
      <c r="VW94" s="3">
        <f>'[3]502排序'!J181</f>
        <v>32</v>
      </c>
      <c r="VX94" s="3">
        <f>'[3]502排序'!K181</f>
        <v>0.3</v>
      </c>
      <c r="VY94" s="3">
        <f>'[3]502排序'!L181</f>
        <v>22418</v>
      </c>
      <c r="VZ94" s="3">
        <f>'[3]502排序'!M181</f>
        <v>1047</v>
      </c>
      <c r="WA94" s="3">
        <f>'[3]502排序'!C119</f>
        <v>491</v>
      </c>
      <c r="WB94" s="3">
        <f>'[3]502排序'!D119</f>
        <v>23</v>
      </c>
      <c r="WC94" s="3">
        <f>'[3]502排序'!E119</f>
        <v>1</v>
      </c>
      <c r="WD94" s="3">
        <f>'[3]502排序'!F119</f>
        <v>0</v>
      </c>
      <c r="WE94" s="3">
        <f>'[3]502排序'!G119</f>
        <v>17</v>
      </c>
      <c r="WF94" s="3">
        <f>'[3]502排序'!H119</f>
        <v>473</v>
      </c>
      <c r="WG94" s="3">
        <f>'[3]502排序'!I119</f>
        <v>2</v>
      </c>
      <c r="WH94" s="3">
        <f>'[3]502排序'!J119</f>
        <v>908</v>
      </c>
      <c r="WI94" s="3">
        <f>'[3]502排序'!K119</f>
        <v>2</v>
      </c>
      <c r="WJ94" s="3">
        <f>'[3]502排序'!L119</f>
        <v>8008</v>
      </c>
      <c r="WK94" s="3">
        <f>'[3]502排序'!M119</f>
        <v>14815</v>
      </c>
      <c r="WL94" s="3">
        <f>'[3]502排序'!C137</f>
        <v>59</v>
      </c>
      <c r="WM94" s="3">
        <f>'[3]502排序'!D137</f>
        <v>2</v>
      </c>
      <c r="WN94" s="3">
        <f>'[3]502排序'!E137</f>
        <v>0</v>
      </c>
      <c r="WO94" s="3">
        <f>'[3]502排序'!F137</f>
        <v>0</v>
      </c>
      <c r="WP94" s="3">
        <f>'[3]502排序'!G137</f>
        <v>16</v>
      </c>
      <c r="WQ94" s="3">
        <f>'[3]502排序'!H137</f>
        <v>43</v>
      </c>
      <c r="WR94" s="3">
        <f>'[3]502排序'!I137</f>
        <v>0</v>
      </c>
      <c r="WS94" s="3">
        <f>'[3]502排序'!J137</f>
        <v>2</v>
      </c>
      <c r="WT94" s="3">
        <f>'[3]502排序'!K137</f>
        <v>0</v>
      </c>
      <c r="WU94" s="3">
        <f>'[3]502排序'!L137</f>
        <v>60374</v>
      </c>
      <c r="WV94" s="3">
        <f>'[3]502排序'!M137</f>
        <v>2072</v>
      </c>
      <c r="WW94" s="3">
        <f>'[3]502排序'!C24</f>
        <v>7</v>
      </c>
      <c r="WX94" s="3">
        <f>'[3]502排序'!D24</f>
        <v>0</v>
      </c>
      <c r="WY94" s="3">
        <f>'[3]502排序'!E24</f>
        <v>0</v>
      </c>
      <c r="WZ94" s="3">
        <f>'[3]502排序'!F24</f>
        <v>0</v>
      </c>
      <c r="XA94" s="3">
        <f>'[3]502排序'!G24</f>
        <v>5</v>
      </c>
      <c r="XB94" s="3">
        <f>'[3]502排序'!H24</f>
        <v>2</v>
      </c>
      <c r="XC94" s="3">
        <f>'[3]502排序'!I24</f>
        <v>0</v>
      </c>
      <c r="XD94" s="3">
        <f>'[3]502排序'!J24</f>
        <v>9</v>
      </c>
      <c r="XE94" s="3">
        <f>'[3]502排序'!K24</f>
        <v>0</v>
      </c>
      <c r="XF94" s="3">
        <f>'[3]502排序'!L24</f>
        <v>10101</v>
      </c>
      <c r="XG94" s="3">
        <f>'[3]502排序'!M24</f>
        <v>13091</v>
      </c>
      <c r="XH94" s="3">
        <f>'[3]502排序'!C104</f>
        <v>3597</v>
      </c>
      <c r="XI94" s="3">
        <f>'[3]502排序'!D104</f>
        <v>195</v>
      </c>
      <c r="XJ94" s="3">
        <f>'[3]502排序'!E104</f>
        <v>25</v>
      </c>
      <c r="XK94" s="3">
        <f>'[3]502排序'!F104</f>
        <v>0</v>
      </c>
      <c r="XL94" s="3">
        <f>'[3]502排序'!G104</f>
        <v>922</v>
      </c>
      <c r="XM94" s="3">
        <f>'[3]502排序'!H104</f>
        <v>2650</v>
      </c>
      <c r="XN94" s="3">
        <f>'[3]502排序'!I104</f>
        <v>40</v>
      </c>
      <c r="XO94" s="3">
        <f>'[3]502排序'!J104</f>
        <v>192</v>
      </c>
      <c r="XP94" s="3">
        <f>'[3]502排序'!K104</f>
        <v>1</v>
      </c>
      <c r="XQ94" s="3">
        <f>'[3]502排序'!L104</f>
        <v>268534</v>
      </c>
      <c r="XR94" s="3">
        <f>'[3]502排序'!M104</f>
        <v>14301</v>
      </c>
      <c r="XS94" s="3">
        <f>'[3]502排序'!C203</f>
        <v>2075</v>
      </c>
      <c r="XT94" s="3">
        <f>'[3]502排序'!D203</f>
        <v>36</v>
      </c>
      <c r="XU94" s="3">
        <f>'[3]502排序'!E203</f>
        <v>9</v>
      </c>
      <c r="XV94" s="3">
        <f>'[3]502排序'!F203</f>
        <v>0</v>
      </c>
      <c r="XW94" s="3">
        <f>'[3]502排序'!G203</f>
        <v>1212</v>
      </c>
      <c r="XX94" s="3">
        <f>'[3]502排序'!H203</f>
        <v>854</v>
      </c>
      <c r="XY94" s="3">
        <f>'[3]502排序'!I203</f>
        <v>8</v>
      </c>
      <c r="XZ94" s="3">
        <f>'[3]502排序'!J203</f>
        <v>62</v>
      </c>
      <c r="YA94" s="3">
        <f>'[3]502排序'!K203</f>
        <v>0.3</v>
      </c>
      <c r="YB94" s="3">
        <f>'[3]502排序'!L203</f>
        <v>242536</v>
      </c>
      <c r="YC94" s="3">
        <f>'[3]502排序'!M203</f>
        <v>7247</v>
      </c>
      <c r="YZ94" s="3">
        <f>'[3]502排序'!C107</f>
        <v>756</v>
      </c>
      <c r="ZA94" s="3">
        <f>'[3]502排序'!D107</f>
        <v>10</v>
      </c>
      <c r="ZB94" s="3">
        <f>'[3]502排序'!E107</f>
        <v>8</v>
      </c>
      <c r="ZC94" s="3">
        <f>'[3]502排序'!F107</f>
        <v>0</v>
      </c>
      <c r="ZD94" s="3">
        <f>'[3]502排序'!G107</f>
        <v>504</v>
      </c>
      <c r="ZE94" s="3">
        <f>'[3]502排序'!H107</f>
        <v>244</v>
      </c>
      <c r="ZF94" s="3">
        <f>'[3]502排序'!I107</f>
        <v>12</v>
      </c>
      <c r="ZG94" s="3">
        <f>'[3]502排序'!J107</f>
        <v>116</v>
      </c>
      <c r="ZH94" s="3">
        <f>'[3]502排序'!K107</f>
        <v>1</v>
      </c>
      <c r="ZI94" s="3">
        <f>'[3]502排序'!L107</f>
        <v>51472</v>
      </c>
      <c r="ZJ94" s="3">
        <f>'[3]502排序'!M107</f>
        <v>7889</v>
      </c>
      <c r="ZK94" s="3">
        <f>'[3]502排序'!C200</f>
        <v>10861</v>
      </c>
      <c r="ZL94" s="3">
        <f>'[3]502排序'!D200</f>
        <v>455</v>
      </c>
      <c r="ZM94" s="3">
        <f>'[3]502排序'!E200</f>
        <v>272</v>
      </c>
      <c r="ZN94" s="3">
        <f>'[3]502排序'!F200</f>
        <v>11</v>
      </c>
      <c r="ZO94" s="3">
        <f>'[3]502排序'!G200</f>
        <v>1413</v>
      </c>
      <c r="ZP94" s="3">
        <f>'[3]502排序'!H200</f>
        <v>9176</v>
      </c>
      <c r="ZQ94" s="3">
        <f>'[3]502排序'!I200</f>
        <v>143</v>
      </c>
      <c r="ZR94" s="3">
        <f>'[3]502排序'!J200</f>
        <v>248</v>
      </c>
      <c r="ZS94" s="3">
        <f>'[3]502排序'!K200</f>
        <v>6</v>
      </c>
      <c r="ZT94" s="3">
        <f>'[3]502排序'!L200</f>
        <v>118545</v>
      </c>
      <c r="ZU94" s="3">
        <f>'[3]502排序'!M200</f>
        <v>2711</v>
      </c>
      <c r="ZV94" s="3">
        <f>'[3]502排序'!C19</f>
        <v>14917</v>
      </c>
      <c r="ZW94" s="3">
        <f>'[3]502排序'!D19</f>
        <v>890</v>
      </c>
      <c r="ZX94" s="3">
        <f>'[3]502排序'!E19</f>
        <v>93</v>
      </c>
      <c r="ZY94" s="3">
        <f>'[3]502排序'!F19</f>
        <v>4</v>
      </c>
      <c r="ZZ94" s="3">
        <f>'[3]502排序'!G19</f>
        <v>2918</v>
      </c>
      <c r="AAA94" s="3">
        <f>'[3]502排序'!H19</f>
        <v>11906</v>
      </c>
      <c r="AAB94" s="3">
        <f>'[3]502排序'!I19</f>
        <v>92</v>
      </c>
      <c r="AAC94" s="3">
        <f>'[3]502排序'!J19</f>
        <v>1579</v>
      </c>
      <c r="AAD94" s="3">
        <f>'[3]502排序'!K19</f>
        <v>10</v>
      </c>
      <c r="AAE94" s="3">
        <f>'[3]502排序'!L19</f>
        <v>186262</v>
      </c>
      <c r="AAF94" s="3">
        <f>'[3]502排序'!M19</f>
        <v>19712</v>
      </c>
      <c r="AAG94" s="3">
        <f>'[3]502排序'!C76</f>
        <v>566</v>
      </c>
      <c r="AAH94" s="3">
        <f>'[3]502排序'!D76</f>
        <v>27</v>
      </c>
      <c r="AAI94" s="3">
        <f>'[3]502排序'!E76</f>
        <v>7</v>
      </c>
      <c r="AAJ94" s="3">
        <f>'[3]502排序'!F76</f>
        <v>1</v>
      </c>
      <c r="AAK94" s="3">
        <f>'[3]502排序'!G76</f>
        <v>207</v>
      </c>
      <c r="AAL94" s="3">
        <f>'[3]502排序'!H76</f>
        <v>352</v>
      </c>
      <c r="AAM94" s="3">
        <f>'[3]502排序'!I76</f>
        <v>6</v>
      </c>
      <c r="AAN94" s="3">
        <f>'[3]502排序'!J76</f>
        <v>142</v>
      </c>
      <c r="AAO94" s="3">
        <f>'[3]502排序'!K76</f>
        <v>2</v>
      </c>
      <c r="AAP94" s="3">
        <f>'[3]502排序'!L76</f>
        <v>15904</v>
      </c>
      <c r="AAQ94" s="3">
        <f>'[3]502排序'!M76</f>
        <v>3987</v>
      </c>
      <c r="AAR94" s="3">
        <f>'[3]502排序'!C14</f>
        <v>1854</v>
      </c>
      <c r="AAS94" s="3">
        <f>'[3]502排序'!D14</f>
        <v>50</v>
      </c>
      <c r="AAT94" s="3">
        <f>'[3]502排序'!E14</f>
        <v>25</v>
      </c>
      <c r="AAU94" s="3">
        <f>'[3]502排序'!F14</f>
        <v>1</v>
      </c>
      <c r="AAV94" s="3">
        <f>'[3]502排序'!G14</f>
        <v>1365</v>
      </c>
      <c r="AAW94" s="3">
        <f>'[3]502排序'!H14</f>
        <v>464</v>
      </c>
      <c r="AAX94" s="3">
        <f>'[3]502排序'!I14</f>
        <v>17</v>
      </c>
      <c r="AAY94" s="3">
        <f>'[3]502排序'!J14</f>
        <v>183</v>
      </c>
      <c r="AAZ94" s="3">
        <f>'[3]502排序'!K14</f>
        <v>2</v>
      </c>
      <c r="ABA94" s="3">
        <f>'[3]502排序'!L14</f>
        <v>146630</v>
      </c>
      <c r="ABB94" s="3">
        <f>'[3]502排序'!M14</f>
        <v>14462</v>
      </c>
      <c r="ABC94" s="3">
        <f>'[3]502排序'!C10</f>
        <v>2148</v>
      </c>
      <c r="ABD94" s="3">
        <f>'[3]502排序'!D10</f>
        <v>82</v>
      </c>
      <c r="ABE94" s="3">
        <f>'[3]502排序'!E10</f>
        <v>33</v>
      </c>
      <c r="ABF94" s="3">
        <f>'[3]502排序'!F10</f>
        <v>1</v>
      </c>
      <c r="ABG94" s="3">
        <f>'[3]502排序'!G10</f>
        <v>977</v>
      </c>
      <c r="ABH94" s="3">
        <f>'[3]502排序'!H10</f>
        <v>1138</v>
      </c>
      <c r="ABI94" s="3">
        <f>'[3]502排序'!I10</f>
        <v>10</v>
      </c>
      <c r="ABJ94" s="3">
        <f>'[3]502排序'!J10</f>
        <v>725</v>
      </c>
      <c r="ABK94" s="3">
        <f>'[3]502排序'!K10</f>
        <v>11</v>
      </c>
      <c r="ABL94" s="3">
        <f>'[3]502排序'!L10</f>
        <v>22177</v>
      </c>
      <c r="ABM94" s="3">
        <f>'[3]502排序'!M10</f>
        <v>7484</v>
      </c>
      <c r="ABN94" s="3">
        <f>'[3]502排序'!C127</f>
        <v>3980</v>
      </c>
      <c r="ABO94" s="3">
        <f>'[3]502排序'!D127</f>
        <v>83</v>
      </c>
      <c r="ABP94" s="3">
        <f>'[3]502排序'!E127</f>
        <v>122</v>
      </c>
      <c r="ABQ94" s="3">
        <f>'[3]502排序'!F127</f>
        <v>6</v>
      </c>
      <c r="ABR94" s="3">
        <f>'[3]502排序'!G127</f>
        <v>1272</v>
      </c>
      <c r="ABS94" s="3">
        <f>'[3]502排序'!H127</f>
        <v>2586</v>
      </c>
      <c r="ABT94" s="3">
        <f>'[3]502排序'!I127</f>
        <v>237</v>
      </c>
      <c r="ABU94" s="3">
        <f>'[3]502排序'!J127</f>
        <v>987</v>
      </c>
      <c r="ABV94" s="3">
        <f>'[3]502排序'!K127</f>
        <v>30</v>
      </c>
      <c r="ABW94" s="3">
        <f>'[3]502排序'!L127</f>
        <v>11763</v>
      </c>
      <c r="ABX94" s="3">
        <f>'[3]502排序'!M127</f>
        <v>2916</v>
      </c>
      <c r="ABY94" s="3">
        <f>'[3]502排序'!C114</f>
        <v>1399</v>
      </c>
      <c r="ABZ94" s="3">
        <f>'[3]502排序'!D114</f>
        <v>14</v>
      </c>
      <c r="ACA94" s="3">
        <f>'[3]502排序'!E114</f>
        <v>45</v>
      </c>
      <c r="ACB94" s="3">
        <f>'[3]502排序'!F114</f>
        <v>0</v>
      </c>
      <c r="ACC94" s="3">
        <f>'[3]502排序'!G114</f>
        <v>594</v>
      </c>
      <c r="ACD94" s="3">
        <f>'[3]502排序'!H114</f>
        <v>760</v>
      </c>
      <c r="ACE94" s="3">
        <f>'[3]502排序'!I114</f>
        <v>17</v>
      </c>
      <c r="ACF94" s="3">
        <f>'[3]502排序'!J114</f>
        <v>514</v>
      </c>
      <c r="ACG94" s="3">
        <f>'[3]502排序'!K114</f>
        <v>17</v>
      </c>
      <c r="ACH94" s="3">
        <f>'[3]502排序'!L114</f>
        <v>132768</v>
      </c>
      <c r="ACI94" s="3">
        <f>'[3]502排序'!M114</f>
        <v>48771</v>
      </c>
      <c r="ACJ94" s="3">
        <f>'[3]502排序'!C64</f>
        <v>1694</v>
      </c>
      <c r="ACK94" s="3">
        <f>'[3]502排序'!D64</f>
        <v>5</v>
      </c>
      <c r="ACL94" s="3">
        <f>'[3]502排序'!E64</f>
        <v>52</v>
      </c>
      <c r="ACM94" s="3">
        <f>'[3]502排序'!F64</f>
        <v>0</v>
      </c>
      <c r="ACN94" s="3">
        <f>'[3]502排序'!G64</f>
        <v>253</v>
      </c>
      <c r="ACO94" s="3">
        <f>'[3]502排序'!H64</f>
        <v>1389</v>
      </c>
      <c r="ACP94" s="3">
        <f>'[3]502排序'!I64</f>
        <v>7</v>
      </c>
      <c r="ACQ94" s="3">
        <f>'[3]502排序'!J64</f>
        <v>1277</v>
      </c>
      <c r="ACR94" s="3">
        <f>'[3]502排序'!K64</f>
        <v>39</v>
      </c>
      <c r="ACS94" s="3">
        <f>'[3]502排序'!L64</f>
        <v>53767</v>
      </c>
      <c r="ACT94" s="3">
        <f>'[3]502排序'!M64</f>
        <v>40532</v>
      </c>
      <c r="ACU94" s="3">
        <f>'[3]502排序'!C109</f>
        <v>870</v>
      </c>
      <c r="ACV94" s="3">
        <f>'[3]502排序'!D109</f>
        <v>12</v>
      </c>
      <c r="ACW94" s="3">
        <f>'[3]502排序'!E109</f>
        <v>16</v>
      </c>
      <c r="ACX94" s="3">
        <f>'[3]502排序'!F109</f>
        <v>1</v>
      </c>
      <c r="ACY94" s="3">
        <f>'[3]502排序'!G109</f>
        <v>348</v>
      </c>
      <c r="ACZ94" s="3">
        <f>'[3]502排序'!H109</f>
        <v>506</v>
      </c>
      <c r="ADA94" s="3">
        <f>'[3]502排序'!I109</f>
        <v>2</v>
      </c>
      <c r="ADB94" s="3">
        <f>'[3]502排序'!J109</f>
        <v>461</v>
      </c>
      <c r="ADC94" s="3">
        <f>'[3]502排序'!K109</f>
        <v>8</v>
      </c>
      <c r="ADD94" s="3">
        <f>'[3]502排序'!L109</f>
        <v>61120</v>
      </c>
      <c r="ADE94" s="3">
        <f>'[3]502排序'!M109</f>
        <v>32404</v>
      </c>
      <c r="ADF94" s="3">
        <f>'[3]502排序'!C52</f>
        <v>7726</v>
      </c>
      <c r="ADG94" s="3">
        <f>'[3]502排序'!D52</f>
        <v>84</v>
      </c>
      <c r="ADH94" s="3">
        <f>'[3]502排序'!E52</f>
        <v>240</v>
      </c>
      <c r="ADI94" s="3">
        <f>'[3]502排序'!F52</f>
        <v>5</v>
      </c>
      <c r="ADJ94" s="3">
        <f>'[3]502排序'!G52</f>
        <v>3359</v>
      </c>
      <c r="ADK94" s="3">
        <f>'[3]502排序'!H52</f>
        <v>4127</v>
      </c>
      <c r="ADL94" s="3">
        <f>'[3]502排序'!I52</f>
        <v>67</v>
      </c>
      <c r="ADM94" s="3">
        <f>'[3]502排序'!J52</f>
        <v>721</v>
      </c>
      <c r="ADN94" s="3">
        <f>'[3]502排序'!K52</f>
        <v>22</v>
      </c>
      <c r="ADO94" s="3">
        <f>'[3]502排序'!L52</f>
        <v>249634</v>
      </c>
      <c r="ADP94" s="3">
        <f>'[3]502排序'!M52</f>
        <v>23311</v>
      </c>
      <c r="ADQ94" s="3">
        <f>'[3]502排序'!C175</f>
        <v>1403</v>
      </c>
      <c r="ADR94" s="3">
        <f>'[3]502排序'!D175</f>
        <v>7</v>
      </c>
      <c r="ADS94" s="3">
        <f>'[3]502排序'!E175</f>
        <v>23</v>
      </c>
      <c r="ADT94" s="3">
        <f>'[3]502排序'!F175</f>
        <v>0</v>
      </c>
      <c r="ADU94" s="3">
        <f>'[3]502排序'!G175</f>
        <v>558</v>
      </c>
      <c r="ADV94" s="3">
        <f>'[3]502排序'!H175</f>
        <v>822</v>
      </c>
      <c r="ADW94" s="3">
        <f>'[3]502排序'!I175</f>
        <v>5</v>
      </c>
      <c r="ADX94" s="3">
        <f>'[3]502排序'!J175</f>
        <v>257</v>
      </c>
      <c r="ADY94" s="3">
        <f>'[3]502排序'!K175</f>
        <v>4</v>
      </c>
      <c r="ADZ94" s="3">
        <f>'[3]502排序'!L175</f>
        <v>91072</v>
      </c>
      <c r="AEA94" s="3">
        <f>'[3]502排序'!M175</f>
        <v>16681</v>
      </c>
      <c r="AEB94" s="3">
        <f>'[3]502排序'!C90</f>
        <v>2863</v>
      </c>
      <c r="AEC94" s="3">
        <f>'[3]502排序'!D90</f>
        <v>88</v>
      </c>
      <c r="AED94" s="3">
        <f>'[3]502排序'!E90</f>
        <v>323</v>
      </c>
      <c r="AEE94" s="3">
        <f>'[3]502排序'!F90</f>
        <v>11</v>
      </c>
      <c r="AEF94" s="3">
        <f>'[3]502排序'!G90</f>
        <v>609</v>
      </c>
      <c r="AEG94" s="3">
        <f>'[3]502排序'!H90</f>
        <v>1931</v>
      </c>
      <c r="AEH94" s="3">
        <f>'[3]502排序'!I90</f>
        <v>49</v>
      </c>
      <c r="AEI94" s="3">
        <f>'[3]502排序'!J90</f>
        <v>296</v>
      </c>
      <c r="AEJ94" s="3">
        <f>'[3]502排序'!K90</f>
        <v>33</v>
      </c>
      <c r="AEK94" s="3">
        <f>'[3]502排序'!L90</f>
        <v>76331</v>
      </c>
      <c r="AEL94" s="3">
        <f>'[3]502排序'!M90</f>
        <v>7901</v>
      </c>
      <c r="AEM94" s="3">
        <f>'[3]502排序'!C176</f>
        <v>1434</v>
      </c>
      <c r="AEN94" s="3">
        <f>'[3]502排序'!D176</f>
        <v>5</v>
      </c>
      <c r="AEO94" s="3">
        <f>'[3]502排序'!E176</f>
        <v>92</v>
      </c>
      <c r="AEP94" s="3">
        <f>'[3]502排序'!F176</f>
        <v>1</v>
      </c>
      <c r="AEQ94" s="3">
        <f>'[3]502排序'!G176</f>
        <v>233</v>
      </c>
      <c r="AER94" s="3">
        <f>'[3]502排序'!H176</f>
        <v>1109</v>
      </c>
      <c r="AES94" s="3">
        <f>'[3]502排序'!I176</f>
        <v>22</v>
      </c>
      <c r="AET94" s="3">
        <f>'[3]502排序'!J176</f>
        <v>690</v>
      </c>
      <c r="AEU94" s="3">
        <f>'[3]502排序'!K176</f>
        <v>44</v>
      </c>
      <c r="AEV94" s="3">
        <f>'[3]502排序'!L176</f>
        <v>52948</v>
      </c>
      <c r="AEW94" s="3">
        <f>'[3]502排序'!M176</f>
        <v>25469</v>
      </c>
      <c r="AEX94" s="3">
        <f>'[3]502排序'!C48</f>
        <v>2085</v>
      </c>
      <c r="AEY94" s="3">
        <f>'[3]502排序'!D48</f>
        <v>9</v>
      </c>
      <c r="AEZ94" s="3">
        <f>'[3]502排序'!E48</f>
        <v>75</v>
      </c>
      <c r="AFA94" s="3">
        <f>'[3]502排序'!F48</f>
        <v>6</v>
      </c>
      <c r="AFB94" s="3">
        <f>'[3]502排序'!G48</f>
        <v>1421</v>
      </c>
      <c r="AFC94" s="3">
        <f>'[3]502排序'!H48</f>
        <v>589</v>
      </c>
      <c r="AFD94" s="3">
        <f>'[3]502排序'!I48</f>
        <v>17</v>
      </c>
      <c r="AFE94" s="3">
        <f>'[3]502排序'!J48</f>
        <v>508</v>
      </c>
      <c r="AFF94" s="3">
        <f>'[3]502排序'!K48</f>
        <v>18</v>
      </c>
      <c r="AFG94" s="3">
        <f>'[3]502排序'!L48</f>
        <v>36917</v>
      </c>
      <c r="AFH94" s="3">
        <f>'[3]502排序'!M48</f>
        <v>8993</v>
      </c>
      <c r="AFI94" s="3">
        <f>'[3]502排序'!C26</f>
        <v>1781</v>
      </c>
      <c r="AFJ94" s="3">
        <f>'[3]502排序'!D26</f>
        <v>24</v>
      </c>
      <c r="AFK94" s="3">
        <f>'[3]502排序'!E26</f>
        <v>70</v>
      </c>
      <c r="AFL94" s="3">
        <f>'[3]502排序'!F26</f>
        <v>1</v>
      </c>
      <c r="AFM94" s="3">
        <f>'[3]502排序'!G26</f>
        <v>755</v>
      </c>
      <c r="AFN94" s="3">
        <f>'[3]502排序'!H26</f>
        <v>956</v>
      </c>
      <c r="AFO94" s="3">
        <f>'[3]502排序'!I26</f>
        <v>4</v>
      </c>
      <c r="AFP94" s="3">
        <f>'[3]502排序'!J26</f>
        <v>543</v>
      </c>
      <c r="AFQ94" s="3">
        <f>'[3]502排序'!K26</f>
        <v>21</v>
      </c>
      <c r="AFR94" s="3">
        <f>'[3]502排序'!L26</f>
        <v>32178</v>
      </c>
      <c r="AFS94" s="3">
        <f>'[3]502排序'!M26</f>
        <v>9808</v>
      </c>
      <c r="AFT94" s="3">
        <f>'[3]502排序'!C130</f>
        <v>322</v>
      </c>
      <c r="AFU94" s="3">
        <f>'[3]502排序'!D130</f>
        <v>0</v>
      </c>
      <c r="AFV94" s="3">
        <f>'[3]502排序'!E130</f>
        <v>7</v>
      </c>
      <c r="AFW94" s="3">
        <f>'[3]502排序'!F130</f>
        <v>0</v>
      </c>
      <c r="AFX94" s="3">
        <f>'[3]502排序'!G130</f>
        <v>233</v>
      </c>
      <c r="AFY94" s="3">
        <f>'[3]502排序'!H130</f>
        <v>82</v>
      </c>
      <c r="AFZ94" s="3">
        <f>'[3]502排序'!I130</f>
        <v>2</v>
      </c>
      <c r="AGA94" s="3">
        <f>'[3]502排序'!J130</f>
        <v>513</v>
      </c>
      <c r="AGB94" s="3">
        <f>'[3]502排序'!K130</f>
        <v>11</v>
      </c>
      <c r="AGC94" s="3">
        <f>'[3]502排序'!L130</f>
        <v>6864</v>
      </c>
      <c r="AGD94" s="3">
        <f>'[3]502排序'!M130</f>
        <v>10929</v>
      </c>
      <c r="AGE94" s="3">
        <f>'[3]502排序'!C170</f>
        <v>9205</v>
      </c>
      <c r="AGF94" s="3">
        <f>'[3]502排序'!D170</f>
        <v>196</v>
      </c>
      <c r="AGG94" s="3">
        <f>'[3]502排序'!E170</f>
        <v>185</v>
      </c>
      <c r="AGH94" s="3">
        <f>'[3]502排序'!F170</f>
        <v>6</v>
      </c>
      <c r="AGI94" s="3">
        <f>'[3]502排序'!G170</f>
        <v>1379</v>
      </c>
      <c r="AGJ94" s="3">
        <f>'[3]502排序'!H170</f>
        <v>7641</v>
      </c>
      <c r="AGK94" s="3">
        <f>'[3]502排序'!I170</f>
        <v>65</v>
      </c>
      <c r="AGL94" s="3">
        <f>'[3]502排序'!J170</f>
        <v>1054</v>
      </c>
      <c r="AGM94" s="3">
        <f>'[3]502排序'!K170</f>
        <v>21</v>
      </c>
      <c r="AGN94" s="3">
        <f>'[3]502排序'!L170</f>
        <v>91551</v>
      </c>
      <c r="AGO94" s="3">
        <f>'[3]502排序'!M170</f>
        <v>10478</v>
      </c>
      <c r="AGP94" s="3">
        <f>'[3]502排序'!C158</f>
        <v>12567</v>
      </c>
      <c r="AGQ94" s="3">
        <f>'[3]502排序'!D158</f>
        <v>327</v>
      </c>
      <c r="AGR94" s="3">
        <f>'[3]502排序'!E158</f>
        <v>744</v>
      </c>
      <c r="AGS94" s="3">
        <f>'[3]502排序'!F158</f>
        <v>27</v>
      </c>
      <c r="AGT94" s="3">
        <f>'[3]502排序'!G158</f>
        <v>4328</v>
      </c>
      <c r="AGU94" s="3">
        <f>'[3]502排序'!H158</f>
        <v>7495</v>
      </c>
      <c r="AGV94" s="3">
        <f>'[3]502排序'!I158</f>
        <v>249</v>
      </c>
      <c r="AGW94" s="3">
        <f>'[3]502排序'!J158</f>
        <v>653</v>
      </c>
      <c r="AGX94" s="3">
        <f>'[3]502排序'!K158</f>
        <v>39</v>
      </c>
      <c r="AGY94" s="3">
        <f>'[3]502排序'!L158</f>
        <v>183688</v>
      </c>
      <c r="AGZ94" s="3">
        <f>'[3]502排序'!M158</f>
        <v>9548</v>
      </c>
      <c r="AHA94" s="3">
        <f>'[3]502排序'!C31</f>
        <v>1555</v>
      </c>
      <c r="AHB94" s="3">
        <f>'[3]502排序'!D31</f>
        <v>49</v>
      </c>
      <c r="AHC94" s="3">
        <f>'[3]502排序'!E31</f>
        <v>68</v>
      </c>
      <c r="AHD94" s="3">
        <f>'[3]502排序'!F31</f>
        <v>2</v>
      </c>
      <c r="AHE94" s="3">
        <f>'[3]502排序'!G31</f>
        <v>276</v>
      </c>
      <c r="AHF94" s="3">
        <f>'[3]502排序'!H31</f>
        <v>1211</v>
      </c>
      <c r="AHG94" s="3">
        <f>'[3]502排序'!I31</f>
        <v>43</v>
      </c>
      <c r="AHH94" s="3">
        <f>'[3]502排序'!J31</f>
        <v>224</v>
      </c>
      <c r="AHI94" s="3">
        <f>'[3]502排序'!K31</f>
        <v>10</v>
      </c>
      <c r="AHJ94" s="3">
        <f>'[3]502排序'!L31</f>
        <v>46510</v>
      </c>
      <c r="AHK94" s="3">
        <f>'[3]502排序'!M31</f>
        <v>6694</v>
      </c>
      <c r="AHL94" s="3">
        <f>'[3]502排序'!C144</f>
        <v>1494</v>
      </c>
      <c r="AHM94" s="3">
        <f>'[3]502排序'!D144</f>
        <v>29</v>
      </c>
      <c r="AHN94" s="3">
        <f>'[3]502排序'!E144</f>
        <v>81</v>
      </c>
      <c r="AHO94" s="3">
        <f>'[3]502排序'!F144</f>
        <v>4</v>
      </c>
      <c r="AHP94" s="3">
        <f>'[3]502排序'!G144</f>
        <v>807</v>
      </c>
      <c r="AHQ94" s="3">
        <f>'[3]502排序'!H144</f>
        <v>606</v>
      </c>
      <c r="AHR94" s="3">
        <f>'[3]502排序'!I144</f>
        <v>13</v>
      </c>
      <c r="AHS94" s="3">
        <f>'[3]502排序'!J144</f>
        <v>717</v>
      </c>
      <c r="AHT94" s="3">
        <f>'[3]502排序'!K144</f>
        <v>39</v>
      </c>
      <c r="AHU94" s="3">
        <f>'[3]502排序'!L144</f>
        <v>16798</v>
      </c>
      <c r="AHV94" s="3">
        <f>'[3]502排序'!M144</f>
        <v>8063</v>
      </c>
      <c r="AHW94" s="3">
        <f>'[3]502排序'!C3</f>
        <v>782</v>
      </c>
      <c r="AHX94" s="3">
        <f>'[3]502排序'!D3</f>
        <v>9</v>
      </c>
      <c r="AHY94" s="3">
        <f>'[3]502排序'!E3</f>
        <v>31</v>
      </c>
      <c r="AHZ94" s="3">
        <f>'[3]502排序'!F3</f>
        <v>0</v>
      </c>
      <c r="AIA94" s="3">
        <f>'[3]502排序'!G3</f>
        <v>488</v>
      </c>
      <c r="AIB94" s="3">
        <f>'[3]502排序'!H3</f>
        <v>263</v>
      </c>
      <c r="AIC94" s="3">
        <f>'[3]502排序'!I3</f>
        <v>4</v>
      </c>
      <c r="AID94" s="3">
        <f>'[3]502排序'!J3</f>
        <v>272</v>
      </c>
      <c r="AIE94" s="3">
        <f>'[3]502排序'!K3</f>
        <v>11</v>
      </c>
      <c r="AIF94" s="3">
        <f>'[3]502排序'!L3</f>
        <v>8498</v>
      </c>
      <c r="AIG94" s="3">
        <f>'[3]502排序'!M3</f>
        <v>2953</v>
      </c>
      <c r="AIH94" s="3">
        <f>'[3]502排序'!C37</f>
        <v>54810</v>
      </c>
      <c r="AII94" s="3">
        <f>'[3]502排序'!D45</f>
        <v>795</v>
      </c>
      <c r="AIJ94" s="3">
        <f>'[3]502排序'!E45</f>
        <v>314</v>
      </c>
      <c r="AIK94" s="3">
        <f>'[3]502排序'!F45</f>
        <v>36</v>
      </c>
      <c r="AIL94" s="3">
        <f>'[3]502排序'!G45</f>
        <v>1551</v>
      </c>
      <c r="AIM94" s="3">
        <f>'[3]502排序'!H45</f>
        <v>5141</v>
      </c>
      <c r="AIN94" s="3">
        <f>'[3]502排序'!I45</f>
        <v>118</v>
      </c>
      <c r="AIO94" s="3">
        <f>'[3]502排序'!J45</f>
        <v>138</v>
      </c>
      <c r="AIP94" s="3">
        <f>'[3]502排序'!K45</f>
        <v>6</v>
      </c>
      <c r="AIQ94" s="3">
        <f>'[3]502排序'!L45</f>
        <v>104657</v>
      </c>
      <c r="AIR94" s="3">
        <f>'[3]502排序'!M45</f>
        <v>2057</v>
      </c>
      <c r="AIS94" s="3">
        <f>'[3]502排序'!C28</f>
        <v>91589</v>
      </c>
      <c r="AIT94" s="3">
        <f>'[3]502排序'!D28</f>
        <v>6209</v>
      </c>
      <c r="AIU94" s="3">
        <f>'[3]502排序'!E28</f>
        <v>6329</v>
      </c>
      <c r="AIV94" s="3">
        <f>'[3]502排序'!F28</f>
        <v>428</v>
      </c>
      <c r="AIW94" s="3">
        <f>'[3]502排序'!G28</f>
        <v>38039</v>
      </c>
      <c r="AIX94" s="3">
        <f>'[3]502排序'!H28</f>
        <v>47221</v>
      </c>
      <c r="AIY94" s="3">
        <f>'[3]502排序'!I28</f>
        <v>8318</v>
      </c>
      <c r="AIZ94" s="3">
        <f>'[3]502排序'!J28</f>
        <v>431</v>
      </c>
      <c r="AJA94" s="3">
        <f>'[3]502排序'!K28</f>
        <v>30</v>
      </c>
      <c r="AJB94" s="3">
        <f>'[3]502排序'!L28</f>
        <v>339552</v>
      </c>
      <c r="AJC94" s="3">
        <f>'[3]502排序'!M28</f>
        <v>1597</v>
      </c>
      <c r="AJD94" s="3">
        <f>'[3]502排序'!C155</f>
        <v>25351</v>
      </c>
      <c r="AJE94" s="3">
        <f>'[3]502排序'!D155</f>
        <v>306</v>
      </c>
      <c r="AJF94" s="3">
        <f>'[3]502排序'!E155</f>
        <v>1007</v>
      </c>
      <c r="AJG94" s="3">
        <f>'[3]502排序'!F155</f>
        <v>18</v>
      </c>
      <c r="AJH94" s="3">
        <f>'[3]502排序'!G155</f>
        <v>1647</v>
      </c>
      <c r="AJI94" s="3">
        <f>'[3]502排序'!H155</f>
        <v>22697</v>
      </c>
      <c r="AJJ94" s="3">
        <f>'[3]502排序'!I155</f>
        <v>154</v>
      </c>
      <c r="AJK94" s="3">
        <f>'[3]502排序'!J155</f>
        <v>2486</v>
      </c>
      <c r="AJL94" s="3">
        <f>'[3]502排序'!K155</f>
        <v>99</v>
      </c>
      <c r="AJM94" s="3">
        <f>'[3]502排序'!L155</f>
        <v>409961</v>
      </c>
      <c r="AJN94" s="3">
        <f>'[3]502排序'!M155</f>
        <v>40205</v>
      </c>
      <c r="AJO94" s="3">
        <f>'[3]502排序'!C12</f>
        <v>6767</v>
      </c>
      <c r="AJP94" s="3">
        <f>'[3]502排序'!D12</f>
        <v>14</v>
      </c>
      <c r="AJQ94" s="3">
        <f>'[3]502排序'!E12</f>
        <v>93</v>
      </c>
      <c r="AJR94" s="3">
        <f>'[3]502排序'!F12</f>
        <v>2</v>
      </c>
      <c r="AJS94" s="3">
        <f>'[3]502排序'!G12</f>
        <v>5745</v>
      </c>
      <c r="AJT94" s="3">
        <f>'[3]502排序'!H12</f>
        <v>929</v>
      </c>
      <c r="AJU94" s="3">
        <f>'[3]502排序'!I12</f>
        <v>28</v>
      </c>
      <c r="AJV94" s="3">
        <f>'[3]502排序'!J12</f>
        <v>265</v>
      </c>
      <c r="AJW94" s="3">
        <f>'[3]502排序'!K12</f>
        <v>4</v>
      </c>
      <c r="AJX94" s="3">
        <f>'[3]502排序'!L12</f>
        <v>588868</v>
      </c>
      <c r="AJY94" s="3">
        <f>'[3]502排序'!M12</f>
        <v>23093</v>
      </c>
      <c r="AJZ94" s="3">
        <f>'[3]502排序'!C96</f>
        <v>20833</v>
      </c>
      <c r="AKA94" s="3">
        <f>'[3]502排序'!D96</f>
        <v>221</v>
      </c>
      <c r="AKB94" s="3">
        <f>'[3]502排序'!E96</f>
        <v>1265</v>
      </c>
      <c r="AKC94" s="3">
        <f>'[3]502排序'!F96</f>
        <v>33</v>
      </c>
      <c r="AKD94" s="3">
        <f>'[3]502排序'!G96</f>
        <v>13386</v>
      </c>
      <c r="AKE94" s="3">
        <f>'[3]502排序'!H96</f>
        <v>6182</v>
      </c>
      <c r="AKF94" s="3">
        <f>'[3]502排序'!I96</f>
        <v>123</v>
      </c>
      <c r="AKG94" s="3">
        <f>'[3]502排序'!J96</f>
        <v>4219</v>
      </c>
      <c r="AKH94" s="3">
        <f>'[3]502排序'!K96</f>
        <v>256</v>
      </c>
      <c r="AKI94" s="3">
        <f>'[3]502排序'!L96</f>
        <v>153954</v>
      </c>
      <c r="AKJ94" s="3">
        <f>'[3]502排序'!M96</f>
        <v>31179</v>
      </c>
      <c r="AKK94" s="3">
        <f>'[3]502排序'!C59</f>
        <v>26336</v>
      </c>
      <c r="AKL94" s="3">
        <f>'[3]502排序'!D59</f>
        <v>1402</v>
      </c>
      <c r="AKM94" s="3">
        <f>'[3]502排序'!E59</f>
        <v>1063</v>
      </c>
      <c r="AKN94" s="3">
        <f>'[3]502排序'!F59</f>
        <v>163</v>
      </c>
      <c r="AKO94" s="3">
        <f>'[3]502排序'!G59</f>
        <v>1913</v>
      </c>
      <c r="AKP94" s="3">
        <f>'[3]502排序'!H59</f>
        <v>23360</v>
      </c>
      <c r="AKQ94" s="3">
        <f>'[3]502排序'!I59</f>
        <v>149</v>
      </c>
      <c r="AKR94" s="3">
        <f>'[3]502排序'!J59</f>
        <v>1493</v>
      </c>
      <c r="AKS94" s="3">
        <f>'[3]502排序'!K59</f>
        <v>60</v>
      </c>
      <c r="AKT94" s="3">
        <f>'[3]502排序'!L59</f>
        <v>71950</v>
      </c>
      <c r="AKU94" s="3">
        <f>'[3]502排序'!M59</f>
        <v>4078</v>
      </c>
      <c r="AKV94" s="3">
        <f>'[3]502排序'!C115</f>
        <v>3802</v>
      </c>
      <c r="AKW94" s="3">
        <f>'[3]502排序'!D115</f>
        <v>18</v>
      </c>
      <c r="AKX94" s="3">
        <f>'[3]502排序'!E115</f>
        <v>92</v>
      </c>
      <c r="AKY94" s="3">
        <f>'[3]502排序'!F115</f>
        <v>2</v>
      </c>
      <c r="AKZ94" s="3">
        <f>'[3]502排序'!G115</f>
        <v>3213</v>
      </c>
      <c r="ALA94" s="3">
        <f>'[3]502排序'!H115</f>
        <v>497</v>
      </c>
      <c r="ALB94" s="3">
        <f>'[3]502排序'!I115</f>
        <v>23</v>
      </c>
      <c r="ALC94" s="3">
        <f>'[3]502排序'!J115</f>
        <v>6074</v>
      </c>
      <c r="ALD94" s="3">
        <f>'[3]502排序'!K115</f>
        <v>147</v>
      </c>
      <c r="ALE94" s="3">
        <f>'[3]502排序'!L115</f>
        <v>44895</v>
      </c>
      <c r="ALF94" s="3">
        <f>'[3]502排序'!M115</f>
        <v>71720</v>
      </c>
      <c r="ALG94" s="3">
        <f>'[3]502排序'!C126</f>
        <v>19224</v>
      </c>
      <c r="ALH94" s="3">
        <f>'[3]502排序'!D126</f>
        <v>1425</v>
      </c>
      <c r="ALI94" s="3">
        <f>'[3]502排序'!E126</f>
        <v>1859</v>
      </c>
      <c r="ALJ94" s="3">
        <f>'[3]502排序'!F126</f>
        <v>127</v>
      </c>
      <c r="ALK94" s="3">
        <f>'[3]502排序'!G126</f>
        <v>11423</v>
      </c>
      <c r="ALL94" s="3">
        <f>'[3]502排序'!H126</f>
        <v>5942</v>
      </c>
      <c r="ALM94" s="3">
        <f>'[3]502排序'!I126</f>
        <v>378</v>
      </c>
      <c r="ALN94" s="3">
        <f>'[3]502排序'!J126</f>
        <v>149</v>
      </c>
      <c r="ALO94" s="3">
        <f>'[3]502排序'!K126</f>
        <v>14</v>
      </c>
      <c r="ALP94" s="3">
        <f>'[3]502排序'!L126</f>
        <v>81912</v>
      </c>
      <c r="ALQ94" s="3">
        <f>'[3]502排序'!M126</f>
        <v>635</v>
      </c>
      <c r="ALR94" s="3">
        <f>'[3]502排序'!C70</f>
        <v>5051</v>
      </c>
      <c r="ALS94" s="3">
        <f>'[3]502排序'!D70</f>
        <v>56</v>
      </c>
      <c r="ALT94" s="3">
        <f>'[3]502排序'!E70</f>
        <v>218</v>
      </c>
      <c r="ALU94" s="3">
        <f>'[3]502排序'!F70</f>
        <v>7</v>
      </c>
      <c r="ALV94" s="3">
        <f>'[3]502排序'!G70</f>
        <v>3000</v>
      </c>
      <c r="ALW94" s="3">
        <f>'[3]502排序'!H70</f>
        <v>1833</v>
      </c>
      <c r="ALX94" s="3">
        <f>'[3]502排序'!I70</f>
        <v>49</v>
      </c>
      <c r="ALY94" s="3">
        <f>'[3]502排序'!J70</f>
        <v>912</v>
      </c>
      <c r="ALZ94" s="3">
        <f>'[3]502排序'!K70</f>
        <v>39</v>
      </c>
      <c r="AMA94" s="3">
        <f>'[3]502排序'!L70</f>
        <v>97600</v>
      </c>
      <c r="AMB94" s="3">
        <f>'[3]502排序'!M70</f>
        <v>17615</v>
      </c>
      <c r="AMC94" s="3">
        <f>'[3]502排序'!C149</f>
        <v>6532</v>
      </c>
      <c r="AMD94" s="3">
        <f>'[3]502排序'!D149</f>
        <v>154</v>
      </c>
      <c r="AME94" s="3">
        <f>'[3]502排序'!E149</f>
        <v>188</v>
      </c>
      <c r="AMF94" s="3">
        <f>'[3]502排序'!F149</f>
        <v>10</v>
      </c>
      <c r="AMG94" s="3">
        <f>'[3]502排序'!G149</f>
        <v>576</v>
      </c>
      <c r="AMH94" s="3">
        <f>'[3]502排序'!H149</f>
        <v>5768</v>
      </c>
      <c r="AMI94" s="3">
        <f>'[3]502排序'!I149</f>
        <v>86</v>
      </c>
      <c r="AMJ94" s="3">
        <f>'[3]502排序'!J149</f>
        <v>1514</v>
      </c>
      <c r="AMK94" s="3">
        <f>'[3]502排序'!K149</f>
        <v>44</v>
      </c>
      <c r="AML94" s="3">
        <f>'[3]502排序'!L149</f>
        <v>30749</v>
      </c>
      <c r="AMM94" s="3">
        <f>'[3]502排序'!M149</f>
        <v>7126</v>
      </c>
      <c r="AMN94" s="3">
        <f>'[3]502排序'!C57</f>
        <v>7288</v>
      </c>
      <c r="AMO94" s="3">
        <f>'[3]502排序'!D57</f>
        <v>316</v>
      </c>
      <c r="AMP94" s="3">
        <f>'[3]502排序'!E57</f>
        <v>313</v>
      </c>
      <c r="AMQ94" s="3">
        <f>'[3]502排序'!F57</f>
        <v>12</v>
      </c>
      <c r="AMR94" s="3">
        <f>'[3]502排序'!G57</f>
        <v>1387</v>
      </c>
      <c r="AMS94" s="3">
        <f>'[3]502排序'!H57</f>
        <v>5588</v>
      </c>
      <c r="AMT94" s="3">
        <f>'[3]502排序'!I57</f>
        <v>144</v>
      </c>
      <c r="AMU94" s="3">
        <f>'[3]502排序'!J57</f>
        <v>672</v>
      </c>
      <c r="AMV94" s="3">
        <f>'[3]502排序'!K57</f>
        <v>29</v>
      </c>
      <c r="AMW94" s="3">
        <f>'[3]502排序'!L57</f>
        <v>25368</v>
      </c>
      <c r="AMX94" s="3">
        <f>'[3]502排序'!M57</f>
        <v>2339</v>
      </c>
      <c r="AMY94" s="3">
        <f>'[3]502排序'!C45</f>
        <v>7006</v>
      </c>
      <c r="AMZ94" s="3">
        <f>'[3]502排序'!D45</f>
        <v>795</v>
      </c>
      <c r="ANA94" s="3">
        <f>'[3]502排序'!E45</f>
        <v>314</v>
      </c>
      <c r="ANB94" s="3">
        <f>'[3]502排序'!F45</f>
        <v>36</v>
      </c>
      <c r="ANC94" s="3">
        <f>'[3]502排序'!G45</f>
        <v>1551</v>
      </c>
      <c r="AND94" s="3">
        <f>'[3]502排序'!H45</f>
        <v>5141</v>
      </c>
      <c r="ANE94" s="3">
        <f>'[3]502排序'!I45</f>
        <v>118</v>
      </c>
      <c r="ANF94" s="3">
        <f>'[3]502排序'!J45</f>
        <v>138</v>
      </c>
      <c r="ANG94" s="3">
        <f>'[3]502排序'!K45</f>
        <v>6</v>
      </c>
      <c r="ANH94" s="3">
        <f>'[3]502排序'!L45</f>
        <v>104657</v>
      </c>
      <c r="ANI94" s="3">
        <f>'[3]502排序'!M45</f>
        <v>2057</v>
      </c>
      <c r="ANJ94" s="3">
        <f>'[3]502排序'!C178</f>
        <v>5951</v>
      </c>
      <c r="ANK94" s="3">
        <f>'[3]502排序'!D178</f>
        <v>304</v>
      </c>
      <c r="ANL94" s="3">
        <f>'[3]502排序'!E178</f>
        <v>116</v>
      </c>
      <c r="ANM94" s="3">
        <f>'[3]502排序'!F178</f>
        <v>13</v>
      </c>
      <c r="ANN94" s="3">
        <f>'[3]502排序'!G178</f>
        <v>2382</v>
      </c>
      <c r="ANO94" s="3">
        <f>'[3]502排序'!H178</f>
        <v>3453</v>
      </c>
      <c r="ANP94" s="3">
        <f>'[3]502排序'!I178</f>
        <v>36</v>
      </c>
      <c r="ANQ94" s="3">
        <f>'[3]502排序'!J178</f>
        <v>100</v>
      </c>
      <c r="ANR94" s="3">
        <f>'[3]502排序'!K178</f>
        <v>2</v>
      </c>
      <c r="ANS94" s="3">
        <f>'[3]502排序'!L178</f>
        <v>217522</v>
      </c>
      <c r="ANT94" s="3">
        <f>'[3]502排序'!M178</f>
        <v>3668</v>
      </c>
      <c r="ANU94" s="3">
        <f>'[3]502排序'!C9</f>
        <v>4428</v>
      </c>
      <c r="ANV94" s="3">
        <f>'[3]502排序'!D9</f>
        <v>143</v>
      </c>
      <c r="ANW94" s="3">
        <f>'[3]502排序'!E9</f>
        <v>220</v>
      </c>
      <c r="ANX94" s="3">
        <f>'[3]502排序'!F9</f>
        <v>4</v>
      </c>
      <c r="ANY94" s="3">
        <f>'[3]502排序'!G9</f>
        <v>1292</v>
      </c>
      <c r="ANZ94" s="3">
        <f>'[3]502排序'!H9</f>
        <v>2916</v>
      </c>
      <c r="AOA94" s="3">
        <f>'[3]502排序'!I9</f>
        <v>157</v>
      </c>
      <c r="AOB94" s="3">
        <f>'[3]502排序'!J9</f>
        <v>98</v>
      </c>
      <c r="AOC94" s="3">
        <f>'[3]502排序'!K9</f>
        <v>5</v>
      </c>
      <c r="AOD94" s="3">
        <f>'[3]502排序'!L9</f>
        <v>61530</v>
      </c>
      <c r="AOE94" s="3">
        <f>'[3]502排序'!M9</f>
        <v>1361</v>
      </c>
      <c r="AOF94" s="3">
        <f>'[3]502排序'!C91</f>
        <v>1798</v>
      </c>
      <c r="AOG94" s="3">
        <f>'[3]502排序'!D91</f>
        <v>1</v>
      </c>
      <c r="AOH94" s="3">
        <f>'[3]502排序'!E91</f>
        <v>10</v>
      </c>
      <c r="AOI94" s="3">
        <f>'[3]502排序'!F91</f>
        <v>0</v>
      </c>
      <c r="AOJ94" s="3">
        <f>'[3]502排序'!G91</f>
        <v>1689</v>
      </c>
      <c r="AOK94" s="3">
        <f>'[3]502排序'!H91</f>
        <v>99</v>
      </c>
      <c r="AOL94" s="3">
        <f>'[3]502排序'!I91</f>
        <v>0</v>
      </c>
      <c r="AOM94" s="3">
        <f>'[3]502排序'!J91</f>
        <v>5269</v>
      </c>
      <c r="AON94" s="3">
        <f>'[3]502排序'!K91</f>
        <v>29</v>
      </c>
      <c r="AOO94" s="3">
        <f>'[3]502排序'!L91</f>
        <v>49135</v>
      </c>
      <c r="AOP94" s="3">
        <f>'[3]502排序'!M91</f>
        <v>143988</v>
      </c>
      <c r="AOQ94" s="3">
        <f>'[3]502排序'!C4</f>
        <v>4154</v>
      </c>
      <c r="AOR94" s="3">
        <f>'[3]502排序'!D4</f>
        <v>148</v>
      </c>
      <c r="AOS94" s="3">
        <f>'[3]502排序'!E4</f>
        <v>453</v>
      </c>
      <c r="AOT94" s="3">
        <f>'[3]502排序'!F4</f>
        <v>3</v>
      </c>
      <c r="AOU94" s="3">
        <f>'[3]502排序'!G4</f>
        <v>1821</v>
      </c>
      <c r="AOV94" s="3">
        <f>'[3]502排序'!H4</f>
        <v>1880</v>
      </c>
      <c r="AOW94" s="3">
        <f>'[3]502排序'!I4</f>
        <v>22</v>
      </c>
      <c r="AOX94" s="3">
        <f>'[3]502排序'!J4</f>
        <v>95</v>
      </c>
      <c r="AOY94" s="3">
        <f>'[3]502排序'!K4</f>
        <v>10</v>
      </c>
      <c r="AOZ94" s="3">
        <f>'[3]502排序'!L4</f>
        <v>6500</v>
      </c>
      <c r="APA94" s="3">
        <f>'[3]502排序'!M4</f>
        <v>148</v>
      </c>
      <c r="APB94" s="3">
        <f>'[3]502排序'!C60</f>
        <v>5895</v>
      </c>
      <c r="APC94" s="3">
        <f>'[3]502排序'!D60</f>
        <v>358</v>
      </c>
      <c r="APD94" s="3">
        <f>'[3]502排序'!E60</f>
        <v>406</v>
      </c>
      <c r="APE94" s="3">
        <f>'[3]502排序'!F60</f>
        <v>14</v>
      </c>
      <c r="APF94" s="3">
        <f>'[3]502排序'!G60</f>
        <v>1460</v>
      </c>
      <c r="APG94" s="3">
        <f>'[3]502排序'!H60</f>
        <v>4029</v>
      </c>
      <c r="APH94" s="3">
        <f>'[3]502排序'!I60</f>
        <v>0</v>
      </c>
      <c r="API94" s="3">
        <f>'[3]502排序'!J60</f>
        <v>58</v>
      </c>
      <c r="APJ94" s="3">
        <f>'[3]502排序'!K60</f>
        <v>4</v>
      </c>
      <c r="APK94" s="3">
        <f>'[3]502排序'!L60</f>
        <v>90000</v>
      </c>
      <c r="APL94" s="3">
        <f>'[3]502排序'!M60</f>
        <v>879</v>
      </c>
      <c r="APM94" s="3">
        <f>'[3]502排序'!C132</f>
        <v>4569</v>
      </c>
      <c r="APN94" s="3">
        <f>'[3]502排序'!D132</f>
        <v>146</v>
      </c>
      <c r="APO94" s="3">
        <f>'[3]502排序'!E132</f>
        <v>171</v>
      </c>
      <c r="APP94" s="3">
        <f>'[3]502排序'!F132</f>
        <v>1</v>
      </c>
      <c r="APQ94" s="3">
        <f>'[3]502排序'!G132</f>
        <v>1083</v>
      </c>
      <c r="APR94" s="3">
        <f>'[3]502排序'!H132</f>
        <v>3315</v>
      </c>
      <c r="APS94" s="3">
        <f>'[3]502排序'!I132</f>
        <v>1</v>
      </c>
      <c r="APT94" s="3">
        <f>'[3]502排序'!J132</f>
        <v>124</v>
      </c>
      <c r="APU94" s="3">
        <f>'[3]502排序'!K132</f>
        <v>5</v>
      </c>
      <c r="APV94" s="3">
        <f>'[3]502排序'!L132</f>
        <v>37006</v>
      </c>
      <c r="APW94" s="3">
        <f>'[3]502排序'!M132</f>
        <v>1003</v>
      </c>
      <c r="APX94" s="3">
        <f>'[3]502排序'!C140</f>
        <v>1479</v>
      </c>
      <c r="APY94" s="3">
        <f>'[3]502排序'!D140</f>
        <v>3</v>
      </c>
      <c r="APZ94" s="3">
        <f>'[3]502排序'!E140</f>
        <v>19</v>
      </c>
      <c r="AQA94" s="3">
        <f>'[3]502排序'!F140</f>
        <v>0</v>
      </c>
      <c r="AQB94" s="3">
        <f>'[3]502排序'!G140</f>
        <v>1252</v>
      </c>
      <c r="AQC94" s="3">
        <f>'[3]502排序'!H140</f>
        <v>208</v>
      </c>
      <c r="AQD94" s="3">
        <f>'[3]502排序'!I140</f>
        <v>1</v>
      </c>
      <c r="AQE94" s="3">
        <f>'[3]502排序'!J140</f>
        <v>307</v>
      </c>
      <c r="AQF94" s="3">
        <f>'[3]502排序'!K140</f>
        <v>4</v>
      </c>
      <c r="AQG94" s="3">
        <f>'[3]502排序'!L140</f>
        <v>139898</v>
      </c>
      <c r="AQH94" s="3">
        <f>'[3]502排序'!M140</f>
        <v>29011</v>
      </c>
      <c r="AQI94" s="53">
        <f>'[3]502排序'!C44</f>
        <v>84388</v>
      </c>
      <c r="AQJ94" s="53">
        <f>'[3]502排序'!D44</f>
        <v>14</v>
      </c>
      <c r="AQK94" s="53">
        <f>'[3]502排序'!E44</f>
        <v>4643</v>
      </c>
      <c r="AQL94" s="53">
        <f>'[3]502排序'!F44</f>
        <v>0</v>
      </c>
      <c r="AQM94" s="53">
        <f>'[3]502排序'!G44</f>
        <v>78862</v>
      </c>
      <c r="AQN94" s="53">
        <f>'[3]502排序'!H44</f>
        <v>883</v>
      </c>
      <c r="AQO94" s="53">
        <f>'[3]502排序'!I44</f>
        <v>43</v>
      </c>
      <c r="AQP94" s="53">
        <f>'[3]502排序'!J44</f>
        <v>58</v>
      </c>
      <c r="AQQ94" s="53">
        <f>'[3]502排序'!K44</f>
        <v>3</v>
      </c>
      <c r="AQR94" s="53">
        <f>'[3]502排序'!L44</f>
        <v>0</v>
      </c>
      <c r="AQS94" s="53">
        <f>'[3]502排序'!M44</f>
        <v>0</v>
      </c>
    </row>
    <row r="95" s="3" customFormat="1" ht="15.75" spans="1:1137">
      <c r="A95" s="33">
        <v>43954</v>
      </c>
      <c r="B95" s="34">
        <f>'[3]503排序'!C1</f>
        <v>3472075</v>
      </c>
      <c r="C95" s="35">
        <f t="shared" si="0"/>
        <v>80733</v>
      </c>
      <c r="D95" s="34">
        <f>'[3]503排序'!E1</f>
        <v>244105</v>
      </c>
      <c r="E95" s="35">
        <f t="shared" si="1"/>
        <v>4995</v>
      </c>
      <c r="F95" s="34"/>
      <c r="G95" s="34"/>
      <c r="H95" s="34"/>
      <c r="J95" s="3">
        <f>'[3]503排序'!C1-'[3]503排序'!C44</f>
        <v>3387683</v>
      </c>
      <c r="K95" s="36">
        <f t="shared" si="2"/>
        <v>80729</v>
      </c>
      <c r="L95" s="3">
        <f>'[3]503排序'!E1-'[3]503排序'!E44</f>
        <v>239462</v>
      </c>
      <c r="M95" s="36">
        <f t="shared" si="3"/>
        <v>4995</v>
      </c>
      <c r="N95" s="37">
        <f>'[3]503排序'!C161</f>
        <v>10780</v>
      </c>
      <c r="O95" s="37">
        <f>'[3]503排序'!D161</f>
        <v>6</v>
      </c>
      <c r="P95" s="37">
        <f>'[3]503排序'!E161</f>
        <v>250</v>
      </c>
      <c r="Q95" s="37">
        <f>'[3]503排序'!F161</f>
        <v>2</v>
      </c>
      <c r="R95" s="37">
        <f>'[3]503排序'!G161</f>
        <v>9123</v>
      </c>
      <c r="S95" s="37">
        <f>'[3]503排序'!H161</f>
        <v>1407</v>
      </c>
      <c r="T95" s="37">
        <f>'[3]503排序'!I161</f>
        <v>55</v>
      </c>
      <c r="U95" s="37">
        <f>'[3]503排序'!J161</f>
        <v>210</v>
      </c>
      <c r="V95" s="37">
        <f>'[3]503排序'!K161</f>
        <v>5</v>
      </c>
      <c r="W95" s="37">
        <f>'[3]503排序'!L161</f>
        <v>623069</v>
      </c>
      <c r="X95" s="37">
        <f>'[3]503排序'!M161</f>
        <v>12153</v>
      </c>
      <c r="Y95" s="41">
        <f>'[3]503排序'!C99</f>
        <v>209328</v>
      </c>
      <c r="Z95" s="41">
        <f>'[3]503排序'!D99</f>
        <v>1900</v>
      </c>
      <c r="AA95" s="41">
        <f>'[3]503排序'!E99</f>
        <v>28710</v>
      </c>
      <c r="AB95" s="41">
        <f>'[3]503排序'!F99</f>
        <v>474</v>
      </c>
      <c r="AC95" s="41">
        <f>'[3]503排序'!G99</f>
        <v>79914</v>
      </c>
      <c r="AD95" s="41">
        <f>'[3]503排序'!H99</f>
        <v>100704</v>
      </c>
      <c r="AE95" s="41">
        <f>'[3]503排序'!I99</f>
        <v>1539</v>
      </c>
      <c r="AF95" s="41">
        <f>'[3]503排序'!J99</f>
        <v>3462</v>
      </c>
      <c r="AG95" s="41">
        <f>'[3]503排序'!K99</f>
        <v>475</v>
      </c>
      <c r="AH95" s="41">
        <f>'[3]503排序'!L99</f>
        <v>2108837</v>
      </c>
      <c r="AI95" s="41">
        <f>'[3]503排序'!M99</f>
        <v>34879</v>
      </c>
      <c r="AJ95" s="41">
        <f>'[3]503排序'!C94</f>
        <v>96448</v>
      </c>
      <c r="AK95" s="42">
        <f>'[3]503排序'!D94</f>
        <v>802</v>
      </c>
      <c r="AL95" s="42">
        <f>'[3]503排序'!E94</f>
        <v>6156</v>
      </c>
      <c r="AM95" s="42">
        <f>'[3]503排序'!F94</f>
        <v>65</v>
      </c>
      <c r="AN95" s="42">
        <f>'[3]503排序'!G94</f>
        <v>77350</v>
      </c>
      <c r="AO95" s="42">
        <f>'[3]503排序'!H94</f>
        <v>12942</v>
      </c>
      <c r="AP95" s="42">
        <f>'[3]503排序'!I94</f>
        <v>2787</v>
      </c>
      <c r="AQ95" s="42">
        <f>'[3]503排序'!J94</f>
        <v>1148</v>
      </c>
      <c r="AR95" s="42">
        <f>'[3]503排序'!K94</f>
        <v>73</v>
      </c>
      <c r="AS95" s="42">
        <f>'[3]503排序'!L94</f>
        <v>484541</v>
      </c>
      <c r="AT95" s="42">
        <f>'[3]503排序'!M94</f>
        <v>5769</v>
      </c>
      <c r="AU95" s="44">
        <f>'[3]503排序'!C71</f>
        <v>168396</v>
      </c>
      <c r="AV95" s="44">
        <f>'[3]503排序'!D71</f>
        <v>1050</v>
      </c>
      <c r="AW95" s="44">
        <f>'[3]503排序'!E71</f>
        <v>24760</v>
      </c>
      <c r="AX95" s="44">
        <f>'[3]503排序'!F71</f>
        <v>166</v>
      </c>
      <c r="AY95" s="44">
        <f>'[3]503排序'!G71</f>
        <v>50562</v>
      </c>
      <c r="AZ95" s="44">
        <f>'[3]503排序'!H71</f>
        <v>93074</v>
      </c>
      <c r="BA95" s="44">
        <f>'[3]503排序'!I71</f>
        <v>3827</v>
      </c>
      <c r="BB95" s="44">
        <f>'[3]503排序'!J71</f>
        <v>2580</v>
      </c>
      <c r="BC95" s="44">
        <f>'[3]503排序'!K71</f>
        <v>379</v>
      </c>
      <c r="BD95" s="44">
        <f>'[3]503排序'!L71</f>
        <v>1100228</v>
      </c>
      <c r="BE95" s="44">
        <f>'[3]503排序'!M71</f>
        <v>16856</v>
      </c>
      <c r="BF95" s="41">
        <f>'[3]503排序'!C77</f>
        <v>164967</v>
      </c>
      <c r="BG95" s="41">
        <f>'[3]503排序'!D77</f>
        <v>890</v>
      </c>
      <c r="BH95" s="41">
        <f>'[3]503排序'!E77</f>
        <v>6812</v>
      </c>
      <c r="BI95" s="41">
        <f>'[3]503排序'!F77</f>
        <v>76</v>
      </c>
      <c r="BJ95" s="41">
        <f>'[3]503排序'!G77</f>
        <v>129000</v>
      </c>
      <c r="BK95" s="41">
        <f>'[3]503排序'!H77</f>
        <v>29155</v>
      </c>
      <c r="BL95" s="41">
        <f>'[3]503排序'!I77</f>
        <v>2105</v>
      </c>
      <c r="BM95" s="41">
        <f>'[3]503排序'!J77</f>
        <v>1969</v>
      </c>
      <c r="BN95" s="41">
        <f>'[3]503排序'!K77</f>
        <v>81</v>
      </c>
      <c r="BO95" s="41">
        <f>'[3]503排序'!L77</f>
        <v>2547052</v>
      </c>
      <c r="BP95" s="41">
        <f>'[3]503排序'!M77</f>
        <v>30400</v>
      </c>
      <c r="BQ95" s="41">
        <f>'[3]503排序'!C180</f>
        <v>245567</v>
      </c>
      <c r="BR95" s="41">
        <f>'[3]503排序'!D180</f>
        <v>2579</v>
      </c>
      <c r="BS95" s="41">
        <f>'[3]503排序'!E180</f>
        <v>25100</v>
      </c>
      <c r="BT95" s="41">
        <f>'[3]503排序'!F180</f>
        <v>276</v>
      </c>
      <c r="BU95" s="41">
        <f>'[3]503排序'!G180</f>
        <v>146233</v>
      </c>
      <c r="BV95" s="41">
        <f>'[3]503排序'!H180</f>
        <v>74234</v>
      </c>
      <c r="BW95" s="41">
        <f>'[3]503排序'!I180</f>
        <v>2386</v>
      </c>
      <c r="BX95" s="41">
        <f>'[3]503排序'!J180</f>
        <v>5252</v>
      </c>
      <c r="BY95" s="41">
        <f>'[3]503排序'!K180</f>
        <v>537</v>
      </c>
      <c r="BZ95" s="41">
        <f>'[3]503排序'!L180</f>
        <v>1528833</v>
      </c>
      <c r="CA95" s="41">
        <f>'[3]503排序'!M180</f>
        <v>32699</v>
      </c>
      <c r="CB95" s="41">
        <f>'[3]503排序'!C102</f>
        <v>14305</v>
      </c>
      <c r="CC95" s="41">
        <f>'[3]503排序'!D102</f>
        <v>217</v>
      </c>
      <c r="CD95" s="41">
        <f>'[3]503排序'!E102</f>
        <v>455</v>
      </c>
      <c r="CE95" s="41">
        <f>'[3]503排序'!F102</f>
        <v>25</v>
      </c>
      <c r="CF95" s="41">
        <f>'[3]503排序'!G102</f>
        <v>2975</v>
      </c>
      <c r="CG95" s="41">
        <f>'[3]503排序'!H102</f>
        <v>10875</v>
      </c>
      <c r="CH95" s="41">
        <f>'[3]503排序'!I102</f>
        <v>328</v>
      </c>
      <c r="CI95" s="41">
        <f>'[3]503排序'!J102</f>
        <v>113</v>
      </c>
      <c r="CJ95" s="41">
        <f>'[3]503排序'!K102</f>
        <v>4</v>
      </c>
      <c r="CK95" s="41">
        <f>'[3]503排序'!L102</f>
        <v>174150</v>
      </c>
      <c r="CL95" s="41">
        <f>'[3]503排序'!M102</f>
        <v>1377</v>
      </c>
      <c r="CM95" s="41">
        <f>'[3]503排序'!C202</f>
        <v>1156313</v>
      </c>
      <c r="CN95" s="41">
        <f>'[3]503排序'!D202</f>
        <v>31008</v>
      </c>
      <c r="CO95" s="41">
        <f>'[3]503排序'!E202</f>
        <v>67206</v>
      </c>
      <c r="CP95" s="41">
        <f>'[3]503排序'!F202</f>
        <v>1666</v>
      </c>
      <c r="CQ95" s="41">
        <f>'[3]503排序'!G202</f>
        <v>170772</v>
      </c>
      <c r="CR95" s="41">
        <f>'[3]503排序'!H202</f>
        <v>918335</v>
      </c>
      <c r="CS95" s="41">
        <f>'[3]503排序'!I202</f>
        <v>16455</v>
      </c>
      <c r="CT95" s="41">
        <f>'[3]503排序'!J202</f>
        <v>3493</v>
      </c>
      <c r="CU95" s="41">
        <f>'[3]503排序'!K202</f>
        <v>203</v>
      </c>
      <c r="CV95" s="41">
        <f>'[3]503排序'!L202</f>
        <v>6907929</v>
      </c>
      <c r="CW95" s="41">
        <f>'[3]503排序'!M202</f>
        <v>20870</v>
      </c>
      <c r="CX95" s="41">
        <f>'[3]503排序'!C187</f>
        <v>29817</v>
      </c>
      <c r="CY95" s="41">
        <f>'[3]503排序'!D187</f>
        <v>112</v>
      </c>
      <c r="CZ95" s="41">
        <f>'[3]503排序'!E187</f>
        <v>1762</v>
      </c>
      <c r="DA95" s="41">
        <f>'[3]503排序'!F187</f>
        <v>8</v>
      </c>
      <c r="DB95" s="41">
        <f>'[3]503排序'!G187</f>
        <v>24200</v>
      </c>
      <c r="DC95" s="41">
        <f>'[3]503排序'!H187</f>
        <v>3855</v>
      </c>
      <c r="DD95" s="41">
        <f>'[3]503排序'!I187</f>
        <v>141</v>
      </c>
      <c r="DE95" s="41">
        <f>'[3]503排序'!J187</f>
        <v>3445</v>
      </c>
      <c r="DF95" s="41">
        <f>'[3]503排序'!K187</f>
        <v>204</v>
      </c>
      <c r="DG95" s="41">
        <f>'[3]503排序'!L187</f>
        <v>276000</v>
      </c>
      <c r="DH95" s="41">
        <f>'[3]503排序'!M187</f>
        <v>31890</v>
      </c>
      <c r="DI95" s="41">
        <f>'[3]503排序'!C199</f>
        <v>182260</v>
      </c>
      <c r="DJ95" s="41">
        <f>'[3]503排序'!D199</f>
        <v>4806</v>
      </c>
      <c r="DK95" s="41">
        <f>'[3]503排序'!E199</f>
        <v>28131</v>
      </c>
      <c r="DL95" s="41">
        <f>'[3]503排序'!F199</f>
        <v>621</v>
      </c>
      <c r="DM95" s="41" t="str">
        <f>'[3]503排序'!G199</f>
        <v>N/A</v>
      </c>
      <c r="DN95" s="41">
        <f>'[3]503排序'!H199</f>
        <v>153785</v>
      </c>
      <c r="DO95" s="41">
        <f>'[3]503排序'!I199</f>
        <v>1559</v>
      </c>
      <c r="DP95" s="41">
        <f>'[3]503排序'!J199</f>
        <v>2685</v>
      </c>
      <c r="DQ95" s="41">
        <f>'[3]503排序'!K199</f>
        <v>414</v>
      </c>
      <c r="DR95" s="41">
        <f>'[3]503排序'!L199</f>
        <v>1129907</v>
      </c>
      <c r="DS95" s="41">
        <f>'[3]503排序'!M199</f>
        <v>16644</v>
      </c>
      <c r="DT95" s="41">
        <f>'[3]503排序'!C186</f>
        <v>22082</v>
      </c>
      <c r="DU95" s="41">
        <f>'[3]503排序'!D186</f>
        <v>562</v>
      </c>
      <c r="DV95" s="41">
        <f>'[3]503排序'!E186</f>
        <v>2669</v>
      </c>
      <c r="DW95" s="41">
        <f>'[3]503排序'!F186</f>
        <v>16</v>
      </c>
      <c r="DX95" s="41">
        <f>'[3]503排序'!G186</f>
        <v>1005</v>
      </c>
      <c r="DY95" s="41">
        <f>'[3]503排序'!H186</f>
        <v>18408</v>
      </c>
      <c r="DZ95" s="41">
        <f>'[3]503排序'!I186</f>
        <v>531</v>
      </c>
      <c r="EA95" s="41">
        <f>'[3]503排序'!J186</f>
        <v>2186</v>
      </c>
      <c r="EB95" s="41">
        <f>'[3]503排序'!K186</f>
        <v>264</v>
      </c>
      <c r="EC95" s="41">
        <f>'[3]503排序'!L186</f>
        <v>119500</v>
      </c>
      <c r="ED95" s="41">
        <f>'[3]503排序'!M186</f>
        <v>11833</v>
      </c>
      <c r="EE95" s="41">
        <f>'[3]503排序'!C138</f>
        <v>40236</v>
      </c>
      <c r="EF95" s="41">
        <f>'[3]503排序'!D138</f>
        <v>445</v>
      </c>
      <c r="EG95" s="41">
        <f>'[3]503排序'!E138</f>
        <v>4987</v>
      </c>
      <c r="EH95" s="41">
        <f>'[3]503排序'!F138</f>
        <v>94</v>
      </c>
      <c r="EI95" s="41" t="str">
        <f>'[3]503排序'!G138</f>
        <v>N/A</v>
      </c>
      <c r="EJ95" s="41">
        <f>'[3]503排序'!H138</f>
        <v>34999</v>
      </c>
      <c r="EK95" s="41">
        <f>'[3]503排序'!I138</f>
        <v>708</v>
      </c>
      <c r="EL95" s="41">
        <f>'[3]503排序'!J138</f>
        <v>2348</v>
      </c>
      <c r="EM95" s="41">
        <f>'[3]503排序'!K138</f>
        <v>291</v>
      </c>
      <c r="EN95" s="41">
        <f>'[3]503排序'!L138</f>
        <v>225899</v>
      </c>
      <c r="EO95" s="41">
        <f>'[3]503排序'!M138</f>
        <v>13184</v>
      </c>
      <c r="EP95" s="41">
        <f>'[3]503排序'!C145</f>
        <v>7801</v>
      </c>
      <c r="EQ95" s="41">
        <f>'[3]503排序'!D145</f>
        <v>31</v>
      </c>
      <c r="ER95" s="41">
        <f>'[3]503排序'!E145</f>
        <v>211</v>
      </c>
      <c r="ES95" s="41">
        <f>'[3]503排序'!F145</f>
        <v>1</v>
      </c>
      <c r="ET95" s="41">
        <f>'[3]503排序'!G145</f>
        <v>32</v>
      </c>
      <c r="EU95" s="41">
        <f>'[3]503排序'!H145</f>
        <v>7558</v>
      </c>
      <c r="EV95" s="41">
        <f>'[3]503排序'!I145</f>
        <v>37</v>
      </c>
      <c r="EW95" s="41">
        <f>'[3]503排序'!J145</f>
        <v>1439</v>
      </c>
      <c r="EX95" s="41">
        <f>'[3]503排序'!K145</f>
        <v>39</v>
      </c>
      <c r="EY95" s="41">
        <f>'[3]503排序'!L145</f>
        <v>172586</v>
      </c>
      <c r="EZ95" s="41">
        <f>'[3]503排序'!M145</f>
        <v>31835</v>
      </c>
      <c r="FA95" s="41">
        <f>'[3]503排序'!C53</f>
        <v>9407</v>
      </c>
      <c r="FB95" s="41">
        <f>'[3]503排序'!D53</f>
        <v>96</v>
      </c>
      <c r="FC95" s="41">
        <f>'[3]503排序'!E53</f>
        <v>475</v>
      </c>
      <c r="FD95" s="41">
        <f>'[3]503排序'!F53</f>
        <v>15</v>
      </c>
      <c r="FE95" s="41">
        <f>'[3]503排序'!G53</f>
        <v>6889</v>
      </c>
      <c r="FF95" s="41">
        <f>'[3]503排序'!H53</f>
        <v>2043</v>
      </c>
      <c r="FG95" s="41">
        <f>'[3]503排序'!I53</f>
        <v>60</v>
      </c>
      <c r="FH95" s="41">
        <f>'[3]503排序'!J53</f>
        <v>1624</v>
      </c>
      <c r="FI95" s="41">
        <f>'[3]503排序'!K53</f>
        <v>82</v>
      </c>
      <c r="FJ95" s="41">
        <f>'[3]503排序'!L53</f>
        <v>221912</v>
      </c>
      <c r="FK95" s="41">
        <f>'[3]503排序'!M53</f>
        <v>38312</v>
      </c>
      <c r="FL95" s="41">
        <f>'[3]503排序'!C20</f>
        <v>49517</v>
      </c>
      <c r="FM95" s="41">
        <f>'[3]503排序'!D20</f>
        <v>485</v>
      </c>
      <c r="FN95" s="41">
        <f>'[3]503排序'!E20</f>
        <v>7765</v>
      </c>
      <c r="FO95" s="41">
        <f>'[3]503排序'!F20</f>
        <v>62</v>
      </c>
      <c r="FP95" s="41">
        <f>'[3]503排序'!G20</f>
        <v>12211</v>
      </c>
      <c r="FQ95" s="41">
        <f>'[3]503排序'!H20</f>
        <v>29541</v>
      </c>
      <c r="FR95" s="41">
        <f>'[3]503排序'!I20</f>
        <v>689</v>
      </c>
      <c r="FS95" s="41">
        <f>'[3]503排序'!J20</f>
        <v>4273</v>
      </c>
      <c r="FT95" s="41">
        <f>'[3]503排序'!K20</f>
        <v>670</v>
      </c>
      <c r="FU95" s="41">
        <f>'[3]503排序'!L20</f>
        <v>260996</v>
      </c>
      <c r="FV95" s="41">
        <f>'[3]503排序'!M20</f>
        <v>22520</v>
      </c>
      <c r="FW95" s="41">
        <f>'[3]503排序'!C13</f>
        <v>15558</v>
      </c>
      <c r="FX95" s="41">
        <f>'[3]503排序'!D13</f>
        <v>27</v>
      </c>
      <c r="FY95" s="41">
        <f>'[3]503排序'!E13</f>
        <v>596</v>
      </c>
      <c r="FZ95" s="41">
        <f>'[3]503排序'!F13</f>
        <v>7</v>
      </c>
      <c r="GA95" s="41">
        <f>'[3]503排序'!G13</f>
        <v>13180</v>
      </c>
      <c r="GB95" s="41">
        <f>'[3]503排序'!H13</f>
        <v>1782</v>
      </c>
      <c r="GC95" s="41">
        <f>'[3]503排序'!I13</f>
        <v>114</v>
      </c>
      <c r="GD95" s="41">
        <f>'[3]503排序'!J13</f>
        <v>1727</v>
      </c>
      <c r="GE95" s="41">
        <f>'[3]503排序'!K13</f>
        <v>66</v>
      </c>
      <c r="GF95" s="41">
        <f>'[3]503排序'!L13</f>
        <v>269619</v>
      </c>
      <c r="GG95" s="41">
        <f>'[3]503排序'!M13</f>
        <v>29936</v>
      </c>
      <c r="GH95" s="41">
        <f>'[3]503排序'!C158</f>
        <v>12732</v>
      </c>
      <c r="GI95" s="41">
        <f>'[3]503排序'!D158</f>
        <v>165</v>
      </c>
      <c r="GJ95" s="41">
        <f>'[3]503排序'!E158</f>
        <v>771</v>
      </c>
      <c r="GK95" s="41">
        <f>'[3]503排序'!F158</f>
        <v>27</v>
      </c>
      <c r="GL95" s="41">
        <f>'[3]503排序'!G158</f>
        <v>4547</v>
      </c>
      <c r="GM95" s="41">
        <f>'[3]503排序'!H158</f>
        <v>7414</v>
      </c>
      <c r="GN95" s="41">
        <f>'[3]503排序'!I158</f>
        <v>265</v>
      </c>
      <c r="GO95" s="41">
        <f>'[3]503排序'!J158</f>
        <v>662</v>
      </c>
      <c r="GP95" s="41">
        <f>'[3]503排序'!K158</f>
        <v>40</v>
      </c>
      <c r="GQ95" s="41">
        <f>'[3]503排序'!L158</f>
        <v>190540</v>
      </c>
      <c r="GR95" s="41">
        <f>'[3]503排序'!M158</f>
        <v>9905</v>
      </c>
      <c r="GS95" s="41">
        <f>'[3]503排序'!C16</f>
        <v>3284</v>
      </c>
      <c r="GT95" s="41">
        <f>'[3]503排序'!D16</f>
        <v>114</v>
      </c>
      <c r="GU95" s="41">
        <f>'[3]503排序'!E16</f>
        <v>8</v>
      </c>
      <c r="GV95" s="41">
        <f>'[3]503排序'!F16</f>
        <v>0</v>
      </c>
      <c r="GW95" s="41">
        <f>'[3]503排序'!G16</f>
        <v>1568</v>
      </c>
      <c r="GX95" s="41">
        <f>'[3]503排序'!H16</f>
        <v>1708</v>
      </c>
      <c r="GY95" s="41">
        <f>'[3]503排序'!I16</f>
        <v>1</v>
      </c>
      <c r="GZ95" s="41">
        <f>'[3]503排序'!J16</f>
        <v>1930</v>
      </c>
      <c r="HA95" s="41">
        <f>'[3]503排序'!K16</f>
        <v>5</v>
      </c>
      <c r="HB95" s="41">
        <f>'[3]503排序'!L16</f>
        <v>139354</v>
      </c>
      <c r="HC95" s="41">
        <f>'[3]503排序'!M16</f>
        <v>81897</v>
      </c>
      <c r="HD95" s="41">
        <f>'[3]503排序'!C173</f>
        <v>17548</v>
      </c>
      <c r="HE95" s="41">
        <f>'[3]503排序'!D173</f>
        <v>447</v>
      </c>
      <c r="HF95" s="41">
        <f>'[3]503排序'!E173</f>
        <v>17</v>
      </c>
      <c r="HG95" s="41">
        <f>'[3]503排序'!F173</f>
        <v>1</v>
      </c>
      <c r="HH95" s="41">
        <f>'[3]503排序'!G173</f>
        <v>1347</v>
      </c>
      <c r="HI95" s="41">
        <f>'[3]503排序'!H173</f>
        <v>16184</v>
      </c>
      <c r="HJ95" s="41">
        <f>'[3]503排序'!I173</f>
        <v>24</v>
      </c>
      <c r="HK95" s="41">
        <f>'[3]503排序'!J173</f>
        <v>2999</v>
      </c>
      <c r="HL95" s="41">
        <f>'[3]503排序'!K173</f>
        <v>3</v>
      </c>
      <c r="HM95" s="41">
        <f>'[3]503排序'!L173</f>
        <v>143919</v>
      </c>
      <c r="HN95" s="41">
        <f>'[3]503排序'!M173</f>
        <v>24600</v>
      </c>
      <c r="HO95" s="41">
        <f>'[3]503排序'!C118</f>
        <v>6176</v>
      </c>
      <c r="HP95" s="41">
        <f>'[3]503排序'!D118</f>
        <v>105</v>
      </c>
      <c r="HQ95" s="41">
        <f>'[3]503排序'!E118</f>
        <v>103</v>
      </c>
      <c r="HR95" s="41">
        <f>'[3]503排序'!F118</f>
        <v>0</v>
      </c>
      <c r="HS95" s="41">
        <f>'[3]503排序'!G118</f>
        <v>4326</v>
      </c>
      <c r="HT95" s="41">
        <f>'[3]503排序'!H118</f>
        <v>1747</v>
      </c>
      <c r="HU95" s="41">
        <f>'[3]503排序'!I118</f>
        <v>31</v>
      </c>
      <c r="HV95" s="41">
        <f>'[3]503排序'!J118</f>
        <v>191</v>
      </c>
      <c r="HW95" s="41">
        <f>'[3]503排序'!K118</f>
        <v>3</v>
      </c>
      <c r="HX95" s="41">
        <f>'[3]503排序'!L118</f>
        <v>184213</v>
      </c>
      <c r="HY95" s="41">
        <f>'[3]503排序'!M118</f>
        <v>5692</v>
      </c>
      <c r="HZ95" s="50"/>
      <c r="IA95" s="33">
        <v>43954</v>
      </c>
      <c r="IB95" s="41">
        <f>'[3]503排序'!C154</f>
        <v>13375</v>
      </c>
      <c r="IC95" s="41">
        <f>'[3]503排序'!D154</f>
        <v>270</v>
      </c>
      <c r="ID95" s="41">
        <f>'[3]503排序'!E154</f>
        <v>664</v>
      </c>
      <c r="IE95" s="41">
        <f>'[3]503排序'!F154</f>
        <v>13</v>
      </c>
      <c r="IF95" s="41">
        <f>'[3]503排序'!G154</f>
        <v>3762</v>
      </c>
      <c r="IG95" s="41">
        <f>'[3]503排序'!H154</f>
        <v>8949</v>
      </c>
      <c r="IH95" s="41">
        <f>'[3]503排序'!I154</f>
        <v>160</v>
      </c>
      <c r="II95" s="41">
        <f>'[3]503排序'!J154</f>
        <v>353</v>
      </c>
      <c r="IJ95" s="41">
        <f>'[3]503排序'!K154</f>
        <v>18</v>
      </c>
      <c r="IK95" s="41">
        <f>'[3]503排序'!L154</f>
        <v>366013</v>
      </c>
      <c r="IL95" s="41">
        <f>'[3]503排序'!M154</f>
        <v>9671</v>
      </c>
      <c r="IM95" s="51">
        <f>'[3]503排序'!C43</f>
        <v>18435</v>
      </c>
      <c r="IN95" s="51">
        <f>'[3]503排序'!D43</f>
        <v>1427</v>
      </c>
      <c r="IO95" s="51">
        <f>'[3]503排序'!E43</f>
        <v>247</v>
      </c>
      <c r="IP95" s="51">
        <f>'[3]503排序'!F43</f>
        <v>13</v>
      </c>
      <c r="IQ95" s="51">
        <f>'[3]503排序'!G43</f>
        <v>9572</v>
      </c>
      <c r="IR95" s="51">
        <f>'[3]503排序'!H43</f>
        <v>8616</v>
      </c>
      <c r="IS95" s="51">
        <f>'[3]503排序'!I43</f>
        <v>425</v>
      </c>
      <c r="IT95" s="51">
        <f>'[3]503排序'!J43</f>
        <v>964</v>
      </c>
      <c r="IU95" s="51">
        <f>'[3]503排序'!K43</f>
        <v>13</v>
      </c>
      <c r="IV95" s="51">
        <f>'[3]503排序'!L43</f>
        <v>199400</v>
      </c>
      <c r="IW95" s="51">
        <f>'[3]503排序'!M43</f>
        <v>10431</v>
      </c>
      <c r="IX95" s="51">
        <f>'[3]503排序'!C168</f>
        <v>25459</v>
      </c>
      <c r="IY95" s="51">
        <f>'[3]503排序'!D168</f>
        <v>1362</v>
      </c>
      <c r="IZ95" s="51">
        <f>'[3]503排序'!E168</f>
        <v>176</v>
      </c>
      <c r="JA95" s="51">
        <f>'[3]503排序'!F168</f>
        <v>7</v>
      </c>
      <c r="JB95" s="51">
        <f>'[3]503排序'!G168</f>
        <v>3765</v>
      </c>
      <c r="JC95" s="51">
        <f>'[3]503排序'!H168</f>
        <v>21518</v>
      </c>
      <c r="JD95" s="51">
        <f>'[3]503排序'!I168</f>
        <v>139</v>
      </c>
      <c r="JE95" s="51">
        <f>'[3]503排序'!J168</f>
        <v>731</v>
      </c>
      <c r="JF95" s="51">
        <f>'[3]503排序'!K168</f>
        <v>5</v>
      </c>
      <c r="JG95" s="51">
        <f>'[3]503排序'!L168</f>
        <v>339775</v>
      </c>
      <c r="JH95" s="51">
        <f>'[3]503排序'!M168</f>
        <v>9760</v>
      </c>
      <c r="JI95" s="51">
        <f>'[3]503排序'!C93</f>
        <v>10843</v>
      </c>
      <c r="JJ95" s="51">
        <f>'[3]503排序'!D93</f>
        <v>292</v>
      </c>
      <c r="JK95" s="51">
        <f>'[3]503排序'!E93</f>
        <v>831</v>
      </c>
      <c r="JL95" s="51">
        <f>'[3]503排序'!F93</f>
        <v>31</v>
      </c>
      <c r="JM95" s="51">
        <f>'[3]503排序'!G93</f>
        <v>1665</v>
      </c>
      <c r="JN95" s="51">
        <f>'[3]503排序'!H93</f>
        <v>8347</v>
      </c>
      <c r="JO95" s="51">
        <f>'[3]503排序'!I93</f>
        <v>0</v>
      </c>
      <c r="JP95" s="51">
        <f>'[3]503排序'!J93</f>
        <v>40</v>
      </c>
      <c r="JQ95" s="51">
        <f>'[3]503排序'!K93</f>
        <v>3</v>
      </c>
      <c r="JR95" s="51">
        <f>'[3]503排序'!L93</f>
        <v>107943</v>
      </c>
      <c r="JS95" s="51">
        <f>'[3]503排序'!M93</f>
        <v>395</v>
      </c>
      <c r="JT95" s="51">
        <f>'[3]503排序'!C92</f>
        <v>39699</v>
      </c>
      <c r="JU95" s="51">
        <f>'[3]503排序'!D92</f>
        <v>2442</v>
      </c>
      <c r="JV95" s="51">
        <f>'[3]503排序'!E92</f>
        <v>1323</v>
      </c>
      <c r="JW95" s="51">
        <f>'[3]503排序'!F92</f>
        <v>100</v>
      </c>
      <c r="JX95" s="51">
        <f>'[3]503排序'!G92</f>
        <v>10819</v>
      </c>
      <c r="JY95" s="51">
        <f>'[3]503排序'!H92</f>
        <v>27557</v>
      </c>
      <c r="JZ95" s="51">
        <f>'[3]503排序'!I92</f>
        <v>0</v>
      </c>
      <c r="KA95" s="51">
        <f>'[3]503排序'!J92</f>
        <v>29</v>
      </c>
      <c r="KB95" s="51">
        <f>'[3]503排序'!K92</f>
        <v>1</v>
      </c>
      <c r="KC95" s="51">
        <f>'[3]503排序'!L92</f>
        <v>976363</v>
      </c>
      <c r="KD95" s="51">
        <f>'[3]503排序'!M92</f>
        <v>708</v>
      </c>
      <c r="KE95" s="51">
        <f>'[3]503排序'!C152</f>
        <v>42534</v>
      </c>
      <c r="KF95" s="51">
        <f>'[3]503排序'!D152</f>
        <v>2075</v>
      </c>
      <c r="KG95" s="51">
        <f>'[3]503排序'!E152</f>
        <v>1200</v>
      </c>
      <c r="KH95" s="51">
        <f>'[3]503排序'!F152</f>
        <v>76</v>
      </c>
      <c r="KI95" s="51">
        <f>'[3]503排序'!G152</f>
        <v>12434</v>
      </c>
      <c r="KJ95" s="51">
        <f>'[3]503排序'!H152</f>
        <v>28900</v>
      </c>
      <c r="KK95" s="51">
        <f>'[3]503排序'!I152</f>
        <v>671</v>
      </c>
      <c r="KL95" s="51">
        <f>'[3]503排序'!J152</f>
        <v>1290</v>
      </c>
      <c r="KM95" s="51">
        <f>'[3]503排序'!K152</f>
        <v>36</v>
      </c>
      <c r="KN95" s="51">
        <f>'[3]503排序'!L152</f>
        <v>355604</v>
      </c>
      <c r="KO95" s="51">
        <f>'[3]503排序'!M152</f>
        <v>10785</v>
      </c>
      <c r="KP95" s="51">
        <f>'[3]503排序'!C153</f>
        <v>8928</v>
      </c>
      <c r="KQ95" s="51">
        <f>'[3]503排序'!D153</f>
        <v>156</v>
      </c>
      <c r="KR95" s="51">
        <f>'[3]503排序'!E153</f>
        <v>603</v>
      </c>
      <c r="KS95" s="51">
        <f>'[3]503排序'!F153</f>
        <v>24</v>
      </c>
      <c r="KT95" s="51">
        <f>'[3]503排序'!G153</f>
        <v>1124</v>
      </c>
      <c r="KU95" s="51">
        <f>'[3]503排序'!H153</f>
        <v>7201</v>
      </c>
      <c r="KV95" s="51">
        <f>'[3]503排序'!I153</f>
        <v>31</v>
      </c>
      <c r="KW95" s="51">
        <f>'[3]503排序'!J153</f>
        <v>81</v>
      </c>
      <c r="KX95" s="51">
        <f>'[3]503排序'!K153</f>
        <v>6</v>
      </c>
      <c r="KY95" s="51">
        <f>'[3]503排序'!L153</f>
        <v>115012</v>
      </c>
      <c r="KZ95" s="51">
        <f>'[3]503排序'!M153</f>
        <v>1050</v>
      </c>
      <c r="LA95" s="51">
        <f>'[3]503排序'!C159</f>
        <v>124054</v>
      </c>
      <c r="LB95" s="51">
        <f>'[3]503排序'!D159</f>
        <v>9623</v>
      </c>
      <c r="LC95" s="51">
        <f>'[3]503排序'!E159</f>
        <v>1222</v>
      </c>
      <c r="LD95" s="51">
        <f>'[3]503排序'!F159</f>
        <v>53</v>
      </c>
      <c r="LE95" s="51">
        <f>'[3]503排序'!G159</f>
        <v>15013</v>
      </c>
      <c r="LF95" s="51">
        <f>'[3]503排序'!H159</f>
        <v>107819</v>
      </c>
      <c r="LG95" s="51">
        <f>'[3]503排序'!I159</f>
        <v>2300</v>
      </c>
      <c r="LH95" s="51">
        <f>'[3]503排序'!J159</f>
        <v>850</v>
      </c>
      <c r="LI95" s="51">
        <f>'[3]503排序'!K159</f>
        <v>8</v>
      </c>
      <c r="LJ95" s="51">
        <f>'[3]503排序'!L159</f>
        <v>3945518</v>
      </c>
      <c r="LK95" s="51">
        <f>'[3]503排序'!M159</f>
        <v>27036</v>
      </c>
      <c r="LL95" s="52">
        <f>'[3]503排序'!C147</f>
        <v>19022</v>
      </c>
      <c r="LM95" s="52">
        <f>'[3]503排序'!D147</f>
        <v>930</v>
      </c>
      <c r="LN95" s="52">
        <f>'[3]503排序'!E147</f>
        <v>437</v>
      </c>
      <c r="LO95" s="52">
        <f>'[3]503排序'!F147</f>
        <v>20</v>
      </c>
      <c r="LP95" s="52">
        <f>'[3]503排序'!G147</f>
        <v>4753</v>
      </c>
      <c r="LQ95" s="52">
        <f>'[3]503排序'!H147</f>
        <v>13832</v>
      </c>
      <c r="LR95" s="52">
        <f>'[3]503排序'!I147</f>
        <v>111</v>
      </c>
      <c r="LS95" s="52">
        <f>'[3]503排序'!J147</f>
        <v>86</v>
      </c>
      <c r="LT95" s="52">
        <f>'[3]503排序'!K147</f>
        <v>2</v>
      </c>
      <c r="LU95" s="52">
        <f>'[3]503排序'!L147</f>
        <v>193859</v>
      </c>
      <c r="LV95" s="52">
        <f>'[3]503排序'!M147</f>
        <v>878</v>
      </c>
      <c r="LW95" s="51">
        <f>'[3]503排序'!C129</f>
        <v>39</v>
      </c>
      <c r="LX95" s="51">
        <f>'[3]503排序'!D129</f>
        <v>1</v>
      </c>
      <c r="LY95" s="51">
        <f>'[3]503排序'!E129</f>
        <v>0</v>
      </c>
      <c r="LZ95" s="51">
        <f>'[3]503排序'!F129</f>
        <v>0</v>
      </c>
      <c r="MA95" s="51">
        <f>'[3]503排序'!G129</f>
        <v>10</v>
      </c>
      <c r="MB95" s="51">
        <f>'[3]503排序'!H129</f>
        <v>29</v>
      </c>
      <c r="MC95" s="51">
        <f>'[3]503排序'!I129</f>
        <v>0</v>
      </c>
      <c r="MD95" s="51">
        <f>'[3]503排序'!J129</f>
        <v>12</v>
      </c>
      <c r="ME95" s="51">
        <f>'[3]503排序'!K129</f>
        <v>0</v>
      </c>
      <c r="MF95" s="51">
        <f>'[3]503排序'!L129</f>
        <v>8022</v>
      </c>
      <c r="MG95" s="51">
        <f>'[3]503排序'!M129</f>
        <v>2447</v>
      </c>
      <c r="MH95" s="51">
        <f>'[3]503排序'!C135</f>
        <v>151</v>
      </c>
      <c r="MI95" s="51">
        <f>'[3]503排序'!D135</f>
        <v>0</v>
      </c>
      <c r="MJ95" s="51">
        <f>'[3]503排序'!E135</f>
        <v>6</v>
      </c>
      <c r="MK95" s="51">
        <f>'[3]503排序'!F135</f>
        <v>0</v>
      </c>
      <c r="ML95" s="51">
        <f>'[3]503排序'!G135</f>
        <v>37</v>
      </c>
      <c r="MM95" s="51">
        <f>'[3]503排序'!H135</f>
        <v>108</v>
      </c>
      <c r="MN95" s="51">
        <f>'[3]503排序'!I135</f>
        <v>0</v>
      </c>
      <c r="MO95" s="51">
        <f>'[3]503排序'!J135</f>
        <v>3</v>
      </c>
      <c r="MP95" s="35">
        <f>'[3]503排序'!K135</f>
        <v>0.1</v>
      </c>
      <c r="MQ95" s="51">
        <f>'[3]503排序'!L135</f>
        <v>8281</v>
      </c>
      <c r="MR95" s="51">
        <f>'[3]503排序'!M135</f>
        <v>152</v>
      </c>
      <c r="MS95" s="51">
        <f>'[3]503排序'!C190</f>
        <v>2966</v>
      </c>
      <c r="MT95" s="51">
        <f>'[3]503排序'!D190</f>
        <v>6</v>
      </c>
      <c r="MU95" s="51">
        <f>'[3]503排序'!E190</f>
        <v>54</v>
      </c>
      <c r="MV95" s="51">
        <f>'[3]503排序'!F190</f>
        <v>0</v>
      </c>
      <c r="MW95" s="51">
        <f>'[3]503排序'!G190</f>
        <v>2732</v>
      </c>
      <c r="MX95" s="51">
        <f>'[3]503排序'!H190</f>
        <v>180</v>
      </c>
      <c r="MY95" s="51">
        <f>'[3]503排序'!I190</f>
        <v>61</v>
      </c>
      <c r="MZ95" s="51">
        <f>'[3]503排序'!J190</f>
        <v>42</v>
      </c>
      <c r="NA95" s="51">
        <f>'[3]503排序'!K190</f>
        <v>0.8</v>
      </c>
      <c r="NB95" s="51">
        <f>'[3]503排序'!L190</f>
        <v>178083</v>
      </c>
      <c r="NC95" s="51">
        <f>'[3]503排序'!M190</f>
        <v>2551</v>
      </c>
      <c r="ND95" s="51">
        <f>'[3]503排序'!C108</f>
        <v>19</v>
      </c>
      <c r="NE95" s="51">
        <f>'[3]503排序'!D108</f>
        <v>0</v>
      </c>
      <c r="NF95" s="51">
        <f>'[3]503排序'!E108</f>
        <v>0</v>
      </c>
      <c r="NG95" s="51">
        <f>'[3]503排序'!F108</f>
        <v>0</v>
      </c>
      <c r="NH95" s="51">
        <f>'[3]503排序'!G108</f>
        <v>9</v>
      </c>
      <c r="NI95" s="51">
        <f>'[3]503排序'!H108</f>
        <v>10</v>
      </c>
      <c r="NJ95" s="51">
        <f>'[3]503排序'!I108</f>
        <v>0</v>
      </c>
      <c r="NK95" s="51">
        <f>'[3]503排序'!J108</f>
        <v>3</v>
      </c>
      <c r="NL95" s="51">
        <f>'[3]503排序'!K108</f>
        <v>0</v>
      </c>
      <c r="NM95" s="51">
        <f>'[3]503排序'!L108</f>
        <v>2165</v>
      </c>
      <c r="NN95" s="51">
        <f>'[3]503排序'!M108</f>
        <v>298</v>
      </c>
      <c r="NO95" s="51">
        <f>'[3]503排序'!C35</f>
        <v>122</v>
      </c>
      <c r="NP95" s="51">
        <f>'[3]503排序'!D35</f>
        <v>0</v>
      </c>
      <c r="NQ95" s="51">
        <f>'[3]503排序'!E35</f>
        <v>0</v>
      </c>
      <c r="NR95" s="51">
        <f>'[3]503排序'!F35</f>
        <v>0</v>
      </c>
      <c r="NS95" s="51">
        <f>'[3]503排序'!G35</f>
        <v>120</v>
      </c>
      <c r="NT95" s="51">
        <f>'[3]503排序'!H35</f>
        <v>2</v>
      </c>
      <c r="NU95" s="51">
        <f>'[3]503排序'!I35</f>
        <v>1</v>
      </c>
      <c r="NV95" s="51">
        <f>'[3]503排序'!J35</f>
        <v>7</v>
      </c>
      <c r="NW95" s="51">
        <f>'[3]503排序'!K35</f>
        <v>0</v>
      </c>
      <c r="NX95" s="51">
        <f>'[3]503排序'!L35</f>
        <v>12222</v>
      </c>
      <c r="NY95" s="51">
        <f>'[3]503排序'!M35</f>
        <v>731</v>
      </c>
      <c r="NZ95" s="51">
        <f>'[3]503排序'!C206</f>
        <v>270</v>
      </c>
      <c r="OA95" s="51">
        <f>'[3]503排序'!D206</f>
        <v>0</v>
      </c>
      <c r="OB95" s="51">
        <f>'[3]503排序'!E206</f>
        <v>0</v>
      </c>
      <c r="OC95" s="51">
        <f>'[3]503排序'!F206</f>
        <v>0</v>
      </c>
      <c r="OD95" s="51">
        <f>'[3]503排序'!G206</f>
        <v>219</v>
      </c>
      <c r="OE95" s="51">
        <f>'[3]503排序'!H206</f>
        <v>51</v>
      </c>
      <c r="OF95" s="51">
        <f>'[3]503排序'!I206</f>
        <v>8</v>
      </c>
      <c r="OG95" s="51">
        <f>'[3]503排序'!J206</f>
        <v>3</v>
      </c>
      <c r="OH95" s="51">
        <f>'[3]503排序'!K206</f>
        <v>0</v>
      </c>
      <c r="OI95" s="51">
        <f>'[3]503排序'!L206</f>
        <v>261004</v>
      </c>
      <c r="OJ95" s="51">
        <f>'[3]503排序'!M206</f>
        <v>2681</v>
      </c>
      <c r="OK95" s="51">
        <f>'[3]503排序'!C30</f>
        <v>138</v>
      </c>
      <c r="OL95" s="51">
        <f>'[3]503排序'!D30</f>
        <v>0</v>
      </c>
      <c r="OM95" s="51">
        <f>'[3]503排序'!E30</f>
        <v>1</v>
      </c>
      <c r="ON95" s="51">
        <f>'[3]503排序'!F30</f>
        <v>0</v>
      </c>
      <c r="OO95" s="51">
        <f>'[3]503排序'!G30</f>
        <v>126</v>
      </c>
      <c r="OP95" s="51">
        <f>'[3]503排序'!H30</f>
        <v>11</v>
      </c>
      <c r="OQ95" s="51">
        <f>'[3]503排序'!I30</f>
        <v>2</v>
      </c>
      <c r="OR95" s="51">
        <f>'[3]503排序'!J30</f>
        <v>315</v>
      </c>
      <c r="OS95" s="51">
        <f>'[3]503排序'!K30</f>
        <v>2</v>
      </c>
      <c r="OT95" s="51">
        <f>'[3]503排序'!L30</f>
        <v>13924</v>
      </c>
      <c r="OU95" s="51">
        <f>'[3]503排序'!M30</f>
        <v>31828</v>
      </c>
      <c r="OV95" s="51">
        <f>'[3]503排序'!C95</f>
        <v>2219</v>
      </c>
      <c r="OW95" s="51">
        <f>'[3]503排序'!D95</f>
        <v>66</v>
      </c>
      <c r="OX95" s="51">
        <f>'[3]503排序'!E95</f>
        <v>95</v>
      </c>
      <c r="OY95" s="51">
        <f>'[3]503排序'!F95</f>
        <v>1</v>
      </c>
      <c r="OZ95" s="51">
        <f>'[3]503排序'!G95</f>
        <v>1473</v>
      </c>
      <c r="PA95" s="51">
        <f>'[3]503排序'!H95</f>
        <v>651</v>
      </c>
      <c r="PB95" s="51">
        <f>'[3]503排序'!I95</f>
        <v>0</v>
      </c>
      <c r="PC95" s="51">
        <f>'[3]503排序'!J95</f>
        <v>55</v>
      </c>
      <c r="PD95" s="51">
        <f>'[3]503排序'!K95</f>
        <v>2</v>
      </c>
      <c r="PE95" s="51">
        <f>'[3]503排序'!L95</f>
        <v>98253</v>
      </c>
      <c r="PF95" s="51">
        <f>'[3]503排序'!M95</f>
        <v>2443</v>
      </c>
      <c r="PG95" s="51">
        <f>'[3]503排序'!C195</f>
        <v>124375</v>
      </c>
      <c r="PH95" s="51">
        <f>'[3]503排序'!D195</f>
        <v>1983</v>
      </c>
      <c r="PI95" s="51">
        <f>'[3]503排序'!E195</f>
        <v>3336</v>
      </c>
      <c r="PJ95" s="51">
        <f>'[3]503排序'!F195</f>
        <v>78</v>
      </c>
      <c r="PK95" s="51">
        <f>'[3]503排序'!G195</f>
        <v>58259</v>
      </c>
      <c r="PL95" s="51">
        <f>'[3]503排序'!H195</f>
        <v>62780</v>
      </c>
      <c r="PM95" s="51">
        <f>'[3]503排序'!I195</f>
        <v>1445</v>
      </c>
      <c r="PN95" s="51">
        <f>'[3]503排序'!J195</f>
        <v>1475</v>
      </c>
      <c r="PO95" s="51">
        <f>'[3]503排序'!K195</f>
        <v>40</v>
      </c>
      <c r="PP95" s="51">
        <f>'[3]503排序'!L195</f>
        <v>1111366</v>
      </c>
      <c r="PQ95" s="51">
        <f>'[3]503排序'!M195</f>
        <v>13177</v>
      </c>
      <c r="PR95" s="3">
        <f>'[3]503排序'!C188</f>
        <v>44</v>
      </c>
      <c r="PS95" s="3">
        <f>'[3]503排序'!D188</f>
        <v>0</v>
      </c>
      <c r="PT95" s="3">
        <f>'[3]503排序'!E188</f>
        <v>3</v>
      </c>
      <c r="PU95" s="3">
        <f>'[3]503排序'!F188</f>
        <v>0</v>
      </c>
      <c r="PV95" s="3">
        <f>'[3]503排序'!G188</f>
        <v>27</v>
      </c>
      <c r="PW95" s="3">
        <f>'[3]503排序'!H188</f>
        <v>14</v>
      </c>
      <c r="PX95" s="3">
        <f>'[3]503排序'!I188</f>
        <v>0</v>
      </c>
      <c r="PY95" s="3">
        <f>'[3]503排序'!J188</f>
        <v>3</v>
      </c>
      <c r="PZ95" s="3">
        <f>'[3]503排序'!K188</f>
        <v>0.2</v>
      </c>
      <c r="QA95" s="3">
        <f>'[3]503排序'!L188</f>
        <v>0</v>
      </c>
      <c r="QB95" s="3">
        <f>'[3]503排序'!M188</f>
        <v>0</v>
      </c>
      <c r="QC95" s="3">
        <f>'[3]503排序'!C103</f>
        <v>460</v>
      </c>
      <c r="QD95" s="3">
        <f>'[3]503排序'!D103</f>
        <v>1</v>
      </c>
      <c r="QE95" s="3">
        <f>'[3]503排序'!E103</f>
        <v>9</v>
      </c>
      <c r="QF95" s="3">
        <f>'[3]503排序'!F103</f>
        <v>1</v>
      </c>
      <c r="QG95" s="3">
        <f>'[3]503排序'!G103</f>
        <v>367</v>
      </c>
      <c r="QH95" s="3">
        <f>'[3]503排序'!H103</f>
        <v>84</v>
      </c>
      <c r="QI95" s="3">
        <f>'[3]503排序'!I103</f>
        <v>5</v>
      </c>
      <c r="QJ95" s="3">
        <f>'[3]503排序'!J103</f>
        <v>45</v>
      </c>
      <c r="QK95" s="3">
        <f>'[3]503排序'!K103</f>
        <v>0.9</v>
      </c>
      <c r="QL95" s="3">
        <f>'[3]503排序'!L103</f>
        <v>82092</v>
      </c>
      <c r="QM95" s="3">
        <f>'[3]503排序'!M103</f>
        <v>8046</v>
      </c>
      <c r="QN95" s="3">
        <f>'[3]503排序'!C110</f>
        <v>733</v>
      </c>
      <c r="QO95" s="3">
        <f>'[3]503排序'!D110</f>
        <v>4</v>
      </c>
      <c r="QP95" s="3">
        <f>'[3]503排序'!E110</f>
        <v>25</v>
      </c>
      <c r="QQ95" s="3">
        <f>'[3]503排序'!F110</f>
        <v>1</v>
      </c>
      <c r="QR95" s="3">
        <f>'[3]503排序'!G110</f>
        <v>197</v>
      </c>
      <c r="QS95" s="3">
        <f>'[3]503排序'!H110</f>
        <v>511</v>
      </c>
      <c r="QT95" s="3">
        <f>'[3]503排序'!I110</f>
        <v>43</v>
      </c>
      <c r="QU95" s="3">
        <f>'[3]503排序'!J110</f>
        <v>107</v>
      </c>
      <c r="QV95" s="3">
        <f>'[3]503排序'!K110</f>
        <v>4</v>
      </c>
      <c r="QW95" s="3">
        <f>'[3]503排序'!L110</f>
        <v>37880</v>
      </c>
      <c r="QX95" s="3">
        <f>'[3]503排序'!M110</f>
        <v>5550</v>
      </c>
      <c r="QY95" s="3">
        <f>'[3]503排序'!C98</f>
        <v>16185</v>
      </c>
      <c r="QZ95" s="3">
        <f>'[3]503排序'!D98</f>
        <v>84</v>
      </c>
      <c r="RA95" s="3">
        <f>'[3]503排序'!E98</f>
        <v>229</v>
      </c>
      <c r="RB95" s="3">
        <f>'[3]503排序'!F98</f>
        <v>4</v>
      </c>
      <c r="RC95" s="3">
        <f>'[3]503排序'!G98</f>
        <v>9593</v>
      </c>
      <c r="RD95" s="3">
        <f>'[3]503排序'!H98</f>
        <v>6363</v>
      </c>
      <c r="RE95" s="3">
        <f>'[3]503排序'!I98</f>
        <v>105</v>
      </c>
      <c r="RF95" s="3">
        <f>'[3]503排序'!J98</f>
        <v>1870</v>
      </c>
      <c r="RG95" s="3">
        <f>'[3]503排序'!K98</f>
        <v>26</v>
      </c>
      <c r="RH95" s="3">
        <f>'[3]503排序'!L98</f>
        <v>390022</v>
      </c>
      <c r="RI95" s="3">
        <f>'[3]503排序'!M98</f>
        <v>45060</v>
      </c>
      <c r="RJ95" s="3">
        <f>'[3]503排序'!C148</f>
        <v>353</v>
      </c>
      <c r="RK95" s="3">
        <f>'[3]503排序'!D148</f>
        <v>0</v>
      </c>
      <c r="RL95" s="3">
        <f>'[3]503排序'!E148</f>
        <v>2</v>
      </c>
      <c r="RM95" s="3">
        <f>'[3]503排序'!F148</f>
        <v>0</v>
      </c>
      <c r="RN95" s="3">
        <f>'[3]503排序'!G148</f>
        <v>76</v>
      </c>
      <c r="RO95" s="3">
        <f>'[3]503排序'!H148</f>
        <v>275</v>
      </c>
      <c r="RP95" s="3">
        <f>'[3]503排序'!I148</f>
        <v>0</v>
      </c>
      <c r="RQ95" s="3">
        <f>'[3]503排序'!J148</f>
        <v>69</v>
      </c>
      <c r="RR95" s="3">
        <f>'[3]503排序'!K148</f>
        <v>0.4</v>
      </c>
      <c r="RS95" s="3">
        <f>'[3]503排序'!L148</f>
        <v>32200</v>
      </c>
      <c r="RT95" s="3">
        <f>'[3]503排序'!M148</f>
        <v>6312</v>
      </c>
      <c r="RU95" s="3">
        <f>'[3]503排序'!C208</f>
        <v>10</v>
      </c>
      <c r="RV95" s="3">
        <f>'[3]503排序'!D208</f>
        <v>3</v>
      </c>
      <c r="RW95" s="3">
        <f>'[3]503排序'!E208</f>
        <v>2</v>
      </c>
      <c r="RX95" s="3">
        <f>'[3]503排序'!F208</f>
        <v>0</v>
      </c>
      <c r="RY95" s="3">
        <f>'[3]503排序'!G208</f>
        <v>1</v>
      </c>
      <c r="RZ95" s="3">
        <f>'[3]503排序'!H208</f>
        <v>7</v>
      </c>
      <c r="SA95" s="3">
        <f>'[3]503排序'!I208</f>
        <v>0</v>
      </c>
      <c r="SB95" s="3">
        <f>'[3]503排序'!J208</f>
        <v>0.3</v>
      </c>
      <c r="SC95" s="3">
        <f>'[3]503排序'!K208</f>
        <v>0.07</v>
      </c>
      <c r="SD95" s="3">
        <f>'[3]503排序'!L208</f>
        <v>120</v>
      </c>
      <c r="SE95" s="3">
        <f>'[3]503排序'!M208</f>
        <v>4</v>
      </c>
      <c r="SF95" s="3">
        <f>'[3]503排序'!C146</f>
        <v>2483</v>
      </c>
      <c r="SG95" s="3">
        <f>'[3]503排序'!D146</f>
        <v>36</v>
      </c>
      <c r="SH95" s="3">
        <f>'[3]503排序'!E146</f>
        <v>12</v>
      </c>
      <c r="SI95" s="3">
        <f>'[3]503排序'!F146</f>
        <v>1</v>
      </c>
      <c r="SJ95" s="3">
        <f>'[3]503排序'!G146</f>
        <v>750</v>
      </c>
      <c r="SK95" s="3">
        <f>'[3]503排序'!H146</f>
        <v>1721</v>
      </c>
      <c r="SL95" s="3">
        <f>'[3]503排序'!I146</f>
        <v>17</v>
      </c>
      <c r="SM95" s="3">
        <f>'[3]503排序'!J146</f>
        <v>486</v>
      </c>
      <c r="SN95" s="3">
        <f>'[3]503排序'!K146</f>
        <v>2</v>
      </c>
      <c r="SO95" s="3">
        <f>'[3]503排序'!L146</f>
        <v>40459</v>
      </c>
      <c r="SP95" s="3">
        <f>'[3]503排序'!M146</f>
        <v>7923</v>
      </c>
      <c r="SQ95" s="3">
        <f>'[3]503排序'!C197</f>
        <v>13599</v>
      </c>
      <c r="SR95" s="3">
        <f>'[3]503排序'!D197</f>
        <v>561</v>
      </c>
      <c r="SS95" s="3">
        <f>'[3]503排序'!E197</f>
        <v>119</v>
      </c>
      <c r="ST95" s="3">
        <f>'[3]503排序'!F197</f>
        <v>8</v>
      </c>
      <c r="SU95" s="3">
        <f>'[3]503排序'!G197</f>
        <v>2664</v>
      </c>
      <c r="SV95" s="3">
        <f>'[3]503排序'!H197</f>
        <v>10816</v>
      </c>
      <c r="SW95" s="3">
        <f>'[3]503排序'!I197</f>
        <v>1</v>
      </c>
      <c r="SX95" s="3">
        <f>'[3]503排序'!J197</f>
        <v>1375</v>
      </c>
      <c r="SY95" s="3">
        <f>'[3]503排序'!K197</f>
        <v>12</v>
      </c>
      <c r="SZ95" s="3">
        <f>'[3]503排序'!L197</f>
        <v>1200000</v>
      </c>
      <c r="TA95" s="3">
        <f>'[3]503排序'!M197</f>
        <v>121330</v>
      </c>
      <c r="TB95" s="3">
        <f>'[3]503排序'!C106</f>
        <v>4619</v>
      </c>
      <c r="TC95" s="3">
        <f>'[3]503排序'!D106</f>
        <v>242</v>
      </c>
      <c r="TD95" s="3">
        <f>'[3]503排序'!E106</f>
        <v>33</v>
      </c>
      <c r="TE95" s="3">
        <f>'[3]503排序'!F106</f>
        <v>3</v>
      </c>
      <c r="TF95" s="3">
        <f>'[3]503排序'!G106</f>
        <v>1703</v>
      </c>
      <c r="TG95" s="3">
        <f>'[3]503排序'!H106</f>
        <v>2883</v>
      </c>
      <c r="TH95" s="3">
        <f>'[3]503排序'!I106</f>
        <v>69</v>
      </c>
      <c r="TI95" s="3">
        <f>'[3]503排序'!J106</f>
        <v>1082</v>
      </c>
      <c r="TJ95" s="3">
        <f>'[3]503排序'!K106</f>
        <v>8</v>
      </c>
      <c r="TK95" s="3">
        <f>'[3]503排序'!L106</f>
        <v>179000</v>
      </c>
      <c r="TL95" s="3">
        <f>'[3]503排序'!M106</f>
        <v>41915</v>
      </c>
      <c r="TM95" s="3">
        <f>'[3]503排序'!C80</f>
        <v>2620</v>
      </c>
      <c r="TN95" s="3">
        <f>'[3]503排序'!D80</f>
        <v>8</v>
      </c>
      <c r="TO95" s="3">
        <f>'[3]503排序'!E80</f>
        <v>143</v>
      </c>
      <c r="TP95" s="3">
        <f>'[3]503排序'!F80</f>
        <v>3</v>
      </c>
      <c r="TQ95" s="3">
        <f>'[3]503排序'!G80</f>
        <v>1374</v>
      </c>
      <c r="TR95" s="3">
        <f>'[3]503排序'!H80</f>
        <v>1103</v>
      </c>
      <c r="TS95" s="3">
        <f>'[3]503排序'!I80</f>
        <v>37</v>
      </c>
      <c r="TT95" s="3">
        <f>'[3]503排序'!J80</f>
        <v>251</v>
      </c>
      <c r="TU95" s="3">
        <f>'[3]503排序'!K80</f>
        <v>14</v>
      </c>
      <c r="TV95" s="3">
        <f>'[3]503排序'!L80</f>
        <v>78207</v>
      </c>
      <c r="TW95" s="3">
        <f>'[3]503排序'!M80</f>
        <v>7503</v>
      </c>
      <c r="TX95" s="3">
        <f>'[3]503排序'!C51</f>
        <v>864</v>
      </c>
      <c r="TY95" s="3">
        <f>'[3]503排序'!D51</f>
        <v>7</v>
      </c>
      <c r="TZ95" s="3">
        <f>'[3]503排序'!E51</f>
        <v>15</v>
      </c>
      <c r="UA95" s="3">
        <f>'[3]503排序'!F51</f>
        <v>0</v>
      </c>
      <c r="UB95" s="3">
        <f>'[3]503排序'!G51</f>
        <v>296</v>
      </c>
      <c r="UC95" s="3">
        <f>'[3]503排序'!H51</f>
        <v>553</v>
      </c>
      <c r="UD95" s="3">
        <f>'[3]503排序'!I51</f>
        <v>15</v>
      </c>
      <c r="UE95" s="3">
        <f>'[3]503排序'!J51</f>
        <v>716</v>
      </c>
      <c r="UF95" s="3">
        <f>'[3]503排序'!K51</f>
        <v>12</v>
      </c>
      <c r="UG95" s="3">
        <f>'[3]503排序'!L51</f>
        <v>62267</v>
      </c>
      <c r="UH95" s="3">
        <f>'[3]503排序'!M51</f>
        <v>51573</v>
      </c>
      <c r="UT95" s="3">
        <f>'[3]503排序'!C17</f>
        <v>8790</v>
      </c>
      <c r="UU95" s="3">
        <f>'[3]503排序'!D17</f>
        <v>552</v>
      </c>
      <c r="UV95" s="3">
        <f>'[3]503排序'!E17</f>
        <v>175</v>
      </c>
      <c r="UW95" s="3">
        <f>'[3]503排序'!F17</f>
        <v>5</v>
      </c>
      <c r="UX95" s="3">
        <f>'[3]503排序'!G17</f>
        <v>177</v>
      </c>
      <c r="UY95" s="3">
        <f>'[3]503排序'!H17</f>
        <v>8438</v>
      </c>
      <c r="UZ95" s="3">
        <f>'[3]503排序'!I17</f>
        <v>1</v>
      </c>
      <c r="VA95" s="3">
        <f>'[3]503排序'!J17</f>
        <v>53</v>
      </c>
      <c r="VB95" s="3">
        <f>'[3]503排序'!K17</f>
        <v>1</v>
      </c>
      <c r="VC95" s="3">
        <f>'[3]503排序'!L17</f>
        <v>76066</v>
      </c>
      <c r="VD95" s="3">
        <f>'[3]503排序'!M17</f>
        <v>462</v>
      </c>
      <c r="VE95" s="3">
        <f>'[3]503排序'!C2</f>
        <v>2469</v>
      </c>
      <c r="VF95" s="3">
        <f>'[3]503排序'!D2</f>
        <v>134</v>
      </c>
      <c r="VG95" s="3">
        <f>'[3]503排序'!E2</f>
        <v>72</v>
      </c>
      <c r="VH95" s="3">
        <f>'[3]503排序'!F2</f>
        <v>4</v>
      </c>
      <c r="VI95" s="3">
        <f>'[3]503排序'!G2</f>
        <v>331</v>
      </c>
      <c r="VJ95" s="3">
        <f>'[3]503排序'!H2</f>
        <v>2066</v>
      </c>
      <c r="VK95" s="3">
        <f>'[3]503排序'!I2</f>
        <v>7</v>
      </c>
      <c r="VL95" s="3">
        <f>'[3]503排序'!J2</f>
        <v>63</v>
      </c>
      <c r="VM95" s="3">
        <f>'[3]503排序'!K2</f>
        <v>2</v>
      </c>
      <c r="VN95" s="3">
        <f>'[3]503排序'!L2</f>
        <v>11068</v>
      </c>
      <c r="VO95" s="3">
        <f>'[3]503排序'!M2</f>
        <v>284</v>
      </c>
      <c r="VP95" s="3">
        <f>'[3]503排序'!C181</f>
        <v>702</v>
      </c>
      <c r="VQ95" s="3">
        <f>'[3]503排序'!D181</f>
        <v>12</v>
      </c>
      <c r="VR95" s="3">
        <f>'[3]503排序'!E181</f>
        <v>7</v>
      </c>
      <c r="VS95" s="3">
        <f>'[3]503排序'!F181</f>
        <v>0</v>
      </c>
      <c r="VT95" s="3">
        <f>'[3]503排序'!G181</f>
        <v>172</v>
      </c>
      <c r="VU95" s="3">
        <f>'[3]503排序'!H181</f>
        <v>523</v>
      </c>
      <c r="VV95" s="3">
        <f>'[3]503排序'!I181</f>
        <v>1</v>
      </c>
      <c r="VW95" s="3">
        <f>'[3]503排序'!J181</f>
        <v>33</v>
      </c>
      <c r="VX95" s="3">
        <f>'[3]503排序'!K181</f>
        <v>0.3</v>
      </c>
      <c r="VY95" s="3">
        <f>'[3]503排序'!L181</f>
        <v>23525</v>
      </c>
      <c r="VZ95" s="3">
        <f>'[3]503排序'!M181</f>
        <v>1099</v>
      </c>
      <c r="WA95" s="3">
        <f>'[3]503排序'!C119</f>
        <v>519</v>
      </c>
      <c r="WB95" s="3">
        <f>'[3]503排序'!D119</f>
        <v>28</v>
      </c>
      <c r="WC95" s="3">
        <f>'[3]503排序'!E119</f>
        <v>1</v>
      </c>
      <c r="WD95" s="3">
        <f>'[3]503排序'!F119</f>
        <v>0</v>
      </c>
      <c r="WE95" s="3">
        <f>'[3]503排序'!G119</f>
        <v>18</v>
      </c>
      <c r="WF95" s="3">
        <f>'[3]503排序'!H119</f>
        <v>500</v>
      </c>
      <c r="WG95" s="3">
        <f>'[3]503排序'!I119</f>
        <v>2</v>
      </c>
      <c r="WH95" s="3">
        <f>'[3]503排序'!J119</f>
        <v>960</v>
      </c>
      <c r="WI95" s="3">
        <f>'[3]503排序'!K119</f>
        <v>2</v>
      </c>
      <c r="WJ95" s="3">
        <f>'[3]503排序'!L119</f>
        <v>8008</v>
      </c>
      <c r="WK95" s="3">
        <f>'[3]503排序'!M119</f>
        <v>14815</v>
      </c>
      <c r="WL95" s="3">
        <f>'[3]503排序'!C137</f>
        <v>59</v>
      </c>
      <c r="WM95" s="3">
        <f>'[3]503排序'!D137</f>
        <v>0</v>
      </c>
      <c r="WN95" s="3">
        <f>'[3]503排序'!E137</f>
        <v>0</v>
      </c>
      <c r="WO95" s="3">
        <f>'[3]503排序'!F137</f>
        <v>0</v>
      </c>
      <c r="WP95" s="3">
        <f>'[3]503排序'!G137</f>
        <v>16</v>
      </c>
      <c r="WQ95" s="3">
        <f>'[3]503排序'!H137</f>
        <v>43</v>
      </c>
      <c r="WR95" s="3">
        <f>'[3]503排序'!I137</f>
        <v>0</v>
      </c>
      <c r="WS95" s="3">
        <f>'[3]503排序'!J137</f>
        <v>2</v>
      </c>
      <c r="WT95" s="3">
        <f>'[3]503排序'!K137</f>
        <v>0</v>
      </c>
      <c r="WU95" s="3">
        <f>'[3]503排序'!L137</f>
        <v>61627</v>
      </c>
      <c r="WV95" s="3">
        <f>'[3]503排序'!M137</f>
        <v>2115</v>
      </c>
      <c r="WW95" s="3">
        <f>'[3]503排序'!C24</f>
        <v>7</v>
      </c>
      <c r="WX95" s="3">
        <f>'[3]503排序'!D24</f>
        <v>0</v>
      </c>
      <c r="WY95" s="3">
        <f>'[3]503排序'!E24</f>
        <v>0</v>
      </c>
      <c r="WZ95" s="3">
        <f>'[3]503排序'!F24</f>
        <v>0</v>
      </c>
      <c r="XA95" s="3">
        <f>'[3]503排序'!G24</f>
        <v>5</v>
      </c>
      <c r="XB95" s="3">
        <f>'[3]503排序'!H24</f>
        <v>2</v>
      </c>
      <c r="XC95" s="3">
        <f>'[3]503排序'!I24</f>
        <v>0</v>
      </c>
      <c r="XD95" s="3">
        <f>'[3]503排序'!J24</f>
        <v>9</v>
      </c>
      <c r="XE95" s="3">
        <f>'[3]503排序'!K24</f>
        <v>0</v>
      </c>
      <c r="XF95" s="3">
        <f>'[3]503排序'!L24</f>
        <v>10548</v>
      </c>
      <c r="XG95" s="3">
        <f>'[3]503排序'!M24</f>
        <v>13670</v>
      </c>
      <c r="XH95" s="3">
        <f>'[3]503排序'!C104</f>
        <v>3857</v>
      </c>
      <c r="XI95" s="3">
        <f>'[3]503排序'!D104</f>
        <v>260</v>
      </c>
      <c r="XJ95" s="3">
        <f>'[3]503排序'!E104</f>
        <v>25</v>
      </c>
      <c r="XK95" s="3">
        <f>'[3]503排序'!F104</f>
        <v>0</v>
      </c>
      <c r="XL95" s="3">
        <f>'[3]503排序'!G104</f>
        <v>985</v>
      </c>
      <c r="XM95" s="3">
        <f>'[3]503排序'!H104</f>
        <v>2847</v>
      </c>
      <c r="XN95" s="3">
        <f>'[3]503排序'!I104</f>
        <v>41</v>
      </c>
      <c r="XO95" s="3">
        <f>'[3]503排序'!J104</f>
        <v>205</v>
      </c>
      <c r="XP95" s="3">
        <f>'[3]503排序'!K104</f>
        <v>1</v>
      </c>
      <c r="XQ95" s="3">
        <f>'[3]503排序'!L104</f>
        <v>282862</v>
      </c>
      <c r="XR95" s="3">
        <f>'[3]503排序'!M104</f>
        <v>15065</v>
      </c>
      <c r="XS95" s="3">
        <f>'[3]503排序'!C203</f>
        <v>2118</v>
      </c>
      <c r="XT95" s="3">
        <f>'[3]503排序'!D203</f>
        <v>43</v>
      </c>
      <c r="XU95" s="3">
        <f>'[3]503排序'!E203</f>
        <v>9</v>
      </c>
      <c r="XV95" s="3">
        <f>'[3]503排序'!F203</f>
        <v>0</v>
      </c>
      <c r="XW95" s="3">
        <f>'[3]503排序'!G203</f>
        <v>1271</v>
      </c>
      <c r="XX95" s="3">
        <f>'[3]503排序'!H203</f>
        <v>838</v>
      </c>
      <c r="XY95" s="3">
        <f>'[3]503排序'!I203</f>
        <v>8</v>
      </c>
      <c r="XZ95" s="3">
        <f>'[3]503排序'!J203</f>
        <v>63</v>
      </c>
      <c r="YA95" s="3">
        <f>'[3]503排序'!K203</f>
        <v>0.3</v>
      </c>
      <c r="YB95" s="3">
        <f>'[3]503排序'!L203</f>
        <v>242536</v>
      </c>
      <c r="YC95" s="3">
        <f>'[3]503排序'!M203</f>
        <v>7247</v>
      </c>
      <c r="YZ95" s="3">
        <f>'[3]503排序'!C107</f>
        <v>769</v>
      </c>
      <c r="ZA95" s="3">
        <f>'[3]503排序'!D107</f>
        <v>13</v>
      </c>
      <c r="ZB95" s="3">
        <f>'[3]503排序'!E107</f>
        <v>8</v>
      </c>
      <c r="ZC95" s="3">
        <f>'[3]503排序'!F107</f>
        <v>0</v>
      </c>
      <c r="ZD95" s="3">
        <f>'[3]503排序'!G107</f>
        <v>527</v>
      </c>
      <c r="ZE95" s="3">
        <f>'[3]503排序'!H107</f>
        <v>234</v>
      </c>
      <c r="ZF95" s="3">
        <f>'[3]503排序'!I107</f>
        <v>12</v>
      </c>
      <c r="ZG95" s="3">
        <f>'[3]503排序'!J107</f>
        <v>118</v>
      </c>
      <c r="ZH95" s="3">
        <f>'[3]503排序'!K107</f>
        <v>1</v>
      </c>
      <c r="ZI95" s="3">
        <f>'[3]503排序'!L107</f>
        <v>51472</v>
      </c>
      <c r="ZJ95" s="3">
        <f>'[3]503排序'!M107</f>
        <v>7889</v>
      </c>
      <c r="ZK95" s="3">
        <f>'[3]503排序'!C200</f>
        <v>11411</v>
      </c>
      <c r="ZL95" s="3">
        <f>'[3]503排序'!D200</f>
        <v>550</v>
      </c>
      <c r="ZM95" s="3">
        <f>'[3]503排序'!E200</f>
        <v>279</v>
      </c>
      <c r="ZN95" s="3">
        <f>'[3]503排序'!F200</f>
        <v>7</v>
      </c>
      <c r="ZO95" s="3">
        <f>'[3]503排序'!G200</f>
        <v>1498</v>
      </c>
      <c r="ZP95" s="3">
        <f>'[3]503排序'!H200</f>
        <v>9634</v>
      </c>
      <c r="ZQ95" s="3">
        <f>'[3]503排序'!I200</f>
        <v>151</v>
      </c>
      <c r="ZR95" s="3">
        <f>'[3]503排序'!J200</f>
        <v>261</v>
      </c>
      <c r="ZS95" s="3">
        <f>'[3]503排序'!K200</f>
        <v>6</v>
      </c>
      <c r="ZT95" s="3">
        <f>'[3]503排序'!L200</f>
        <v>122752</v>
      </c>
      <c r="ZU95" s="3">
        <f>'[3]503排序'!M200</f>
        <v>2807</v>
      </c>
      <c r="ZV95" s="3">
        <f>'[3]503排序'!C19</f>
        <v>15828</v>
      </c>
      <c r="ZW95" s="3">
        <f>'[3]503排序'!D19</f>
        <v>911</v>
      </c>
      <c r="ZX95" s="3">
        <f>'[3]503排序'!E19</f>
        <v>97</v>
      </c>
      <c r="ZY95" s="3">
        <f>'[3]503排序'!F19</f>
        <v>4</v>
      </c>
      <c r="ZZ95" s="3">
        <f>'[3]503排序'!G19</f>
        <v>3117</v>
      </c>
      <c r="AAA95" s="3">
        <f>'[3]503排序'!H19</f>
        <v>12614</v>
      </c>
      <c r="AAB95" s="3">
        <f>'[3]503排序'!I19</f>
        <v>92</v>
      </c>
      <c r="AAC95" s="3">
        <f>'[3]503排序'!J19</f>
        <v>1675</v>
      </c>
      <c r="AAD95" s="3">
        <f>'[3]503排序'!K19</f>
        <v>10</v>
      </c>
      <c r="AAE95" s="3">
        <f>'[3]503排序'!L19</f>
        <v>195430</v>
      </c>
      <c r="AAF95" s="3">
        <f>'[3]503排序'!M19</f>
        <v>20682</v>
      </c>
      <c r="AAG95" s="3">
        <f>'[3]503排序'!C76</f>
        <v>582</v>
      </c>
      <c r="AAH95" s="3">
        <f>'[3]503排序'!D76</f>
        <v>16</v>
      </c>
      <c r="AAI95" s="3">
        <f>'[3]503排序'!E76</f>
        <v>8</v>
      </c>
      <c r="AAJ95" s="3">
        <f>'[3]503排序'!F76</f>
        <v>1</v>
      </c>
      <c r="AAK95" s="3">
        <f>'[3]503排序'!G76</f>
        <v>207</v>
      </c>
      <c r="AAL95" s="3">
        <f>'[3]503排序'!H76</f>
        <v>367</v>
      </c>
      <c r="AAM95" s="3">
        <f>'[3]503排序'!I76</f>
        <v>6</v>
      </c>
      <c r="AAN95" s="3">
        <f>'[3]503排序'!J76</f>
        <v>146</v>
      </c>
      <c r="AAO95" s="3">
        <f>'[3]503排序'!K76</f>
        <v>2</v>
      </c>
      <c r="AAP95" s="3">
        <f>'[3]503排序'!L76</f>
        <v>15904</v>
      </c>
      <c r="AAQ95" s="3">
        <f>'[3]503排序'!M76</f>
        <v>3987</v>
      </c>
      <c r="AAR95" s="3">
        <f>'[3]503排序'!C14</f>
        <v>1894</v>
      </c>
      <c r="AAS95" s="3">
        <f>'[3]503排序'!D14</f>
        <v>40</v>
      </c>
      <c r="AAT95" s="3">
        <f>'[3]503排序'!E14</f>
        <v>25</v>
      </c>
      <c r="AAU95" s="3">
        <f>'[3]503排序'!F14</f>
        <v>0</v>
      </c>
      <c r="AAV95" s="3">
        <f>'[3]503排序'!G14</f>
        <v>1411</v>
      </c>
      <c r="AAW95" s="3">
        <f>'[3]503排序'!H14</f>
        <v>458</v>
      </c>
      <c r="AAX95" s="3">
        <f>'[3]503排序'!I14</f>
        <v>17</v>
      </c>
      <c r="AAY95" s="3">
        <f>'[3]503排序'!J14</f>
        <v>187</v>
      </c>
      <c r="AAZ95" s="3">
        <f>'[3]503排序'!K14</f>
        <v>2</v>
      </c>
      <c r="ABA95" s="3">
        <f>'[3]503排序'!L14</f>
        <v>152597</v>
      </c>
      <c r="ABB95" s="3">
        <f>'[3]503排序'!M14</f>
        <v>15050</v>
      </c>
      <c r="ABC95" s="3">
        <f>'[3]503排序'!C10</f>
        <v>2273</v>
      </c>
      <c r="ABD95" s="3">
        <f>'[3]503排序'!D10</f>
        <v>125</v>
      </c>
      <c r="ABE95" s="3">
        <f>'[3]503排序'!E10</f>
        <v>33</v>
      </c>
      <c r="ABF95" s="3">
        <f>'[3]503排序'!F10</f>
        <v>0</v>
      </c>
      <c r="ABG95" s="3">
        <f>'[3]503排序'!G10</f>
        <v>1010</v>
      </c>
      <c r="ABH95" s="3">
        <f>'[3]503排序'!H10</f>
        <v>1230</v>
      </c>
      <c r="ABI95" s="3">
        <f>'[3]503排序'!I10</f>
        <v>10</v>
      </c>
      <c r="ABJ95" s="3">
        <f>'[3]503排序'!J10</f>
        <v>767</v>
      </c>
      <c r="ABK95" s="3">
        <f>'[3]503排序'!K10</f>
        <v>11</v>
      </c>
      <c r="ABL95" s="3">
        <f>'[3]503排序'!L10</f>
        <v>23142</v>
      </c>
      <c r="ABM95" s="3">
        <f>'[3]503排序'!M10</f>
        <v>7810</v>
      </c>
      <c r="ABN95" s="3">
        <f>'[3]503排序'!C127</f>
        <v>4052</v>
      </c>
      <c r="ABO95" s="3">
        <f>'[3]503排序'!D127</f>
        <v>72</v>
      </c>
      <c r="ABP95" s="3">
        <f>'[3]503排序'!E127</f>
        <v>124</v>
      </c>
      <c r="ABQ95" s="3">
        <f>'[3]503排序'!F127</f>
        <v>2</v>
      </c>
      <c r="ABR95" s="3">
        <f>'[3]503排序'!G127</f>
        <v>1334</v>
      </c>
      <c r="ABS95" s="3">
        <f>'[3]503排序'!H127</f>
        <v>2594</v>
      </c>
      <c r="ABT95" s="3">
        <f>'[3]503排序'!I127</f>
        <v>237</v>
      </c>
      <c r="ABU95" s="3">
        <f>'[3]503排序'!J127</f>
        <v>1004</v>
      </c>
      <c r="ABV95" s="3">
        <f>'[3]503排序'!K127</f>
        <v>31</v>
      </c>
      <c r="ABW95" s="3">
        <f>'[3]503排序'!L127</f>
        <v>11763</v>
      </c>
      <c r="ABX95" s="3">
        <f>'[3]503排序'!M127</f>
        <v>2916</v>
      </c>
      <c r="ABY95" s="3">
        <f>'[3]503排序'!C114</f>
        <v>1406</v>
      </c>
      <c r="ABZ95" s="3">
        <f>'[3]503排序'!D114</f>
        <v>7</v>
      </c>
      <c r="ACA95" s="3">
        <f>'[3]503排序'!E114</f>
        <v>46</v>
      </c>
      <c r="ACB95" s="3">
        <f>'[3]503排序'!F114</f>
        <v>1</v>
      </c>
      <c r="ACC95" s="3">
        <f>'[3]503排序'!G114</f>
        <v>632</v>
      </c>
      <c r="ACD95" s="3">
        <f>'[3]503排序'!H114</f>
        <v>728</v>
      </c>
      <c r="ACE95" s="3">
        <f>'[3]503排序'!I114</f>
        <v>17</v>
      </c>
      <c r="ACF95" s="3">
        <f>'[3]503排序'!J114</f>
        <v>516</v>
      </c>
      <c r="ACG95" s="3">
        <f>'[3]503排序'!K114</f>
        <v>17</v>
      </c>
      <c r="ACH95" s="3">
        <f>'[3]503排序'!L114</f>
        <v>138270</v>
      </c>
      <c r="ACI95" s="3">
        <f>'[3]503排序'!M114</f>
        <v>50792</v>
      </c>
      <c r="ACJ95" s="3">
        <f>'[3]503排序'!C64</f>
        <v>1699</v>
      </c>
      <c r="ACK95" s="3">
        <f>'[3]503排序'!D64</f>
        <v>5</v>
      </c>
      <c r="ACL95" s="3">
        <f>'[3]503排序'!E64</f>
        <v>53</v>
      </c>
      <c r="ACM95" s="3">
        <f>'[3]503排序'!F64</f>
        <v>1</v>
      </c>
      <c r="ACN95" s="3">
        <f>'[3]503排序'!G64</f>
        <v>256</v>
      </c>
      <c r="ACO95" s="3">
        <f>'[3]503排序'!H64</f>
        <v>1390</v>
      </c>
      <c r="ACP95" s="3">
        <f>'[3]503排序'!I64</f>
        <v>7</v>
      </c>
      <c r="ACQ95" s="3">
        <f>'[3]503排序'!J64</f>
        <v>1281</v>
      </c>
      <c r="ACR95" s="3">
        <f>'[3]503排序'!K64</f>
        <v>40</v>
      </c>
      <c r="ACS95" s="3">
        <f>'[3]503排序'!L64</f>
        <v>54464</v>
      </c>
      <c r="ACT95" s="3">
        <f>'[3]503排序'!M64</f>
        <v>41057</v>
      </c>
      <c r="ACU95" s="3">
        <f>'[3]503排序'!C109</f>
        <v>871</v>
      </c>
      <c r="ACV95" s="3">
        <f>'[3]503排序'!D109</f>
        <v>1</v>
      </c>
      <c r="ACW95" s="3">
        <f>'[3]503排序'!E109</f>
        <v>16</v>
      </c>
      <c r="ACX95" s="3">
        <f>'[3]503排序'!F109</f>
        <v>0</v>
      </c>
      <c r="ACY95" s="3">
        <f>'[3]503排序'!G109</f>
        <v>348</v>
      </c>
      <c r="ACZ95" s="3">
        <f>'[3]503排序'!H109</f>
        <v>507</v>
      </c>
      <c r="ADA95" s="3">
        <f>'[3]503排序'!I109</f>
        <v>2</v>
      </c>
      <c r="ADB95" s="3">
        <f>'[3]503排序'!J109</f>
        <v>462</v>
      </c>
      <c r="ADC95" s="3">
        <f>'[3]503排序'!K109</f>
        <v>8</v>
      </c>
      <c r="ADD95" s="3">
        <f>'[3]503排序'!L109</f>
        <v>63102</v>
      </c>
      <c r="ADE95" s="3">
        <f>'[3]503排序'!M109</f>
        <v>33455</v>
      </c>
      <c r="ADF95" s="3">
        <f>'[3]503排序'!C52</f>
        <v>7750</v>
      </c>
      <c r="ADG95" s="3">
        <f>'[3]503排序'!D52</f>
        <v>24</v>
      </c>
      <c r="ADH95" s="3">
        <f>'[3]503排序'!E52</f>
        <v>245</v>
      </c>
      <c r="ADI95" s="3">
        <f>'[3]503排序'!F52</f>
        <v>5</v>
      </c>
      <c r="ADJ95" s="3">
        <f>'[3]503排序'!G52</f>
        <v>3446</v>
      </c>
      <c r="ADK95" s="3">
        <f>'[3]503排序'!H52</f>
        <v>4059</v>
      </c>
      <c r="ADL95" s="3">
        <f>'[3]503排序'!I52</f>
        <v>67</v>
      </c>
      <c r="ADM95" s="3">
        <f>'[3]503排序'!J52</f>
        <v>724</v>
      </c>
      <c r="ADN95" s="3">
        <f>'[3]503排序'!K52</f>
        <v>23</v>
      </c>
      <c r="ADO95" s="3">
        <f>'[3]503排序'!L52</f>
        <v>253826</v>
      </c>
      <c r="ADP95" s="3">
        <f>'[3]503排序'!M52</f>
        <v>23702</v>
      </c>
      <c r="ADQ95" s="3">
        <f>'[3]503排序'!C175</f>
        <v>1407</v>
      </c>
      <c r="ADR95" s="3">
        <f>'[3]503排序'!D175</f>
        <v>4</v>
      </c>
      <c r="ADS95" s="3">
        <f>'[3]503排序'!E175</f>
        <v>24</v>
      </c>
      <c r="ADT95" s="3">
        <f>'[3]503排序'!F175</f>
        <v>1</v>
      </c>
      <c r="ADU95" s="3">
        <f>'[3]503排序'!G175</f>
        <v>608</v>
      </c>
      <c r="ADV95" s="3">
        <f>'[3]503排序'!H175</f>
        <v>775</v>
      </c>
      <c r="ADW95" s="3">
        <f>'[3]503排序'!I175</f>
        <v>5</v>
      </c>
      <c r="ADX95" s="3">
        <f>'[3]503排序'!J175</f>
        <v>258</v>
      </c>
      <c r="ADY95" s="3">
        <f>'[3]503排序'!K175</f>
        <v>4</v>
      </c>
      <c r="ADZ95" s="3">
        <f>'[3]503排序'!L175</f>
        <v>94770</v>
      </c>
      <c r="AEA95" s="3">
        <f>'[3]503排序'!M175</f>
        <v>17358</v>
      </c>
      <c r="AEB95" s="3">
        <f>'[3]503排序'!C90</f>
        <v>2942</v>
      </c>
      <c r="AEC95" s="3">
        <f>'[3]503排序'!D90</f>
        <v>79</v>
      </c>
      <c r="AED95" s="3">
        <f>'[3]503排序'!E90</f>
        <v>335</v>
      </c>
      <c r="AEE95" s="3">
        <f>'[3]503排序'!F90</f>
        <v>12</v>
      </c>
      <c r="AEF95" s="3">
        <f>'[3]503排序'!G90</f>
        <v>625</v>
      </c>
      <c r="AEG95" s="3">
        <f>'[3]503排序'!H90</f>
        <v>1982</v>
      </c>
      <c r="AEH95" s="3">
        <f>'[3]503排序'!I90</f>
        <v>52</v>
      </c>
      <c r="AEI95" s="3">
        <f>'[3]503排序'!J90</f>
        <v>305</v>
      </c>
      <c r="AEJ95" s="3">
        <f>'[3]503排序'!K90</f>
        <v>35</v>
      </c>
      <c r="AEK95" s="3">
        <f>'[3]503排序'!L90</f>
        <v>79551</v>
      </c>
      <c r="AEL95" s="3">
        <f>'[3]503排序'!M90</f>
        <v>8235</v>
      </c>
      <c r="AEM95" s="3">
        <f>'[3]503排序'!C176</f>
        <v>1439</v>
      </c>
      <c r="AEN95" s="3">
        <f>'[3]503排序'!D176</f>
        <v>5</v>
      </c>
      <c r="AEO95" s="3">
        <f>'[3]503排序'!E176</f>
        <v>94</v>
      </c>
      <c r="AEP95" s="3">
        <f>'[3]503排序'!F176</f>
        <v>2</v>
      </c>
      <c r="AEQ95" s="3">
        <f>'[3]503排序'!G176</f>
        <v>239</v>
      </c>
      <c r="AER95" s="3">
        <f>'[3]503排序'!H176</f>
        <v>1106</v>
      </c>
      <c r="AES95" s="3">
        <f>'[3]503排序'!I176</f>
        <v>21</v>
      </c>
      <c r="AET95" s="3">
        <f>'[3]503排序'!J176</f>
        <v>692</v>
      </c>
      <c r="AEU95" s="3">
        <f>'[3]503排序'!K176</f>
        <v>45</v>
      </c>
      <c r="AEV95" s="3">
        <f>'[3]503排序'!L176</f>
        <v>55020</v>
      </c>
      <c r="AEW95" s="3">
        <f>'[3]503排序'!M176</f>
        <v>26465</v>
      </c>
      <c r="AEX95" s="3">
        <f>'[3]503排序'!C48</f>
        <v>2088</v>
      </c>
      <c r="AEY95" s="3">
        <f>'[3]503排序'!D48</f>
        <v>3</v>
      </c>
      <c r="AEZ95" s="3">
        <f>'[3]503排序'!E48</f>
        <v>77</v>
      </c>
      <c r="AFA95" s="3">
        <f>'[3]503排序'!F48</f>
        <v>2</v>
      </c>
      <c r="AFB95" s="3">
        <f>'[3]503排序'!G48</f>
        <v>1463</v>
      </c>
      <c r="AFC95" s="3">
        <f>'[3]503排序'!H48</f>
        <v>548</v>
      </c>
      <c r="AFD95" s="3">
        <f>'[3]503排序'!I48</f>
        <v>17</v>
      </c>
      <c r="AFE95" s="3">
        <f>'[3]503排序'!J48</f>
        <v>509</v>
      </c>
      <c r="AFF95" s="3">
        <f>'[3]503排序'!K48</f>
        <v>19</v>
      </c>
      <c r="AFG95" s="3">
        <f>'[3]503排序'!L48</f>
        <v>37557</v>
      </c>
      <c r="AFH95" s="3">
        <f>'[3]503排序'!M48</f>
        <v>9148</v>
      </c>
      <c r="AFI95" s="3">
        <f>'[3]503排序'!C26</f>
        <v>1839</v>
      </c>
      <c r="AFJ95" s="3">
        <f>'[3]503排序'!D26</f>
        <v>58</v>
      </c>
      <c r="AFK95" s="3">
        <f>'[3]503排序'!E26</f>
        <v>72</v>
      </c>
      <c r="AFL95" s="3">
        <f>'[3]503排序'!F26</f>
        <v>2</v>
      </c>
      <c r="AFM95" s="3">
        <f>'[3]503排序'!G26</f>
        <v>779</v>
      </c>
      <c r="AFN95" s="3">
        <f>'[3]503排序'!H26</f>
        <v>988</v>
      </c>
      <c r="AFO95" s="3">
        <f>'[3]503排序'!I26</f>
        <v>4</v>
      </c>
      <c r="AFP95" s="3">
        <f>'[3]503排序'!J26</f>
        <v>561</v>
      </c>
      <c r="AFQ95" s="3">
        <f>'[3]503排序'!K26</f>
        <v>22</v>
      </c>
      <c r="AFR95" s="3">
        <f>'[3]503排序'!L26</f>
        <v>32783</v>
      </c>
      <c r="AFS95" s="3">
        <f>'[3]503排序'!M26</f>
        <v>9992</v>
      </c>
      <c r="AFT95" s="3">
        <f>'[3]503排序'!C130</f>
        <v>322</v>
      </c>
      <c r="AFU95" s="3">
        <f>'[3]503排序'!D130</f>
        <v>0</v>
      </c>
      <c r="AFV95" s="3">
        <f>'[3]503排序'!E130</f>
        <v>8</v>
      </c>
      <c r="AFW95" s="3">
        <f>'[3]503排序'!F130</f>
        <v>1</v>
      </c>
      <c r="AFX95" s="3">
        <f>'[3]503排序'!G130</f>
        <v>245</v>
      </c>
      <c r="AFY95" s="3">
        <f>'[3]503排序'!H130</f>
        <v>69</v>
      </c>
      <c r="AFZ95" s="3">
        <f>'[3]503排序'!I130</f>
        <v>2</v>
      </c>
      <c r="AGA95" s="3">
        <f>'[3]503排序'!J130</f>
        <v>513</v>
      </c>
      <c r="AGB95" s="3">
        <f>'[3]503排序'!K130</f>
        <v>13</v>
      </c>
      <c r="AGC95" s="3">
        <f>'[3]503排序'!L130</f>
        <v>6864</v>
      </c>
      <c r="AGD95" s="3">
        <f>'[3]503排序'!M130</f>
        <v>10929</v>
      </c>
      <c r="AGE95" s="3">
        <f>'[3]503排序'!C170</f>
        <v>9362</v>
      </c>
      <c r="AGF95" s="3">
        <f>'[3]503排序'!D170</f>
        <v>157</v>
      </c>
      <c r="AGG95" s="3">
        <f>'[3]503排序'!E170</f>
        <v>189</v>
      </c>
      <c r="AGH95" s="3">
        <f>'[3]503排序'!F170</f>
        <v>4</v>
      </c>
      <c r="AGI95" s="3">
        <f>'[3]503排序'!G170</f>
        <v>1426</v>
      </c>
      <c r="AGJ95" s="3">
        <f>'[3]503排序'!H170</f>
        <v>7747</v>
      </c>
      <c r="AGK95" s="3">
        <f>'[3]503排序'!I170</f>
        <v>57</v>
      </c>
      <c r="AGL95" s="3">
        <f>'[3]503排序'!J170</f>
        <v>1071</v>
      </c>
      <c r="AGM95" s="3">
        <f>'[3]503排序'!K170</f>
        <v>22</v>
      </c>
      <c r="AGN95" s="3">
        <f>'[3]503排序'!L170</f>
        <v>96637</v>
      </c>
      <c r="AGO95" s="3">
        <f>'[3]503排序'!M170</f>
        <v>11060</v>
      </c>
      <c r="AGP95" s="3">
        <f>'[3]503排序'!C158</f>
        <v>12732</v>
      </c>
      <c r="AGQ95" s="3">
        <f>'[3]503排序'!D158</f>
        <v>165</v>
      </c>
      <c r="AGR95" s="3">
        <f>'[3]503排序'!E158</f>
        <v>771</v>
      </c>
      <c r="AGS95" s="3">
        <f>'[3]503排序'!F158</f>
        <v>27</v>
      </c>
      <c r="AGT95" s="3">
        <f>'[3]503排序'!G158</f>
        <v>4547</v>
      </c>
      <c r="AGU95" s="3">
        <f>'[3]503排序'!H158</f>
        <v>7414</v>
      </c>
      <c r="AGV95" s="3">
        <f>'[3]503排序'!I158</f>
        <v>265</v>
      </c>
      <c r="AGW95" s="3">
        <f>'[3]503排序'!J158</f>
        <v>662</v>
      </c>
      <c r="AGX95" s="3">
        <f>'[3]503排序'!K158</f>
        <v>40</v>
      </c>
      <c r="AGY95" s="3">
        <f>'[3]503排序'!L158</f>
        <v>190540</v>
      </c>
      <c r="AGZ95" s="3">
        <f>'[3]503排序'!M158</f>
        <v>9905</v>
      </c>
      <c r="AHA95" s="3">
        <f>'[3]503排序'!C31</f>
        <v>1594</v>
      </c>
      <c r="AHB95" s="3">
        <f>'[3]503排序'!D31</f>
        <v>39</v>
      </c>
      <c r="AHC95" s="3">
        <f>'[3]503排序'!E31</f>
        <v>72</v>
      </c>
      <c r="AHD95" s="3">
        <f>'[3]503排序'!F31</f>
        <v>4</v>
      </c>
      <c r="AHE95" s="3">
        <f>'[3]503排序'!G31</f>
        <v>287</v>
      </c>
      <c r="AHF95" s="3">
        <f>'[3]503排序'!H31</f>
        <v>1235</v>
      </c>
      <c r="AHG95" s="3">
        <f>'[3]503排序'!I31</f>
        <v>43</v>
      </c>
      <c r="AHH95" s="3">
        <f>'[3]503排序'!J31</f>
        <v>229</v>
      </c>
      <c r="AHI95" s="3">
        <f>'[3]503排序'!K31</f>
        <v>10</v>
      </c>
      <c r="AHJ95" s="3">
        <f>'[3]503排序'!L31</f>
        <v>47636</v>
      </c>
      <c r="AHK95" s="3">
        <f>'[3]503排序'!M31</f>
        <v>6856</v>
      </c>
      <c r="AHL95" s="3">
        <f>'[3]503排序'!C144</f>
        <v>1506</v>
      </c>
      <c r="AHM95" s="3">
        <f>'[3]503排序'!D144</f>
        <v>12</v>
      </c>
      <c r="AHN95" s="3">
        <f>'[3]503排序'!E144</f>
        <v>82</v>
      </c>
      <c r="AHO95" s="3">
        <f>'[3]503排序'!F144</f>
        <v>1</v>
      </c>
      <c r="AHP95" s="3">
        <f>'[3]503排序'!G144</f>
        <v>852</v>
      </c>
      <c r="AHQ95" s="3">
        <f>'[3]503排序'!H144</f>
        <v>572</v>
      </c>
      <c r="AHR95" s="3">
        <f>'[3]503排序'!I144</f>
        <v>21</v>
      </c>
      <c r="AHS95" s="3">
        <f>'[3]503排序'!J144</f>
        <v>723</v>
      </c>
      <c r="AHT95" s="3">
        <f>'[3]503排序'!K144</f>
        <v>39</v>
      </c>
      <c r="AHU95" s="3">
        <f>'[3]503排序'!L144</f>
        <v>16997</v>
      </c>
      <c r="AHV95" s="3">
        <f>'[3]503排序'!M144</f>
        <v>8158</v>
      </c>
      <c r="AHW95" s="3">
        <f>'[3]503排序'!C3</f>
        <v>789</v>
      </c>
      <c r="AHX95" s="3">
        <f>'[3]503排序'!D3</f>
        <v>7</v>
      </c>
      <c r="AHY95" s="3">
        <f>'[3]503排序'!E3</f>
        <v>31</v>
      </c>
      <c r="AHZ95" s="3">
        <f>'[3]503排序'!F3</f>
        <v>0</v>
      </c>
      <c r="AIA95" s="3">
        <f>'[3]503排序'!G3</f>
        <v>519</v>
      </c>
      <c r="AIB95" s="3">
        <f>'[3]503排序'!H3</f>
        <v>239</v>
      </c>
      <c r="AIC95" s="3">
        <f>'[3]503排序'!I3</f>
        <v>4</v>
      </c>
      <c r="AID95" s="3">
        <f>'[3]503排序'!J3</f>
        <v>274</v>
      </c>
      <c r="AIE95" s="3">
        <f>'[3]503排序'!K3</f>
        <v>11</v>
      </c>
      <c r="AIF95" s="3">
        <f>'[3]503排序'!L3</f>
        <v>8669</v>
      </c>
      <c r="AIG95" s="3">
        <f>'[3]503排序'!M3</f>
        <v>3012</v>
      </c>
      <c r="AIH95" s="3">
        <f>'[3]503排序'!C37</f>
        <v>56611</v>
      </c>
      <c r="AII95" s="3">
        <f>'[3]503排序'!D46</f>
        <v>9</v>
      </c>
      <c r="AIJ95" s="3">
        <f>'[3]503排序'!E46</f>
        <v>9</v>
      </c>
      <c r="AIK95" s="3">
        <f>'[3]503排序'!F46</f>
        <v>0</v>
      </c>
      <c r="AIL95" s="3">
        <f>'[3]503排序'!G46</f>
        <v>25</v>
      </c>
      <c r="AIM95" s="3">
        <f>'[3]503排序'!H46</f>
        <v>195</v>
      </c>
      <c r="AIN95" s="3">
        <f>'[3]503排序'!I46</f>
        <v>0</v>
      </c>
      <c r="AIO95" s="3">
        <f>'[3]503排序'!J46</f>
        <v>41</v>
      </c>
      <c r="AIP95" s="3">
        <f>'[3]503排序'!K46</f>
        <v>2</v>
      </c>
      <c r="AIQ95" s="3">
        <f>'[3]503排序'!L46</f>
        <v>0</v>
      </c>
      <c r="AIR95" s="3">
        <f>'[3]503排序'!M46</f>
        <v>0</v>
      </c>
      <c r="AIS95" s="3">
        <f>'[3]503排序'!C28</f>
        <v>96559</v>
      </c>
      <c r="AIT95" s="3">
        <f>'[3]503排序'!D28</f>
        <v>4450</v>
      </c>
      <c r="AIU95" s="3">
        <f>'[3]503排序'!E28</f>
        <v>6750</v>
      </c>
      <c r="AIV95" s="3">
        <f>'[3]503排序'!F28</f>
        <v>340</v>
      </c>
      <c r="AIW95" s="3">
        <f>'[3]503排序'!G28</f>
        <v>40937</v>
      </c>
      <c r="AIX95" s="3">
        <f>'[3]503排序'!H28</f>
        <v>48872</v>
      </c>
      <c r="AIY95" s="3">
        <f>'[3]503排序'!I28</f>
        <v>8318</v>
      </c>
      <c r="AIZ95" s="3">
        <f>'[3]503排序'!J28</f>
        <v>454</v>
      </c>
      <c r="AJA95" s="3">
        <f>'[3]503排序'!K28</f>
        <v>32</v>
      </c>
      <c r="AJB95" s="3">
        <f>'[3]503排序'!L28</f>
        <v>339552</v>
      </c>
      <c r="AJC95" s="3">
        <f>'[3]503排序'!M28</f>
        <v>1597</v>
      </c>
      <c r="AJD95" s="3">
        <f>'[3]503排序'!C155</f>
        <v>25190</v>
      </c>
      <c r="AJE95" s="3">
        <f>'[3]503排序'!D155</f>
        <v>-161</v>
      </c>
      <c r="AJF95" s="3">
        <f>'[3]503排序'!E155</f>
        <v>1023</v>
      </c>
      <c r="AJG95" s="3">
        <f>'[3]503排序'!F155</f>
        <v>16</v>
      </c>
      <c r="AJH95" s="3">
        <f>'[3]503排序'!G155</f>
        <v>1671</v>
      </c>
      <c r="AJI95" s="3">
        <f>'[3]503排序'!H155</f>
        <v>22496</v>
      </c>
      <c r="AJJ95" s="3">
        <f>'[3]503排序'!I155</f>
        <v>150</v>
      </c>
      <c r="AJK95" s="3">
        <f>'[3]503排序'!J155</f>
        <v>2470</v>
      </c>
      <c r="AJL95" s="3">
        <f>'[3]503排序'!K155</f>
        <v>100</v>
      </c>
      <c r="AJM95" s="3">
        <f>'[3]503排序'!L155</f>
        <v>426836</v>
      </c>
      <c r="AJN95" s="3">
        <f>'[3]503排序'!M155</f>
        <v>41860</v>
      </c>
      <c r="AJO95" s="3">
        <f>'[3]503排序'!C12</f>
        <v>6783</v>
      </c>
      <c r="AJP95" s="3">
        <f>'[3]503排序'!D12</f>
        <v>16</v>
      </c>
      <c r="AJQ95" s="3">
        <f>'[3]503排序'!E12</f>
        <v>93</v>
      </c>
      <c r="AJR95" s="3">
        <f>'[3]503排序'!F12</f>
        <v>0</v>
      </c>
      <c r="AJS95" s="3">
        <f>'[3]503排序'!G12</f>
        <v>5789</v>
      </c>
      <c r="AJT95" s="3">
        <f>'[3]503排序'!H12</f>
        <v>901</v>
      </c>
      <c r="AJU95" s="3">
        <f>'[3]503排序'!I12</f>
        <v>28</v>
      </c>
      <c r="AJV95" s="3">
        <f>'[3]503排序'!J12</f>
        <v>266</v>
      </c>
      <c r="AJW95" s="3">
        <f>'[3]503排序'!K12</f>
        <v>4</v>
      </c>
      <c r="AJX95" s="3">
        <f>'[3]503排序'!L12</f>
        <v>611583</v>
      </c>
      <c r="AJY95" s="3">
        <f>'[3]503排序'!M12</f>
        <v>23984</v>
      </c>
      <c r="AJZ95" s="3">
        <f>'[3]503排序'!C96</f>
        <v>21176</v>
      </c>
      <c r="AKA95" s="3">
        <f>'[3]503排序'!D96</f>
        <v>343</v>
      </c>
      <c r="AKB95" s="3">
        <f>'[3]503排序'!E96</f>
        <v>1286</v>
      </c>
      <c r="AKC95" s="3">
        <f>'[3]503排序'!F96</f>
        <v>21</v>
      </c>
      <c r="AKD95" s="3">
        <f>'[3]503排序'!G96</f>
        <v>13386</v>
      </c>
      <c r="AKE95" s="3">
        <f>'[3]503排序'!H96</f>
        <v>6504</v>
      </c>
      <c r="AKF95" s="3">
        <f>'[3]503排序'!I96</f>
        <v>99</v>
      </c>
      <c r="AKG95" s="3">
        <f>'[3]503排序'!J96</f>
        <v>4289</v>
      </c>
      <c r="AKH95" s="3">
        <f>'[3]503排序'!K96</f>
        <v>260</v>
      </c>
      <c r="AKI95" s="3">
        <f>'[3]503排序'!L96</f>
        <v>169377</v>
      </c>
      <c r="AKJ95" s="3">
        <f>'[3]503排序'!M96</f>
        <v>34302</v>
      </c>
      <c r="AKK95" s="3">
        <f>'[3]503排序'!C59</f>
        <v>27464</v>
      </c>
      <c r="AKL95" s="3">
        <f>'[3]503排序'!D59</f>
        <v>1128</v>
      </c>
      <c r="AKM95" s="3">
        <f>'[3]503排序'!E59</f>
        <v>1371</v>
      </c>
      <c r="AKN95" s="3">
        <f>'[3]503排序'!F59</f>
        <v>308</v>
      </c>
      <c r="AKO95" s="3">
        <f>'[3]503排序'!G59</f>
        <v>2132</v>
      </c>
      <c r="AKP95" s="3">
        <f>'[3]503排序'!H59</f>
        <v>23961</v>
      </c>
      <c r="AKQ95" s="3">
        <f>'[3]503排序'!I59</f>
        <v>149</v>
      </c>
      <c r="AKR95" s="3">
        <f>'[3]503排序'!J59</f>
        <v>1557</v>
      </c>
      <c r="AKS95" s="3">
        <f>'[3]503排序'!K59</f>
        <v>78</v>
      </c>
      <c r="AKT95" s="3">
        <f>'[3]503排序'!L59</f>
        <v>73929</v>
      </c>
      <c r="AKU95" s="3">
        <f>'[3]503排序'!M59</f>
        <v>4190</v>
      </c>
      <c r="AKV95" s="3">
        <f>'[3]503排序'!C115</f>
        <v>3812</v>
      </c>
      <c r="AKW95" s="3">
        <f>'[3]503排序'!D115</f>
        <v>10</v>
      </c>
      <c r="AKX95" s="3">
        <f>'[3]503排序'!E115</f>
        <v>92</v>
      </c>
      <c r="AKY95" s="3">
        <f>'[3]503排序'!F115</f>
        <v>0</v>
      </c>
      <c r="AKZ95" s="3">
        <f>'[3]503排序'!G115</f>
        <v>3318</v>
      </c>
      <c r="ALA95" s="3">
        <f>'[3]503排序'!H115</f>
        <v>402</v>
      </c>
      <c r="ALB95" s="3">
        <f>'[3]503排序'!I115</f>
        <v>23</v>
      </c>
      <c r="ALC95" s="3">
        <f>'[3]503排序'!J115</f>
        <v>6090</v>
      </c>
      <c r="ALD95" s="3">
        <f>'[3]503排序'!K115</f>
        <v>147</v>
      </c>
      <c r="ALE95" s="3">
        <f>'[3]503排序'!L115</f>
        <v>47460</v>
      </c>
      <c r="ALF95" s="3">
        <f>'[3]503排序'!M115</f>
        <v>75817</v>
      </c>
      <c r="ALG95" s="3">
        <f>'[3]503排序'!C126</f>
        <v>20739</v>
      </c>
      <c r="ALH95" s="3">
        <f>'[3]503排序'!D126</f>
        <v>1515</v>
      </c>
      <c r="ALI95" s="3">
        <f>'[3]503排序'!E126</f>
        <v>1972</v>
      </c>
      <c r="ALJ95" s="3">
        <f>'[3]503排序'!F126</f>
        <v>113</v>
      </c>
      <c r="ALK95" s="3">
        <f>'[3]503排序'!G126</f>
        <v>12377</v>
      </c>
      <c r="ALL95" s="3">
        <f>'[3]503排序'!H126</f>
        <v>6390</v>
      </c>
      <c r="ALM95" s="3">
        <f>'[3]503排序'!I126</f>
        <v>378</v>
      </c>
      <c r="ALN95" s="3">
        <f>'[3]503排序'!J126</f>
        <v>161</v>
      </c>
      <c r="ALO95" s="3">
        <f>'[3]503排序'!K126</f>
        <v>15</v>
      </c>
      <c r="ALP95" s="3">
        <f>'[3]503排序'!L126</f>
        <v>91188</v>
      </c>
      <c r="ALQ95" s="3">
        <f>'[3]503排序'!M126</f>
        <v>707</v>
      </c>
      <c r="ALR95" s="3">
        <f>'[3]503排序'!C70</f>
        <v>5176</v>
      </c>
      <c r="ALS95" s="3">
        <f>'[3]503排序'!D70</f>
        <v>125</v>
      </c>
      <c r="ALT95" s="3">
        <f>'[3]503排序'!E70</f>
        <v>220</v>
      </c>
      <c r="ALU95" s="3">
        <f>'[3]503排序'!F70</f>
        <v>2</v>
      </c>
      <c r="ALV95" s="3">
        <f>'[3]503排序'!G70</f>
        <v>3000</v>
      </c>
      <c r="ALW95" s="3">
        <f>'[3]503排序'!H70</f>
        <v>1956</v>
      </c>
      <c r="ALX95" s="3">
        <f>'[3]503排序'!I70</f>
        <v>52</v>
      </c>
      <c r="ALY95" s="3">
        <f>'[3]503排序'!J70</f>
        <v>934</v>
      </c>
      <c r="ALZ95" s="3">
        <f>'[3]503排序'!K70</f>
        <v>40</v>
      </c>
      <c r="AMA95" s="3">
        <f>'[3]503排序'!L70</f>
        <v>101800</v>
      </c>
      <c r="AMB95" s="3">
        <f>'[3]503排序'!M70</f>
        <v>18373</v>
      </c>
      <c r="AMC95" s="3">
        <f>'[3]503排序'!C149</f>
        <v>6720</v>
      </c>
      <c r="AMD95" s="3">
        <f>'[3]503排序'!D149</f>
        <v>188</v>
      </c>
      <c r="AME95" s="3">
        <f>'[3]503排序'!E149</f>
        <v>192</v>
      </c>
      <c r="AMF95" s="3">
        <f>'[3]503排序'!F149</f>
        <v>4</v>
      </c>
      <c r="AMG95" s="3">
        <f>'[3]503排序'!G149</f>
        <v>622</v>
      </c>
      <c r="AMH95" s="3">
        <f>'[3]503排序'!H149</f>
        <v>5906</v>
      </c>
      <c r="AMI95" s="3">
        <f>'[3]503排序'!I149</f>
        <v>85</v>
      </c>
      <c r="AMJ95" s="3">
        <f>'[3]503排序'!J149</f>
        <v>1557</v>
      </c>
      <c r="AMK95" s="3">
        <f>'[3]503排序'!K149</f>
        <v>44</v>
      </c>
      <c r="AML95" s="3">
        <f>'[3]503排序'!L149</f>
        <v>31895</v>
      </c>
      <c r="AMM95" s="3">
        <f>'[3]503排序'!M149</f>
        <v>7392</v>
      </c>
      <c r="AMN95" s="3">
        <f>'[3]503排序'!C57</f>
        <v>7578</v>
      </c>
      <c r="AMO95" s="3">
        <f>'[3]503排序'!D57</f>
        <v>290</v>
      </c>
      <c r="AMP95" s="3">
        <f>'[3]503排序'!E57</f>
        <v>326</v>
      </c>
      <c r="AMQ95" s="3">
        <f>'[3]503排序'!F57</f>
        <v>13</v>
      </c>
      <c r="AMR95" s="3">
        <f>'[3]503排序'!G57</f>
        <v>1481</v>
      </c>
      <c r="AMS95" s="3">
        <f>'[3]503排序'!H57</f>
        <v>5771</v>
      </c>
      <c r="AMT95" s="3">
        <f>'[3]503排序'!I57</f>
        <v>144</v>
      </c>
      <c r="AMU95" s="3">
        <f>'[3]503排序'!J57</f>
        <v>699</v>
      </c>
      <c r="AMV95" s="3">
        <f>'[3]503排序'!K57</f>
        <v>30</v>
      </c>
      <c r="AMW95" s="3">
        <f>'[3]503排序'!L57</f>
        <v>30102</v>
      </c>
      <c r="AMX95" s="3">
        <f>'[3]503排序'!M57</f>
        <v>2775</v>
      </c>
      <c r="AMY95" s="3">
        <f>'[3]503排序'!C45</f>
        <v>7006</v>
      </c>
      <c r="AMZ95" s="3">
        <f>'[3]503排序'!D45</f>
        <v>0</v>
      </c>
      <c r="ANA95" s="3">
        <f>'[3]503排序'!E45</f>
        <v>314</v>
      </c>
      <c r="ANB95" s="3">
        <f>'[3]503排序'!F45</f>
        <v>0</v>
      </c>
      <c r="ANC95" s="3">
        <f>'[3]503排序'!G45</f>
        <v>1551</v>
      </c>
      <c r="AND95" s="3">
        <f>'[3]503排序'!H45</f>
        <v>5141</v>
      </c>
      <c r="ANE95" s="3">
        <f>'[3]503排序'!I45</f>
        <v>118</v>
      </c>
      <c r="ANF95" s="3">
        <f>'[3]503排序'!J45</f>
        <v>138</v>
      </c>
      <c r="ANG95" s="3">
        <f>'[3]503排序'!K45</f>
        <v>6</v>
      </c>
      <c r="ANH95" s="3">
        <f>'[3]503排序'!L45</f>
        <v>108950</v>
      </c>
      <c r="ANI95" s="3">
        <f>'[3]503排序'!M45</f>
        <v>2141</v>
      </c>
      <c r="ANJ95" s="3">
        <f>'[3]503排序'!C178</f>
        <v>6336</v>
      </c>
      <c r="ANK95" s="3">
        <f>'[3]503排序'!D178</f>
        <v>385</v>
      </c>
      <c r="ANL95" s="3">
        <f>'[3]503排序'!E178</f>
        <v>123</v>
      </c>
      <c r="ANM95" s="3">
        <f>'[3]503排序'!F178</f>
        <v>7</v>
      </c>
      <c r="ANN95" s="3">
        <f>'[3]503排序'!G178</f>
        <v>2549</v>
      </c>
      <c r="ANO95" s="3">
        <f>'[3]503排序'!H178</f>
        <v>3664</v>
      </c>
      <c r="ANP95" s="3">
        <f>'[3]503排序'!I178</f>
        <v>36</v>
      </c>
      <c r="ANQ95" s="3">
        <f>'[3]503排序'!J178</f>
        <v>107</v>
      </c>
      <c r="ANR95" s="3">
        <f>'[3]503排序'!K178</f>
        <v>2</v>
      </c>
      <c r="ANS95" s="3">
        <f>'[3]503排序'!L178</f>
        <v>230686</v>
      </c>
      <c r="ANT95" s="3">
        <f>'[3]503排序'!M178</f>
        <v>3890</v>
      </c>
      <c r="ANU95" s="3">
        <f>'[3]503排序'!C9</f>
        <v>4532</v>
      </c>
      <c r="ANV95" s="3">
        <f>'[3]503排序'!D9</f>
        <v>104</v>
      </c>
      <c r="ANW95" s="3">
        <f>'[3]503排序'!E9</f>
        <v>229</v>
      </c>
      <c r="ANX95" s="3">
        <f>'[3]503排序'!F9</f>
        <v>9</v>
      </c>
      <c r="ANY95" s="3">
        <f>'[3]503排序'!G9</f>
        <v>1320</v>
      </c>
      <c r="ANZ95" s="3">
        <f>'[3]503排序'!H9</f>
        <v>2983</v>
      </c>
      <c r="AOA95" s="3">
        <f>'[3]503排序'!I9</f>
        <v>157</v>
      </c>
      <c r="AOB95" s="3">
        <f>'[3]503排序'!J9</f>
        <v>100</v>
      </c>
      <c r="AOC95" s="3">
        <f>'[3]503排序'!K9</f>
        <v>5</v>
      </c>
      <c r="AOD95" s="3">
        <f>'[3]503排序'!L9</f>
        <v>63866</v>
      </c>
      <c r="AOE95" s="3">
        <f>'[3]503排序'!M9</f>
        <v>1413</v>
      </c>
      <c r="AOF95" s="3">
        <f>'[3]503排序'!C91</f>
        <v>1798</v>
      </c>
      <c r="AOG95" s="3">
        <f>'[3]503排序'!D91</f>
        <v>0</v>
      </c>
      <c r="AOH95" s="3">
        <f>'[3]503排序'!E91</f>
        <v>10</v>
      </c>
      <c r="AOI95" s="3">
        <f>'[3]503排序'!F91</f>
        <v>0</v>
      </c>
      <c r="AOJ95" s="3">
        <f>'[3]503排序'!G91</f>
        <v>1706</v>
      </c>
      <c r="AOK95" s="3">
        <f>'[3]503排序'!H91</f>
        <v>82</v>
      </c>
      <c r="AOL95" s="3">
        <f>'[3]503排序'!I91</f>
        <v>0</v>
      </c>
      <c r="AOM95" s="3">
        <f>'[3]503排序'!J91</f>
        <v>5269</v>
      </c>
      <c r="AON95" s="3">
        <f>'[3]503排序'!K91</f>
        <v>29</v>
      </c>
      <c r="AOO95" s="3">
        <f>'[3]503排序'!L91</f>
        <v>50002</v>
      </c>
      <c r="AOP95" s="3">
        <f>'[3]503排序'!M91</f>
        <v>146529</v>
      </c>
      <c r="AOQ95" s="3">
        <f>'[3]503排序'!C4</f>
        <v>4295</v>
      </c>
      <c r="AOR95" s="3">
        <f>'[3]503排序'!D4</f>
        <v>141</v>
      </c>
      <c r="AOS95" s="3">
        <f>'[3]503排序'!E4</f>
        <v>459</v>
      </c>
      <c r="AOT95" s="3">
        <f>'[3]503排序'!F4</f>
        <v>6</v>
      </c>
      <c r="AOU95" s="3">
        <f>'[3]503排序'!G4</f>
        <v>1872</v>
      </c>
      <c r="AOV95" s="3">
        <f>'[3]503排序'!H4</f>
        <v>1964</v>
      </c>
      <c r="AOW95" s="3">
        <f>'[3]503排序'!I4</f>
        <v>22</v>
      </c>
      <c r="AOX95" s="3">
        <f>'[3]503排序'!J4</f>
        <v>98</v>
      </c>
      <c r="AOY95" s="3">
        <f>'[3]503排序'!K4</f>
        <v>10</v>
      </c>
      <c r="AOZ95" s="3">
        <f>'[3]503排序'!L4</f>
        <v>6500</v>
      </c>
      <c r="APA95" s="3">
        <f>'[3]503排序'!M4</f>
        <v>148</v>
      </c>
      <c r="APB95" s="3">
        <f>'[3]503排序'!C60</f>
        <v>6193</v>
      </c>
      <c r="APC95" s="3">
        <f>'[3]503排序'!D60</f>
        <v>298</v>
      </c>
      <c r="APD95" s="3">
        <f>'[3]503排序'!E60</f>
        <v>415</v>
      </c>
      <c r="APE95" s="3">
        <f>'[3]503排序'!F60</f>
        <v>9</v>
      </c>
      <c r="APF95" s="3">
        <f>'[3]503排序'!G60</f>
        <v>1522</v>
      </c>
      <c r="APG95" s="3">
        <f>'[3]503排序'!H60</f>
        <v>4256</v>
      </c>
      <c r="APH95" s="3">
        <f>'[3]503排序'!I60</f>
        <v>0</v>
      </c>
      <c r="API95" s="3">
        <f>'[3]503排序'!J60</f>
        <v>61</v>
      </c>
      <c r="APJ95" s="3">
        <f>'[3]503排序'!K60</f>
        <v>4</v>
      </c>
      <c r="APK95" s="3">
        <f>'[3]503排序'!L60</f>
        <v>90000</v>
      </c>
      <c r="APL95" s="3">
        <f>'[3]503排序'!M60</f>
        <v>879</v>
      </c>
      <c r="APM95" s="3">
        <f>'[3]503排序'!C132</f>
        <v>4729</v>
      </c>
      <c r="APN95" s="3">
        <f>'[3]503排序'!D132</f>
        <v>160</v>
      </c>
      <c r="APO95" s="3">
        <f>'[3]503排序'!E132</f>
        <v>173</v>
      </c>
      <c r="APP95" s="3">
        <f>'[3]503排序'!F132</f>
        <v>2</v>
      </c>
      <c r="APQ95" s="3">
        <f>'[3]503排序'!G132</f>
        <v>1256</v>
      </c>
      <c r="APR95" s="3">
        <f>'[3]503排序'!H132</f>
        <v>3300</v>
      </c>
      <c r="APS95" s="3">
        <f>'[3]503排序'!I132</f>
        <v>1</v>
      </c>
      <c r="APT95" s="3">
        <f>'[3]503排序'!J132</f>
        <v>128</v>
      </c>
      <c r="APU95" s="3">
        <f>'[3]503排序'!K132</f>
        <v>5</v>
      </c>
      <c r="APV95" s="3">
        <f>'[3]503排序'!L132</f>
        <v>39367</v>
      </c>
      <c r="APW95" s="3">
        <f>'[3]503排序'!M132</f>
        <v>1067</v>
      </c>
      <c r="APX95" s="3">
        <f>'[3]503排序'!C140</f>
        <v>1485</v>
      </c>
      <c r="APY95" s="3">
        <f>'[3]503排序'!D140</f>
        <v>6</v>
      </c>
      <c r="APZ95" s="3">
        <f>'[3]503排序'!E140</f>
        <v>20</v>
      </c>
      <c r="AQA95" s="3">
        <f>'[3]503排序'!F140</f>
        <v>1</v>
      </c>
      <c r="AQB95" s="3">
        <f>'[3]503排序'!G140</f>
        <v>1263</v>
      </c>
      <c r="AQC95" s="3">
        <f>'[3]503排序'!H140</f>
        <v>202</v>
      </c>
      <c r="AQD95" s="3">
        <f>'[3]503排序'!I140</f>
        <v>0</v>
      </c>
      <c r="AQE95" s="3">
        <f>'[3]503排序'!J140</f>
        <v>308</v>
      </c>
      <c r="AQF95" s="3">
        <f>'[3]503排序'!K140</f>
        <v>4</v>
      </c>
      <c r="AQG95" s="3">
        <f>'[3]503排序'!L140</f>
        <v>145589</v>
      </c>
      <c r="AQH95" s="3">
        <f>'[3]503排序'!M140</f>
        <v>30191</v>
      </c>
      <c r="AQI95" s="53">
        <f>'[3]503排序'!C44</f>
        <v>84392</v>
      </c>
      <c r="AQJ95" s="53">
        <f>'[3]503排序'!D44</f>
        <v>4</v>
      </c>
      <c r="AQK95" s="53">
        <f>'[3]503排序'!E44</f>
        <v>4643</v>
      </c>
      <c r="AQL95" s="53">
        <f>'[3]503排序'!F44</f>
        <v>0</v>
      </c>
      <c r="AQM95" s="53">
        <f>'[3]503排序'!G44</f>
        <v>78910</v>
      </c>
      <c r="AQN95" s="53">
        <f>'[3]503排序'!H44</f>
        <v>839</v>
      </c>
      <c r="AQO95" s="53">
        <f>'[3]503排序'!I44</f>
        <v>42</v>
      </c>
      <c r="AQP95" s="53">
        <f>'[3]503排序'!J44</f>
        <v>58</v>
      </c>
      <c r="AQQ95" s="53">
        <f>'[3]503排序'!K44</f>
        <v>3</v>
      </c>
      <c r="AQR95" s="53">
        <f>'[3]503排序'!L44</f>
        <v>0</v>
      </c>
      <c r="AQS95" s="53">
        <f>'[3]503排序'!M44</f>
        <v>0</v>
      </c>
    </row>
    <row r="96" s="3" customFormat="1" ht="15.75" spans="1:1137">
      <c r="A96" s="33">
        <v>43955</v>
      </c>
      <c r="B96" s="34">
        <f>'[3]504排序'!C1</f>
        <v>3559378</v>
      </c>
      <c r="C96" s="35">
        <f t="shared" si="0"/>
        <v>87303</v>
      </c>
      <c r="D96" s="34">
        <f>'[3]504排序'!E1</f>
        <v>247981</v>
      </c>
      <c r="E96" s="35">
        <f t="shared" si="1"/>
        <v>3876</v>
      </c>
      <c r="F96" s="34"/>
      <c r="G96" s="34"/>
      <c r="H96" s="34"/>
      <c r="J96" s="3">
        <f>'[3]504排序'!C1-'[3]504排序'!C44</f>
        <v>3474984</v>
      </c>
      <c r="K96" s="36">
        <f t="shared" si="2"/>
        <v>87301</v>
      </c>
      <c r="L96" s="3">
        <f>'[3]504排序'!E1-'[3]504排序'!E44</f>
        <v>243338</v>
      </c>
      <c r="M96" s="36">
        <f t="shared" si="3"/>
        <v>3876</v>
      </c>
      <c r="N96" s="37">
        <f>'[3]504排序'!C161</f>
        <v>10793</v>
      </c>
      <c r="O96" s="37">
        <f>'[3]504排序'!D161</f>
        <v>13</v>
      </c>
      <c r="P96" s="37">
        <f>'[3]504排序'!E161</f>
        <v>250</v>
      </c>
      <c r="Q96" s="37">
        <f>'[3]504排序'!F161</f>
        <v>0</v>
      </c>
      <c r="R96" s="37">
        <f>'[3]504排序'!G161</f>
        <v>9183</v>
      </c>
      <c r="S96" s="37">
        <f>'[3]504排序'!H161</f>
        <v>1360</v>
      </c>
      <c r="T96" s="37">
        <f>'[3]504排序'!I161</f>
        <v>55</v>
      </c>
      <c r="U96" s="37">
        <f>'[3]504排序'!J161</f>
        <v>211</v>
      </c>
      <c r="V96" s="37">
        <f>'[3]504排序'!K161</f>
        <v>5</v>
      </c>
      <c r="W96" s="37">
        <f>'[3]504排序'!L161</f>
        <v>630973</v>
      </c>
      <c r="X96" s="37">
        <f>'[3]504排序'!M161</f>
        <v>12307</v>
      </c>
      <c r="Y96" s="41">
        <f>'[3]504排序'!C99</f>
        <v>210717</v>
      </c>
      <c r="Z96" s="41">
        <f>'[3]504排序'!D99</f>
        <v>1389</v>
      </c>
      <c r="AA96" s="41">
        <f>'[3]504排序'!E99</f>
        <v>28884</v>
      </c>
      <c r="AB96" s="41">
        <f>'[3]504排序'!F99</f>
        <v>174</v>
      </c>
      <c r="AC96" s="41">
        <f>'[3]504排序'!G99</f>
        <v>81654</v>
      </c>
      <c r="AD96" s="41">
        <f>'[3]504排序'!H99</f>
        <v>100179</v>
      </c>
      <c r="AE96" s="41">
        <f>'[3]504排序'!I99</f>
        <v>1501</v>
      </c>
      <c r="AF96" s="41">
        <f>'[3]504排序'!J99</f>
        <v>3485</v>
      </c>
      <c r="AG96" s="41">
        <f>'[3]504排序'!K99</f>
        <v>478</v>
      </c>
      <c r="AH96" s="41">
        <f>'[3]504排序'!L99</f>
        <v>2153772</v>
      </c>
      <c r="AI96" s="41">
        <f>'[3]504排序'!M99</f>
        <v>35622</v>
      </c>
      <c r="AJ96" s="41">
        <f>'[3]504排序'!C94</f>
        <v>97424</v>
      </c>
      <c r="AK96" s="42">
        <f>'[3]504排序'!D94</f>
        <v>976</v>
      </c>
      <c r="AL96" s="42">
        <f>'[3]504排序'!E94</f>
        <v>6203</v>
      </c>
      <c r="AM96" s="42">
        <f>'[3]504排序'!F94</f>
        <v>47</v>
      </c>
      <c r="AN96" s="42">
        <f>'[3]504排序'!G94</f>
        <v>78422</v>
      </c>
      <c r="AO96" s="42">
        <f>'[3]504排序'!H94</f>
        <v>12799</v>
      </c>
      <c r="AP96" s="42">
        <f>'[3]504排序'!I94</f>
        <v>2690</v>
      </c>
      <c r="AQ96" s="42">
        <f>'[3]504排序'!J94</f>
        <v>1160</v>
      </c>
      <c r="AR96" s="42">
        <f>'[3]504排序'!K94</f>
        <v>74</v>
      </c>
      <c r="AS96" s="42">
        <f>'[3]504排序'!L94</f>
        <v>496273</v>
      </c>
      <c r="AT96" s="42">
        <f>'[3]504排序'!M94</f>
        <v>5909</v>
      </c>
      <c r="AU96" s="44">
        <f>'[3]504排序'!C71</f>
        <v>168693</v>
      </c>
      <c r="AV96" s="44">
        <f>'[3]504排序'!D71</f>
        <v>297</v>
      </c>
      <c r="AW96" s="44">
        <f>'[3]504排序'!E71</f>
        <v>24895</v>
      </c>
      <c r="AX96" s="44">
        <f>'[3]504排序'!F71</f>
        <v>135</v>
      </c>
      <c r="AY96" s="44">
        <f>'[3]504排序'!G71</f>
        <v>50784</v>
      </c>
      <c r="AZ96" s="44">
        <f>'[3]504排序'!H71</f>
        <v>93014</v>
      </c>
      <c r="BA96" s="44">
        <f>'[3]504排序'!I71</f>
        <v>3819</v>
      </c>
      <c r="BB96" s="44">
        <f>'[3]504排序'!J71</f>
        <v>2584</v>
      </c>
      <c r="BC96" s="44">
        <f>'[3]504排序'!K71</f>
        <v>381</v>
      </c>
      <c r="BD96" s="44">
        <f>'[3]504排序'!L71</f>
        <v>1100228</v>
      </c>
      <c r="BE96" s="44">
        <f>'[3]504排序'!M71</f>
        <v>16856</v>
      </c>
      <c r="BF96" s="41">
        <f>'[3]504排序'!C77</f>
        <v>165565</v>
      </c>
      <c r="BG96" s="41">
        <f>'[3]504排序'!D77</f>
        <v>598</v>
      </c>
      <c r="BH96" s="41">
        <f>'[3]504排序'!E77</f>
        <v>6848</v>
      </c>
      <c r="BI96" s="41">
        <f>'[3]504排序'!F77</f>
        <v>36</v>
      </c>
      <c r="BJ96" s="41">
        <f>'[3]504排序'!G77</f>
        <v>130600</v>
      </c>
      <c r="BK96" s="41">
        <f>'[3]504排序'!H77</f>
        <v>28117</v>
      </c>
      <c r="BL96" s="41">
        <f>'[3]504排序'!I77</f>
        <v>1979</v>
      </c>
      <c r="BM96" s="41">
        <f>'[3]504排序'!J77</f>
        <v>1976</v>
      </c>
      <c r="BN96" s="41">
        <f>'[3]504排序'!K77</f>
        <v>82</v>
      </c>
      <c r="BO96" s="41">
        <f>'[3]504排序'!L77</f>
        <v>2547052</v>
      </c>
      <c r="BP96" s="41">
        <f>'[3]504排序'!M77</f>
        <v>30400</v>
      </c>
      <c r="BQ96" s="41">
        <f>'[3]504排序'!C180</f>
        <v>247122</v>
      </c>
      <c r="BR96" s="41">
        <f>'[3]504排序'!D180</f>
        <v>1555</v>
      </c>
      <c r="BS96" s="41">
        <f>'[3]504排序'!E180</f>
        <v>25264</v>
      </c>
      <c r="BT96" s="41">
        <f>'[3]504排序'!F180</f>
        <v>164</v>
      </c>
      <c r="BU96" s="41">
        <f>'[3]504排序'!G180</f>
        <v>148558</v>
      </c>
      <c r="BV96" s="41">
        <f>'[3]504排序'!H180</f>
        <v>73300</v>
      </c>
      <c r="BW96" s="41">
        <f>'[3]504排序'!I180</f>
        <v>2386</v>
      </c>
      <c r="BX96" s="41">
        <f>'[3]504排序'!J180</f>
        <v>5285</v>
      </c>
      <c r="BY96" s="41">
        <f>'[3]504排序'!K180</f>
        <v>540</v>
      </c>
      <c r="BZ96" s="41">
        <f>'[3]504排序'!L180</f>
        <v>1932455</v>
      </c>
      <c r="CA96" s="41">
        <f>'[3]504排序'!M180</f>
        <v>41332</v>
      </c>
      <c r="CB96" s="41">
        <f>'[3]504排序'!C102</f>
        <v>14571</v>
      </c>
      <c r="CC96" s="41">
        <f>'[3]504排序'!D102</f>
        <v>266</v>
      </c>
      <c r="CD96" s="41">
        <f>'[3]504排序'!E102</f>
        <v>474</v>
      </c>
      <c r="CE96" s="41">
        <f>'[3]504排序'!F102</f>
        <v>19</v>
      </c>
      <c r="CF96" s="41">
        <f>'[3]504排序'!G102</f>
        <v>3205</v>
      </c>
      <c r="CG96" s="41">
        <f>'[3]504排序'!H102</f>
        <v>10892</v>
      </c>
      <c r="CH96" s="41">
        <f>'[3]504排序'!I102</f>
        <v>324</v>
      </c>
      <c r="CI96" s="41">
        <f>'[3]504排序'!J102</f>
        <v>115</v>
      </c>
      <c r="CJ96" s="41">
        <f>'[3]504排序'!K102</f>
        <v>4</v>
      </c>
      <c r="CK96" s="41">
        <f>'[3]504排序'!L102</f>
        <v>181527</v>
      </c>
      <c r="CL96" s="41">
        <f>'[3]504排序'!M102</f>
        <v>1435</v>
      </c>
      <c r="CM96" s="41">
        <f>'[3]504排序'!C202</f>
        <v>1185167</v>
      </c>
      <c r="CN96" s="41">
        <f>'[3]504排序'!D202</f>
        <v>28854</v>
      </c>
      <c r="CO96" s="41">
        <f>'[3]504排序'!E202</f>
        <v>68495</v>
      </c>
      <c r="CP96" s="41">
        <f>'[3]504排序'!F202</f>
        <v>1289</v>
      </c>
      <c r="CQ96" s="41">
        <f>'[3]504排序'!G202</f>
        <v>178219</v>
      </c>
      <c r="CR96" s="41">
        <f>'[3]504排序'!H202</f>
        <v>938453</v>
      </c>
      <c r="CS96" s="41">
        <f>'[3]504排序'!I202</f>
        <v>16139</v>
      </c>
      <c r="CT96" s="41">
        <f>'[3]504排序'!J202</f>
        <v>3581</v>
      </c>
      <c r="CU96" s="41">
        <f>'[3]504排序'!K202</f>
        <v>207</v>
      </c>
      <c r="CV96" s="41">
        <f>'[3]504排序'!L202</f>
        <v>7179949</v>
      </c>
      <c r="CW96" s="41">
        <f>'[3]504排序'!M202</f>
        <v>21692</v>
      </c>
      <c r="CX96" s="41">
        <f>'[3]504排序'!C187</f>
        <v>29905</v>
      </c>
      <c r="CY96" s="41">
        <f>'[3]504排序'!D187</f>
        <v>88</v>
      </c>
      <c r="CZ96" s="41">
        <f>'[3]504排序'!E187</f>
        <v>1762</v>
      </c>
      <c r="DA96" s="41">
        <f>'[3]504排序'!F187</f>
        <v>0</v>
      </c>
      <c r="DB96" s="41">
        <f>'[3]504排序'!G187</f>
        <v>24500</v>
      </c>
      <c r="DC96" s="41">
        <f>'[3]504排序'!H187</f>
        <v>3643</v>
      </c>
      <c r="DD96" s="41">
        <f>'[3]504排序'!I187</f>
        <v>141</v>
      </c>
      <c r="DE96" s="41">
        <f>'[3]504排序'!J187</f>
        <v>3455</v>
      </c>
      <c r="DF96" s="41">
        <f>'[3]504排序'!K187</f>
        <v>204</v>
      </c>
      <c r="DG96" s="41">
        <f>'[3]504排序'!L187</f>
        <v>280220</v>
      </c>
      <c r="DH96" s="41">
        <f>'[3]504排序'!M187</f>
        <v>32378</v>
      </c>
      <c r="DI96" s="41">
        <f>'[3]504排序'!C199</f>
        <v>186599</v>
      </c>
      <c r="DJ96" s="41">
        <f>'[3]504排序'!D199</f>
        <v>4339</v>
      </c>
      <c r="DK96" s="41">
        <f>'[3]504排序'!E199</f>
        <v>28446</v>
      </c>
      <c r="DL96" s="41">
        <f>'[3]504排序'!F199</f>
        <v>315</v>
      </c>
      <c r="DM96" s="41" t="str">
        <f>'[3]504排序'!G199</f>
        <v>N/A</v>
      </c>
      <c r="DN96" s="41">
        <f>'[3]504排序'!H199</f>
        <v>157809</v>
      </c>
      <c r="DO96" s="41">
        <f>'[3]504排序'!I199</f>
        <v>1559</v>
      </c>
      <c r="DP96" s="41">
        <f>'[3]504排序'!J199</f>
        <v>2749</v>
      </c>
      <c r="DQ96" s="41">
        <f>'[3]504排序'!K199</f>
        <v>419</v>
      </c>
      <c r="DR96" s="41">
        <f>'[3]504排序'!L199</f>
        <v>1206405</v>
      </c>
      <c r="DS96" s="41">
        <f>'[3]504排序'!M199</f>
        <v>17771</v>
      </c>
      <c r="DT96" s="41">
        <f>'[3]504排序'!C186</f>
        <v>22317</v>
      </c>
      <c r="DU96" s="41">
        <f>'[3]504排序'!D186</f>
        <v>235</v>
      </c>
      <c r="DV96" s="41">
        <f>'[3]504排序'!E186</f>
        <v>2679</v>
      </c>
      <c r="DW96" s="41">
        <f>'[3]504排序'!F186</f>
        <v>10</v>
      </c>
      <c r="DX96" s="41">
        <f>'[3]504排序'!G186</f>
        <v>1005</v>
      </c>
      <c r="DY96" s="41">
        <f>'[3]504排序'!H186</f>
        <v>18633</v>
      </c>
      <c r="DZ96" s="41">
        <f>'[3]504排序'!I186</f>
        <v>403</v>
      </c>
      <c r="EA96" s="41">
        <f>'[3]504排序'!J186</f>
        <v>2210</v>
      </c>
      <c r="EB96" s="41">
        <f>'[3]504排序'!K186</f>
        <v>265</v>
      </c>
      <c r="EC96" s="41">
        <f>'[3]504排序'!L186</f>
        <v>119500</v>
      </c>
      <c r="ED96" s="41">
        <f>'[3]504排序'!M186</f>
        <v>11833</v>
      </c>
      <c r="EE96" s="41">
        <f>'[3]504排序'!C138</f>
        <v>40571</v>
      </c>
      <c r="EF96" s="41">
        <f>'[3]504排序'!D138</f>
        <v>335</v>
      </c>
      <c r="EG96" s="41">
        <f>'[3]504排序'!E138</f>
        <v>5056</v>
      </c>
      <c r="EH96" s="41">
        <f>'[3]504排序'!F138</f>
        <v>69</v>
      </c>
      <c r="EI96" s="41" t="str">
        <f>'[3]504排序'!G138</f>
        <v>N/A</v>
      </c>
      <c r="EJ96" s="41">
        <f>'[3]504排序'!H138</f>
        <v>35265</v>
      </c>
      <c r="EK96" s="41">
        <f>'[3]504排序'!I138</f>
        <v>688</v>
      </c>
      <c r="EL96" s="41">
        <f>'[3]504排序'!J138</f>
        <v>2368</v>
      </c>
      <c r="EM96" s="41">
        <f>'[3]504排序'!K138</f>
        <v>295</v>
      </c>
      <c r="EN96" s="41">
        <f>'[3]504排序'!L138</f>
        <v>225899</v>
      </c>
      <c r="EO96" s="41">
        <f>'[3]504排序'!M138</f>
        <v>13184</v>
      </c>
      <c r="EP96" s="41">
        <f>'[3]504排序'!C145</f>
        <v>7833</v>
      </c>
      <c r="EQ96" s="41">
        <f>'[3]504排序'!D145</f>
        <v>32</v>
      </c>
      <c r="ER96" s="41">
        <f>'[3]504排序'!E145</f>
        <v>211</v>
      </c>
      <c r="ES96" s="41">
        <f>'[3]504排序'!F145</f>
        <v>0</v>
      </c>
      <c r="ET96" s="41">
        <f>'[3]504排序'!G145</f>
        <v>32</v>
      </c>
      <c r="EU96" s="41">
        <f>'[3]504排序'!H145</f>
        <v>7590</v>
      </c>
      <c r="EV96" s="41">
        <f>'[3]504排序'!I145</f>
        <v>37</v>
      </c>
      <c r="EW96" s="41">
        <f>'[3]504排序'!J145</f>
        <v>1445</v>
      </c>
      <c r="EX96" s="41">
        <f>'[3]504排序'!K145</f>
        <v>39</v>
      </c>
      <c r="EY96" s="41">
        <f>'[3]504排序'!L145</f>
        <v>172586</v>
      </c>
      <c r="EZ96" s="41">
        <f>'[3]504排序'!M145</f>
        <v>31835</v>
      </c>
      <c r="FA96" s="41">
        <f>'[3]504排序'!C53</f>
        <v>9523</v>
      </c>
      <c r="FB96" s="41">
        <f>'[3]504排序'!D53</f>
        <v>116</v>
      </c>
      <c r="FC96" s="41">
        <f>'[3]504排序'!E53</f>
        <v>484</v>
      </c>
      <c r="FD96" s="41">
        <f>'[3]504排序'!F53</f>
        <v>9</v>
      </c>
      <c r="FE96" s="41">
        <f>'[3]504排序'!G53</f>
        <v>6987</v>
      </c>
      <c r="FF96" s="41">
        <f>'[3]504排序'!H53</f>
        <v>2052</v>
      </c>
      <c r="FG96" s="41">
        <f>'[3]504排序'!I53</f>
        <v>62</v>
      </c>
      <c r="FH96" s="41">
        <f>'[3]504排序'!J53</f>
        <v>1644</v>
      </c>
      <c r="FI96" s="41">
        <f>'[3]504排序'!K53</f>
        <v>84</v>
      </c>
      <c r="FJ96" s="41">
        <f>'[3]504排序'!L53</f>
        <v>233799</v>
      </c>
      <c r="FK96" s="41">
        <f>'[3]504排序'!M53</f>
        <v>40364</v>
      </c>
      <c r="FL96" s="41">
        <f>'[3]504排序'!C20</f>
        <v>49906</v>
      </c>
      <c r="FM96" s="41">
        <f>'[3]504排序'!D20</f>
        <v>389</v>
      </c>
      <c r="FN96" s="41">
        <f>'[3]504排序'!E20</f>
        <v>7844</v>
      </c>
      <c r="FO96" s="41">
        <f>'[3]504排序'!F20</f>
        <v>79</v>
      </c>
      <c r="FP96" s="41">
        <f>'[3]504排序'!G20</f>
        <v>12309</v>
      </c>
      <c r="FQ96" s="41">
        <f>'[3]504排序'!H20</f>
        <v>29753</v>
      </c>
      <c r="FR96" s="41">
        <f>'[3]504排序'!I20</f>
        <v>674</v>
      </c>
      <c r="FS96" s="41">
        <f>'[3]504排序'!J20</f>
        <v>4306</v>
      </c>
      <c r="FT96" s="41">
        <f>'[3]504排序'!K20</f>
        <v>677</v>
      </c>
      <c r="FU96" s="41">
        <f>'[3]504排序'!L20</f>
        <v>423971</v>
      </c>
      <c r="FV96" s="41">
        <f>'[3]504排序'!M20</f>
        <v>36582</v>
      </c>
      <c r="FW96" s="41">
        <f>'[3]504排序'!C13</f>
        <v>15597</v>
      </c>
      <c r="FX96" s="41">
        <f>'[3]504排序'!D13</f>
        <v>39</v>
      </c>
      <c r="FY96" s="41">
        <f>'[3]504排序'!E13</f>
        <v>598</v>
      </c>
      <c r="FZ96" s="41">
        <f>'[3]504排序'!F13</f>
        <v>2</v>
      </c>
      <c r="GA96" s="41">
        <f>'[3]504排序'!G13</f>
        <v>13228</v>
      </c>
      <c r="GB96" s="41">
        <f>'[3]504排序'!H13</f>
        <v>1771</v>
      </c>
      <c r="GC96" s="41">
        <f>'[3]504排序'!I13</f>
        <v>114</v>
      </c>
      <c r="GD96" s="41">
        <f>'[3]504排序'!J13</f>
        <v>1732</v>
      </c>
      <c r="GE96" s="41">
        <f>'[3]504排序'!K13</f>
        <v>66</v>
      </c>
      <c r="GF96" s="41">
        <f>'[3]504排序'!L13</f>
        <v>274355</v>
      </c>
      <c r="GG96" s="41">
        <f>'[3]504排序'!M13</f>
        <v>30462</v>
      </c>
      <c r="GH96" s="41">
        <f>'[3]504排序'!C159</f>
        <v>134687</v>
      </c>
      <c r="GI96" s="41">
        <f>'[3]504排序'!D159</f>
        <v>10633</v>
      </c>
      <c r="GJ96" s="41">
        <f>'[3]504排序'!E159</f>
        <v>1280</v>
      </c>
      <c r="GK96" s="41">
        <f>'[3]504排序'!F159</f>
        <v>58</v>
      </c>
      <c r="GL96" s="41">
        <f>'[3]504排序'!G159</f>
        <v>16639</v>
      </c>
      <c r="GM96" s="41">
        <f>'[3]504排序'!H159</f>
        <v>116768</v>
      </c>
      <c r="GN96" s="41">
        <f>'[3]504排序'!I159</f>
        <v>2300</v>
      </c>
      <c r="GO96" s="41">
        <f>'[3]504排序'!J159</f>
        <v>923</v>
      </c>
      <c r="GP96" s="41">
        <f>'[3]504排序'!K159</f>
        <v>9</v>
      </c>
      <c r="GQ96" s="41">
        <f>'[3]504排序'!L159</f>
        <v>4100000</v>
      </c>
      <c r="GR96" s="41">
        <f>'[3]504排序'!M159</f>
        <v>28095</v>
      </c>
      <c r="GS96" s="41">
        <f>'[3]504排序'!C16</f>
        <v>3383</v>
      </c>
      <c r="GT96" s="41">
        <f>'[3]504排序'!D16</f>
        <v>99</v>
      </c>
      <c r="GU96" s="41">
        <f>'[3]504排序'!E16</f>
        <v>8</v>
      </c>
      <c r="GV96" s="41">
        <f>'[3]504排序'!F16</f>
        <v>0</v>
      </c>
      <c r="GW96" s="41">
        <f>'[3]504排序'!G16</f>
        <v>1718</v>
      </c>
      <c r="GX96" s="41">
        <f>'[3]504排序'!H16</f>
        <v>1657</v>
      </c>
      <c r="GY96" s="41">
        <f>'[3]504排序'!I16</f>
        <v>1</v>
      </c>
      <c r="GZ96" s="41">
        <f>'[3]504排序'!J16</f>
        <v>1988</v>
      </c>
      <c r="HA96" s="41">
        <f>'[3]504排序'!K16</f>
        <v>5</v>
      </c>
      <c r="HB96" s="41">
        <f>'[3]504排序'!L16</f>
        <v>144155</v>
      </c>
      <c r="HC96" s="41">
        <f>'[3]504排序'!M16</f>
        <v>84719</v>
      </c>
      <c r="HD96" s="41">
        <f>'[3]504排序'!C173</f>
        <v>18205</v>
      </c>
      <c r="HE96" s="41">
        <f>'[3]504排序'!D173</f>
        <v>657</v>
      </c>
      <c r="HF96" s="41">
        <f>'[3]504排序'!E173</f>
        <v>18</v>
      </c>
      <c r="HG96" s="41">
        <f>'[3]504排序'!F173</f>
        <v>1</v>
      </c>
      <c r="HH96" s="41">
        <f>'[3]504排序'!G173</f>
        <v>1408</v>
      </c>
      <c r="HI96" s="41">
        <f>'[3]504排序'!H173</f>
        <v>16779</v>
      </c>
      <c r="HJ96" s="41">
        <f>'[3]504排序'!I173</f>
        <v>22</v>
      </c>
      <c r="HK96" s="41">
        <f>'[3]504排序'!J173</f>
        <v>3112</v>
      </c>
      <c r="HL96" s="41">
        <f>'[3]504排序'!K173</f>
        <v>3</v>
      </c>
      <c r="HM96" s="41">
        <f>'[3]504排序'!L173</f>
        <v>143919</v>
      </c>
      <c r="HN96" s="41">
        <f>'[3]504排序'!M173</f>
        <v>24600</v>
      </c>
      <c r="HO96" s="41">
        <f>'[3]504排序'!C118</f>
        <v>6298</v>
      </c>
      <c r="HP96" s="41">
        <f>'[3]504排序'!D118</f>
        <v>122</v>
      </c>
      <c r="HQ96" s="41">
        <f>'[3]504排序'!E118</f>
        <v>105</v>
      </c>
      <c r="HR96" s="41">
        <f>'[3]504排序'!F118</f>
        <v>2</v>
      </c>
      <c r="HS96" s="41">
        <f>'[3]504排序'!G118</f>
        <v>4413</v>
      </c>
      <c r="HT96" s="41">
        <f>'[3]504排序'!H118</f>
        <v>1780</v>
      </c>
      <c r="HU96" s="41">
        <f>'[3]504排序'!I118</f>
        <v>27</v>
      </c>
      <c r="HV96" s="41">
        <f>'[3]504排序'!J118</f>
        <v>195</v>
      </c>
      <c r="HW96" s="41">
        <f>'[3]504排序'!K118</f>
        <v>3</v>
      </c>
      <c r="HX96" s="41">
        <f>'[3]504排序'!L118</f>
        <v>195833</v>
      </c>
      <c r="HY96" s="41">
        <f>'[3]504排序'!M118</f>
        <v>6051</v>
      </c>
      <c r="HZ96" s="50"/>
      <c r="IA96" s="33">
        <v>43955</v>
      </c>
      <c r="IB96" s="41">
        <f>'[3]504排序'!C154</f>
        <v>13693</v>
      </c>
      <c r="IC96" s="41">
        <f>'[3]504排序'!D154</f>
        <v>318</v>
      </c>
      <c r="ID96" s="41">
        <f>'[3]504排序'!E154</f>
        <v>678</v>
      </c>
      <c r="IE96" s="41">
        <f>'[3]504排序'!F154</f>
        <v>14</v>
      </c>
      <c r="IF96" s="41">
        <f>'[3]504排序'!G154</f>
        <v>3945</v>
      </c>
      <c r="IG96" s="41">
        <f>'[3]504排序'!H154</f>
        <v>9070</v>
      </c>
      <c r="IH96" s="41">
        <f>'[3]504排序'!I154</f>
        <v>160</v>
      </c>
      <c r="II96" s="41">
        <f>'[3]504排序'!J154</f>
        <v>362</v>
      </c>
      <c r="IJ96" s="41">
        <f>'[3]504排序'!K154</f>
        <v>18</v>
      </c>
      <c r="IK96" s="41">
        <f>'[3]504排序'!L154</f>
        <v>375948</v>
      </c>
      <c r="IL96" s="41">
        <f>'[3]504排序'!M154</f>
        <v>9933</v>
      </c>
      <c r="IM96" s="51">
        <f>'[3]504排序'!C43</f>
        <v>19663</v>
      </c>
      <c r="IN96" s="51">
        <f>'[3]504排序'!D43</f>
        <v>1228</v>
      </c>
      <c r="IO96" s="51">
        <f>'[3]504排序'!E43</f>
        <v>260</v>
      </c>
      <c r="IP96" s="51">
        <f>'[3]504排序'!F43</f>
        <v>13</v>
      </c>
      <c r="IQ96" s="51">
        <f>'[3]504排序'!G43</f>
        <v>10041</v>
      </c>
      <c r="IR96" s="51">
        <f>'[3]504排序'!H43</f>
        <v>9362</v>
      </c>
      <c r="IS96" s="51">
        <f>'[3]504排序'!I43</f>
        <v>408</v>
      </c>
      <c r="IT96" s="51">
        <f>'[3]504排序'!J43</f>
        <v>1029</v>
      </c>
      <c r="IU96" s="51">
        <f>'[3]504排序'!K43</f>
        <v>14</v>
      </c>
      <c r="IV96" s="51">
        <f>'[3]504排序'!L43</f>
        <v>206218</v>
      </c>
      <c r="IW96" s="51">
        <f>'[3]504排序'!M43</f>
        <v>10788</v>
      </c>
      <c r="IX96" s="51">
        <f>'[3]504排序'!C168</f>
        <v>27011</v>
      </c>
      <c r="IY96" s="51">
        <f>'[3]504排序'!D168</f>
        <v>1552</v>
      </c>
      <c r="IZ96" s="51">
        <f>'[3]504排序'!E168</f>
        <v>184</v>
      </c>
      <c r="JA96" s="51">
        <f>'[3]504排序'!F168</f>
        <v>8</v>
      </c>
      <c r="JB96" s="51">
        <f>'[3]504排序'!G168</f>
        <v>4134</v>
      </c>
      <c r="JC96" s="51">
        <f>'[3]504排序'!H168</f>
        <v>22693</v>
      </c>
      <c r="JD96" s="51">
        <f>'[3]504排序'!I168</f>
        <v>139</v>
      </c>
      <c r="JE96" s="51">
        <f>'[3]504排序'!J168</f>
        <v>776</v>
      </c>
      <c r="JF96" s="51">
        <f>'[3]504排序'!K168</f>
        <v>5</v>
      </c>
      <c r="JG96" s="51">
        <f>'[3]504排序'!L168</f>
        <v>352555</v>
      </c>
      <c r="JH96" s="51">
        <f>'[3]504排序'!M168</f>
        <v>10127</v>
      </c>
      <c r="JI96" s="51">
        <f>'[3]504排序'!C93</f>
        <v>11192</v>
      </c>
      <c r="JJ96" s="51">
        <f>'[3]504排序'!D93</f>
        <v>349</v>
      </c>
      <c r="JK96" s="51">
        <f>'[3]504排序'!E93</f>
        <v>845</v>
      </c>
      <c r="JL96" s="51">
        <f>'[3]504排序'!F93</f>
        <v>14</v>
      </c>
      <c r="JM96" s="51">
        <f>'[3]504排序'!G93</f>
        <v>1876</v>
      </c>
      <c r="JN96" s="51">
        <f>'[3]504排序'!H93</f>
        <v>8471</v>
      </c>
      <c r="JO96" s="51">
        <f>'[3]504排序'!I93</f>
        <v>0</v>
      </c>
      <c r="JP96" s="51">
        <f>'[3]504排序'!J93</f>
        <v>41</v>
      </c>
      <c r="JQ96" s="51">
        <f>'[3]504排序'!K93</f>
        <v>3</v>
      </c>
      <c r="JR96" s="51">
        <f>'[3]504排序'!L93</f>
        <v>112965</v>
      </c>
      <c r="JS96" s="51">
        <f>'[3]504排序'!M93</f>
        <v>413</v>
      </c>
      <c r="JT96" s="51">
        <f>'[3]504排序'!C92</f>
        <v>42505</v>
      </c>
      <c r="JU96" s="51">
        <f>'[3]504排序'!D92</f>
        <v>2806</v>
      </c>
      <c r="JV96" s="51">
        <f>'[3]504排序'!E92</f>
        <v>1391</v>
      </c>
      <c r="JW96" s="51">
        <f>'[3]504排序'!F92</f>
        <v>68</v>
      </c>
      <c r="JX96" s="51">
        <f>'[3]504排序'!G92</f>
        <v>11775</v>
      </c>
      <c r="JY96" s="51">
        <f>'[3]504排序'!H92</f>
        <v>29339</v>
      </c>
      <c r="JZ96" s="51">
        <f>'[3]504排序'!I92</f>
        <v>0</v>
      </c>
      <c r="KA96" s="51">
        <f>'[3]504排序'!J92</f>
        <v>31</v>
      </c>
      <c r="KB96" s="51">
        <f>'[3]504排序'!K92</f>
        <v>1</v>
      </c>
      <c r="KC96" s="51">
        <f>'[3]504排序'!L92</f>
        <v>1046450</v>
      </c>
      <c r="KD96" s="51">
        <f>'[3]504排序'!M92</f>
        <v>758</v>
      </c>
      <c r="KE96" s="51">
        <f>'[3]504排序'!C152</f>
        <v>45928</v>
      </c>
      <c r="KF96" s="51">
        <f>'[3]504排序'!D152</f>
        <v>3394</v>
      </c>
      <c r="KG96" s="51">
        <f>'[3]504排序'!E152</f>
        <v>1286</v>
      </c>
      <c r="KH96" s="51">
        <f>'[3]504排序'!F152</f>
        <v>86</v>
      </c>
      <c r="KI96" s="51">
        <f>'[3]504排序'!G152</f>
        <v>13550</v>
      </c>
      <c r="KJ96" s="51">
        <f>'[3]504排序'!H152</f>
        <v>31092</v>
      </c>
      <c r="KK96" s="51">
        <f>'[3]504排序'!I152</f>
        <v>679</v>
      </c>
      <c r="KL96" s="51">
        <f>'[3]504排序'!J152</f>
        <v>1393</v>
      </c>
      <c r="KM96" s="51">
        <f>'[3]504排序'!K152</f>
        <v>39</v>
      </c>
      <c r="KN96" s="51">
        <f>'[3]504排序'!L152</f>
        <v>375096</v>
      </c>
      <c r="KO96" s="51">
        <f>'[3]504排序'!M152</f>
        <v>11376</v>
      </c>
      <c r="KP96" s="51">
        <f>'[3]504排序'!C153</f>
        <v>9223</v>
      </c>
      <c r="KQ96" s="51">
        <f>'[3]504排序'!D153</f>
        <v>295</v>
      </c>
      <c r="KR96" s="51">
        <f>'[3]504排序'!E153</f>
        <v>607</v>
      </c>
      <c r="KS96" s="51">
        <f>'[3]504排序'!F153</f>
        <v>4</v>
      </c>
      <c r="KT96" s="51">
        <f>'[3]504排序'!G153</f>
        <v>1214</v>
      </c>
      <c r="KU96" s="51">
        <f>'[3]504排序'!H153</f>
        <v>7402</v>
      </c>
      <c r="KV96" s="51">
        <f>'[3]504排序'!I153</f>
        <v>31</v>
      </c>
      <c r="KW96" s="51">
        <f>'[3]504排序'!J153</f>
        <v>84</v>
      </c>
      <c r="KX96" s="51">
        <f>'[3]504排序'!K153</f>
        <v>6</v>
      </c>
      <c r="KY96" s="51">
        <f>'[3]504排序'!L153</f>
        <v>120736</v>
      </c>
      <c r="KZ96" s="51">
        <f>'[3]504排序'!M153</f>
        <v>1102</v>
      </c>
      <c r="LA96" s="51">
        <f>'[3]504排序'!C159</f>
        <v>134687</v>
      </c>
      <c r="LB96" s="51">
        <f>'[3]504排序'!D159</f>
        <v>10633</v>
      </c>
      <c r="LC96" s="51">
        <f>'[3]504排序'!E159</f>
        <v>1280</v>
      </c>
      <c r="LD96" s="51">
        <f>'[3]504排序'!F159</f>
        <v>58</v>
      </c>
      <c r="LE96" s="51">
        <f>'[3]504排序'!G159</f>
        <v>16639</v>
      </c>
      <c r="LF96" s="51">
        <f>'[3]504排序'!H159</f>
        <v>116768</v>
      </c>
      <c r="LG96" s="51">
        <f>'[3]504排序'!I159</f>
        <v>2300</v>
      </c>
      <c r="LH96" s="51">
        <f>'[3]504排序'!J159</f>
        <v>923</v>
      </c>
      <c r="LI96" s="51">
        <f>'[3]504排序'!K159</f>
        <v>9</v>
      </c>
      <c r="LJ96" s="51">
        <f>'[3]504排序'!L159</f>
        <v>4100000</v>
      </c>
      <c r="LK96" s="51">
        <f>'[3]504排序'!M159</f>
        <v>28095</v>
      </c>
      <c r="LL96" s="52">
        <f>'[3]504排序'!C147</f>
        <v>20084</v>
      </c>
      <c r="LM96" s="52">
        <f>'[3]504排序'!D147</f>
        <v>1062</v>
      </c>
      <c r="LN96" s="52">
        <f>'[3]504排序'!E147</f>
        <v>457</v>
      </c>
      <c r="LO96" s="52">
        <f>'[3]504排序'!F147</f>
        <v>20</v>
      </c>
      <c r="LP96" s="52">
        <f>'[3]504排序'!G147</f>
        <v>5114</v>
      </c>
      <c r="LQ96" s="52">
        <f>'[3]504排序'!H147</f>
        <v>14513</v>
      </c>
      <c r="LR96" s="52">
        <f>'[3]504排序'!I147</f>
        <v>111</v>
      </c>
      <c r="LS96" s="52">
        <f>'[3]504排序'!J147</f>
        <v>91</v>
      </c>
      <c r="LT96" s="52">
        <f>'[3]504排序'!K147</f>
        <v>2</v>
      </c>
      <c r="LU96" s="52">
        <f>'[3]504排序'!L147</f>
        <v>203025</v>
      </c>
      <c r="LV96" s="52">
        <f>'[3]504排序'!M147</f>
        <v>919</v>
      </c>
      <c r="LW96" s="51">
        <f>'[3]504排序'!C129</f>
        <v>39</v>
      </c>
      <c r="LX96" s="51">
        <f>'[3]504排序'!D129</f>
        <v>0</v>
      </c>
      <c r="LY96" s="51">
        <f>'[3]504排序'!E129</f>
        <v>0</v>
      </c>
      <c r="LZ96" s="51">
        <f>'[3]504排序'!F129</f>
        <v>0</v>
      </c>
      <c r="MA96" s="51">
        <f>'[3]504排序'!G129</f>
        <v>10</v>
      </c>
      <c r="MB96" s="51">
        <f>'[3]504排序'!H129</f>
        <v>29</v>
      </c>
      <c r="MC96" s="51">
        <f>'[3]504排序'!I129</f>
        <v>0</v>
      </c>
      <c r="MD96" s="51">
        <f>'[3]504排序'!J129</f>
        <v>12</v>
      </c>
      <c r="ME96" s="51">
        <f>'[3]504排序'!K129</f>
        <v>0</v>
      </c>
      <c r="MF96" s="51">
        <f>'[3]504排序'!L129</f>
        <v>8250</v>
      </c>
      <c r="MG96" s="51">
        <f>'[3]504排序'!M129</f>
        <v>2517</v>
      </c>
      <c r="MH96" s="51">
        <f>'[3]504排序'!C135</f>
        <v>155</v>
      </c>
      <c r="MI96" s="51">
        <f>'[3]504排序'!D135</f>
        <v>4</v>
      </c>
      <c r="MJ96" s="51">
        <f>'[3]504排序'!E135</f>
        <v>6</v>
      </c>
      <c r="MK96" s="51">
        <f>'[3]504排序'!F135</f>
        <v>0</v>
      </c>
      <c r="ML96" s="51">
        <f>'[3]504排序'!G135</f>
        <v>43</v>
      </c>
      <c r="MM96" s="51">
        <f>'[3]504排序'!H135</f>
        <v>106</v>
      </c>
      <c r="MN96" s="51">
        <f>'[3]504排序'!I135</f>
        <v>0</v>
      </c>
      <c r="MO96" s="51">
        <f>'[3]504排序'!J135</f>
        <v>3</v>
      </c>
      <c r="MP96" s="35">
        <f>'[3]504排序'!K135</f>
        <v>0.1</v>
      </c>
      <c r="MQ96" s="51">
        <f>'[3]504排序'!L135</f>
        <v>8703</v>
      </c>
      <c r="MR96" s="51">
        <f>'[3]504排序'!M135</f>
        <v>160</v>
      </c>
      <c r="MS96" s="51">
        <f>'[3]504排序'!C190</f>
        <v>2969</v>
      </c>
      <c r="MT96" s="51">
        <f>'[3]504排序'!D190</f>
        <v>3</v>
      </c>
      <c r="MU96" s="51">
        <f>'[3]504排序'!E190</f>
        <v>54</v>
      </c>
      <c r="MV96" s="51">
        <f>'[3]504排序'!F190</f>
        <v>0</v>
      </c>
      <c r="MW96" s="51">
        <f>'[3]504排序'!G190</f>
        <v>2739</v>
      </c>
      <c r="MX96" s="51">
        <f>'[3]504排序'!H190</f>
        <v>176</v>
      </c>
      <c r="MY96" s="51">
        <f>'[3]504排序'!I190</f>
        <v>61</v>
      </c>
      <c r="MZ96" s="51">
        <f>'[3]504排序'!J190</f>
        <v>43</v>
      </c>
      <c r="NA96" s="51">
        <f>'[3]504排序'!K190</f>
        <v>0.8</v>
      </c>
      <c r="NB96" s="51">
        <f>'[3]504排序'!L190</f>
        <v>178083</v>
      </c>
      <c r="NC96" s="51">
        <f>'[3]504排序'!M190</f>
        <v>2551</v>
      </c>
      <c r="ND96" s="51">
        <f>'[3]504排序'!C108</f>
        <v>19</v>
      </c>
      <c r="NE96" s="51">
        <f>'[3]504排序'!D108</f>
        <v>0</v>
      </c>
      <c r="NF96" s="51">
        <f>'[3]504排序'!E108</f>
        <v>0</v>
      </c>
      <c r="NG96" s="51">
        <f>'[3]504排序'!F108</f>
        <v>0</v>
      </c>
      <c r="NH96" s="51">
        <f>'[3]504排序'!G108</f>
        <v>9</v>
      </c>
      <c r="NI96" s="51">
        <f>'[3]504排序'!H108</f>
        <v>10</v>
      </c>
      <c r="NJ96" s="51">
        <f>'[3]504排序'!I108</f>
        <v>0</v>
      </c>
      <c r="NK96" s="51">
        <f>'[3]504排序'!J108</f>
        <v>3</v>
      </c>
      <c r="NL96" s="51">
        <f>'[3]504排序'!K108</f>
        <v>0</v>
      </c>
      <c r="NM96" s="51">
        <f>'[3]504排序'!L108</f>
        <v>2184</v>
      </c>
      <c r="NN96" s="51">
        <f>'[3]504排序'!M108</f>
        <v>300</v>
      </c>
      <c r="NO96" s="51">
        <f>'[3]504排序'!C35</f>
        <v>122</v>
      </c>
      <c r="NP96" s="51">
        <f>'[3]504排序'!D35</f>
        <v>0</v>
      </c>
      <c r="NQ96" s="51">
        <f>'[3]504排序'!E35</f>
        <v>0</v>
      </c>
      <c r="NR96" s="51">
        <f>'[3]504排序'!F35</f>
        <v>0</v>
      </c>
      <c r="NS96" s="51">
        <f>'[3]504排序'!G35</f>
        <v>120</v>
      </c>
      <c r="NT96" s="51">
        <f>'[3]504排序'!H35</f>
        <v>2</v>
      </c>
      <c r="NU96" s="51">
        <f>'[3]504排序'!I35</f>
        <v>1</v>
      </c>
      <c r="NV96" s="51">
        <f>'[3]504排序'!J35</f>
        <v>7</v>
      </c>
      <c r="NW96" s="51">
        <f>'[3]504排序'!K35</f>
        <v>0</v>
      </c>
      <c r="NX96" s="51">
        <f>'[3]504排序'!L35</f>
        <v>12304</v>
      </c>
      <c r="NY96" s="51">
        <f>'[3]504排序'!M35</f>
        <v>736</v>
      </c>
      <c r="NZ96" s="51">
        <f>'[3]504排序'!C206</f>
        <v>271</v>
      </c>
      <c r="OA96" s="51">
        <f>'[3]504排序'!D206</f>
        <v>1</v>
      </c>
      <c r="OB96" s="51">
        <f>'[3]504排序'!E206</f>
        <v>0</v>
      </c>
      <c r="OC96" s="51">
        <f>'[3]504排序'!F206</f>
        <v>0</v>
      </c>
      <c r="OD96" s="51">
        <f>'[3]504排序'!G206</f>
        <v>219</v>
      </c>
      <c r="OE96" s="51">
        <f>'[3]504排序'!H206</f>
        <v>52</v>
      </c>
      <c r="OF96" s="51">
        <f>'[3]504排序'!I206</f>
        <v>8</v>
      </c>
      <c r="OG96" s="51">
        <f>'[3]504排序'!J206</f>
        <v>3</v>
      </c>
      <c r="OH96" s="51">
        <f>'[3]504排序'!K206</f>
        <v>0</v>
      </c>
      <c r="OI96" s="51">
        <f>'[3]504排序'!L206</f>
        <v>261004</v>
      </c>
      <c r="OJ96" s="51">
        <f>'[3]504排序'!M206</f>
        <v>2681</v>
      </c>
      <c r="OK96" s="51">
        <f>'[3]504排序'!C30</f>
        <v>138</v>
      </c>
      <c r="OL96" s="51">
        <f>'[3]504排序'!D30</f>
        <v>0</v>
      </c>
      <c r="OM96" s="51">
        <f>'[3]504排序'!E30</f>
        <v>1</v>
      </c>
      <c r="ON96" s="51">
        <f>'[3]504排序'!F30</f>
        <v>0</v>
      </c>
      <c r="OO96" s="51">
        <f>'[3]504排序'!G30</f>
        <v>128</v>
      </c>
      <c r="OP96" s="51">
        <f>'[3]504排序'!H30</f>
        <v>9</v>
      </c>
      <c r="OQ96" s="51">
        <f>'[3]504排序'!I30</f>
        <v>2</v>
      </c>
      <c r="OR96" s="51">
        <f>'[3]504排序'!J30</f>
        <v>315</v>
      </c>
      <c r="OS96" s="51">
        <f>'[3]504排序'!K30</f>
        <v>2</v>
      </c>
      <c r="OT96" s="51">
        <f>'[3]504排序'!L30</f>
        <v>14262</v>
      </c>
      <c r="OU96" s="51">
        <f>'[3]504排序'!M30</f>
        <v>32600</v>
      </c>
      <c r="OV96" s="51">
        <f>'[3]504排序'!C95</f>
        <v>2296</v>
      </c>
      <c r="OW96" s="51">
        <f>'[3]504排序'!D95</f>
        <v>77</v>
      </c>
      <c r="OX96" s="51">
        <f>'[3]504排序'!E95</f>
        <v>97</v>
      </c>
      <c r="OY96" s="51">
        <f>'[3]504排序'!F95</f>
        <v>2</v>
      </c>
      <c r="OZ96" s="51">
        <f>'[3]504排序'!G95</f>
        <v>1490</v>
      </c>
      <c r="PA96" s="51">
        <f>'[3]504排序'!H95</f>
        <v>709</v>
      </c>
      <c r="PB96" s="51">
        <f>'[3]504排序'!I95</f>
        <v>0</v>
      </c>
      <c r="PC96" s="51">
        <f>'[3]504排序'!J95</f>
        <v>57</v>
      </c>
      <c r="PD96" s="51">
        <f>'[3]504排序'!K95</f>
        <v>2</v>
      </c>
      <c r="PE96" s="51">
        <f>'[3]504排序'!L95</f>
        <v>103262</v>
      </c>
      <c r="PF96" s="51">
        <f>'[3]504排序'!M95</f>
        <v>2567</v>
      </c>
      <c r="PG96" s="51">
        <f>'[3]504排序'!C195</f>
        <v>126045</v>
      </c>
      <c r="PH96" s="51">
        <f>'[3]504排序'!D195</f>
        <v>1670</v>
      </c>
      <c r="PI96" s="51">
        <f>'[3]504排序'!E195</f>
        <v>3397</v>
      </c>
      <c r="PJ96" s="51">
        <f>'[3]504排序'!F195</f>
        <v>61</v>
      </c>
      <c r="PK96" s="51">
        <f>'[3]504排序'!G195</f>
        <v>63151</v>
      </c>
      <c r="PL96" s="51">
        <f>'[3]504排序'!H195</f>
        <v>59497</v>
      </c>
      <c r="PM96" s="51">
        <f>'[3]504排序'!I195</f>
        <v>1424</v>
      </c>
      <c r="PN96" s="51">
        <f>'[3]504排序'!J195</f>
        <v>1495</v>
      </c>
      <c r="PO96" s="51">
        <f>'[3]504排序'!K195</f>
        <v>40</v>
      </c>
      <c r="PP96" s="51">
        <f>'[3]504排序'!L195</f>
        <v>1135367</v>
      </c>
      <c r="PQ96" s="51">
        <f>'[3]504排序'!M195</f>
        <v>13462</v>
      </c>
      <c r="PR96" s="3">
        <f>'[3]504排序'!C188</f>
        <v>44</v>
      </c>
      <c r="PS96" s="3">
        <f>'[3]504排序'!D188</f>
        <v>0</v>
      </c>
      <c r="PT96" s="3">
        <f>'[3]504排序'!E188</f>
        <v>3</v>
      </c>
      <c r="PU96" s="3">
        <f>'[3]504排序'!F188</f>
        <v>0</v>
      </c>
      <c r="PV96" s="3">
        <f>'[3]504排序'!G188</f>
        <v>27</v>
      </c>
      <c r="PW96" s="3">
        <f>'[3]504排序'!H188</f>
        <v>14</v>
      </c>
      <c r="PX96" s="3">
        <f>'[3]504排序'!I188</f>
        <v>0</v>
      </c>
      <c r="PY96" s="3">
        <f>'[3]504排序'!J188</f>
        <v>3</v>
      </c>
      <c r="PZ96" s="3">
        <f>'[3]504排序'!K188</f>
        <v>0.2</v>
      </c>
      <c r="QA96" s="3">
        <f>'[3]504排序'!L188</f>
        <v>0</v>
      </c>
      <c r="QB96" s="3">
        <f>'[3]504排序'!M188</f>
        <v>0</v>
      </c>
      <c r="QC96" s="3">
        <f>'[3]504排序'!C103</f>
        <v>461</v>
      </c>
      <c r="QD96" s="3">
        <f>'[3]504排序'!D103</f>
        <v>1</v>
      </c>
      <c r="QE96" s="3">
        <f>'[3]504排序'!E103</f>
        <v>9</v>
      </c>
      <c r="QF96" s="3">
        <f>'[3]504排序'!F103</f>
        <v>0</v>
      </c>
      <c r="QG96" s="3">
        <f>'[3]504排序'!G103</f>
        <v>367</v>
      </c>
      <c r="QH96" s="3">
        <f>'[3]504排序'!H103</f>
        <v>85</v>
      </c>
      <c r="QI96" s="3">
        <f>'[3]504排序'!I103</f>
        <v>5</v>
      </c>
      <c r="QJ96" s="3">
        <f>'[3]504排序'!J103</f>
        <v>45</v>
      </c>
      <c r="QK96" s="3">
        <f>'[3]504排序'!K103</f>
        <v>0.9</v>
      </c>
      <c r="QL96" s="3">
        <f>'[3]504排序'!L103</f>
        <v>84593</v>
      </c>
      <c r="QM96" s="3">
        <f>'[3]504排序'!M103</f>
        <v>8291</v>
      </c>
      <c r="QN96" s="3">
        <f>'[3]504排序'!C110</f>
        <v>737</v>
      </c>
      <c r="QO96" s="3">
        <f>'[3]504排序'!D110</f>
        <v>4</v>
      </c>
      <c r="QP96" s="3">
        <f>'[3]504排序'!E110</f>
        <v>25</v>
      </c>
      <c r="QQ96" s="3">
        <f>'[3]504排序'!F110</f>
        <v>0</v>
      </c>
      <c r="QR96" s="3">
        <f>'[3]504排序'!G110</f>
        <v>200</v>
      </c>
      <c r="QS96" s="3">
        <f>'[3]504排序'!H110</f>
        <v>512</v>
      </c>
      <c r="QT96" s="3">
        <f>'[3]504排序'!I110</f>
        <v>43</v>
      </c>
      <c r="QU96" s="3">
        <f>'[3]504排序'!J110</f>
        <v>108</v>
      </c>
      <c r="QV96" s="3">
        <f>'[3]504排序'!K110</f>
        <v>4</v>
      </c>
      <c r="QW96" s="3">
        <f>'[3]504排序'!L110</f>
        <v>39238</v>
      </c>
      <c r="QX96" s="3">
        <f>'[3]504排序'!M110</f>
        <v>5749</v>
      </c>
      <c r="QY96" s="3">
        <f>'[3]504排序'!C98</f>
        <v>16208</v>
      </c>
      <c r="QZ96" s="3">
        <f>'[3]504排序'!D98</f>
        <v>23</v>
      </c>
      <c r="RA96" s="3">
        <f>'[3]504排序'!E98</f>
        <v>232</v>
      </c>
      <c r="RB96" s="3">
        <f>'[3]504排序'!F98</f>
        <v>3</v>
      </c>
      <c r="RC96" s="3">
        <f>'[3]504排序'!G98</f>
        <v>9749</v>
      </c>
      <c r="RD96" s="3">
        <f>'[3]504排序'!H98</f>
        <v>6227</v>
      </c>
      <c r="RE96" s="3">
        <f>'[3]504排序'!I98</f>
        <v>103</v>
      </c>
      <c r="RF96" s="3">
        <f>'[3]504排序'!J98</f>
        <v>1873</v>
      </c>
      <c r="RG96" s="3">
        <f>'[3]504排序'!K98</f>
        <v>27</v>
      </c>
      <c r="RH96" s="3">
        <f>'[3]504排序'!L98</f>
        <v>397046</v>
      </c>
      <c r="RI96" s="3">
        <f>'[3]504排序'!M98</f>
        <v>45872</v>
      </c>
      <c r="RJ96" s="3">
        <f>'[3]504排序'!C148</f>
        <v>353</v>
      </c>
      <c r="RK96" s="3">
        <f>'[3]504排序'!D148</f>
        <v>0</v>
      </c>
      <c r="RL96" s="3">
        <f>'[3]504排序'!E148</f>
        <v>2</v>
      </c>
      <c r="RM96" s="3">
        <f>'[3]504排序'!F148</f>
        <v>0</v>
      </c>
      <c r="RN96" s="3">
        <f>'[3]504排序'!G148</f>
        <v>77</v>
      </c>
      <c r="RO96" s="3">
        <f>'[3]504排序'!H148</f>
        <v>274</v>
      </c>
      <c r="RP96" s="3">
        <f>'[3]504排序'!I148</f>
        <v>0</v>
      </c>
      <c r="RQ96" s="3">
        <f>'[3]504排序'!J148</f>
        <v>69</v>
      </c>
      <c r="RR96" s="3">
        <f>'[3]504排序'!K148</f>
        <v>0.4</v>
      </c>
      <c r="RS96" s="3">
        <f>'[3]504排序'!L148</f>
        <v>32200</v>
      </c>
      <c r="RT96" s="3">
        <f>'[3]504排序'!M148</f>
        <v>6312</v>
      </c>
      <c r="RU96" s="3">
        <f>'[3]504排序'!C208</f>
        <v>10</v>
      </c>
      <c r="RV96" s="3">
        <f>'[3]504排序'!D208</f>
        <v>0</v>
      </c>
      <c r="RW96" s="3">
        <f>'[3]504排序'!E208</f>
        <v>2</v>
      </c>
      <c r="RX96" s="3">
        <f>'[3]504排序'!F208</f>
        <v>0</v>
      </c>
      <c r="RY96" s="3">
        <f>'[3]504排序'!G208</f>
        <v>1</v>
      </c>
      <c r="RZ96" s="3">
        <f>'[3]504排序'!H208</f>
        <v>7</v>
      </c>
      <c r="SA96" s="3">
        <f>'[3]504排序'!I208</f>
        <v>0</v>
      </c>
      <c r="SB96" s="3">
        <f>'[3]504排序'!J208</f>
        <v>0.3</v>
      </c>
      <c r="SC96" s="3">
        <f>'[3]504排序'!K208</f>
        <v>0.07</v>
      </c>
      <c r="SD96" s="3">
        <f>'[3]504排序'!L208</f>
        <v>120</v>
      </c>
      <c r="SE96" s="3">
        <f>'[3]504排序'!M208</f>
        <v>4</v>
      </c>
      <c r="SF96" s="3">
        <f>'[3]504排序'!C146</f>
        <v>2568</v>
      </c>
      <c r="SG96" s="3">
        <f>'[3]504排序'!D146</f>
        <v>85</v>
      </c>
      <c r="SH96" s="3">
        <f>'[3]504排序'!E146</f>
        <v>12</v>
      </c>
      <c r="SI96" s="3">
        <f>'[3]504排序'!F146</f>
        <v>0</v>
      </c>
      <c r="SJ96" s="3">
        <f>'[3]504排序'!G146</f>
        <v>750</v>
      </c>
      <c r="SK96" s="3">
        <f>'[3]504排序'!H146</f>
        <v>1806</v>
      </c>
      <c r="SL96" s="3">
        <f>'[3]504排序'!I146</f>
        <v>17</v>
      </c>
      <c r="SM96" s="3">
        <f>'[3]504排序'!J146</f>
        <v>503</v>
      </c>
      <c r="SN96" s="3">
        <f>'[3]504排序'!K146</f>
        <v>2</v>
      </c>
      <c r="SO96" s="3">
        <f>'[3]504排序'!L146</f>
        <v>40459</v>
      </c>
      <c r="SP96" s="3">
        <f>'[3]504排序'!M146</f>
        <v>7923</v>
      </c>
      <c r="SQ96" s="3">
        <f>'[3]504排序'!C197</f>
        <v>14163</v>
      </c>
      <c r="SR96" s="3">
        <f>'[3]504排序'!D197</f>
        <v>564</v>
      </c>
      <c r="SS96" s="3">
        <f>'[3]504排序'!E197</f>
        <v>126</v>
      </c>
      <c r="ST96" s="3">
        <f>'[3]504排序'!F197</f>
        <v>7</v>
      </c>
      <c r="SU96" s="3">
        <f>'[3]504排序'!G197</f>
        <v>2763</v>
      </c>
      <c r="SV96" s="3">
        <f>'[3]504排序'!H197</f>
        <v>11274</v>
      </c>
      <c r="SW96" s="3">
        <f>'[3]504排序'!I197</f>
        <v>1</v>
      </c>
      <c r="SX96" s="3">
        <f>'[3]504排序'!J197</f>
        <v>1432</v>
      </c>
      <c r="SY96" s="3">
        <f>'[3]504排序'!K197</f>
        <v>13</v>
      </c>
      <c r="SZ96" s="3">
        <f>'[3]504排序'!L197</f>
        <v>1200000</v>
      </c>
      <c r="TA96" s="3">
        <f>'[3]504排序'!M197</f>
        <v>121330</v>
      </c>
      <c r="TB96" s="3">
        <f>'[3]504排序'!C106</f>
        <v>4983</v>
      </c>
      <c r="TC96" s="3">
        <f>'[3]504排序'!D106</f>
        <v>364</v>
      </c>
      <c r="TD96" s="3">
        <f>'[3]504排序'!E106</f>
        <v>38</v>
      </c>
      <c r="TE96" s="3">
        <f>'[3]504排序'!F106</f>
        <v>5</v>
      </c>
      <c r="TF96" s="3">
        <f>'[3]504排序'!G106</f>
        <v>1776</v>
      </c>
      <c r="TG96" s="3">
        <f>'[3]504排序'!H106</f>
        <v>3169</v>
      </c>
      <c r="TH96" s="3">
        <f>'[3]504排序'!I106</f>
        <v>72</v>
      </c>
      <c r="TI96" s="3">
        <f>'[3]504排序'!J106</f>
        <v>1167</v>
      </c>
      <c r="TJ96" s="3">
        <f>'[3]504排序'!K106</f>
        <v>9</v>
      </c>
      <c r="TK96" s="3">
        <f>'[3]504排序'!L106</f>
        <v>196397</v>
      </c>
      <c r="TL96" s="3">
        <f>'[3]504排序'!M106</f>
        <v>45988</v>
      </c>
      <c r="TM96" s="3">
        <f>'[3]504排序'!C80</f>
        <v>2626</v>
      </c>
      <c r="TN96" s="3">
        <f>'[3]504排序'!D80</f>
        <v>6</v>
      </c>
      <c r="TO96" s="3">
        <f>'[3]504排序'!E80</f>
        <v>144</v>
      </c>
      <c r="TP96" s="3">
        <f>'[3]504排序'!F80</f>
        <v>1</v>
      </c>
      <c r="TQ96" s="3">
        <f>'[3]504排序'!G80</f>
        <v>1374</v>
      </c>
      <c r="TR96" s="3">
        <f>'[3]504排序'!H80</f>
        <v>1108</v>
      </c>
      <c r="TS96" s="3">
        <f>'[3]504排序'!I80</f>
        <v>37</v>
      </c>
      <c r="TT96" s="3">
        <f>'[3]504排序'!J80</f>
        <v>252</v>
      </c>
      <c r="TU96" s="3">
        <f>'[3]504排序'!K80</f>
        <v>14</v>
      </c>
      <c r="TV96" s="3">
        <f>'[3]504排序'!L80</f>
        <v>79332</v>
      </c>
      <c r="TW96" s="3">
        <f>'[3]504排序'!M80</f>
        <v>7611</v>
      </c>
      <c r="TX96" s="3">
        <f>'[3]504排序'!C51</f>
        <v>872</v>
      </c>
      <c r="TY96" s="3">
        <f>'[3]504排序'!D51</f>
        <v>8</v>
      </c>
      <c r="TZ96" s="3">
        <f>'[3]504排序'!E51</f>
        <v>15</v>
      </c>
      <c r="UA96" s="3">
        <f>'[3]504排序'!F51</f>
        <v>0</v>
      </c>
      <c r="UB96" s="3">
        <f>'[3]504排序'!G51</f>
        <v>296</v>
      </c>
      <c r="UC96" s="3">
        <f>'[3]504排序'!H51</f>
        <v>561</v>
      </c>
      <c r="UD96" s="3">
        <f>'[3]504排序'!I51</f>
        <v>15</v>
      </c>
      <c r="UE96" s="3">
        <f>'[3]504排序'!J51</f>
        <v>722</v>
      </c>
      <c r="UF96" s="3">
        <f>'[3]504排序'!K51</f>
        <v>12</v>
      </c>
      <c r="UG96" s="3">
        <f>'[3]504排序'!L51</f>
        <v>62267</v>
      </c>
      <c r="UH96" s="3">
        <f>'[3]504排序'!M51</f>
        <v>51573</v>
      </c>
      <c r="UT96" s="3">
        <f>'[3]504排序'!C17</f>
        <v>9455</v>
      </c>
      <c r="UU96" s="3">
        <f>'[3]504排序'!D17</f>
        <v>665</v>
      </c>
      <c r="UV96" s="3">
        <f>'[3]504排序'!E17</f>
        <v>177</v>
      </c>
      <c r="UW96" s="3">
        <f>'[3]504排序'!F17</f>
        <v>2</v>
      </c>
      <c r="UX96" s="3">
        <f>'[3]504排序'!G17</f>
        <v>1063</v>
      </c>
      <c r="UY96" s="3">
        <f>'[3]504排序'!H17</f>
        <v>8215</v>
      </c>
      <c r="UZ96" s="3">
        <f>'[3]504排序'!I17</f>
        <v>1</v>
      </c>
      <c r="VA96" s="3">
        <f>'[3]504排序'!J17</f>
        <v>57</v>
      </c>
      <c r="VB96" s="3">
        <f>'[3]504排序'!K17</f>
        <v>1</v>
      </c>
      <c r="VC96" s="3">
        <f>'[3]504排序'!L17</f>
        <v>81434</v>
      </c>
      <c r="VD96" s="3">
        <f>'[3]504排序'!M17</f>
        <v>494</v>
      </c>
      <c r="VE96" s="3">
        <f>'[3]504排序'!C2</f>
        <v>2704</v>
      </c>
      <c r="VF96" s="3">
        <f>'[3]504排序'!D2</f>
        <v>235</v>
      </c>
      <c r="VG96" s="3">
        <f>'[3]504排序'!E2</f>
        <v>85</v>
      </c>
      <c r="VH96" s="3">
        <f>'[3]504排序'!F2</f>
        <v>13</v>
      </c>
      <c r="VI96" s="3">
        <f>'[3]504排序'!G2</f>
        <v>345</v>
      </c>
      <c r="VJ96" s="3">
        <f>'[3]504排序'!H2</f>
        <v>2274</v>
      </c>
      <c r="VK96" s="3">
        <f>'[3]504排序'!I2</f>
        <v>7</v>
      </c>
      <c r="VL96" s="3">
        <f>'[3]504排序'!J2</f>
        <v>69</v>
      </c>
      <c r="VM96" s="3">
        <f>'[3]504排序'!K2</f>
        <v>2</v>
      </c>
      <c r="VN96" s="3">
        <f>'[3]504排序'!L2</f>
        <v>11068</v>
      </c>
      <c r="VO96" s="3">
        <f>'[3]504排序'!M2</f>
        <v>284</v>
      </c>
      <c r="VP96" s="3">
        <f>'[3]504排序'!C181</f>
        <v>718</v>
      </c>
      <c r="VQ96" s="3">
        <f>'[3]504排序'!D181</f>
        <v>16</v>
      </c>
      <c r="VR96" s="3">
        <f>'[3]504排序'!E181</f>
        <v>7</v>
      </c>
      <c r="VS96" s="3">
        <f>'[3]504排序'!F181</f>
        <v>0</v>
      </c>
      <c r="VT96" s="3">
        <f>'[3]504排序'!G181</f>
        <v>184</v>
      </c>
      <c r="VU96" s="3">
        <f>'[3]504排序'!H181</f>
        <v>527</v>
      </c>
      <c r="VV96" s="3">
        <f>'[3]504排序'!I181</f>
        <v>1</v>
      </c>
      <c r="VW96" s="3">
        <f>'[3]504排序'!J181</f>
        <v>34</v>
      </c>
      <c r="VX96" s="3">
        <f>'[3]504排序'!K181</f>
        <v>0.3</v>
      </c>
      <c r="VY96" s="3">
        <f>'[3]504排序'!L181</f>
        <v>25206</v>
      </c>
      <c r="VZ96" s="3">
        <f>'[3]504排序'!M181</f>
        <v>1177</v>
      </c>
      <c r="WA96" s="3">
        <f>'[3]504排序'!C119</f>
        <v>527</v>
      </c>
      <c r="WB96" s="3">
        <f>'[3]504排序'!D119</f>
        <v>8</v>
      </c>
      <c r="WC96" s="3">
        <f>'[3]504排序'!E119</f>
        <v>1</v>
      </c>
      <c r="WD96" s="3">
        <f>'[3]504排序'!F119</f>
        <v>0</v>
      </c>
      <c r="WE96" s="3">
        <f>'[3]504排序'!G119</f>
        <v>18</v>
      </c>
      <c r="WF96" s="3">
        <f>'[3]504排序'!H119</f>
        <v>508</v>
      </c>
      <c r="WG96" s="3">
        <f>'[3]504排序'!I119</f>
        <v>2</v>
      </c>
      <c r="WH96" s="3">
        <f>'[3]504排序'!J119</f>
        <v>975</v>
      </c>
      <c r="WI96" s="3">
        <f>'[3]504排序'!K119</f>
        <v>2</v>
      </c>
      <c r="WJ96" s="3">
        <f>'[3]504排序'!L119</f>
        <v>8327</v>
      </c>
      <c r="WK96" s="3">
        <f>'[3]504排序'!M119</f>
        <v>15405</v>
      </c>
      <c r="WL96" s="3">
        <f>'[3]504排序'!C137</f>
        <v>75</v>
      </c>
      <c r="WM96" s="3">
        <f>'[3]504排序'!D137</f>
        <v>16</v>
      </c>
      <c r="WN96" s="3">
        <f>'[3]504排序'!E137</f>
        <v>0</v>
      </c>
      <c r="WO96" s="3">
        <f>'[3]504排序'!F137</f>
        <v>0</v>
      </c>
      <c r="WP96" s="3">
        <f>'[3]504排序'!G137</f>
        <v>16</v>
      </c>
      <c r="WQ96" s="3">
        <f>'[3]504排序'!H137</f>
        <v>59</v>
      </c>
      <c r="WR96" s="3">
        <f>'[3]504排序'!I137</f>
        <v>0</v>
      </c>
      <c r="WS96" s="3">
        <f>'[3]504排序'!J137</f>
        <v>3</v>
      </c>
      <c r="WT96" s="3">
        <f>'[3]504排序'!K137</f>
        <v>0</v>
      </c>
      <c r="WU96" s="3">
        <f>'[3]504排序'!L137</f>
        <v>63102</v>
      </c>
      <c r="WV96" s="3">
        <f>'[3]504排序'!M137</f>
        <v>2166</v>
      </c>
      <c r="WW96" s="3">
        <f>'[3]504排序'!C24</f>
        <v>7</v>
      </c>
      <c r="WX96" s="3">
        <f>'[3]504排序'!D24</f>
        <v>0</v>
      </c>
      <c r="WY96" s="3">
        <f>'[3]504排序'!E24</f>
        <v>0</v>
      </c>
      <c r="WZ96" s="3">
        <f>'[3]504排序'!F24</f>
        <v>0</v>
      </c>
      <c r="XA96" s="3">
        <f>'[3]504排序'!G24</f>
        <v>5</v>
      </c>
      <c r="XB96" s="3">
        <f>'[3]504排序'!H24</f>
        <v>2</v>
      </c>
      <c r="XC96" s="3">
        <f>'[3]504排序'!I24</f>
        <v>0</v>
      </c>
      <c r="XD96" s="3">
        <f>'[3]504排序'!J24</f>
        <v>9</v>
      </c>
      <c r="XE96" s="3">
        <f>'[3]504排序'!K24</f>
        <v>0</v>
      </c>
      <c r="XF96" s="3">
        <f>'[3]504排序'!L24</f>
        <v>10761</v>
      </c>
      <c r="XG96" s="3">
        <f>'[3]504排序'!M24</f>
        <v>13946</v>
      </c>
      <c r="XH96" s="3">
        <f>'[3]504排序'!C104</f>
        <v>3913</v>
      </c>
      <c r="XI96" s="3">
        <f>'[3]504排序'!D104</f>
        <v>56</v>
      </c>
      <c r="XJ96" s="3">
        <f>'[3]504排序'!E104</f>
        <v>27</v>
      </c>
      <c r="XK96" s="3">
        <f>'[3]504排序'!F104</f>
        <v>2</v>
      </c>
      <c r="XL96" s="3">
        <f>'[3]504排序'!G104</f>
        <v>1084</v>
      </c>
      <c r="XM96" s="3">
        <f>'[3]504排序'!H104</f>
        <v>2802</v>
      </c>
      <c r="XN96" s="3">
        <f>'[3]504排序'!I104</f>
        <v>40</v>
      </c>
      <c r="XO96" s="3">
        <f>'[3]504排序'!J104</f>
        <v>208</v>
      </c>
      <c r="XP96" s="3">
        <f>'[3]504排序'!K104</f>
        <v>1</v>
      </c>
      <c r="XQ96" s="3">
        <f>'[3]504排序'!L104</f>
        <v>282862</v>
      </c>
      <c r="XR96" s="3">
        <f>'[3]504排序'!M104</f>
        <v>15065</v>
      </c>
      <c r="XS96" s="3">
        <f>'[3]504排序'!C203</f>
        <v>2136</v>
      </c>
      <c r="XT96" s="3">
        <f>'[3]504排序'!D203</f>
        <v>18</v>
      </c>
      <c r="XU96" s="3">
        <f>'[3]504排序'!E203</f>
        <v>10</v>
      </c>
      <c r="XV96" s="3">
        <f>'[3]504排序'!F203</f>
        <v>1</v>
      </c>
      <c r="XW96" s="3">
        <f>'[3]504排序'!G203</f>
        <v>1319</v>
      </c>
      <c r="XX96" s="3">
        <f>'[3]504排序'!H203</f>
        <v>807</v>
      </c>
      <c r="XY96" s="3">
        <f>'[3]504排序'!I203</f>
        <v>8</v>
      </c>
      <c r="XZ96" s="3">
        <f>'[3]504排序'!J203</f>
        <v>64</v>
      </c>
      <c r="YA96" s="3">
        <f>'[3]504排序'!K203</f>
        <v>0.3</v>
      </c>
      <c r="YB96" s="3">
        <f>'[3]504排序'!L203</f>
        <v>242536</v>
      </c>
      <c r="YC96" s="3">
        <f>'[3]504排序'!M203</f>
        <v>7247</v>
      </c>
      <c r="YZ96" s="3">
        <f>'[3]504排序'!C107</f>
        <v>795</v>
      </c>
      <c r="ZA96" s="3">
        <f>'[3]504排序'!D107</f>
        <v>26</v>
      </c>
      <c r="ZB96" s="3">
        <f>'[3]504排序'!E107</f>
        <v>10</v>
      </c>
      <c r="ZC96" s="3">
        <f>'[3]504排序'!F107</f>
        <v>2</v>
      </c>
      <c r="ZD96" s="3">
        <f>'[3]504排序'!G107</f>
        <v>564</v>
      </c>
      <c r="ZE96" s="3">
        <f>'[3]504排序'!H107</f>
        <v>221</v>
      </c>
      <c r="ZF96" s="3">
        <f>'[3]504排序'!I107</f>
        <v>12</v>
      </c>
      <c r="ZG96" s="3">
        <f>'[3]504排序'!J107</f>
        <v>122</v>
      </c>
      <c r="ZH96" s="3">
        <f>'[3]504排序'!K107</f>
        <v>2</v>
      </c>
      <c r="ZI96" s="3">
        <f>'[3]504排序'!L107</f>
        <v>51472</v>
      </c>
      <c r="ZJ96" s="3">
        <f>'[3]504排序'!M107</f>
        <v>7889</v>
      </c>
      <c r="ZK96" s="3">
        <f>'[3]504排序'!C200</f>
        <v>11913</v>
      </c>
      <c r="ZL96" s="3">
        <f>'[3]504排序'!D200</f>
        <v>502</v>
      </c>
      <c r="ZM96" s="3">
        <f>'[3]504排序'!E200</f>
        <v>288</v>
      </c>
      <c r="ZN96" s="3">
        <f>'[3]504排序'!F200</f>
        <v>9</v>
      </c>
      <c r="ZO96" s="3">
        <f>'[3]504排序'!G200</f>
        <v>1548</v>
      </c>
      <c r="ZP96" s="3">
        <f>'[3]504排序'!H200</f>
        <v>10077</v>
      </c>
      <c r="ZQ96" s="3">
        <f>'[3]504排序'!I200</f>
        <v>158</v>
      </c>
      <c r="ZR96" s="3">
        <f>'[3]504排序'!J200</f>
        <v>272</v>
      </c>
      <c r="ZS96" s="3">
        <f>'[3]504排序'!K200</f>
        <v>7</v>
      </c>
      <c r="ZT96" s="3">
        <f>'[3]504排序'!L200</f>
        <v>129723</v>
      </c>
      <c r="ZU96" s="3">
        <f>'[3]504排序'!M200</f>
        <v>2966</v>
      </c>
      <c r="ZV96" s="3">
        <f>'[3]504排序'!C19</f>
        <v>16705</v>
      </c>
      <c r="ZW96" s="3">
        <f>'[3]504排序'!D19</f>
        <v>877</v>
      </c>
      <c r="ZX96" s="3">
        <f>'[3]504排序'!E19</f>
        <v>99</v>
      </c>
      <c r="ZY96" s="3">
        <f>'[3]504排序'!F19</f>
        <v>2</v>
      </c>
      <c r="ZZ96" s="3">
        <f>'[3]504排序'!G19</f>
        <v>3196</v>
      </c>
      <c r="AAA96" s="3">
        <f>'[3]504排序'!H19</f>
        <v>13410</v>
      </c>
      <c r="AAB96" s="3">
        <f>'[3]504排序'!I19</f>
        <v>92</v>
      </c>
      <c r="AAC96" s="3">
        <f>'[3]504排序'!J19</f>
        <v>1768</v>
      </c>
      <c r="AAD96" s="3">
        <f>'[3]504排序'!K19</f>
        <v>10</v>
      </c>
      <c r="AAE96" s="3">
        <f>'[3]504排序'!L19</f>
        <v>204239</v>
      </c>
      <c r="AAF96" s="3">
        <f>'[3]504排序'!M19</f>
        <v>21614</v>
      </c>
      <c r="AAG96" s="3">
        <f>'[3]504排序'!C76</f>
        <v>589</v>
      </c>
      <c r="AAH96" s="3">
        <f>'[3]504排序'!D76</f>
        <v>7</v>
      </c>
      <c r="AAI96" s="3">
        <f>'[3]504排序'!E76</f>
        <v>9</v>
      </c>
      <c r="AAJ96" s="3">
        <f>'[3]504排序'!F76</f>
        <v>1</v>
      </c>
      <c r="AAK96" s="3">
        <f>'[3]504排序'!G76</f>
        <v>221</v>
      </c>
      <c r="AAL96" s="3">
        <f>'[3]504排序'!H76</f>
        <v>359</v>
      </c>
      <c r="AAM96" s="3">
        <f>'[3]504排序'!I76</f>
        <v>6</v>
      </c>
      <c r="AAN96" s="3">
        <f>'[3]504排序'!J76</f>
        <v>148</v>
      </c>
      <c r="AAO96" s="3">
        <f>'[3]504排序'!K76</f>
        <v>2</v>
      </c>
      <c r="AAP96" s="3">
        <f>'[3]504排序'!L76</f>
        <v>15904</v>
      </c>
      <c r="AAQ96" s="3">
        <f>'[3]504排序'!M76</f>
        <v>3987</v>
      </c>
      <c r="AAR96" s="3">
        <f>'[3]504排序'!C14</f>
        <v>1932</v>
      </c>
      <c r="AAS96" s="3">
        <f>'[3]504排序'!D14</f>
        <v>38</v>
      </c>
      <c r="AAT96" s="3">
        <f>'[3]504排序'!E14</f>
        <v>25</v>
      </c>
      <c r="AAU96" s="3">
        <f>'[3]504排序'!F14</f>
        <v>0</v>
      </c>
      <c r="AAV96" s="3">
        <f>'[3]504排序'!G14</f>
        <v>1441</v>
      </c>
      <c r="AAW96" s="3">
        <f>'[3]504排序'!H14</f>
        <v>466</v>
      </c>
      <c r="AAX96" s="3">
        <f>'[3]504排序'!I14</f>
        <v>17</v>
      </c>
      <c r="AAY96" s="3">
        <f>'[3]504排序'!J14</f>
        <v>191</v>
      </c>
      <c r="AAZ96" s="3">
        <f>'[3]504排序'!K14</f>
        <v>2</v>
      </c>
      <c r="ABA96" s="3">
        <f>'[3]504排序'!L14</f>
        <v>157932</v>
      </c>
      <c r="ABB96" s="3">
        <f>'[3]504排序'!M14</f>
        <v>15576</v>
      </c>
      <c r="ABC96" s="3">
        <f>'[3]504排序'!C10</f>
        <v>2386</v>
      </c>
      <c r="ABD96" s="3">
        <f>'[3]504排序'!D10</f>
        <v>113</v>
      </c>
      <c r="ABE96" s="3">
        <f>'[3]504排序'!E10</f>
        <v>35</v>
      </c>
      <c r="ABF96" s="3">
        <f>'[3]504排序'!F10</f>
        <v>2</v>
      </c>
      <c r="ABG96" s="3">
        <f>'[3]504排序'!G10</f>
        <v>1035</v>
      </c>
      <c r="ABH96" s="3">
        <f>'[3]504排序'!H10</f>
        <v>1316</v>
      </c>
      <c r="ABI96" s="3">
        <f>'[3]504排序'!I10</f>
        <v>10</v>
      </c>
      <c r="ABJ96" s="3">
        <f>'[3]504排序'!J10</f>
        <v>805</v>
      </c>
      <c r="ABK96" s="3">
        <f>'[3]504排序'!K10</f>
        <v>12</v>
      </c>
      <c r="ABL96" s="3">
        <f>'[3]504排序'!L10</f>
        <v>24177</v>
      </c>
      <c r="ABM96" s="3">
        <f>'[3]504排序'!M10</f>
        <v>8159</v>
      </c>
      <c r="ABN96" s="3">
        <f>'[3]504排序'!C127</f>
        <v>4121</v>
      </c>
      <c r="ABO96" s="3">
        <f>'[3]504排序'!D127</f>
        <v>69</v>
      </c>
      <c r="ABP96" s="3">
        <f>'[3]504排序'!E127</f>
        <v>125</v>
      </c>
      <c r="ABQ96" s="3">
        <f>'[3]504排序'!F127</f>
        <v>1</v>
      </c>
      <c r="ABR96" s="3">
        <f>'[3]504排序'!G127</f>
        <v>1382</v>
      </c>
      <c r="ABS96" s="3">
        <f>'[3]504排序'!H127</f>
        <v>2614</v>
      </c>
      <c r="ABT96" s="3">
        <f>'[3]504排序'!I127</f>
        <v>237</v>
      </c>
      <c r="ABU96" s="3">
        <f>'[3]504排序'!J127</f>
        <v>1022</v>
      </c>
      <c r="ABV96" s="3">
        <f>'[3]504排序'!K127</f>
        <v>31</v>
      </c>
      <c r="ABW96" s="3">
        <f>'[3]504排序'!L127</f>
        <v>20447</v>
      </c>
      <c r="ABX96" s="3">
        <f>'[3]504排序'!M127</f>
        <v>5069</v>
      </c>
      <c r="ABY96" s="3">
        <f>'[3]504排序'!C114</f>
        <v>1410</v>
      </c>
      <c r="ABZ96" s="3">
        <f>'[3]504排序'!D114</f>
        <v>4</v>
      </c>
      <c r="ACA96" s="3">
        <f>'[3]504排序'!E114</f>
        <v>46</v>
      </c>
      <c r="ACB96" s="3">
        <f>'[3]504排序'!F114</f>
        <v>0</v>
      </c>
      <c r="ACC96" s="3">
        <f>'[3]504排序'!G114</f>
        <v>635</v>
      </c>
      <c r="ACD96" s="3">
        <f>'[3]504排序'!H114</f>
        <v>729</v>
      </c>
      <c r="ACE96" s="3">
        <f>'[3]504排序'!I114</f>
        <v>17</v>
      </c>
      <c r="ACF96" s="3">
        <f>'[3]504排序'!J114</f>
        <v>518</v>
      </c>
      <c r="ACG96" s="3">
        <f>'[3]504排序'!K114</f>
        <v>17</v>
      </c>
      <c r="ACH96" s="3">
        <f>'[3]504排序'!L114</f>
        <v>141678</v>
      </c>
      <c r="ACI96" s="3">
        <f>'[3]504排序'!M114</f>
        <v>52044</v>
      </c>
      <c r="ACJ96" s="3">
        <f>'[3]504排序'!C64</f>
        <v>1700</v>
      </c>
      <c r="ACK96" s="3">
        <f>'[3]504排序'!D64</f>
        <v>1</v>
      </c>
      <c r="ACL96" s="3">
        <f>'[3]504排序'!E64</f>
        <v>55</v>
      </c>
      <c r="ACM96" s="3">
        <f>'[3]504排序'!F64</f>
        <v>2</v>
      </c>
      <c r="ACN96" s="3">
        <f>'[3]504排序'!G64</f>
        <v>259</v>
      </c>
      <c r="ACO96" s="3">
        <f>'[3]504排序'!H64</f>
        <v>1386</v>
      </c>
      <c r="ACP96" s="3">
        <f>'[3]504排序'!I64</f>
        <v>7</v>
      </c>
      <c r="ACQ96" s="3">
        <f>'[3]504排序'!J64</f>
        <v>1282</v>
      </c>
      <c r="ACR96" s="3">
        <f>'[3]504排序'!K64</f>
        <v>41</v>
      </c>
      <c r="ACS96" s="3">
        <f>'[3]504排序'!L64</f>
        <v>55206</v>
      </c>
      <c r="ACT96" s="3">
        <f>'[3]504排序'!M64</f>
        <v>41617</v>
      </c>
      <c r="ACU96" s="3">
        <f>'[3]504排序'!C109</f>
        <v>879</v>
      </c>
      <c r="ACV96" s="3">
        <f>'[3]504排序'!D109</f>
        <v>8</v>
      </c>
      <c r="ACW96" s="3">
        <f>'[3]504排序'!E109</f>
        <v>16</v>
      </c>
      <c r="ACX96" s="3">
        <f>'[3]504排序'!F109</f>
        <v>0</v>
      </c>
      <c r="ACY96" s="3">
        <f>'[3]504排序'!G109</f>
        <v>348</v>
      </c>
      <c r="ACZ96" s="3">
        <f>'[3]504排序'!H109</f>
        <v>515</v>
      </c>
      <c r="ADA96" s="3">
        <f>'[3]504排序'!I109</f>
        <v>4</v>
      </c>
      <c r="ADB96" s="3">
        <f>'[3]504排序'!J109</f>
        <v>466</v>
      </c>
      <c r="ADC96" s="3">
        <f>'[3]504排序'!K109</f>
        <v>8</v>
      </c>
      <c r="ADD96" s="3">
        <f>'[3]504排序'!L109</f>
        <v>64245</v>
      </c>
      <c r="ADE96" s="3">
        <f>'[3]504排序'!M109</f>
        <v>34061</v>
      </c>
      <c r="ADF96" s="3">
        <f>'[3]504排序'!C52</f>
        <v>7764</v>
      </c>
      <c r="ADG96" s="3">
        <f>'[3]504排序'!D52</f>
        <v>14</v>
      </c>
      <c r="ADH96" s="3">
        <f>'[3]504排序'!E52</f>
        <v>245</v>
      </c>
      <c r="ADI96" s="3">
        <f>'[3]504排序'!F52</f>
        <v>0</v>
      </c>
      <c r="ADJ96" s="3">
        <f>'[3]504排序'!G52</f>
        <v>3584</v>
      </c>
      <c r="ADK96" s="3">
        <f>'[3]504排序'!H52</f>
        <v>3935</v>
      </c>
      <c r="ADL96" s="3">
        <f>'[3]504排序'!I52</f>
        <v>62</v>
      </c>
      <c r="ADM96" s="3">
        <f>'[3]504排序'!J52</f>
        <v>725</v>
      </c>
      <c r="ADN96" s="3">
        <f>'[3]504排序'!K52</f>
        <v>23</v>
      </c>
      <c r="ADO96" s="3">
        <f>'[3]504排序'!L52</f>
        <v>257678</v>
      </c>
      <c r="ADP96" s="3">
        <f>'[3]504排序'!M52</f>
        <v>24062</v>
      </c>
      <c r="ADQ96" s="3">
        <f>'[3]504排序'!C175</f>
        <v>1408</v>
      </c>
      <c r="ADR96" s="3">
        <f>'[3]504排序'!D175</f>
        <v>1</v>
      </c>
      <c r="ADS96" s="3">
        <f>'[3]504排序'!E175</f>
        <v>24</v>
      </c>
      <c r="ADT96" s="3">
        <f>'[3]504排序'!F175</f>
        <v>0</v>
      </c>
      <c r="ADU96" s="3">
        <f>'[3]504排序'!G175</f>
        <v>619</v>
      </c>
      <c r="ADV96" s="3">
        <f>'[3]504排序'!H175</f>
        <v>765</v>
      </c>
      <c r="ADW96" s="3">
        <f>'[3]504排序'!I175</f>
        <v>7</v>
      </c>
      <c r="ADX96" s="3">
        <f>'[3]504排序'!J175</f>
        <v>258</v>
      </c>
      <c r="ADY96" s="3">
        <f>'[3]504排序'!K175</f>
        <v>4</v>
      </c>
      <c r="ADZ96" s="3">
        <f>'[3]504排序'!L175</f>
        <v>96220</v>
      </c>
      <c r="AEA96" s="3">
        <f>'[3]504排序'!M175</f>
        <v>17624</v>
      </c>
      <c r="AEB96" s="3">
        <f>'[3]504排序'!C90</f>
        <v>2998</v>
      </c>
      <c r="AEC96" s="3">
        <f>'[3]504排序'!D90</f>
        <v>56</v>
      </c>
      <c r="AED96" s="3">
        <f>'[3]504排序'!E90</f>
        <v>340</v>
      </c>
      <c r="AEE96" s="3">
        <f>'[3]504排序'!F90</f>
        <v>5</v>
      </c>
      <c r="AEF96" s="3">
        <f>'[3]504排序'!G90</f>
        <v>629</v>
      </c>
      <c r="AEG96" s="3">
        <f>'[3]504排序'!H90</f>
        <v>2029</v>
      </c>
      <c r="AEH96" s="3">
        <f>'[3]504排序'!I90</f>
        <v>51</v>
      </c>
      <c r="AEI96" s="3">
        <f>'[3]504排序'!J90</f>
        <v>310</v>
      </c>
      <c r="AEJ96" s="3">
        <f>'[3]504排序'!K90</f>
        <v>35</v>
      </c>
      <c r="AEK96" s="3">
        <f>'[3]504排序'!L90</f>
        <v>82010</v>
      </c>
      <c r="AEL96" s="3">
        <f>'[3]504排序'!M90</f>
        <v>8489</v>
      </c>
      <c r="AEM96" s="3">
        <f>'[3]504排序'!C176</f>
        <v>1439</v>
      </c>
      <c r="AEN96" s="3">
        <f>'[3]504排序'!D176</f>
        <v>0</v>
      </c>
      <c r="AEO96" s="3">
        <f>'[3]504排序'!E176</f>
        <v>96</v>
      </c>
      <c r="AEP96" s="3">
        <f>'[3]504排序'!F176</f>
        <v>2</v>
      </c>
      <c r="AEQ96" s="3">
        <f>'[3]504排序'!G176</f>
        <v>241</v>
      </c>
      <c r="AER96" s="3">
        <f>'[3]504排序'!H176</f>
        <v>1102</v>
      </c>
      <c r="AES96" s="3">
        <f>'[3]504排序'!I176</f>
        <v>21</v>
      </c>
      <c r="AET96" s="3">
        <f>'[3]504排序'!J176</f>
        <v>692</v>
      </c>
      <c r="AEU96" s="3">
        <f>'[3]504排序'!K176</f>
        <v>46</v>
      </c>
      <c r="AEV96" s="3">
        <f>'[3]504排序'!L176</f>
        <v>55520</v>
      </c>
      <c r="AEW96" s="3">
        <f>'[3]504排序'!M176</f>
        <v>26706</v>
      </c>
      <c r="AEX96" s="3">
        <f>'[3]504排序'!C48</f>
        <v>2096</v>
      </c>
      <c r="AEY96" s="3">
        <f>'[3]504排序'!D48</f>
        <v>8</v>
      </c>
      <c r="AEZ96" s="3">
        <f>'[3]504排序'!E48</f>
        <v>79</v>
      </c>
      <c r="AFA96" s="3">
        <f>'[3]504排序'!F48</f>
        <v>2</v>
      </c>
      <c r="AFB96" s="3">
        <f>'[3]504排序'!G48</f>
        <v>1489</v>
      </c>
      <c r="AFC96" s="3">
        <f>'[3]504排序'!H48</f>
        <v>528</v>
      </c>
      <c r="AFD96" s="3">
        <f>'[3]504排序'!I48</f>
        <v>15</v>
      </c>
      <c r="AFE96" s="3">
        <f>'[3]504排序'!J48</f>
        <v>511</v>
      </c>
      <c r="AFF96" s="3">
        <f>'[3]504排序'!K48</f>
        <v>19</v>
      </c>
      <c r="AFG96" s="3">
        <f>'[3]504排序'!L48</f>
        <v>38084</v>
      </c>
      <c r="AFH96" s="3">
        <f>'[3]504排序'!M48</f>
        <v>9277</v>
      </c>
      <c r="AFI96" s="3">
        <f>'[3]504排序'!C26</f>
        <v>1857</v>
      </c>
      <c r="AFJ96" s="3">
        <f>'[3]504排序'!D26</f>
        <v>18</v>
      </c>
      <c r="AFK96" s="3">
        <f>'[3]504排序'!E26</f>
        <v>77</v>
      </c>
      <c r="AFL96" s="3">
        <f>'[3]504排序'!F26</f>
        <v>5</v>
      </c>
      <c r="AFM96" s="3">
        <f>'[3]504排序'!G26</f>
        <v>825</v>
      </c>
      <c r="AFN96" s="3">
        <f>'[3]504排序'!H26</f>
        <v>955</v>
      </c>
      <c r="AFO96" s="3">
        <f>'[3]504排序'!I26</f>
        <v>4</v>
      </c>
      <c r="AFP96" s="3">
        <f>'[3]504排序'!J26</f>
        <v>566</v>
      </c>
      <c r="AFQ96" s="3">
        <f>'[3]504排序'!K26</f>
        <v>23</v>
      </c>
      <c r="AFR96" s="3">
        <f>'[3]504排序'!L26</f>
        <v>33928</v>
      </c>
      <c r="AFS96" s="3">
        <f>'[3]504排序'!M26</f>
        <v>10341</v>
      </c>
      <c r="AFT96" s="3">
        <f>'[3]504排序'!C130</f>
        <v>322</v>
      </c>
      <c r="AFU96" s="3">
        <f>'[3]504排序'!D130</f>
        <v>0</v>
      </c>
      <c r="AFV96" s="3">
        <f>'[3]504排序'!E130</f>
        <v>8</v>
      </c>
      <c r="AFW96" s="3">
        <f>'[3]504排序'!F130</f>
        <v>0</v>
      </c>
      <c r="AFX96" s="3">
        <f>'[3]504排序'!G130</f>
        <v>249</v>
      </c>
      <c r="AFY96" s="3">
        <f>'[3]504排序'!H130</f>
        <v>65</v>
      </c>
      <c r="AFZ96" s="3">
        <f>'[3]504排序'!I130</f>
        <v>2</v>
      </c>
      <c r="AGA96" s="3">
        <f>'[3]504排序'!J130</f>
        <v>513</v>
      </c>
      <c r="AGB96" s="3">
        <f>'[3]504排序'!K130</f>
        <v>13</v>
      </c>
      <c r="AGC96" s="3">
        <f>'[3]504排序'!L130</f>
        <v>7816</v>
      </c>
      <c r="AGD96" s="3">
        <f>'[3]504排序'!M130</f>
        <v>12445</v>
      </c>
      <c r="AGE96" s="3">
        <f>'[3]504排序'!C170</f>
        <v>9464</v>
      </c>
      <c r="AGF96" s="3">
        <f>'[3]504排序'!D170</f>
        <v>102</v>
      </c>
      <c r="AGG96" s="3">
        <f>'[3]504排序'!E170</f>
        <v>193</v>
      </c>
      <c r="AGH96" s="3">
        <f>'[3]504排序'!F170</f>
        <v>4</v>
      </c>
      <c r="AGI96" s="3">
        <f>'[3]504排序'!G170</f>
        <v>1551</v>
      </c>
      <c r="AGJ96" s="3">
        <f>'[3]504排序'!H170</f>
        <v>7720</v>
      </c>
      <c r="AGK96" s="3">
        <f>'[3]504排序'!I170</f>
        <v>54</v>
      </c>
      <c r="AGL96" s="3">
        <f>'[3]504排序'!J170</f>
        <v>1083</v>
      </c>
      <c r="AGM96" s="3">
        <f>'[3]504排序'!K170</f>
        <v>22</v>
      </c>
      <c r="AGN96" s="3">
        <f>'[3]504排序'!L170</f>
        <v>101911</v>
      </c>
      <c r="AGO96" s="3">
        <f>'[3]504排序'!M170</f>
        <v>11664</v>
      </c>
      <c r="AGP96" s="3">
        <f>'[3]504排序'!C158</f>
        <v>13163</v>
      </c>
      <c r="AGQ96" s="3">
        <f>'[3]504排序'!D158</f>
        <v>431</v>
      </c>
      <c r="AGR96" s="3">
        <f>'[3]504排序'!E158</f>
        <v>790</v>
      </c>
      <c r="AGS96" s="3">
        <f>'[3]504排序'!F158</f>
        <v>19</v>
      </c>
      <c r="AGT96" s="3">
        <f>'[3]504排序'!G158</f>
        <v>4869</v>
      </c>
      <c r="AGU96" s="3">
        <f>'[3]504排序'!H158</f>
        <v>7504</v>
      </c>
      <c r="AGV96" s="3">
        <f>'[3]504排序'!I158</f>
        <v>255</v>
      </c>
      <c r="AGW96" s="3">
        <f>'[3]504排序'!J158</f>
        <v>684</v>
      </c>
      <c r="AGX96" s="3">
        <f>'[3]504排序'!K158</f>
        <v>41</v>
      </c>
      <c r="AGY96" s="3">
        <f>'[3]504排序'!L158</f>
        <v>195508</v>
      </c>
      <c r="AGZ96" s="3">
        <f>'[3]504排序'!M158</f>
        <v>10163</v>
      </c>
      <c r="AHA96" s="3">
        <f>'[3]504排序'!C31</f>
        <v>1618</v>
      </c>
      <c r="AHB96" s="3">
        <f>'[3]504排序'!D31</f>
        <v>24</v>
      </c>
      <c r="AHC96" s="3">
        <f>'[3]504排序'!E31</f>
        <v>73</v>
      </c>
      <c r="AHD96" s="3">
        <f>'[3]504排序'!F31</f>
        <v>1</v>
      </c>
      <c r="AHE96" s="3">
        <f>'[3]504排序'!G31</f>
        <v>308</v>
      </c>
      <c r="AHF96" s="3">
        <f>'[3]504排序'!H31</f>
        <v>1237</v>
      </c>
      <c r="AHG96" s="3">
        <f>'[3]504排序'!I31</f>
        <v>39</v>
      </c>
      <c r="AHH96" s="3">
        <f>'[3]504排序'!J31</f>
        <v>233</v>
      </c>
      <c r="AHI96" s="3">
        <f>'[3]504排序'!K31</f>
        <v>11</v>
      </c>
      <c r="AHJ96" s="3">
        <f>'[3]504排序'!L31</f>
        <v>47636</v>
      </c>
      <c r="AHK96" s="3">
        <f>'[3]504排序'!M31</f>
        <v>6856</v>
      </c>
      <c r="AHL96" s="3">
        <f>'[3]504排序'!C144</f>
        <v>1511</v>
      </c>
      <c r="AHM96" s="3">
        <f>'[3]504排序'!D144</f>
        <v>5</v>
      </c>
      <c r="AHN96" s="3">
        <f>'[3]504排序'!E144</f>
        <v>84</v>
      </c>
      <c r="AHO96" s="3">
        <f>'[3]504排序'!F144</f>
        <v>2</v>
      </c>
      <c r="AHP96" s="3">
        <f>'[3]504排序'!G144</f>
        <v>945</v>
      </c>
      <c r="AHQ96" s="3">
        <f>'[3]504排序'!H144</f>
        <v>482</v>
      </c>
      <c r="AHR96" s="3">
        <f>'[3]504排序'!I144</f>
        <v>21</v>
      </c>
      <c r="AHS96" s="3">
        <f>'[3]504排序'!J144</f>
        <v>725</v>
      </c>
      <c r="AHT96" s="3">
        <f>'[3]504排序'!K144</f>
        <v>40</v>
      </c>
      <c r="AHU96" s="3">
        <f>'[3]504排序'!L144</f>
        <v>17246</v>
      </c>
      <c r="AHV96" s="3">
        <f>'[3]504排序'!M144</f>
        <v>8278</v>
      </c>
      <c r="AHW96" s="3">
        <f>'[3]504排序'!C3</f>
        <v>795</v>
      </c>
      <c r="AHX96" s="3">
        <f>'[3]504排序'!D3</f>
        <v>6</v>
      </c>
      <c r="AHY96" s="3">
        <f>'[3]504排序'!E3</f>
        <v>31</v>
      </c>
      <c r="AHZ96" s="3">
        <f>'[3]504排序'!F3</f>
        <v>0</v>
      </c>
      <c r="AIA96" s="3">
        <f>'[3]504排序'!G3</f>
        <v>531</v>
      </c>
      <c r="AIB96" s="3">
        <f>'[3]504排序'!H3</f>
        <v>233</v>
      </c>
      <c r="AIC96" s="3">
        <f>'[3]504排序'!I3</f>
        <v>7</v>
      </c>
      <c r="AID96" s="3">
        <f>'[3]504排序'!J3</f>
        <v>276</v>
      </c>
      <c r="AIE96" s="3">
        <f>'[3]504排序'!K3</f>
        <v>11</v>
      </c>
      <c r="AIF96" s="3">
        <f>'[3]504排序'!L3</f>
        <v>8866</v>
      </c>
      <c r="AIG96" s="3">
        <f>'[3]504排序'!M3</f>
        <v>3081</v>
      </c>
      <c r="AIH96" s="3">
        <f>'[3]504排序'!C37</f>
        <v>59378</v>
      </c>
      <c r="AII96" s="3">
        <f>'[3]504排序'!D47</f>
        <v>6</v>
      </c>
      <c r="AIJ96" s="3">
        <f>'[3]504排序'!E47</f>
        <v>6</v>
      </c>
      <c r="AIK96" s="3">
        <f>'[3]504排序'!F47</f>
        <v>0</v>
      </c>
      <c r="AIL96" s="3">
        <f>'[3]504排序'!G47</f>
        <v>386</v>
      </c>
      <c r="AIM96" s="3">
        <f>'[3]504排序'!H47</f>
        <v>347</v>
      </c>
      <c r="AIN96" s="3">
        <f>'[3]504排序'!I47</f>
        <v>6</v>
      </c>
      <c r="AIO96" s="3">
        <f>'[3]504排序'!J47</f>
        <v>145</v>
      </c>
      <c r="AIP96" s="3">
        <f>'[3]504排序'!K47</f>
        <v>1</v>
      </c>
      <c r="AIQ96" s="3">
        <f>'[3]504排序'!L47</f>
        <v>13851</v>
      </c>
      <c r="AIR96" s="3">
        <f>'[3]504排序'!M47</f>
        <v>2719</v>
      </c>
      <c r="AIS96" s="3">
        <f>'[3]504排序'!C28</f>
        <v>101147</v>
      </c>
      <c r="AIT96" s="3">
        <f>'[3]504排序'!D28</f>
        <v>4588</v>
      </c>
      <c r="AIU96" s="3">
        <f>'[3]504排序'!E28</f>
        <v>7025</v>
      </c>
      <c r="AIV96" s="3">
        <f>'[3]504排序'!F28</f>
        <v>275</v>
      </c>
      <c r="AIW96" s="3">
        <f>'[3]504排序'!G28</f>
        <v>42991</v>
      </c>
      <c r="AIX96" s="3">
        <f>'[3]504排序'!H28</f>
        <v>51131</v>
      </c>
      <c r="AIY96" s="3">
        <f>'[3]504排序'!I28</f>
        <v>8318</v>
      </c>
      <c r="AIZ96" s="3">
        <f>'[3]504排序'!J28</f>
        <v>476</v>
      </c>
      <c r="AJA96" s="3">
        <f>'[3]504排序'!K28</f>
        <v>33</v>
      </c>
      <c r="AJB96" s="3">
        <f>'[3]504排序'!L28</f>
        <v>339552</v>
      </c>
      <c r="AJC96" s="3">
        <f>'[3]504排序'!M28</f>
        <v>1597</v>
      </c>
      <c r="AJD96" s="3">
        <f>'[3]504排序'!C155</f>
        <v>25282</v>
      </c>
      <c r="AJE96" s="3">
        <f>'[3]504排序'!D155</f>
        <v>92</v>
      </c>
      <c r="AJF96" s="3">
        <f>'[3]504排序'!E155</f>
        <v>1043</v>
      </c>
      <c r="AJG96" s="3">
        <f>'[3]504排序'!F155</f>
        <v>20</v>
      </c>
      <c r="AJH96" s="3">
        <f>'[3]504排序'!G155</f>
        <v>1689</v>
      </c>
      <c r="AJI96" s="3">
        <f>'[3]504排序'!H155</f>
        <v>22550</v>
      </c>
      <c r="AJJ96" s="3">
        <f>'[3]504排序'!I155</f>
        <v>144</v>
      </c>
      <c r="AJK96" s="3">
        <f>'[3]504排序'!J155</f>
        <v>2479</v>
      </c>
      <c r="AJL96" s="3">
        <f>'[3]504排序'!K155</f>
        <v>102</v>
      </c>
      <c r="AJM96" s="3">
        <f>'[3]504排序'!L155</f>
        <v>426836</v>
      </c>
      <c r="AJN96" s="3">
        <f>'[3]504排序'!M155</f>
        <v>41860</v>
      </c>
      <c r="AJO96" s="3">
        <f>'[3]504排序'!C12</f>
        <v>6801</v>
      </c>
      <c r="AJP96" s="3">
        <f>'[3]504排序'!D12</f>
        <v>18</v>
      </c>
      <c r="AJQ96" s="3">
        <f>'[3]504排序'!E12</f>
        <v>95</v>
      </c>
      <c r="AJR96" s="3">
        <f>'[3]504排序'!F12</f>
        <v>2</v>
      </c>
      <c r="AJS96" s="3">
        <f>'[3]504排序'!G12</f>
        <v>5817</v>
      </c>
      <c r="AJT96" s="3">
        <f>'[3]504排序'!H12</f>
        <v>889</v>
      </c>
      <c r="AJU96" s="3">
        <f>'[3]504排序'!I12</f>
        <v>29</v>
      </c>
      <c r="AJV96" s="3">
        <f>'[3]504排序'!J12</f>
        <v>267</v>
      </c>
      <c r="AJW96" s="3">
        <f>'[3]504排序'!K12</f>
        <v>4</v>
      </c>
      <c r="AJX96" s="3">
        <f>'[3]504排序'!L12</f>
        <v>633107</v>
      </c>
      <c r="AJY96" s="3">
        <f>'[3]504排序'!M12</f>
        <v>24828</v>
      </c>
      <c r="AJZ96" s="3">
        <f>'[3]504排序'!C96</f>
        <v>21506</v>
      </c>
      <c r="AKA96" s="3">
        <f>'[3]504排序'!D96</f>
        <v>330</v>
      </c>
      <c r="AKB96" s="3">
        <f>'[3]504排序'!E96</f>
        <v>1303</v>
      </c>
      <c r="AKC96" s="3">
        <f>'[3]504排序'!F96</f>
        <v>17</v>
      </c>
      <c r="AKD96" s="3">
        <f>'[3]504排序'!G96</f>
        <v>13386</v>
      </c>
      <c r="AKE96" s="3">
        <f>'[3]504排序'!H96</f>
        <v>6817</v>
      </c>
      <c r="AKF96" s="3">
        <f>'[3]504排序'!I96</f>
        <v>98</v>
      </c>
      <c r="AKG96" s="3">
        <f>'[3]504排序'!J96</f>
        <v>4355</v>
      </c>
      <c r="AKH96" s="3">
        <f>'[3]504排序'!K96</f>
        <v>264</v>
      </c>
      <c r="AKI96" s="3">
        <f>'[3]504排序'!L96</f>
        <v>169377</v>
      </c>
      <c r="AKJ96" s="3">
        <f>'[3]504排序'!M96</f>
        <v>34302</v>
      </c>
      <c r="AKK96" s="3">
        <f>'[3]504排序'!C59</f>
        <v>29538</v>
      </c>
      <c r="AKL96" s="3">
        <f>'[3]504排序'!D59</f>
        <v>2074</v>
      </c>
      <c r="AKM96" s="3">
        <f>'[3]504排序'!E59</f>
        <v>1564</v>
      </c>
      <c r="AKN96" s="3">
        <f>'[3]504排序'!F59</f>
        <v>193</v>
      </c>
      <c r="AKO96" s="3">
        <f>'[3]504排序'!G59</f>
        <v>3300</v>
      </c>
      <c r="AKP96" s="3">
        <f>'[3]504排序'!H59</f>
        <v>24674</v>
      </c>
      <c r="AKQ96" s="3">
        <f>'[3]504排序'!I59</f>
        <v>149</v>
      </c>
      <c r="AKR96" s="3">
        <f>'[3]504排序'!J59</f>
        <v>1674</v>
      </c>
      <c r="AKS96" s="3">
        <f>'[3]504排序'!K59</f>
        <v>89</v>
      </c>
      <c r="AKT96" s="3">
        <f>'[3]504排序'!L59</f>
        <v>78659</v>
      </c>
      <c r="AKU96" s="3">
        <f>'[3]504排序'!M59</f>
        <v>4458</v>
      </c>
      <c r="AKV96" s="3">
        <f>'[3]504排序'!C115</f>
        <v>3824</v>
      </c>
      <c r="AKW96" s="3">
        <f>'[3]504排序'!D115</f>
        <v>12</v>
      </c>
      <c r="AKX96" s="3">
        <f>'[3]504排序'!E115</f>
        <v>96</v>
      </c>
      <c r="AKY96" s="3">
        <f>'[3]504排序'!F115</f>
        <v>4</v>
      </c>
      <c r="AKZ96" s="3">
        <f>'[3]504排序'!G115</f>
        <v>3379</v>
      </c>
      <c r="ALA96" s="3">
        <f>'[3]504排序'!H115</f>
        <v>349</v>
      </c>
      <c r="ALB96" s="3">
        <f>'[3]504排序'!I115</f>
        <v>22</v>
      </c>
      <c r="ALC96" s="3">
        <f>'[3]504排序'!J115</f>
        <v>6109</v>
      </c>
      <c r="ALD96" s="3">
        <f>'[3]504排序'!K115</f>
        <v>153</v>
      </c>
      <c r="ALE96" s="3">
        <f>'[3]504排序'!L115</f>
        <v>48118</v>
      </c>
      <c r="ALF96" s="3">
        <f>'[3]504排序'!M115</f>
        <v>76869</v>
      </c>
      <c r="ALG96" s="3">
        <f>'[3]504排序'!C126</f>
        <v>22088</v>
      </c>
      <c r="ALH96" s="3">
        <f>'[3]504排序'!D126</f>
        <v>1349</v>
      </c>
      <c r="ALI96" s="3">
        <f>'[3]504排序'!E126</f>
        <v>2061</v>
      </c>
      <c r="ALJ96" s="3">
        <f>'[3]504排序'!F126</f>
        <v>89</v>
      </c>
      <c r="ALK96" s="3">
        <f>'[3]504排序'!G126</f>
        <v>13447</v>
      </c>
      <c r="ALL96" s="3">
        <f>'[3]504排序'!H126</f>
        <v>6580</v>
      </c>
      <c r="ALM96" s="3">
        <f>'[3]504排序'!I126</f>
        <v>378</v>
      </c>
      <c r="ALN96" s="3">
        <f>'[3]504排序'!J126</f>
        <v>171</v>
      </c>
      <c r="ALO96" s="3">
        <f>'[3]504排序'!K126</f>
        <v>16</v>
      </c>
      <c r="ALP96" s="3">
        <f>'[3]504排序'!L126</f>
        <v>93791</v>
      </c>
      <c r="ALQ96" s="3">
        <f>'[3]504排序'!M126</f>
        <v>727</v>
      </c>
      <c r="ALR96" s="3">
        <f>'[3]504排序'!C70</f>
        <v>5254</v>
      </c>
      <c r="ALS96" s="3">
        <f>'[3]504排序'!D70</f>
        <v>78</v>
      </c>
      <c r="ALT96" s="3">
        <f>'[3]504排序'!E70</f>
        <v>230</v>
      </c>
      <c r="ALU96" s="3">
        <f>'[3]504排序'!F70</f>
        <v>10</v>
      </c>
      <c r="ALV96" s="3">
        <f>'[3]504排序'!G70</f>
        <v>3000</v>
      </c>
      <c r="ALW96" s="3">
        <f>'[3]504排序'!H70</f>
        <v>2024</v>
      </c>
      <c r="ALX96" s="3">
        <f>'[3]504排序'!I70</f>
        <v>49</v>
      </c>
      <c r="ALY96" s="3">
        <f>'[3]504排序'!J70</f>
        <v>948</v>
      </c>
      <c r="ALZ96" s="3">
        <f>'[3]504排序'!K70</f>
        <v>42</v>
      </c>
      <c r="AMA96" s="3">
        <f>'[3]504排序'!L70</f>
        <v>102300</v>
      </c>
      <c r="AMB96" s="3">
        <f>'[3]504排序'!M70</f>
        <v>18463</v>
      </c>
      <c r="AMC96" s="3">
        <f>'[3]504排序'!C149</f>
        <v>7090</v>
      </c>
      <c r="AMD96" s="3">
        <f>'[3]504排序'!D149</f>
        <v>370</v>
      </c>
      <c r="AME96" s="3">
        <f>'[3]504排序'!E149</f>
        <v>197</v>
      </c>
      <c r="AMF96" s="3">
        <f>'[3]504排序'!F149</f>
        <v>5</v>
      </c>
      <c r="AMG96" s="3">
        <f>'[3]504排序'!G149</f>
        <v>641</v>
      </c>
      <c r="AMH96" s="3">
        <f>'[3]504排序'!H149</f>
        <v>6252</v>
      </c>
      <c r="AMI96" s="3">
        <f>'[3]504排序'!I149</f>
        <v>85</v>
      </c>
      <c r="AMJ96" s="3">
        <f>'[3]504排序'!J149</f>
        <v>1643</v>
      </c>
      <c r="AMK96" s="3">
        <f>'[3]504排序'!K149</f>
        <v>46</v>
      </c>
      <c r="AML96" s="3">
        <f>'[3]504排序'!L149</f>
        <v>33354</v>
      </c>
      <c r="AMM96" s="3">
        <f>'[3]504排序'!M149</f>
        <v>7730</v>
      </c>
      <c r="AMN96" s="3">
        <f>'[3]504排序'!C57</f>
        <v>7954</v>
      </c>
      <c r="AMO96" s="3">
        <f>'[3]504排序'!D57</f>
        <v>376</v>
      </c>
      <c r="AMP96" s="3">
        <f>'[3]504排序'!E57</f>
        <v>333</v>
      </c>
      <c r="AMQ96" s="3">
        <f>'[3]504排序'!F57</f>
        <v>7</v>
      </c>
      <c r="AMR96" s="3">
        <f>'[3]504排序'!G57</f>
        <v>1606</v>
      </c>
      <c r="AMS96" s="3">
        <f>'[3]504排序'!H57</f>
        <v>6015</v>
      </c>
      <c r="AMT96" s="3">
        <f>'[3]504排序'!I57</f>
        <v>144</v>
      </c>
      <c r="AMU96" s="3">
        <f>'[3]504排序'!J57</f>
        <v>733</v>
      </c>
      <c r="AMV96" s="3">
        <f>'[3]504排序'!K57</f>
        <v>31</v>
      </c>
      <c r="AMW96" s="3">
        <f>'[3]504排序'!L57</f>
        <v>30102</v>
      </c>
      <c r="AMX96" s="3">
        <f>'[3]504排序'!M57</f>
        <v>2775</v>
      </c>
      <c r="AMY96" s="3">
        <f>'[3]504排序'!C45</f>
        <v>7285</v>
      </c>
      <c r="AMZ96" s="3">
        <f>'[3]504排序'!D45</f>
        <v>279</v>
      </c>
      <c r="ANA96" s="3">
        <f>'[3]504排序'!E45</f>
        <v>324</v>
      </c>
      <c r="ANB96" s="3">
        <f>'[3]504排序'!F45</f>
        <v>10</v>
      </c>
      <c r="ANC96" s="3">
        <f>'[3]504排序'!G45</f>
        <v>1666</v>
      </c>
      <c r="AND96" s="3">
        <f>'[3]504排序'!H45</f>
        <v>5295</v>
      </c>
      <c r="ANE96" s="3">
        <f>'[3]504排序'!I45</f>
        <v>118</v>
      </c>
      <c r="ANF96" s="3">
        <f>'[3]504排序'!J45</f>
        <v>143</v>
      </c>
      <c r="ANG96" s="3">
        <f>'[3]504排序'!K45</f>
        <v>6</v>
      </c>
      <c r="ANH96" s="3">
        <f>'[3]504排序'!L45</f>
        <v>114602</v>
      </c>
      <c r="ANI96" s="3">
        <f>'[3]504排序'!M45</f>
        <v>2252</v>
      </c>
      <c r="ANJ96" s="3">
        <f>'[3]504排序'!C178</f>
        <v>6783</v>
      </c>
      <c r="ANK96" s="3">
        <f>'[3]504排序'!D178</f>
        <v>447</v>
      </c>
      <c r="ANL96" s="3">
        <f>'[3]504排序'!E178</f>
        <v>131</v>
      </c>
      <c r="ANM96" s="3">
        <f>'[3]504排序'!F178</f>
        <v>8</v>
      </c>
      <c r="ANN96" s="3">
        <f>'[3]504排序'!G178</f>
        <v>2549</v>
      </c>
      <c r="ANO96" s="3">
        <f>'[3]504排序'!H178</f>
        <v>4103</v>
      </c>
      <c r="ANP96" s="3">
        <f>'[3]504排序'!I178</f>
        <v>36</v>
      </c>
      <c r="ANQ96" s="3">
        <f>'[3]504排序'!J178</f>
        <v>114</v>
      </c>
      <c r="ANR96" s="3">
        <f>'[3]504排序'!K178</f>
        <v>2</v>
      </c>
      <c r="ANS96" s="3">
        <f>'[3]504排序'!L178</f>
        <v>245747</v>
      </c>
      <c r="ANT96" s="3">
        <f>'[3]504排序'!M178</f>
        <v>4144</v>
      </c>
      <c r="ANU96" s="3">
        <f>'[3]504排序'!C9</f>
        <v>4681</v>
      </c>
      <c r="ANV96" s="3">
        <f>'[3]504排序'!D9</f>
        <v>149</v>
      </c>
      <c r="ANW96" s="3">
        <f>'[3]504排序'!E9</f>
        <v>241</v>
      </c>
      <c r="ANX96" s="3">
        <f>'[3]504排序'!F9</f>
        <v>12</v>
      </c>
      <c r="ANY96" s="3">
        <f>'[3]504排序'!G9</f>
        <v>1354</v>
      </c>
      <c r="ANZ96" s="3">
        <f>'[3]504排序'!H9</f>
        <v>3086</v>
      </c>
      <c r="AOA96" s="3">
        <f>'[3]504排序'!I9</f>
        <v>157</v>
      </c>
      <c r="AOB96" s="3">
        <f>'[3]504排序'!J9</f>
        <v>104</v>
      </c>
      <c r="AOC96" s="3">
        <f>'[3]504排序'!K9</f>
        <v>5</v>
      </c>
      <c r="AOD96" s="3">
        <f>'[3]504排序'!L9</f>
        <v>65813</v>
      </c>
      <c r="AOE96" s="3">
        <f>'[3]504排序'!M9</f>
        <v>1456</v>
      </c>
      <c r="AOF96" s="3">
        <f>'[3]504排序'!C91</f>
        <v>1799</v>
      </c>
      <c r="AOG96" s="3">
        <f>'[3]504排序'!D91</f>
        <v>1</v>
      </c>
      <c r="AOH96" s="3">
        <f>'[3]504排序'!E91</f>
        <v>10</v>
      </c>
      <c r="AOI96" s="3">
        <f>'[3]504排序'!F91</f>
        <v>0</v>
      </c>
      <c r="AOJ96" s="3">
        <f>'[3]504排序'!G91</f>
        <v>1717</v>
      </c>
      <c r="AOK96" s="3">
        <f>'[3]504排序'!H91</f>
        <v>72</v>
      </c>
      <c r="AOL96" s="3">
        <f>'[3]504排序'!I91</f>
        <v>0</v>
      </c>
      <c r="AOM96" s="3">
        <f>'[3]504排序'!J91</f>
        <v>5272</v>
      </c>
      <c r="AON96" s="3">
        <f>'[3]504排序'!K91</f>
        <v>29</v>
      </c>
      <c r="AOO96" s="3">
        <f>'[3]504排序'!L91</f>
        <v>50406</v>
      </c>
      <c r="AOP96" s="3">
        <f>'[3]504排序'!M91</f>
        <v>147713</v>
      </c>
      <c r="AOQ96" s="3">
        <f>'[3]504排序'!C4</f>
        <v>4474</v>
      </c>
      <c r="AOR96" s="3">
        <f>'[3]504排序'!D4</f>
        <v>179</v>
      </c>
      <c r="AOS96" s="3">
        <f>'[3]504排序'!E4</f>
        <v>463</v>
      </c>
      <c r="AOT96" s="3">
        <f>'[3]504排序'!F4</f>
        <v>4</v>
      </c>
      <c r="AOU96" s="3">
        <f>'[3]504排序'!G4</f>
        <v>1936</v>
      </c>
      <c r="AOV96" s="3">
        <f>'[3]504排序'!H4</f>
        <v>2075</v>
      </c>
      <c r="AOW96" s="3">
        <f>'[3]504排序'!I4</f>
        <v>22</v>
      </c>
      <c r="AOX96" s="3">
        <f>'[3]504排序'!J4</f>
        <v>102</v>
      </c>
      <c r="AOY96" s="3">
        <f>'[3]504排序'!K4</f>
        <v>11</v>
      </c>
      <c r="AOZ96" s="3">
        <f>'[3]504排序'!L4</f>
        <v>6500</v>
      </c>
      <c r="APA96" s="3">
        <f>'[3]504排序'!M4</f>
        <v>148</v>
      </c>
      <c r="APB96" s="3">
        <f>'[3]504排序'!C60</f>
        <v>6465</v>
      </c>
      <c r="APC96" s="3">
        <f>'[3]504排序'!D60</f>
        <v>272</v>
      </c>
      <c r="APD96" s="3">
        <f>'[3]504排序'!E60</f>
        <v>429</v>
      </c>
      <c r="APE96" s="3">
        <f>'[3]504排序'!F60</f>
        <v>14</v>
      </c>
      <c r="APF96" s="3">
        <f>'[3]504排序'!G60</f>
        <v>1562</v>
      </c>
      <c r="APG96" s="3">
        <f>'[3]504排序'!H60</f>
        <v>4474</v>
      </c>
      <c r="APH96" s="3">
        <f>'[3]504排序'!I60</f>
        <v>0</v>
      </c>
      <c r="API96" s="3">
        <f>'[3]504排序'!J60</f>
        <v>63</v>
      </c>
      <c r="APJ96" s="3">
        <f>'[3]504排序'!K60</f>
        <v>4</v>
      </c>
      <c r="APK96" s="3">
        <f>'[3]504排序'!L60</f>
        <v>90000</v>
      </c>
      <c r="APL96" s="3">
        <f>'[3]504排序'!M60</f>
        <v>879</v>
      </c>
      <c r="APM96" s="3">
        <f>'[3]504排序'!C132</f>
        <v>4903</v>
      </c>
      <c r="APN96" s="3">
        <f>'[3]504排序'!D132</f>
        <v>174</v>
      </c>
      <c r="APO96" s="3">
        <f>'[3]504排序'!E132</f>
        <v>174</v>
      </c>
      <c r="APP96" s="3">
        <f>'[3]504排序'!F132</f>
        <v>1</v>
      </c>
      <c r="APQ96" s="3">
        <f>'[3]504排序'!G132</f>
        <v>1438</v>
      </c>
      <c r="APR96" s="3">
        <f>'[3]504排序'!H132</f>
        <v>3291</v>
      </c>
      <c r="APS96" s="3">
        <f>'[3]504排序'!I132</f>
        <v>1</v>
      </c>
      <c r="APT96" s="3">
        <f>'[3]504排序'!J132</f>
        <v>133</v>
      </c>
      <c r="APU96" s="3">
        <f>'[3]504排序'!K132</f>
        <v>5</v>
      </c>
      <c r="APV96" s="3">
        <f>'[3]504排序'!L132</f>
        <v>42112</v>
      </c>
      <c r="APW96" s="3">
        <f>'[3]504排序'!M132</f>
        <v>1141</v>
      </c>
      <c r="APX96" s="3">
        <f>'[3]504排序'!C140</f>
        <v>1487</v>
      </c>
      <c r="APY96" s="3">
        <f>'[3]504排序'!D140</f>
        <v>2</v>
      </c>
      <c r="APZ96" s="3">
        <f>'[3]504排序'!E140</f>
        <v>20</v>
      </c>
      <c r="AQA96" s="3">
        <f>'[3]504排序'!F140</f>
        <v>0</v>
      </c>
      <c r="AQB96" s="3">
        <f>'[3]504排序'!G140</f>
        <v>1266</v>
      </c>
      <c r="AQC96" s="3">
        <f>'[3]504排序'!H140</f>
        <v>201</v>
      </c>
      <c r="AQD96" s="3">
        <f>'[3]504排序'!I140</f>
        <v>0</v>
      </c>
      <c r="AQE96" s="3">
        <f>'[3]504排序'!J140</f>
        <v>308</v>
      </c>
      <c r="AQF96" s="3">
        <f>'[3]504排序'!K140</f>
        <v>4</v>
      </c>
      <c r="AQG96" s="3">
        <f>'[3]504排序'!L140</f>
        <v>150223</v>
      </c>
      <c r="AQH96" s="3">
        <f>'[3]504排序'!M140</f>
        <v>31152</v>
      </c>
      <c r="AQI96" s="53">
        <f>'[3]504排序'!C44</f>
        <v>84394</v>
      </c>
      <c r="AQJ96" s="53">
        <f>'[3]504排序'!D44</f>
        <v>2</v>
      </c>
      <c r="AQK96" s="53">
        <f>'[3]504排序'!E44</f>
        <v>4643</v>
      </c>
      <c r="AQL96" s="53">
        <f>'[3]504排序'!F44</f>
        <v>0</v>
      </c>
      <c r="AQM96" s="53">
        <f>'[3]504排序'!G44</f>
        <v>78963</v>
      </c>
      <c r="AQN96" s="53">
        <f>'[3]504排序'!H44</f>
        <v>788</v>
      </c>
      <c r="AQO96" s="53">
        <f>'[3]504排序'!I44</f>
        <v>38</v>
      </c>
      <c r="AQP96" s="53">
        <f>'[3]504排序'!J44</f>
        <v>58</v>
      </c>
      <c r="AQQ96" s="53">
        <f>'[3]504排序'!K44</f>
        <v>3</v>
      </c>
      <c r="AQR96" s="53">
        <f>'[3]504排序'!L44</f>
        <v>0</v>
      </c>
      <c r="AQS96" s="53">
        <f>'[3]504排序'!M44</f>
        <v>0</v>
      </c>
    </row>
    <row r="97" s="3" customFormat="1" ht="15.75" spans="1:1137">
      <c r="A97" s="33">
        <v>43956</v>
      </c>
      <c r="B97" s="3">
        <f>'[3]505排序'!C1</f>
        <v>0</v>
      </c>
      <c r="C97" s="35">
        <f t="shared" si="0"/>
        <v>-3559378</v>
      </c>
      <c r="E97" s="35">
        <f t="shared" si="1"/>
        <v>-247981</v>
      </c>
      <c r="F97" s="34"/>
      <c r="G97" s="34"/>
      <c r="H97" s="34"/>
      <c r="J97" s="3">
        <f>'[3]505排序'!C1-'[3]505排序'!C44</f>
        <v>0</v>
      </c>
      <c r="K97" s="36">
        <f t="shared" si="2"/>
        <v>-3474984</v>
      </c>
      <c r="L97" s="3">
        <f>'[3]505排序'!E1-'[3]505排序'!E44</f>
        <v>0</v>
      </c>
      <c r="M97" s="36">
        <f t="shared" si="3"/>
        <v>-243338</v>
      </c>
      <c r="N97" s="37">
        <f>'[3]505排序'!C161</f>
        <v>0</v>
      </c>
      <c r="O97" s="37">
        <f>'[3]505排序'!D161</f>
        <v>0</v>
      </c>
      <c r="P97" s="37">
        <f>'[3]505排序'!E161</f>
        <v>0</v>
      </c>
      <c r="Q97" s="37">
        <f>'[3]505排序'!F161</f>
        <v>0</v>
      </c>
      <c r="R97" s="37">
        <f>'[3]505排序'!G161</f>
        <v>0</v>
      </c>
      <c r="S97" s="37">
        <f>'[3]505排序'!H161</f>
        <v>0</v>
      </c>
      <c r="T97" s="37">
        <f>'[3]505排序'!I161</f>
        <v>0</v>
      </c>
      <c r="U97" s="37">
        <f>'[3]505排序'!J161</f>
        <v>0</v>
      </c>
      <c r="V97" s="37">
        <f>'[3]505排序'!K161</f>
        <v>0</v>
      </c>
      <c r="W97" s="37">
        <f>'[3]505排序'!L161</f>
        <v>0</v>
      </c>
      <c r="X97" s="37">
        <f>'[3]505排序'!M161</f>
        <v>0</v>
      </c>
      <c r="Y97" s="41">
        <f>'[3]505排序'!C99</f>
        <v>0</v>
      </c>
      <c r="Z97" s="41">
        <f>'[3]505排序'!D99</f>
        <v>0</v>
      </c>
      <c r="AA97" s="41">
        <f>'[3]505排序'!E99</f>
        <v>0</v>
      </c>
      <c r="AB97" s="41">
        <f>'[3]505排序'!F99</f>
        <v>0</v>
      </c>
      <c r="AC97" s="41">
        <f>'[3]505排序'!G99</f>
        <v>0</v>
      </c>
      <c r="AD97" s="41">
        <f>'[3]505排序'!H99</f>
        <v>0</v>
      </c>
      <c r="AE97" s="41">
        <f>'[3]505排序'!I99</f>
        <v>0</v>
      </c>
      <c r="AF97" s="41">
        <f>'[3]505排序'!J99</f>
        <v>0</v>
      </c>
      <c r="AG97" s="41">
        <f>'[3]505排序'!K99</f>
        <v>0</v>
      </c>
      <c r="AH97" s="41">
        <f>'[3]505排序'!L99</f>
        <v>0</v>
      </c>
      <c r="AI97" s="41">
        <f>'[3]505排序'!M99</f>
        <v>0</v>
      </c>
      <c r="AJ97" s="41">
        <f>'[3]505排序'!C94</f>
        <v>0</v>
      </c>
      <c r="AK97" s="41">
        <f>'[3]505排序'!D94</f>
        <v>0</v>
      </c>
      <c r="AL97" s="41">
        <f>'[3]505排序'!E94</f>
        <v>0</v>
      </c>
      <c r="AM97" s="41">
        <f>'[3]505排序'!F94</f>
        <v>0</v>
      </c>
      <c r="AN97" s="41">
        <f>'[3]505排序'!G94</f>
        <v>0</v>
      </c>
      <c r="AO97" s="41">
        <f>'[3]505排序'!H94</f>
        <v>0</v>
      </c>
      <c r="AP97" s="41">
        <f>'[3]505排序'!I94</f>
        <v>0</v>
      </c>
      <c r="AQ97" s="41">
        <f>'[3]505排序'!J94</f>
        <v>0</v>
      </c>
      <c r="AR97" s="41">
        <f>'[3]505排序'!K94</f>
        <v>0</v>
      </c>
      <c r="AS97" s="41">
        <f>'[3]505排序'!L94</f>
        <v>0</v>
      </c>
      <c r="AT97" s="41">
        <f>'[3]505排序'!M94</f>
        <v>0</v>
      </c>
      <c r="AU97" s="44">
        <f>'[3]505排序'!C71</f>
        <v>0</v>
      </c>
      <c r="AV97" s="44">
        <f>'[3]505排序'!D71</f>
        <v>0</v>
      </c>
      <c r="AW97" s="44">
        <f>'[3]505排序'!E71</f>
        <v>0</v>
      </c>
      <c r="AX97" s="44">
        <f>'[3]505排序'!F71</f>
        <v>0</v>
      </c>
      <c r="AY97" s="44">
        <f>'[3]505排序'!G71</f>
        <v>0</v>
      </c>
      <c r="AZ97" s="44">
        <f>'[3]505排序'!H71</f>
        <v>0</v>
      </c>
      <c r="BA97" s="44">
        <f>'[3]505排序'!I71</f>
        <v>0</v>
      </c>
      <c r="BB97" s="44">
        <f>'[3]505排序'!J71</f>
        <v>0</v>
      </c>
      <c r="BC97" s="44">
        <f>'[3]505排序'!K71</f>
        <v>0</v>
      </c>
      <c r="BD97" s="44">
        <f>'[3]505排序'!L71</f>
        <v>0</v>
      </c>
      <c r="BE97" s="44">
        <f>'[3]505排序'!M71</f>
        <v>0</v>
      </c>
      <c r="BF97" s="41">
        <f>'[3]505排序'!C77</f>
        <v>0</v>
      </c>
      <c r="BG97" s="41">
        <f>'[3]505排序'!D77</f>
        <v>0</v>
      </c>
      <c r="BH97" s="41">
        <f>'[3]505排序'!E77</f>
        <v>0</v>
      </c>
      <c r="BI97" s="41">
        <f>'[3]505排序'!F77</f>
        <v>0</v>
      </c>
      <c r="BJ97" s="41">
        <f>'[3]505排序'!G77</f>
        <v>0</v>
      </c>
      <c r="BK97" s="41">
        <f>'[3]505排序'!H77</f>
        <v>0</v>
      </c>
      <c r="BL97" s="41">
        <f>'[3]505排序'!I77</f>
        <v>0</v>
      </c>
      <c r="BM97" s="41">
        <f>'[3]505排序'!J77</f>
        <v>0</v>
      </c>
      <c r="BN97" s="41">
        <f>'[3]505排序'!K77</f>
        <v>0</v>
      </c>
      <c r="BO97" s="41">
        <f>'[3]505排序'!L77</f>
        <v>0</v>
      </c>
      <c r="BP97" s="41">
        <f>'[3]505排序'!M77</f>
        <v>0</v>
      </c>
      <c r="BQ97" s="41">
        <f>'[3]505排序'!C180</f>
        <v>0</v>
      </c>
      <c r="BR97" s="41">
        <f>'[3]505排序'!D180</f>
        <v>0</v>
      </c>
      <c r="BS97" s="41">
        <f>'[3]505排序'!E180</f>
        <v>0</v>
      </c>
      <c r="BT97" s="41">
        <f>'[3]505排序'!F180</f>
        <v>0</v>
      </c>
      <c r="BU97" s="41">
        <f>'[3]505排序'!G180</f>
        <v>0</v>
      </c>
      <c r="BV97" s="41">
        <f>'[3]505排序'!H180</f>
        <v>0</v>
      </c>
      <c r="BW97" s="41">
        <f>'[3]505排序'!I180</f>
        <v>0</v>
      </c>
      <c r="BX97" s="41">
        <f>'[3]505排序'!J180</f>
        <v>0</v>
      </c>
      <c r="BY97" s="41">
        <f>'[3]505排序'!K180</f>
        <v>0</v>
      </c>
      <c r="BZ97" s="41">
        <f>'[3]505排序'!L180</f>
        <v>0</v>
      </c>
      <c r="CA97" s="41">
        <f>'[3]505排序'!M180</f>
        <v>0</v>
      </c>
      <c r="CB97" s="41">
        <f>'[3]505排序'!C102</f>
        <v>0</v>
      </c>
      <c r="CC97" s="41">
        <f>'[3]505排序'!D102</f>
        <v>0</v>
      </c>
      <c r="CD97" s="41">
        <f>'[3]505排序'!E102</f>
        <v>0</v>
      </c>
      <c r="CE97" s="41">
        <f>'[3]505排序'!F102</f>
        <v>0</v>
      </c>
      <c r="CF97" s="41">
        <f>'[3]505排序'!G102</f>
        <v>0</v>
      </c>
      <c r="CG97" s="41">
        <f>'[3]505排序'!H102</f>
        <v>0</v>
      </c>
      <c r="CH97" s="41">
        <f>'[3]505排序'!I102</f>
        <v>0</v>
      </c>
      <c r="CI97" s="41">
        <f>'[3]505排序'!J102</f>
        <v>0</v>
      </c>
      <c r="CJ97" s="41">
        <f>'[3]505排序'!K102</f>
        <v>0</v>
      </c>
      <c r="CK97" s="41">
        <f>'[3]505排序'!L102</f>
        <v>0</v>
      </c>
      <c r="CL97" s="41">
        <f>'[3]505排序'!M102</f>
        <v>0</v>
      </c>
      <c r="CM97" s="41">
        <f>'[3]505排序'!C202</f>
        <v>0</v>
      </c>
      <c r="CN97" s="41">
        <f>'[3]505排序'!D202</f>
        <v>0</v>
      </c>
      <c r="CO97" s="41">
        <f>'[3]505排序'!E202</f>
        <v>0</v>
      </c>
      <c r="CP97" s="41">
        <f>'[3]505排序'!F202</f>
        <v>0</v>
      </c>
      <c r="CQ97" s="41">
        <f>'[3]505排序'!G202</f>
        <v>0</v>
      </c>
      <c r="CR97" s="41">
        <f>'[3]505排序'!H202</f>
        <v>0</v>
      </c>
      <c r="CS97" s="41">
        <f>'[3]505排序'!I202</f>
        <v>0</v>
      </c>
      <c r="CT97" s="41">
        <f>'[3]505排序'!J202</f>
        <v>0</v>
      </c>
      <c r="CU97" s="41">
        <f>'[3]505排序'!K202</f>
        <v>0</v>
      </c>
      <c r="CV97" s="41">
        <f>'[3]505排序'!L202</f>
        <v>0</v>
      </c>
      <c r="CW97" s="41">
        <f>'[3]505排序'!M202</f>
        <v>0</v>
      </c>
      <c r="CX97" s="41">
        <f>'[3]505排序'!C187</f>
        <v>0</v>
      </c>
      <c r="CY97" s="41">
        <f>'[3]505排序'!D187</f>
        <v>0</v>
      </c>
      <c r="CZ97" s="41">
        <f>'[3]505排序'!E187</f>
        <v>0</v>
      </c>
      <c r="DA97" s="41">
        <f>'[3]505排序'!F187</f>
        <v>0</v>
      </c>
      <c r="DB97" s="41">
        <f>'[3]505排序'!G187</f>
        <v>0</v>
      </c>
      <c r="DC97" s="41">
        <f>'[3]505排序'!H187</f>
        <v>0</v>
      </c>
      <c r="DD97" s="41">
        <f>'[3]505排序'!I187</f>
        <v>0</v>
      </c>
      <c r="DE97" s="41">
        <f>'[3]505排序'!J187</f>
        <v>0</v>
      </c>
      <c r="DF97" s="41">
        <f>'[3]505排序'!K187</f>
        <v>0</v>
      </c>
      <c r="DG97" s="41">
        <f>'[3]505排序'!L187</f>
        <v>0</v>
      </c>
      <c r="DH97" s="41">
        <f>'[3]505排序'!M187</f>
        <v>0</v>
      </c>
      <c r="DI97" s="41">
        <f>'[3]505排序'!C199</f>
        <v>0</v>
      </c>
      <c r="DJ97" s="41">
        <f>'[3]505排序'!D199</f>
        <v>0</v>
      </c>
      <c r="DK97" s="41">
        <f>'[3]505排序'!E199</f>
        <v>0</v>
      </c>
      <c r="DL97" s="41">
        <f>'[3]505排序'!F199</f>
        <v>0</v>
      </c>
      <c r="DM97" s="41">
        <f>'[3]505排序'!G199</f>
        <v>0</v>
      </c>
      <c r="DN97" s="41">
        <f>'[3]505排序'!H199</f>
        <v>0</v>
      </c>
      <c r="DO97" s="41">
        <f>'[3]505排序'!I199</f>
        <v>0</v>
      </c>
      <c r="DP97" s="41">
        <f>'[3]505排序'!J199</f>
        <v>0</v>
      </c>
      <c r="DQ97" s="41">
        <f>'[3]505排序'!K199</f>
        <v>0</v>
      </c>
      <c r="DR97" s="41">
        <f>'[3]505排序'!L199</f>
        <v>0</v>
      </c>
      <c r="DS97" s="41">
        <f>'[3]505排序'!M199</f>
        <v>0</v>
      </c>
      <c r="DT97" s="41">
        <f>'[3]505排序'!C186</f>
        <v>0</v>
      </c>
      <c r="DU97" s="41">
        <f>'[3]505排序'!D186</f>
        <v>0</v>
      </c>
      <c r="DV97" s="41">
        <f>'[3]505排序'!E186</f>
        <v>0</v>
      </c>
      <c r="DW97" s="41">
        <f>'[3]505排序'!F186</f>
        <v>0</v>
      </c>
      <c r="DX97" s="41">
        <f>'[3]505排序'!G186</f>
        <v>0</v>
      </c>
      <c r="DY97" s="41">
        <f>'[3]505排序'!H186</f>
        <v>0</v>
      </c>
      <c r="DZ97" s="41">
        <f>'[3]505排序'!I186</f>
        <v>0</v>
      </c>
      <c r="EA97" s="41">
        <f>'[3]505排序'!J186</f>
        <v>0</v>
      </c>
      <c r="EB97" s="41">
        <f>'[3]505排序'!K186</f>
        <v>0</v>
      </c>
      <c r="EC97" s="41">
        <f>'[3]505排序'!L186</f>
        <v>0</v>
      </c>
      <c r="ED97" s="41">
        <f>'[3]505排序'!M186</f>
        <v>0</v>
      </c>
      <c r="EE97" s="41">
        <f>'[3]505排序'!C138</f>
        <v>0</v>
      </c>
      <c r="EF97" s="41">
        <f>'[3]505排序'!D138</f>
        <v>0</v>
      </c>
      <c r="EG97" s="41">
        <f>'[3]505排序'!E138</f>
        <v>0</v>
      </c>
      <c r="EH97" s="41">
        <f>'[3]505排序'!F138</f>
        <v>0</v>
      </c>
      <c r="EI97" s="41">
        <f>'[3]505排序'!G138</f>
        <v>0</v>
      </c>
      <c r="EJ97" s="41">
        <f>'[3]505排序'!H138</f>
        <v>0</v>
      </c>
      <c r="EK97" s="41">
        <f>'[3]505排序'!I138</f>
        <v>0</v>
      </c>
      <c r="EL97" s="41">
        <f>'[3]505排序'!J138</f>
        <v>0</v>
      </c>
      <c r="EM97" s="41">
        <f>'[3]505排序'!K138</f>
        <v>0</v>
      </c>
      <c r="EN97" s="41">
        <f>'[3]505排序'!L138</f>
        <v>0</v>
      </c>
      <c r="EO97" s="41">
        <f>'[3]505排序'!M138</f>
        <v>0</v>
      </c>
      <c r="EP97" s="41">
        <f>'[3]505排序'!C145</f>
        <v>0</v>
      </c>
      <c r="EQ97" s="41">
        <f>'[3]505排序'!D145</f>
        <v>0</v>
      </c>
      <c r="ER97" s="41">
        <f>'[3]505排序'!E145</f>
        <v>0</v>
      </c>
      <c r="ES97" s="41">
        <f>'[3]505排序'!F145</f>
        <v>0</v>
      </c>
      <c r="ET97" s="41">
        <f>'[3]505排序'!G145</f>
        <v>0</v>
      </c>
      <c r="EU97" s="41">
        <f>'[3]505排序'!H145</f>
        <v>0</v>
      </c>
      <c r="EV97" s="41">
        <f>'[3]505排序'!I145</f>
        <v>0</v>
      </c>
      <c r="EW97" s="41">
        <f>'[3]505排序'!J145</f>
        <v>0</v>
      </c>
      <c r="EX97" s="41">
        <f>'[3]505排序'!K145</f>
        <v>0</v>
      </c>
      <c r="EY97" s="41">
        <f>'[3]505排序'!L145</f>
        <v>0</v>
      </c>
      <c r="EZ97" s="41">
        <f>'[3]505排序'!M145</f>
        <v>0</v>
      </c>
      <c r="FA97" s="41">
        <f>'[3]505排序'!C53</f>
        <v>0</v>
      </c>
      <c r="FB97" s="41">
        <f>'[3]505排序'!D53</f>
        <v>0</v>
      </c>
      <c r="FC97" s="41">
        <f>'[3]505排序'!E53</f>
        <v>0</v>
      </c>
      <c r="FD97" s="41">
        <f>'[3]505排序'!F53</f>
        <v>0</v>
      </c>
      <c r="FE97" s="41">
        <f>'[3]505排序'!G53</f>
        <v>0</v>
      </c>
      <c r="FF97" s="41">
        <f>'[3]505排序'!H53</f>
        <v>0</v>
      </c>
      <c r="FG97" s="41">
        <f>'[3]505排序'!I53</f>
        <v>0</v>
      </c>
      <c r="FH97" s="41">
        <f>'[3]505排序'!J53</f>
        <v>0</v>
      </c>
      <c r="FI97" s="41">
        <f>'[3]505排序'!K53</f>
        <v>0</v>
      </c>
      <c r="FJ97" s="41">
        <f>'[3]505排序'!L53</f>
        <v>0</v>
      </c>
      <c r="FK97" s="41">
        <f>'[3]505排序'!M53</f>
        <v>0</v>
      </c>
      <c r="FL97" s="41">
        <f>'[3]505排序'!C20</f>
        <v>0</v>
      </c>
      <c r="FM97" s="41">
        <f>'[3]505排序'!D20</f>
        <v>0</v>
      </c>
      <c r="FN97" s="41">
        <f>'[3]505排序'!E20</f>
        <v>0</v>
      </c>
      <c r="FO97" s="41">
        <f>'[3]505排序'!F20</f>
        <v>0</v>
      </c>
      <c r="FP97" s="41">
        <f>'[3]505排序'!G20</f>
        <v>0</v>
      </c>
      <c r="FQ97" s="41">
        <f>'[3]505排序'!H20</f>
        <v>0</v>
      </c>
      <c r="FR97" s="41">
        <f>'[3]505排序'!I20</f>
        <v>0</v>
      </c>
      <c r="FS97" s="41">
        <f>'[3]505排序'!J20</f>
        <v>0</v>
      </c>
      <c r="FT97" s="41">
        <f>'[3]505排序'!K20</f>
        <v>0</v>
      </c>
      <c r="FU97" s="41">
        <f>'[3]505排序'!L20</f>
        <v>0</v>
      </c>
      <c r="FV97" s="41">
        <f>'[3]505排序'!M20</f>
        <v>0</v>
      </c>
      <c r="FW97" s="41">
        <f>'[3]505排序'!C13</f>
        <v>0</v>
      </c>
      <c r="FX97" s="41">
        <f>'[3]505排序'!D13</f>
        <v>0</v>
      </c>
      <c r="FY97" s="41">
        <f>'[3]505排序'!E13</f>
        <v>0</v>
      </c>
      <c r="FZ97" s="41">
        <f>'[3]505排序'!F13</f>
        <v>0</v>
      </c>
      <c r="GA97" s="41">
        <f>'[3]505排序'!G13</f>
        <v>0</v>
      </c>
      <c r="GB97" s="41">
        <f>'[3]505排序'!H13</f>
        <v>0</v>
      </c>
      <c r="GC97" s="41">
        <f>'[3]505排序'!I13</f>
        <v>0</v>
      </c>
      <c r="GD97" s="41">
        <f>'[3]505排序'!J13</f>
        <v>0</v>
      </c>
      <c r="GE97" s="41">
        <f>'[3]505排序'!K13</f>
        <v>0</v>
      </c>
      <c r="GF97" s="41">
        <f>'[3]505排序'!L13</f>
        <v>0</v>
      </c>
      <c r="GG97" s="41">
        <f>'[3]505排序'!M13</f>
        <v>0</v>
      </c>
      <c r="GH97" s="41">
        <f>'[3]505排序'!C156</f>
        <v>0</v>
      </c>
      <c r="GI97" s="41">
        <f>'[3]505排序'!D156</f>
        <v>0</v>
      </c>
      <c r="GJ97" s="41">
        <f>'[3]505排序'!E156</f>
        <v>0</v>
      </c>
      <c r="GK97" s="41">
        <f>'[3]505排序'!F156</f>
        <v>0</v>
      </c>
      <c r="GL97" s="41">
        <f>'[3]505排序'!G156</f>
        <v>0</v>
      </c>
      <c r="GM97" s="41">
        <f>'[3]505排序'!H156</f>
        <v>0</v>
      </c>
      <c r="GN97" s="41">
        <f>'[3]505排序'!I156</f>
        <v>0</v>
      </c>
      <c r="GO97" s="41">
        <f>'[3]505排序'!J156</f>
        <v>0</v>
      </c>
      <c r="GP97" s="41">
        <f>'[3]505排序'!K156</f>
        <v>0</v>
      </c>
      <c r="GQ97" s="41">
        <f>'[3]505排序'!L156</f>
        <v>0</v>
      </c>
      <c r="GR97" s="41">
        <f>'[3]505排序'!M156</f>
        <v>0</v>
      </c>
      <c r="GS97" s="41">
        <f>'[3]505排序'!C16</f>
        <v>0</v>
      </c>
      <c r="GT97" s="41">
        <f>'[3]505排序'!D16</f>
        <v>0</v>
      </c>
      <c r="GU97" s="41">
        <f>'[3]505排序'!E16</f>
        <v>0</v>
      </c>
      <c r="GV97" s="41">
        <f>'[3]505排序'!F16</f>
        <v>0</v>
      </c>
      <c r="GW97" s="41">
        <f>'[3]505排序'!G16</f>
        <v>0</v>
      </c>
      <c r="GX97" s="41">
        <f>'[3]505排序'!H16</f>
        <v>0</v>
      </c>
      <c r="GY97" s="41">
        <f>'[3]505排序'!I16</f>
        <v>0</v>
      </c>
      <c r="GZ97" s="41">
        <f>'[3]505排序'!J16</f>
        <v>0</v>
      </c>
      <c r="HA97" s="41">
        <f>'[3]505排序'!K16</f>
        <v>0</v>
      </c>
      <c r="HB97" s="41">
        <f>'[3]505排序'!L16</f>
        <v>0</v>
      </c>
      <c r="HC97" s="41">
        <f>'[3]505排序'!M16</f>
        <v>0</v>
      </c>
      <c r="HD97" s="41">
        <f>'[3]505排序'!C173</f>
        <v>0</v>
      </c>
      <c r="HE97" s="41">
        <f>'[3]505排序'!D173</f>
        <v>0</v>
      </c>
      <c r="HF97" s="41">
        <f>'[3]505排序'!E173</f>
        <v>0</v>
      </c>
      <c r="HG97" s="41">
        <f>'[3]505排序'!F173</f>
        <v>0</v>
      </c>
      <c r="HH97" s="41">
        <f>'[3]505排序'!G173</f>
        <v>0</v>
      </c>
      <c r="HI97" s="41">
        <f>'[3]505排序'!H173</f>
        <v>0</v>
      </c>
      <c r="HJ97" s="41">
        <f>'[3]505排序'!I173</f>
        <v>0</v>
      </c>
      <c r="HK97" s="41">
        <f>'[3]505排序'!J173</f>
        <v>0</v>
      </c>
      <c r="HL97" s="41">
        <f>'[3]505排序'!K173</f>
        <v>0</v>
      </c>
      <c r="HM97" s="41">
        <f>'[3]505排序'!L173</f>
        <v>0</v>
      </c>
      <c r="HN97" s="41">
        <f>'[3]505排序'!M173</f>
        <v>0</v>
      </c>
      <c r="HO97" s="41">
        <f>'[3]505排序'!C118</f>
        <v>0</v>
      </c>
      <c r="HP97" s="41">
        <f>'[3]505排序'!D118</f>
        <v>0</v>
      </c>
      <c r="HQ97" s="41">
        <f>'[3]505排序'!E118</f>
        <v>0</v>
      </c>
      <c r="HR97" s="41">
        <f>'[3]505排序'!F118</f>
        <v>0</v>
      </c>
      <c r="HS97" s="41">
        <f>'[3]505排序'!G118</f>
        <v>0</v>
      </c>
      <c r="HT97" s="41">
        <f>'[3]505排序'!H118</f>
        <v>0</v>
      </c>
      <c r="HU97" s="41">
        <f>'[3]505排序'!I118</f>
        <v>0</v>
      </c>
      <c r="HV97" s="41">
        <f>'[3]505排序'!J118</f>
        <v>0</v>
      </c>
      <c r="HW97" s="41">
        <f>'[3]505排序'!K118</f>
        <v>0</v>
      </c>
      <c r="HX97" s="41">
        <f>'[3]505排序'!L118</f>
        <v>0</v>
      </c>
      <c r="HY97" s="41">
        <f>'[3]505排序'!M118</f>
        <v>0</v>
      </c>
      <c r="HZ97" s="50"/>
      <c r="IA97" s="33">
        <v>43956</v>
      </c>
      <c r="IB97" s="41">
        <f>'[3]505排序'!C154</f>
        <v>0</v>
      </c>
      <c r="IC97" s="41">
        <f>'[3]505排序'!D154</f>
        <v>0</v>
      </c>
      <c r="ID97" s="41">
        <f>'[3]505排序'!E154</f>
        <v>0</v>
      </c>
      <c r="IE97" s="41">
        <f>'[3]505排序'!F154</f>
        <v>0</v>
      </c>
      <c r="IF97" s="41">
        <f>'[3]505排序'!G154</f>
        <v>0</v>
      </c>
      <c r="IG97" s="41">
        <f>'[3]505排序'!H154</f>
        <v>0</v>
      </c>
      <c r="IH97" s="41">
        <f>'[3]505排序'!I154</f>
        <v>0</v>
      </c>
      <c r="II97" s="41">
        <f>'[3]505排序'!J154</f>
        <v>0</v>
      </c>
      <c r="IJ97" s="41">
        <f>'[3]505排序'!K154</f>
        <v>0</v>
      </c>
      <c r="IK97" s="41">
        <f>'[3]505排序'!L154</f>
        <v>0</v>
      </c>
      <c r="IL97" s="41">
        <f>'[3]505排序'!M154</f>
        <v>0</v>
      </c>
      <c r="IM97" s="51">
        <f>'[3]505排序'!C43</f>
        <v>0</v>
      </c>
      <c r="IN97" s="51">
        <f>'[3]505排序'!D43</f>
        <v>0</v>
      </c>
      <c r="IO97" s="51">
        <f>'[3]505排序'!E43</f>
        <v>0</v>
      </c>
      <c r="IP97" s="51">
        <f>'[3]505排序'!F43</f>
        <v>0</v>
      </c>
      <c r="IQ97" s="51">
        <f>'[3]505排序'!G43</f>
        <v>0</v>
      </c>
      <c r="IR97" s="51">
        <f>'[3]505排序'!H43</f>
        <v>0</v>
      </c>
      <c r="IS97" s="51">
        <f>'[3]505排序'!I43</f>
        <v>0</v>
      </c>
      <c r="IT97" s="51">
        <f>'[3]505排序'!J43</f>
        <v>0</v>
      </c>
      <c r="IU97" s="51">
        <f>'[3]505排序'!K43</f>
        <v>0</v>
      </c>
      <c r="IV97" s="51">
        <f>'[3]505排序'!L43</f>
        <v>0</v>
      </c>
      <c r="IW97" s="51">
        <f>'[3]505排序'!M43</f>
        <v>0</v>
      </c>
      <c r="IX97" s="51">
        <f>'[3]505排序'!C168</f>
        <v>0</v>
      </c>
      <c r="IY97" s="51">
        <f>'[3]505排序'!D168</f>
        <v>0</v>
      </c>
      <c r="IZ97" s="51">
        <f>'[3]505排序'!E168</f>
        <v>0</v>
      </c>
      <c r="JA97" s="51">
        <f>'[3]505排序'!F168</f>
        <v>0</v>
      </c>
      <c r="JB97" s="51">
        <f>'[3]505排序'!G168</f>
        <v>0</v>
      </c>
      <c r="JC97" s="51">
        <f>'[3]505排序'!H168</f>
        <v>0</v>
      </c>
      <c r="JD97" s="51">
        <f>'[3]505排序'!I168</f>
        <v>0</v>
      </c>
      <c r="JE97" s="51">
        <f>'[3]505排序'!J168</f>
        <v>0</v>
      </c>
      <c r="JF97" s="51">
        <f>'[3]505排序'!K168</f>
        <v>0</v>
      </c>
      <c r="JG97" s="51">
        <f>'[3]505排序'!L168</f>
        <v>0</v>
      </c>
      <c r="JH97" s="51">
        <f>'[3]505排序'!M168</f>
        <v>0</v>
      </c>
      <c r="JI97" s="51">
        <f>'[3]505排序'!C93</f>
        <v>0</v>
      </c>
      <c r="JJ97" s="51">
        <f>'[3]505排序'!D93</f>
        <v>0</v>
      </c>
      <c r="JK97" s="51">
        <f>'[3]505排序'!E93</f>
        <v>0</v>
      </c>
      <c r="JL97" s="51">
        <f>'[3]505排序'!F93</f>
        <v>0</v>
      </c>
      <c r="JM97" s="51">
        <f>'[3]505排序'!G93</f>
        <v>0</v>
      </c>
      <c r="JN97" s="51">
        <f>'[3]505排序'!H93</f>
        <v>0</v>
      </c>
      <c r="JO97" s="51">
        <f>'[3]505排序'!I93</f>
        <v>0</v>
      </c>
      <c r="JP97" s="51">
        <f>'[3]505排序'!J93</f>
        <v>0</v>
      </c>
      <c r="JQ97" s="51">
        <f>'[3]505排序'!K93</f>
        <v>0</v>
      </c>
      <c r="JR97" s="51">
        <f>'[3]505排序'!L93</f>
        <v>0</v>
      </c>
      <c r="JS97" s="51">
        <f>'[3]505排序'!M93</f>
        <v>0</v>
      </c>
      <c r="JT97" s="51">
        <f>'[3]505排序'!C92</f>
        <v>0</v>
      </c>
      <c r="JU97" s="51">
        <f>'[3]505排序'!D92</f>
        <v>0</v>
      </c>
      <c r="JV97" s="51">
        <f>'[3]505排序'!E92</f>
        <v>0</v>
      </c>
      <c r="JW97" s="51">
        <f>'[3]505排序'!F92</f>
        <v>0</v>
      </c>
      <c r="JX97" s="51">
        <f>'[3]505排序'!G92</f>
        <v>0</v>
      </c>
      <c r="JY97" s="51">
        <f>'[3]505排序'!H92</f>
        <v>0</v>
      </c>
      <c r="JZ97" s="51">
        <f>'[3]505排序'!I92</f>
        <v>0</v>
      </c>
      <c r="KA97" s="51">
        <f>'[3]505排序'!J92</f>
        <v>0</v>
      </c>
      <c r="KB97" s="51">
        <f>'[3]505排序'!K92</f>
        <v>0</v>
      </c>
      <c r="KC97" s="51">
        <f>'[3]505排序'!L92</f>
        <v>0</v>
      </c>
      <c r="KD97" s="51">
        <f>'[3]505排序'!M92</f>
        <v>0</v>
      </c>
      <c r="KE97" s="51">
        <f>'[3]505排序'!C152</f>
        <v>0</v>
      </c>
      <c r="KF97" s="51">
        <f>'[3]505排序'!D152</f>
        <v>0</v>
      </c>
      <c r="KG97" s="51">
        <f>'[3]505排序'!E152</f>
        <v>0</v>
      </c>
      <c r="KH97" s="51">
        <f>'[3]505排序'!F152</f>
        <v>0</v>
      </c>
      <c r="KI97" s="51">
        <f>'[3]505排序'!G152</f>
        <v>0</v>
      </c>
      <c r="KJ97" s="51">
        <f>'[3]505排序'!H152</f>
        <v>0</v>
      </c>
      <c r="KK97" s="51">
        <f>'[3]505排序'!I152</f>
        <v>0</v>
      </c>
      <c r="KL97" s="51">
        <f>'[3]505排序'!J152</f>
        <v>0</v>
      </c>
      <c r="KM97" s="51">
        <f>'[3]505排序'!K152</f>
        <v>0</v>
      </c>
      <c r="KN97" s="51">
        <f>'[3]505排序'!L152</f>
        <v>0</v>
      </c>
      <c r="KO97" s="51">
        <f>'[3]505排序'!M152</f>
        <v>0</v>
      </c>
      <c r="KP97" s="51">
        <f>'[3]505排序'!C153</f>
        <v>0</v>
      </c>
      <c r="KQ97" s="51">
        <f>'[3]505排序'!D153</f>
        <v>0</v>
      </c>
      <c r="KR97" s="51">
        <f>'[3]505排序'!E153</f>
        <v>0</v>
      </c>
      <c r="KS97" s="51">
        <f>'[3]505排序'!F153</f>
        <v>0</v>
      </c>
      <c r="KT97" s="51">
        <f>'[3]505排序'!G153</f>
        <v>0</v>
      </c>
      <c r="KU97" s="51">
        <f>'[3]505排序'!H153</f>
        <v>0</v>
      </c>
      <c r="KV97" s="51">
        <f>'[3]505排序'!I153</f>
        <v>0</v>
      </c>
      <c r="KW97" s="51">
        <f>'[3]505排序'!J153</f>
        <v>0</v>
      </c>
      <c r="KX97" s="51">
        <f>'[3]505排序'!K153</f>
        <v>0</v>
      </c>
      <c r="KY97" s="51">
        <f>'[3]505排序'!L153</f>
        <v>0</v>
      </c>
      <c r="KZ97" s="51">
        <f>'[3]505排序'!M153</f>
        <v>0</v>
      </c>
      <c r="LA97" s="51">
        <f>'[3]505排序'!C159</f>
        <v>0</v>
      </c>
      <c r="LB97" s="51">
        <f>'[3]505排序'!D159</f>
        <v>0</v>
      </c>
      <c r="LC97" s="51">
        <f>'[3]505排序'!E159</f>
        <v>0</v>
      </c>
      <c r="LD97" s="51">
        <f>'[3]505排序'!F159</f>
        <v>0</v>
      </c>
      <c r="LE97" s="51">
        <f>'[3]505排序'!G159</f>
        <v>0</v>
      </c>
      <c r="LF97" s="51">
        <f>'[3]505排序'!H159</f>
        <v>0</v>
      </c>
      <c r="LG97" s="51">
        <f>'[3]505排序'!I159</f>
        <v>0</v>
      </c>
      <c r="LH97" s="51">
        <f>'[3]505排序'!J159</f>
        <v>0</v>
      </c>
      <c r="LI97" s="51">
        <f>'[3]505排序'!K159</f>
        <v>0</v>
      </c>
      <c r="LJ97" s="51">
        <f>'[3]505排序'!L159</f>
        <v>0</v>
      </c>
      <c r="LK97" s="51">
        <f>'[3]505排序'!M159</f>
        <v>0</v>
      </c>
      <c r="LL97" s="52">
        <f>'[3]505排序'!C147</f>
        <v>0</v>
      </c>
      <c r="LM97" s="52">
        <f>'[3]505排序'!D147</f>
        <v>0</v>
      </c>
      <c r="LN97" s="52">
        <f>'[3]505排序'!E147</f>
        <v>0</v>
      </c>
      <c r="LO97" s="52">
        <f>'[3]505排序'!F147</f>
        <v>0</v>
      </c>
      <c r="LP97" s="52">
        <f>'[3]505排序'!G147</f>
        <v>0</v>
      </c>
      <c r="LQ97" s="52">
        <f>'[3]505排序'!H147</f>
        <v>0</v>
      </c>
      <c r="LR97" s="52">
        <f>'[3]505排序'!I147</f>
        <v>0</v>
      </c>
      <c r="LS97" s="52">
        <f>'[3]505排序'!J147</f>
        <v>0</v>
      </c>
      <c r="LT97" s="52">
        <f>'[3]505排序'!K147</f>
        <v>0</v>
      </c>
      <c r="LU97" s="52">
        <f>'[3]505排序'!L147</f>
        <v>0</v>
      </c>
      <c r="LV97" s="52">
        <f>'[3]505排序'!M147</f>
        <v>0</v>
      </c>
      <c r="LW97" s="51">
        <f>'[3]505排序'!C129</f>
        <v>0</v>
      </c>
      <c r="LX97" s="51">
        <f>'[3]505排序'!D129</f>
        <v>0</v>
      </c>
      <c r="LY97" s="51">
        <f>'[3]505排序'!E129</f>
        <v>0</v>
      </c>
      <c r="LZ97" s="51">
        <f>'[3]505排序'!F129</f>
        <v>0</v>
      </c>
      <c r="MA97" s="51">
        <f>'[3]505排序'!G129</f>
        <v>0</v>
      </c>
      <c r="MB97" s="51">
        <f>'[3]505排序'!H129</f>
        <v>0</v>
      </c>
      <c r="MC97" s="51">
        <f>'[3]505排序'!I129</f>
        <v>0</v>
      </c>
      <c r="MD97" s="51">
        <f>'[3]505排序'!J129</f>
        <v>0</v>
      </c>
      <c r="ME97" s="51">
        <f>'[3]505排序'!K129</f>
        <v>0</v>
      </c>
      <c r="MF97" s="51">
        <f>'[3]505排序'!L129</f>
        <v>0</v>
      </c>
      <c r="MG97" s="51">
        <f>'[3]505排序'!M129</f>
        <v>0</v>
      </c>
      <c r="MH97" s="51">
        <f>'[3]505排序'!C135</f>
        <v>0</v>
      </c>
      <c r="MI97" s="51">
        <f>'[3]505排序'!D135</f>
        <v>0</v>
      </c>
      <c r="MJ97" s="51">
        <f>'[3]505排序'!E135</f>
        <v>0</v>
      </c>
      <c r="MK97" s="51">
        <f>'[3]505排序'!F135</f>
        <v>0</v>
      </c>
      <c r="ML97" s="51">
        <f>'[3]505排序'!G135</f>
        <v>0</v>
      </c>
      <c r="MM97" s="51">
        <f>'[3]505排序'!H135</f>
        <v>0</v>
      </c>
      <c r="MN97" s="51">
        <f>'[3]505排序'!I135</f>
        <v>0</v>
      </c>
      <c r="MO97" s="51">
        <f>'[3]505排序'!J135</f>
        <v>0</v>
      </c>
      <c r="MP97" s="51">
        <f>'[3]505排序'!K135</f>
        <v>0</v>
      </c>
      <c r="MQ97" s="51">
        <f>'[3]505排序'!L135</f>
        <v>0</v>
      </c>
      <c r="MR97" s="51">
        <f>'[3]505排序'!M135</f>
        <v>0</v>
      </c>
      <c r="MS97" s="51">
        <f>'[3]505排序'!C190</f>
        <v>0</v>
      </c>
      <c r="MT97" s="51">
        <f>'[3]505排序'!D190</f>
        <v>0</v>
      </c>
      <c r="MU97" s="51">
        <f>'[3]505排序'!E190</f>
        <v>0</v>
      </c>
      <c r="MV97" s="51">
        <f>'[3]505排序'!F190</f>
        <v>0</v>
      </c>
      <c r="MW97" s="51">
        <f>'[3]505排序'!G190</f>
        <v>0</v>
      </c>
      <c r="MX97" s="51">
        <f>'[3]505排序'!H190</f>
        <v>0</v>
      </c>
      <c r="MY97" s="51">
        <f>'[3]505排序'!I190</f>
        <v>0</v>
      </c>
      <c r="MZ97" s="51">
        <f>'[3]505排序'!J190</f>
        <v>0</v>
      </c>
      <c r="NA97" s="51">
        <f>'[3]505排序'!K190</f>
        <v>0</v>
      </c>
      <c r="NB97" s="51">
        <f>'[3]505排序'!L190</f>
        <v>0</v>
      </c>
      <c r="NC97" s="51">
        <f>'[3]505排序'!M190</f>
        <v>0</v>
      </c>
      <c r="ND97" s="51">
        <f>'[3]505排序'!C108</f>
        <v>0</v>
      </c>
      <c r="NE97" s="51">
        <f>'[3]505排序'!D108</f>
        <v>0</v>
      </c>
      <c r="NF97" s="51">
        <f>'[3]505排序'!E108</f>
        <v>0</v>
      </c>
      <c r="NG97" s="51">
        <f>'[3]505排序'!F108</f>
        <v>0</v>
      </c>
      <c r="NH97" s="51">
        <f>'[3]505排序'!G108</f>
        <v>0</v>
      </c>
      <c r="NI97" s="51">
        <f>'[3]505排序'!H108</f>
        <v>0</v>
      </c>
      <c r="NJ97" s="51">
        <f>'[3]505排序'!I108</f>
        <v>0</v>
      </c>
      <c r="NK97" s="51">
        <f>'[3]505排序'!J108</f>
        <v>0</v>
      </c>
      <c r="NL97" s="51">
        <f>'[3]505排序'!K108</f>
        <v>0</v>
      </c>
      <c r="NM97" s="51">
        <f>'[3]505排序'!L108</f>
        <v>0</v>
      </c>
      <c r="NN97" s="51">
        <f>'[3]505排序'!M108</f>
        <v>0</v>
      </c>
      <c r="NO97" s="51">
        <f>'[3]505排序'!C35</f>
        <v>0</v>
      </c>
      <c r="NP97" s="51">
        <f>'[3]505排序'!D35</f>
        <v>0</v>
      </c>
      <c r="NQ97" s="51">
        <f>'[3]505排序'!E35</f>
        <v>0</v>
      </c>
      <c r="NR97" s="51">
        <f>'[3]505排序'!F35</f>
        <v>0</v>
      </c>
      <c r="NS97" s="51">
        <f>'[3]505排序'!G35</f>
        <v>0</v>
      </c>
      <c r="NT97" s="51">
        <f>'[3]505排序'!H35</f>
        <v>0</v>
      </c>
      <c r="NU97" s="51">
        <f>'[3]505排序'!I35</f>
        <v>0</v>
      </c>
      <c r="NV97" s="51">
        <f>'[3]505排序'!J35</f>
        <v>0</v>
      </c>
      <c r="NW97" s="51">
        <f>'[3]505排序'!K35</f>
        <v>0</v>
      </c>
      <c r="NX97" s="51">
        <f>'[3]505排序'!L35</f>
        <v>0</v>
      </c>
      <c r="NY97" s="51">
        <f>'[3]505排序'!M35</f>
        <v>0</v>
      </c>
      <c r="NZ97" s="51">
        <f>'[3]505排序'!C206</f>
        <v>0</v>
      </c>
      <c r="OA97" s="51">
        <f>'[3]505排序'!D206</f>
        <v>0</v>
      </c>
      <c r="OB97" s="51">
        <f>'[3]505排序'!E206</f>
        <v>0</v>
      </c>
      <c r="OC97" s="51">
        <f>'[3]505排序'!F206</f>
        <v>0</v>
      </c>
      <c r="OD97" s="51">
        <f>'[3]505排序'!G206</f>
        <v>0</v>
      </c>
      <c r="OE97" s="51">
        <f>'[3]505排序'!H206</f>
        <v>0</v>
      </c>
      <c r="OF97" s="51">
        <f>'[3]505排序'!I206</f>
        <v>0</v>
      </c>
      <c r="OG97" s="51">
        <f>'[3]505排序'!J206</f>
        <v>0</v>
      </c>
      <c r="OH97" s="51">
        <f>'[3]505排序'!K206</f>
        <v>0</v>
      </c>
      <c r="OI97" s="51">
        <f>'[3]505排序'!L206</f>
        <v>0</v>
      </c>
      <c r="OJ97" s="51">
        <f>'[3]505排序'!M206</f>
        <v>0</v>
      </c>
      <c r="OK97" s="51">
        <f>'[3]505排序'!C30</f>
        <v>0</v>
      </c>
      <c r="OL97" s="51">
        <f>'[3]505排序'!D30</f>
        <v>0</v>
      </c>
      <c r="OM97" s="51">
        <f>'[3]505排序'!E30</f>
        <v>0</v>
      </c>
      <c r="ON97" s="51">
        <f>'[3]505排序'!F30</f>
        <v>0</v>
      </c>
      <c r="OO97" s="51">
        <f>'[3]505排序'!G30</f>
        <v>0</v>
      </c>
      <c r="OP97" s="51">
        <f>'[3]505排序'!H30</f>
        <v>0</v>
      </c>
      <c r="OQ97" s="51">
        <f>'[3]505排序'!I30</f>
        <v>0</v>
      </c>
      <c r="OR97" s="51">
        <f>'[3]505排序'!J30</f>
        <v>0</v>
      </c>
      <c r="OS97" s="51">
        <f>'[3]505排序'!K30</f>
        <v>0</v>
      </c>
      <c r="OT97" s="51">
        <f>'[3]505排序'!L30</f>
        <v>0</v>
      </c>
      <c r="OU97" s="51">
        <f>'[3]505排序'!M30</f>
        <v>0</v>
      </c>
      <c r="OV97" s="51">
        <f>'[3]505排序'!C95</f>
        <v>0</v>
      </c>
      <c r="OW97" s="51">
        <f>'[3]505排序'!D95</f>
        <v>0</v>
      </c>
      <c r="OX97" s="51">
        <f>'[3]505排序'!E95</f>
        <v>0</v>
      </c>
      <c r="OY97" s="51">
        <f>'[3]505排序'!F95</f>
        <v>0</v>
      </c>
      <c r="OZ97" s="51">
        <f>'[3]505排序'!G95</f>
        <v>0</v>
      </c>
      <c r="PA97" s="51">
        <f>'[3]505排序'!H95</f>
        <v>0</v>
      </c>
      <c r="PB97" s="51">
        <f>'[3]505排序'!I95</f>
        <v>0</v>
      </c>
      <c r="PC97" s="51">
        <f>'[3]505排序'!J95</f>
        <v>0</v>
      </c>
      <c r="PD97" s="51">
        <f>'[3]505排序'!K95</f>
        <v>0</v>
      </c>
      <c r="PE97" s="51">
        <f>'[3]505排序'!L95</f>
        <v>0</v>
      </c>
      <c r="PF97" s="51">
        <f>'[3]505排序'!M95</f>
        <v>0</v>
      </c>
      <c r="PG97" s="51">
        <f>'[3]505排序'!C195</f>
        <v>0</v>
      </c>
      <c r="PH97" s="51">
        <f>'[3]505排序'!D195</f>
        <v>0</v>
      </c>
      <c r="PI97" s="51">
        <f>'[3]505排序'!E195</f>
        <v>0</v>
      </c>
      <c r="PJ97" s="51">
        <f>'[3]505排序'!F195</f>
        <v>0</v>
      </c>
      <c r="PK97" s="51">
        <f>'[3]505排序'!G195</f>
        <v>0</v>
      </c>
      <c r="PL97" s="51">
        <f>'[3]505排序'!H195</f>
        <v>0</v>
      </c>
      <c r="PM97" s="51">
        <f>'[3]505排序'!I195</f>
        <v>0</v>
      </c>
      <c r="PN97" s="51">
        <f>'[3]505排序'!J195</f>
        <v>0</v>
      </c>
      <c r="PO97" s="51">
        <f>'[3]505排序'!K195</f>
        <v>0</v>
      </c>
      <c r="PP97" s="51">
        <f>'[3]505排序'!L195</f>
        <v>0</v>
      </c>
      <c r="PQ97" s="51">
        <f>'[3]505排序'!M195</f>
        <v>0</v>
      </c>
      <c r="PR97" s="3">
        <f>'[3]505排序'!C188</f>
        <v>0</v>
      </c>
      <c r="PS97" s="3">
        <f>'[3]505排序'!D188</f>
        <v>0</v>
      </c>
      <c r="PT97" s="3">
        <f>'[3]505排序'!E188</f>
        <v>0</v>
      </c>
      <c r="PU97" s="3">
        <f>'[3]505排序'!F188</f>
        <v>0</v>
      </c>
      <c r="PV97" s="3">
        <f>'[3]505排序'!G188</f>
        <v>0</v>
      </c>
      <c r="PW97" s="3">
        <f>'[3]505排序'!H188</f>
        <v>0</v>
      </c>
      <c r="PX97" s="3">
        <f>'[3]505排序'!I188</f>
        <v>0</v>
      </c>
      <c r="PY97" s="3">
        <f>'[3]505排序'!J188</f>
        <v>0</v>
      </c>
      <c r="PZ97" s="3">
        <f>'[3]505排序'!K188</f>
        <v>0</v>
      </c>
      <c r="QA97" s="3">
        <f>'[3]505排序'!L188</f>
        <v>0</v>
      </c>
      <c r="QB97" s="3">
        <f>'[3]505排序'!M188</f>
        <v>0</v>
      </c>
      <c r="QC97" s="3">
        <f>'[3]505排序'!C103</f>
        <v>0</v>
      </c>
      <c r="QD97" s="3">
        <f>'[3]505排序'!D103</f>
        <v>0</v>
      </c>
      <c r="QE97" s="3">
        <f>'[3]505排序'!E103</f>
        <v>0</v>
      </c>
      <c r="QF97" s="3">
        <f>'[3]505排序'!F103</f>
        <v>0</v>
      </c>
      <c r="QG97" s="3">
        <f>'[3]505排序'!G103</f>
        <v>0</v>
      </c>
      <c r="QH97" s="3">
        <f>'[3]505排序'!H103</f>
        <v>0</v>
      </c>
      <c r="QI97" s="3">
        <f>'[3]505排序'!I103</f>
        <v>0</v>
      </c>
      <c r="QJ97" s="3">
        <f>'[3]505排序'!J103</f>
        <v>0</v>
      </c>
      <c r="QK97" s="3">
        <f>'[3]505排序'!K103</f>
        <v>0</v>
      </c>
      <c r="QL97" s="3">
        <f>'[3]505排序'!L103</f>
        <v>0</v>
      </c>
      <c r="QM97" s="3">
        <f>'[3]505排序'!M103</f>
        <v>0</v>
      </c>
      <c r="QN97" s="3">
        <f>'[3]505排序'!C110</f>
        <v>0</v>
      </c>
      <c r="QO97" s="3">
        <f>'[3]505排序'!D110</f>
        <v>0</v>
      </c>
      <c r="QP97" s="3">
        <f>'[3]505排序'!E110</f>
        <v>0</v>
      </c>
      <c r="QQ97" s="3">
        <f>'[3]505排序'!F110</f>
        <v>0</v>
      </c>
      <c r="QR97" s="3">
        <f>'[3]505排序'!G110</f>
        <v>0</v>
      </c>
      <c r="QS97" s="3">
        <f>'[3]505排序'!H110</f>
        <v>0</v>
      </c>
      <c r="QT97" s="3">
        <f>'[3]505排序'!I110</f>
        <v>0</v>
      </c>
      <c r="QU97" s="3">
        <f>'[3]505排序'!J110</f>
        <v>0</v>
      </c>
      <c r="QV97" s="3">
        <f>'[3]505排序'!K110</f>
        <v>0</v>
      </c>
      <c r="QW97" s="3">
        <f>'[3]505排序'!L110</f>
        <v>0</v>
      </c>
      <c r="QX97" s="3">
        <f>'[3]505排序'!M110</f>
        <v>0</v>
      </c>
      <c r="QY97" s="3">
        <f>'[3]505排序'!C98</f>
        <v>0</v>
      </c>
      <c r="QZ97" s="3">
        <f>'[3]505排序'!D98</f>
        <v>0</v>
      </c>
      <c r="RA97" s="3">
        <f>'[3]505排序'!E98</f>
        <v>0</v>
      </c>
      <c r="RB97" s="3">
        <f>'[3]505排序'!F98</f>
        <v>0</v>
      </c>
      <c r="RC97" s="3">
        <f>'[3]505排序'!G98</f>
        <v>0</v>
      </c>
      <c r="RD97" s="3">
        <f>'[3]505排序'!H98</f>
        <v>0</v>
      </c>
      <c r="RE97" s="3">
        <f>'[3]505排序'!I98</f>
        <v>0</v>
      </c>
      <c r="RF97" s="3">
        <f>'[3]505排序'!J98</f>
        <v>0</v>
      </c>
      <c r="RG97" s="3">
        <f>'[3]505排序'!K98</f>
        <v>0</v>
      </c>
      <c r="RH97" s="3">
        <f>'[3]505排序'!L98</f>
        <v>0</v>
      </c>
      <c r="RI97" s="3">
        <f>'[3]505排序'!M98</f>
        <v>0</v>
      </c>
      <c r="RJ97" s="3">
        <f>'[3]505排序'!C148</f>
        <v>0</v>
      </c>
      <c r="RK97" s="3">
        <f>'[3]505排序'!D148</f>
        <v>0</v>
      </c>
      <c r="RL97" s="3">
        <f>'[3]505排序'!E148</f>
        <v>0</v>
      </c>
      <c r="RM97" s="3">
        <f>'[3]505排序'!F148</f>
        <v>0</v>
      </c>
      <c r="RN97" s="3">
        <f>'[3]505排序'!G148</f>
        <v>0</v>
      </c>
      <c r="RO97" s="3">
        <f>'[3]505排序'!H148</f>
        <v>0</v>
      </c>
      <c r="RP97" s="3">
        <f>'[3]505排序'!I148</f>
        <v>0</v>
      </c>
      <c r="RQ97" s="3">
        <f>'[3]505排序'!J148</f>
        <v>0</v>
      </c>
      <c r="RR97" s="3">
        <f>'[3]505排序'!K148</f>
        <v>0</v>
      </c>
      <c r="RS97" s="3">
        <f>'[3]505排序'!L148</f>
        <v>0</v>
      </c>
      <c r="RT97" s="3">
        <f>'[3]505排序'!M148</f>
        <v>0</v>
      </c>
      <c r="RU97" s="3">
        <f>'[3]505排序'!C208</f>
        <v>0</v>
      </c>
      <c r="RV97" s="3">
        <f>'[3]505排序'!D208</f>
        <v>0</v>
      </c>
      <c r="RW97" s="3">
        <f>'[3]505排序'!E208</f>
        <v>0</v>
      </c>
      <c r="RX97" s="3">
        <f>'[3]505排序'!F208</f>
        <v>0</v>
      </c>
      <c r="RY97" s="3">
        <f>'[3]505排序'!G208</f>
        <v>0</v>
      </c>
      <c r="RZ97" s="3">
        <f>'[3]505排序'!H208</f>
        <v>0</v>
      </c>
      <c r="SA97" s="3">
        <f>'[3]505排序'!I208</f>
        <v>0</v>
      </c>
      <c r="SB97" s="3">
        <f>'[3]505排序'!J208</f>
        <v>0</v>
      </c>
      <c r="SC97" s="3">
        <f>'[3]505排序'!K208</f>
        <v>0</v>
      </c>
      <c r="SD97" s="3">
        <f>'[3]505排序'!L208</f>
        <v>0</v>
      </c>
      <c r="SE97" s="3">
        <f>'[3]505排序'!M208</f>
        <v>0</v>
      </c>
      <c r="SF97" s="3">
        <f>'[3]505排序'!C146</f>
        <v>0</v>
      </c>
      <c r="SG97" s="3">
        <f>'[3]505排序'!D146</f>
        <v>0</v>
      </c>
      <c r="SH97" s="3">
        <f>'[3]505排序'!E146</f>
        <v>0</v>
      </c>
      <c r="SI97" s="3">
        <f>'[3]505排序'!F146</f>
        <v>0</v>
      </c>
      <c r="SJ97" s="3">
        <f>'[3]505排序'!G146</f>
        <v>0</v>
      </c>
      <c r="SK97" s="3">
        <f>'[3]505排序'!H146</f>
        <v>0</v>
      </c>
      <c r="SL97" s="3">
        <f>'[3]505排序'!I146</f>
        <v>0</v>
      </c>
      <c r="SM97" s="3">
        <f>'[3]505排序'!J146</f>
        <v>0</v>
      </c>
      <c r="SN97" s="3">
        <f>'[3]505排序'!K146</f>
        <v>0</v>
      </c>
      <c r="SO97" s="3">
        <f>'[3]505排序'!L146</f>
        <v>0</v>
      </c>
      <c r="SP97" s="3">
        <f>'[3]505排序'!M146</f>
        <v>0</v>
      </c>
      <c r="SQ97" s="3">
        <f>'[3]505排序'!C197</f>
        <v>0</v>
      </c>
      <c r="SR97" s="3">
        <f>'[3]505排序'!D197</f>
        <v>0</v>
      </c>
      <c r="SS97" s="3">
        <f>'[3]505排序'!E197</f>
        <v>0</v>
      </c>
      <c r="ST97" s="3">
        <f>'[3]505排序'!F197</f>
        <v>0</v>
      </c>
      <c r="SU97" s="3">
        <f>'[3]505排序'!G197</f>
        <v>0</v>
      </c>
      <c r="SV97" s="3">
        <f>'[3]505排序'!H197</f>
        <v>0</v>
      </c>
      <c r="SW97" s="3">
        <f>'[3]505排序'!I197</f>
        <v>0</v>
      </c>
      <c r="SX97" s="3">
        <f>'[3]505排序'!J197</f>
        <v>0</v>
      </c>
      <c r="SY97" s="3">
        <f>'[3]505排序'!K197</f>
        <v>0</v>
      </c>
      <c r="SZ97" s="3">
        <f>'[3]505排序'!L197</f>
        <v>0</v>
      </c>
      <c r="TA97" s="3">
        <f>'[3]505排序'!M197</f>
        <v>0</v>
      </c>
      <c r="TB97" s="3">
        <f>'[3]505排序'!C106</f>
        <v>0</v>
      </c>
      <c r="TC97" s="3">
        <f>'[3]505排序'!D106</f>
        <v>0</v>
      </c>
      <c r="TD97" s="3">
        <f>'[3]505排序'!E106</f>
        <v>0</v>
      </c>
      <c r="TE97" s="3">
        <f>'[3]505排序'!F106</f>
        <v>0</v>
      </c>
      <c r="TF97" s="3">
        <f>'[3]505排序'!G106</f>
        <v>0</v>
      </c>
      <c r="TG97" s="3">
        <f>'[3]505排序'!H106</f>
        <v>0</v>
      </c>
      <c r="TH97" s="3">
        <f>'[3]505排序'!I106</f>
        <v>0</v>
      </c>
      <c r="TI97" s="3">
        <f>'[3]505排序'!J106</f>
        <v>0</v>
      </c>
      <c r="TJ97" s="3">
        <f>'[3]505排序'!K106</f>
        <v>0</v>
      </c>
      <c r="TK97" s="3">
        <f>'[3]505排序'!L106</f>
        <v>0</v>
      </c>
      <c r="TL97" s="3">
        <f>'[3]505排序'!M106</f>
        <v>0</v>
      </c>
      <c r="TM97" s="3">
        <f>'[3]505排序'!C80</f>
        <v>0</v>
      </c>
      <c r="TN97" s="3">
        <f>'[3]505排序'!D80</f>
        <v>0</v>
      </c>
      <c r="TO97" s="3">
        <f>'[3]505排序'!E80</f>
        <v>0</v>
      </c>
      <c r="TP97" s="3">
        <f>'[3]505排序'!F80</f>
        <v>0</v>
      </c>
      <c r="TQ97" s="3">
        <f>'[3]505排序'!G80</f>
        <v>0</v>
      </c>
      <c r="TR97" s="3">
        <f>'[3]505排序'!H80</f>
        <v>0</v>
      </c>
      <c r="TS97" s="3">
        <f>'[3]505排序'!I80</f>
        <v>0</v>
      </c>
      <c r="TT97" s="3">
        <f>'[3]505排序'!J80</f>
        <v>0</v>
      </c>
      <c r="TU97" s="3">
        <f>'[3]505排序'!K80</f>
        <v>0</v>
      </c>
      <c r="TV97" s="3">
        <f>'[3]505排序'!L80</f>
        <v>0</v>
      </c>
      <c r="TW97" s="3">
        <f>'[3]505排序'!M80</f>
        <v>0</v>
      </c>
      <c r="TX97" s="3">
        <f>'[3]505排序'!C51</f>
        <v>0</v>
      </c>
      <c r="TY97" s="3">
        <f>'[3]505排序'!D51</f>
        <v>0</v>
      </c>
      <c r="TZ97" s="3">
        <f>'[3]505排序'!E51</f>
        <v>0</v>
      </c>
      <c r="UA97" s="3">
        <f>'[3]505排序'!F51</f>
        <v>0</v>
      </c>
      <c r="UB97" s="3">
        <f>'[3]505排序'!G51</f>
        <v>0</v>
      </c>
      <c r="UC97" s="3">
        <f>'[3]505排序'!H51</f>
        <v>0</v>
      </c>
      <c r="UD97" s="3">
        <f>'[3]505排序'!I51</f>
        <v>0</v>
      </c>
      <c r="UE97" s="3">
        <f>'[3]505排序'!J51</f>
        <v>0</v>
      </c>
      <c r="UF97" s="3">
        <f>'[3]505排序'!K51</f>
        <v>0</v>
      </c>
      <c r="UG97" s="3">
        <f>'[3]505排序'!L51</f>
        <v>0</v>
      </c>
      <c r="UH97" s="3">
        <f>'[3]505排序'!M51</f>
        <v>0</v>
      </c>
      <c r="UT97" s="3">
        <f>'[3]505排序'!C17</f>
        <v>0</v>
      </c>
      <c r="UU97" s="3">
        <f>'[3]505排序'!D17</f>
        <v>0</v>
      </c>
      <c r="UV97" s="3">
        <f>'[3]505排序'!E17</f>
        <v>0</v>
      </c>
      <c r="UW97" s="3">
        <f>'[3]505排序'!F17</f>
        <v>0</v>
      </c>
      <c r="UX97" s="3">
        <f>'[3]505排序'!G17</f>
        <v>0</v>
      </c>
      <c r="UY97" s="3">
        <f>'[3]505排序'!H17</f>
        <v>0</v>
      </c>
      <c r="UZ97" s="3">
        <f>'[3]505排序'!I17</f>
        <v>0</v>
      </c>
      <c r="VA97" s="3">
        <f>'[3]505排序'!J17</f>
        <v>0</v>
      </c>
      <c r="VB97" s="3">
        <f>'[3]505排序'!K17</f>
        <v>0</v>
      </c>
      <c r="VC97" s="3">
        <f>'[3]505排序'!L17</f>
        <v>0</v>
      </c>
      <c r="VD97" s="3">
        <f>'[3]505排序'!M17</f>
        <v>0</v>
      </c>
      <c r="VE97" s="3">
        <f>'[3]505排序'!C2</f>
        <v>0</v>
      </c>
      <c r="VF97" s="3">
        <f>'[3]505排序'!D2</f>
        <v>0</v>
      </c>
      <c r="VG97" s="3">
        <f>'[3]505排序'!E2</f>
        <v>0</v>
      </c>
      <c r="VH97" s="3">
        <f>'[3]505排序'!F2</f>
        <v>0</v>
      </c>
      <c r="VI97" s="3">
        <f>'[3]505排序'!G2</f>
        <v>0</v>
      </c>
      <c r="VJ97" s="3">
        <f>'[3]505排序'!H2</f>
        <v>0</v>
      </c>
      <c r="VK97" s="3">
        <f>'[3]505排序'!I2</f>
        <v>0</v>
      </c>
      <c r="VL97" s="3">
        <f>'[3]505排序'!J2</f>
        <v>0</v>
      </c>
      <c r="VM97" s="3">
        <f>'[3]505排序'!K2</f>
        <v>0</v>
      </c>
      <c r="VN97" s="3">
        <f>'[3]505排序'!L2</f>
        <v>0</v>
      </c>
      <c r="VO97" s="3">
        <f>'[3]505排序'!M2</f>
        <v>0</v>
      </c>
      <c r="VP97" s="3">
        <f>'[3]505排序'!C181</f>
        <v>0</v>
      </c>
      <c r="VQ97" s="3">
        <f>'[3]505排序'!D181</f>
        <v>0</v>
      </c>
      <c r="VR97" s="3">
        <f>'[3]505排序'!E181</f>
        <v>0</v>
      </c>
      <c r="VS97" s="3">
        <f>'[3]505排序'!F181</f>
        <v>0</v>
      </c>
      <c r="VT97" s="3">
        <f>'[3]505排序'!G181</f>
        <v>0</v>
      </c>
      <c r="VU97" s="3">
        <f>'[3]505排序'!H181</f>
        <v>0</v>
      </c>
      <c r="VV97" s="3">
        <f>'[3]505排序'!I181</f>
        <v>0</v>
      </c>
      <c r="VW97" s="3">
        <f>'[3]505排序'!J181</f>
        <v>0</v>
      </c>
      <c r="VX97" s="3">
        <f>'[3]505排序'!K181</f>
        <v>0</v>
      </c>
      <c r="VY97" s="3">
        <f>'[3]505排序'!L181</f>
        <v>0</v>
      </c>
      <c r="VZ97" s="3">
        <f>'[3]505排序'!M181</f>
        <v>0</v>
      </c>
      <c r="WA97" s="3">
        <f>'[3]505排序'!C119</f>
        <v>0</v>
      </c>
      <c r="WB97" s="3">
        <f>'[3]505排序'!D119</f>
        <v>0</v>
      </c>
      <c r="WC97" s="3">
        <f>'[3]505排序'!E119</f>
        <v>0</v>
      </c>
      <c r="WD97" s="3">
        <f>'[3]505排序'!F119</f>
        <v>0</v>
      </c>
      <c r="WE97" s="3">
        <f>'[3]505排序'!G119</f>
        <v>0</v>
      </c>
      <c r="WF97" s="3">
        <f>'[3]505排序'!H119</f>
        <v>0</v>
      </c>
      <c r="WG97" s="3">
        <f>'[3]505排序'!I119</f>
        <v>0</v>
      </c>
      <c r="WH97" s="3">
        <f>'[3]505排序'!J119</f>
        <v>0</v>
      </c>
      <c r="WI97" s="3">
        <f>'[3]505排序'!K119</f>
        <v>0</v>
      </c>
      <c r="WJ97" s="3">
        <f>'[3]505排序'!L119</f>
        <v>0</v>
      </c>
      <c r="WK97" s="3">
        <f>'[3]505排序'!M119</f>
        <v>0</v>
      </c>
      <c r="WL97" s="3">
        <f>'[3]505排序'!C137</f>
        <v>0</v>
      </c>
      <c r="WM97" s="3">
        <f>'[3]505排序'!D137</f>
        <v>0</v>
      </c>
      <c r="WN97" s="3">
        <f>'[3]505排序'!E137</f>
        <v>0</v>
      </c>
      <c r="WO97" s="3">
        <f>'[3]505排序'!F137</f>
        <v>0</v>
      </c>
      <c r="WP97" s="3">
        <f>'[3]505排序'!G137</f>
        <v>0</v>
      </c>
      <c r="WQ97" s="3">
        <f>'[3]505排序'!H137</f>
        <v>0</v>
      </c>
      <c r="WR97" s="3">
        <f>'[3]505排序'!I137</f>
        <v>0</v>
      </c>
      <c r="WS97" s="3">
        <f>'[3]505排序'!J137</f>
        <v>0</v>
      </c>
      <c r="WT97" s="3">
        <f>'[3]505排序'!K137</f>
        <v>0</v>
      </c>
      <c r="WU97" s="3">
        <f>'[3]505排序'!L137</f>
        <v>0</v>
      </c>
      <c r="WV97" s="3">
        <f>'[3]505排序'!M137</f>
        <v>0</v>
      </c>
      <c r="WW97" s="3">
        <f>'[3]505排序'!C24</f>
        <v>0</v>
      </c>
      <c r="WX97" s="3">
        <f>'[3]505排序'!D24</f>
        <v>0</v>
      </c>
      <c r="WY97" s="3">
        <f>'[3]505排序'!E24</f>
        <v>0</v>
      </c>
      <c r="WZ97" s="3">
        <f>'[3]505排序'!F24</f>
        <v>0</v>
      </c>
      <c r="XA97" s="3">
        <f>'[3]505排序'!G24</f>
        <v>0</v>
      </c>
      <c r="XB97" s="3">
        <f>'[3]505排序'!H24</f>
        <v>0</v>
      </c>
      <c r="XC97" s="3">
        <f>'[3]505排序'!I24</f>
        <v>0</v>
      </c>
      <c r="XD97" s="3">
        <f>'[3]505排序'!J24</f>
        <v>0</v>
      </c>
      <c r="XE97" s="3">
        <f>'[3]505排序'!K24</f>
        <v>0</v>
      </c>
      <c r="XF97" s="3">
        <f>'[3]505排序'!L24</f>
        <v>0</v>
      </c>
      <c r="XG97" s="3">
        <f>'[3]505排序'!M24</f>
        <v>0</v>
      </c>
      <c r="XH97" s="3">
        <f>'[3]505排序'!C104</f>
        <v>0</v>
      </c>
      <c r="XI97" s="3">
        <f>'[3]505排序'!D104</f>
        <v>0</v>
      </c>
      <c r="XJ97" s="3">
        <f>'[3]505排序'!E104</f>
        <v>0</v>
      </c>
      <c r="XK97" s="3">
        <f>'[3]505排序'!F104</f>
        <v>0</v>
      </c>
      <c r="XL97" s="3">
        <f>'[3]505排序'!G104</f>
        <v>0</v>
      </c>
      <c r="XM97" s="3">
        <f>'[3]505排序'!H104</f>
        <v>0</v>
      </c>
      <c r="XN97" s="3">
        <f>'[3]505排序'!I104</f>
        <v>0</v>
      </c>
      <c r="XO97" s="3">
        <f>'[3]505排序'!J104</f>
        <v>0</v>
      </c>
      <c r="XP97" s="3">
        <f>'[3]505排序'!K104</f>
        <v>0</v>
      </c>
      <c r="XQ97" s="3">
        <f>'[3]505排序'!L104</f>
        <v>0</v>
      </c>
      <c r="XR97" s="3">
        <f>'[3]505排序'!M104</f>
        <v>0</v>
      </c>
      <c r="XS97" s="3">
        <f>'[3]505排序'!C203</f>
        <v>0</v>
      </c>
      <c r="XT97" s="3">
        <f>'[3]505排序'!D203</f>
        <v>0</v>
      </c>
      <c r="XU97" s="3">
        <f>'[3]505排序'!E203</f>
        <v>0</v>
      </c>
      <c r="XV97" s="3">
        <f>'[3]505排序'!F203</f>
        <v>0</v>
      </c>
      <c r="XW97" s="3">
        <f>'[3]505排序'!G203</f>
        <v>0</v>
      </c>
      <c r="XX97" s="3">
        <f>'[3]505排序'!H203</f>
        <v>0</v>
      </c>
      <c r="XY97" s="3">
        <f>'[3]505排序'!I203</f>
        <v>0</v>
      </c>
      <c r="XZ97" s="3">
        <f>'[3]505排序'!J203</f>
        <v>0</v>
      </c>
      <c r="YA97" s="3">
        <f>'[3]505排序'!K203</f>
        <v>0</v>
      </c>
      <c r="YB97" s="3">
        <f>'[3]505排序'!L203</f>
        <v>0</v>
      </c>
      <c r="YC97" s="3">
        <f>'[3]505排序'!M203</f>
        <v>0</v>
      </c>
      <c r="YZ97" s="3">
        <f>'[3]505排序'!C107</f>
        <v>0</v>
      </c>
      <c r="ZA97" s="3">
        <f>'[3]505排序'!D107</f>
        <v>0</v>
      </c>
      <c r="ZB97" s="3">
        <f>'[3]505排序'!E107</f>
        <v>0</v>
      </c>
      <c r="ZC97" s="3">
        <f>'[3]505排序'!F107</f>
        <v>0</v>
      </c>
      <c r="ZD97" s="3">
        <f>'[3]505排序'!G107</f>
        <v>0</v>
      </c>
      <c r="ZE97" s="3">
        <f>'[3]505排序'!H107</f>
        <v>0</v>
      </c>
      <c r="ZF97" s="3">
        <f>'[3]505排序'!I107</f>
        <v>0</v>
      </c>
      <c r="ZG97" s="3">
        <f>'[3]505排序'!J107</f>
        <v>0</v>
      </c>
      <c r="ZH97" s="3">
        <f>'[3]505排序'!K107</f>
        <v>0</v>
      </c>
      <c r="ZI97" s="3">
        <f>'[3]505排序'!L107</f>
        <v>0</v>
      </c>
      <c r="ZJ97" s="3">
        <f>'[3]505排序'!M107</f>
        <v>0</v>
      </c>
      <c r="ZK97" s="3">
        <f>'[3]505排序'!C200</f>
        <v>0</v>
      </c>
      <c r="ZL97" s="3">
        <f>'[3]505排序'!D200</f>
        <v>0</v>
      </c>
      <c r="ZM97" s="3">
        <f>'[3]505排序'!E200</f>
        <v>0</v>
      </c>
      <c r="ZN97" s="3">
        <f>'[3]505排序'!F200</f>
        <v>0</v>
      </c>
      <c r="ZO97" s="3">
        <f>'[3]505排序'!G200</f>
        <v>0</v>
      </c>
      <c r="ZP97" s="3">
        <f>'[3]505排序'!H200</f>
        <v>0</v>
      </c>
      <c r="ZQ97" s="3">
        <f>'[3]505排序'!I200</f>
        <v>0</v>
      </c>
      <c r="ZR97" s="3">
        <f>'[3]505排序'!J200</f>
        <v>0</v>
      </c>
      <c r="ZS97" s="3">
        <f>'[3]505排序'!K200</f>
        <v>0</v>
      </c>
      <c r="ZT97" s="3">
        <f>'[3]505排序'!L200</f>
        <v>0</v>
      </c>
      <c r="ZU97" s="3">
        <f>'[3]505排序'!M200</f>
        <v>0</v>
      </c>
      <c r="ZV97" s="3">
        <f>'[3]505排序'!C19</f>
        <v>0</v>
      </c>
      <c r="ZW97" s="3">
        <f>'[3]505排序'!D19</f>
        <v>0</v>
      </c>
      <c r="ZX97" s="3">
        <f>'[3]505排序'!E19</f>
        <v>0</v>
      </c>
      <c r="ZY97" s="3">
        <f>'[3]505排序'!F19</f>
        <v>0</v>
      </c>
      <c r="ZZ97" s="3">
        <f>'[3]505排序'!G19</f>
        <v>0</v>
      </c>
      <c r="AAA97" s="3">
        <f>'[3]505排序'!H19</f>
        <v>0</v>
      </c>
      <c r="AAB97" s="3">
        <f>'[3]505排序'!I19</f>
        <v>0</v>
      </c>
      <c r="AAC97" s="3">
        <f>'[3]505排序'!J19</f>
        <v>0</v>
      </c>
      <c r="AAD97" s="3">
        <f>'[3]505排序'!K19</f>
        <v>0</v>
      </c>
      <c r="AAE97" s="3">
        <f>'[3]505排序'!L19</f>
        <v>0</v>
      </c>
      <c r="AAF97" s="3">
        <f>'[3]505排序'!M19</f>
        <v>0</v>
      </c>
      <c r="AAG97" s="3">
        <f>'[3]505排序'!C76</f>
        <v>0</v>
      </c>
      <c r="AAH97" s="3">
        <f>'[3]505排序'!D76</f>
        <v>0</v>
      </c>
      <c r="AAI97" s="3">
        <f>'[3]505排序'!E76</f>
        <v>0</v>
      </c>
      <c r="AAJ97" s="3">
        <f>'[3]505排序'!F76</f>
        <v>0</v>
      </c>
      <c r="AAK97" s="3">
        <f>'[3]505排序'!G76</f>
        <v>0</v>
      </c>
      <c r="AAL97" s="3">
        <f>'[3]505排序'!H76</f>
        <v>0</v>
      </c>
      <c r="AAM97" s="3">
        <f>'[3]505排序'!I76</f>
        <v>0</v>
      </c>
      <c r="AAN97" s="3">
        <f>'[3]505排序'!J76</f>
        <v>0</v>
      </c>
      <c r="AAO97" s="3">
        <f>'[3]505排序'!K76</f>
        <v>0</v>
      </c>
      <c r="AAP97" s="3">
        <f>'[3]505排序'!L76</f>
        <v>0</v>
      </c>
      <c r="AAQ97" s="3">
        <f>'[3]505排序'!M76</f>
        <v>0</v>
      </c>
      <c r="AAR97" s="3">
        <f>'[3]505排序'!C14</f>
        <v>0</v>
      </c>
      <c r="AAS97" s="3">
        <f>'[3]505排序'!D14</f>
        <v>0</v>
      </c>
      <c r="AAT97" s="3">
        <f>'[3]505排序'!E14</f>
        <v>0</v>
      </c>
      <c r="AAU97" s="3">
        <f>'[3]505排序'!F14</f>
        <v>0</v>
      </c>
      <c r="AAV97" s="3">
        <f>'[3]505排序'!G14</f>
        <v>0</v>
      </c>
      <c r="AAW97" s="3">
        <f>'[3]505排序'!H14</f>
        <v>0</v>
      </c>
      <c r="AAX97" s="3">
        <f>'[3]505排序'!I14</f>
        <v>0</v>
      </c>
      <c r="AAY97" s="3">
        <f>'[3]505排序'!J14</f>
        <v>0</v>
      </c>
      <c r="AAZ97" s="3">
        <f>'[3]505排序'!K14</f>
        <v>0</v>
      </c>
      <c r="ABA97" s="3">
        <f>'[3]505排序'!L14</f>
        <v>0</v>
      </c>
      <c r="ABB97" s="3">
        <f>'[3]505排序'!M14</f>
        <v>0</v>
      </c>
      <c r="ABC97" s="3">
        <f>'[3]505排序'!C10</f>
        <v>0</v>
      </c>
      <c r="ABD97" s="3">
        <f>'[3]505排序'!D10</f>
        <v>0</v>
      </c>
      <c r="ABE97" s="3">
        <f>'[3]505排序'!E10</f>
        <v>0</v>
      </c>
      <c r="ABF97" s="3">
        <f>'[3]505排序'!F10</f>
        <v>0</v>
      </c>
      <c r="ABG97" s="3">
        <f>'[3]505排序'!G10</f>
        <v>0</v>
      </c>
      <c r="ABH97" s="3">
        <f>'[3]505排序'!H10</f>
        <v>0</v>
      </c>
      <c r="ABI97" s="3">
        <f>'[3]505排序'!I10</f>
        <v>0</v>
      </c>
      <c r="ABJ97" s="3">
        <f>'[3]505排序'!J10</f>
        <v>0</v>
      </c>
      <c r="ABK97" s="3">
        <f>'[3]505排序'!K10</f>
        <v>0</v>
      </c>
      <c r="ABL97" s="3">
        <f>'[3]505排序'!L10</f>
        <v>0</v>
      </c>
      <c r="ABM97" s="3">
        <f>'[3]505排序'!M10</f>
        <v>0</v>
      </c>
      <c r="ABN97" s="3">
        <f>'[3]505排序'!C127</f>
        <v>0</v>
      </c>
      <c r="ABO97" s="3">
        <f>'[3]505排序'!D127</f>
        <v>0</v>
      </c>
      <c r="ABP97" s="3">
        <f>'[3]505排序'!E127</f>
        <v>0</v>
      </c>
      <c r="ABQ97" s="3">
        <f>'[3]505排序'!F127</f>
        <v>0</v>
      </c>
      <c r="ABR97" s="3">
        <f>'[3]505排序'!G127</f>
        <v>0</v>
      </c>
      <c r="ABS97" s="3">
        <f>'[3]505排序'!H127</f>
        <v>0</v>
      </c>
      <c r="ABT97" s="3">
        <f>'[3]505排序'!I127</f>
        <v>0</v>
      </c>
      <c r="ABU97" s="3">
        <f>'[3]505排序'!J127</f>
        <v>0</v>
      </c>
      <c r="ABV97" s="3">
        <f>'[3]505排序'!K127</f>
        <v>0</v>
      </c>
      <c r="ABW97" s="3">
        <f>'[3]505排序'!L127</f>
        <v>0</v>
      </c>
      <c r="ABX97" s="3">
        <f>'[3]505排序'!M127</f>
        <v>0</v>
      </c>
      <c r="ABY97" s="3">
        <f>'[3]505排序'!C114</f>
        <v>0</v>
      </c>
      <c r="ABZ97" s="3">
        <f>'[3]505排序'!D114</f>
        <v>0</v>
      </c>
      <c r="ACA97" s="3">
        <f>'[3]505排序'!E114</f>
        <v>0</v>
      </c>
      <c r="ACB97" s="3">
        <f>'[3]505排序'!F114</f>
        <v>0</v>
      </c>
      <c r="ACC97" s="3">
        <f>'[3]505排序'!G114</f>
        <v>0</v>
      </c>
      <c r="ACD97" s="3">
        <f>'[3]505排序'!H114</f>
        <v>0</v>
      </c>
      <c r="ACE97" s="3">
        <f>'[3]505排序'!I114</f>
        <v>0</v>
      </c>
      <c r="ACF97" s="3">
        <f>'[3]505排序'!J114</f>
        <v>0</v>
      </c>
      <c r="ACG97" s="3">
        <f>'[3]505排序'!K114</f>
        <v>0</v>
      </c>
      <c r="ACH97" s="3">
        <f>'[3]505排序'!L114</f>
        <v>0</v>
      </c>
      <c r="ACI97" s="3">
        <f>'[3]505排序'!M114</f>
        <v>0</v>
      </c>
      <c r="ACJ97" s="3">
        <f>'[3]505排序'!C64</f>
        <v>0</v>
      </c>
      <c r="ACK97" s="3">
        <f>'[3]505排序'!D64</f>
        <v>0</v>
      </c>
      <c r="ACL97" s="3">
        <f>'[3]505排序'!E64</f>
        <v>0</v>
      </c>
      <c r="ACM97" s="3">
        <f>'[3]505排序'!F64</f>
        <v>0</v>
      </c>
      <c r="ACN97" s="3">
        <f>'[3]505排序'!G64</f>
        <v>0</v>
      </c>
      <c r="ACO97" s="3">
        <f>'[3]505排序'!H64</f>
        <v>0</v>
      </c>
      <c r="ACP97" s="3">
        <f>'[3]505排序'!I64</f>
        <v>0</v>
      </c>
      <c r="ACQ97" s="3">
        <f>'[3]505排序'!J64</f>
        <v>0</v>
      </c>
      <c r="ACR97" s="3">
        <f>'[3]505排序'!K64</f>
        <v>0</v>
      </c>
      <c r="ACS97" s="3">
        <f>'[3]505排序'!L64</f>
        <v>0</v>
      </c>
      <c r="ACT97" s="3">
        <f>'[3]505排序'!M64</f>
        <v>0</v>
      </c>
      <c r="ACU97" s="3">
        <f>'[3]505排序'!C109</f>
        <v>0</v>
      </c>
      <c r="ACV97" s="3">
        <f>'[3]505排序'!D109</f>
        <v>0</v>
      </c>
      <c r="ACW97" s="3">
        <f>'[3]505排序'!E109</f>
        <v>0</v>
      </c>
      <c r="ACX97" s="3">
        <f>'[3]505排序'!F109</f>
        <v>0</v>
      </c>
      <c r="ACY97" s="3">
        <f>'[3]505排序'!G109</f>
        <v>0</v>
      </c>
      <c r="ACZ97" s="3">
        <f>'[3]505排序'!H109</f>
        <v>0</v>
      </c>
      <c r="ADA97" s="3">
        <f>'[3]505排序'!I109</f>
        <v>0</v>
      </c>
      <c r="ADB97" s="3">
        <f>'[3]505排序'!J109</f>
        <v>0</v>
      </c>
      <c r="ADC97" s="3">
        <f>'[3]505排序'!K109</f>
        <v>0</v>
      </c>
      <c r="ADD97" s="3">
        <f>'[3]505排序'!L109</f>
        <v>0</v>
      </c>
      <c r="ADE97" s="3">
        <f>'[3]505排序'!M109</f>
        <v>0</v>
      </c>
      <c r="ADF97" s="3">
        <f>'[3]505排序'!C52</f>
        <v>0</v>
      </c>
      <c r="ADG97" s="3">
        <f>'[3]505排序'!D52</f>
        <v>0</v>
      </c>
      <c r="ADH97" s="3">
        <f>'[3]505排序'!E52</f>
        <v>0</v>
      </c>
      <c r="ADI97" s="3">
        <f>'[3]505排序'!F52</f>
        <v>0</v>
      </c>
      <c r="ADJ97" s="3">
        <f>'[3]505排序'!G52</f>
        <v>0</v>
      </c>
      <c r="ADK97" s="3">
        <f>'[3]505排序'!H52</f>
        <v>0</v>
      </c>
      <c r="ADL97" s="3">
        <f>'[3]505排序'!I52</f>
        <v>0</v>
      </c>
      <c r="ADM97" s="3">
        <f>'[3]505排序'!J52</f>
        <v>0</v>
      </c>
      <c r="ADN97" s="3">
        <f>'[3]505排序'!K52</f>
        <v>0</v>
      </c>
      <c r="ADO97" s="3">
        <f>'[3]505排序'!L52</f>
        <v>0</v>
      </c>
      <c r="ADP97" s="3">
        <f>'[3]505排序'!M52</f>
        <v>0</v>
      </c>
      <c r="ADQ97" s="3">
        <f>'[3]505排序'!C175</f>
        <v>0</v>
      </c>
      <c r="ADR97" s="3">
        <f>'[3]505排序'!D175</f>
        <v>0</v>
      </c>
      <c r="ADS97" s="3">
        <f>'[3]505排序'!E175</f>
        <v>0</v>
      </c>
      <c r="ADT97" s="3">
        <f>'[3]505排序'!F175</f>
        <v>0</v>
      </c>
      <c r="ADU97" s="3">
        <f>'[3]505排序'!G175</f>
        <v>0</v>
      </c>
      <c r="ADV97" s="3">
        <f>'[3]505排序'!H175</f>
        <v>0</v>
      </c>
      <c r="ADW97" s="3">
        <f>'[3]505排序'!I175</f>
        <v>0</v>
      </c>
      <c r="ADX97" s="3">
        <f>'[3]505排序'!J175</f>
        <v>0</v>
      </c>
      <c r="ADY97" s="3">
        <f>'[3]505排序'!K175</f>
        <v>0</v>
      </c>
      <c r="ADZ97" s="3">
        <f>'[3]505排序'!L175</f>
        <v>0</v>
      </c>
      <c r="AEA97" s="3">
        <f>'[3]505排序'!M175</f>
        <v>0</v>
      </c>
      <c r="AEB97" s="3">
        <f>'[3]505排序'!C90</f>
        <v>0</v>
      </c>
      <c r="AEC97" s="3">
        <f>'[3]505排序'!D90</f>
        <v>0</v>
      </c>
      <c r="AED97" s="3">
        <f>'[3]505排序'!E90</f>
        <v>0</v>
      </c>
      <c r="AEE97" s="3">
        <f>'[3]505排序'!F90</f>
        <v>0</v>
      </c>
      <c r="AEF97" s="3">
        <f>'[3]505排序'!G90</f>
        <v>0</v>
      </c>
      <c r="AEG97" s="3">
        <f>'[3]505排序'!H90</f>
        <v>0</v>
      </c>
      <c r="AEH97" s="3">
        <f>'[3]505排序'!I90</f>
        <v>0</v>
      </c>
      <c r="AEI97" s="3">
        <f>'[3]505排序'!J90</f>
        <v>0</v>
      </c>
      <c r="AEJ97" s="3">
        <f>'[3]505排序'!K90</f>
        <v>0</v>
      </c>
      <c r="AEK97" s="3">
        <f>'[3]505排序'!L90</f>
        <v>0</v>
      </c>
      <c r="AEL97" s="3">
        <f>'[3]505排序'!M90</f>
        <v>0</v>
      </c>
      <c r="AEM97" s="3">
        <f>'[3]505排序'!C176</f>
        <v>0</v>
      </c>
      <c r="AEN97" s="3">
        <f>'[3]505排序'!D176</f>
        <v>0</v>
      </c>
      <c r="AEO97" s="3">
        <f>'[3]505排序'!E176</f>
        <v>0</v>
      </c>
      <c r="AEP97" s="3">
        <f>'[3]505排序'!F176</f>
        <v>0</v>
      </c>
      <c r="AEQ97" s="3">
        <f>'[3]505排序'!G176</f>
        <v>0</v>
      </c>
      <c r="AER97" s="3">
        <f>'[3]505排序'!H176</f>
        <v>0</v>
      </c>
      <c r="AES97" s="3">
        <f>'[3]505排序'!I176</f>
        <v>0</v>
      </c>
      <c r="AET97" s="3">
        <f>'[3]505排序'!J176</f>
        <v>0</v>
      </c>
      <c r="AEU97" s="3">
        <f>'[3]505排序'!K176</f>
        <v>0</v>
      </c>
      <c r="AEV97" s="3">
        <f>'[3]505排序'!L176</f>
        <v>0</v>
      </c>
      <c r="AEW97" s="3">
        <f>'[3]505排序'!M176</f>
        <v>0</v>
      </c>
      <c r="AEX97" s="3">
        <f>'[3]505排序'!C48</f>
        <v>0</v>
      </c>
      <c r="AEY97" s="3">
        <f>'[3]505排序'!D48</f>
        <v>0</v>
      </c>
      <c r="AEZ97" s="3">
        <f>'[3]505排序'!E48</f>
        <v>0</v>
      </c>
      <c r="AFA97" s="3">
        <f>'[3]505排序'!F48</f>
        <v>0</v>
      </c>
      <c r="AFB97" s="3">
        <f>'[3]505排序'!G48</f>
        <v>0</v>
      </c>
      <c r="AFC97" s="3">
        <f>'[3]505排序'!H48</f>
        <v>0</v>
      </c>
      <c r="AFD97" s="3">
        <f>'[3]505排序'!I48</f>
        <v>0</v>
      </c>
      <c r="AFE97" s="3">
        <f>'[3]505排序'!J48</f>
        <v>0</v>
      </c>
      <c r="AFF97" s="3">
        <f>'[3]505排序'!K48</f>
        <v>0</v>
      </c>
      <c r="AFG97" s="3">
        <f>'[3]505排序'!L48</f>
        <v>0</v>
      </c>
      <c r="AFH97" s="3">
        <f>'[3]505排序'!M48</f>
        <v>0</v>
      </c>
      <c r="AFI97" s="3">
        <f>'[3]505排序'!C26</f>
        <v>0</v>
      </c>
      <c r="AFJ97" s="3">
        <f>'[3]505排序'!D26</f>
        <v>0</v>
      </c>
      <c r="AFK97" s="3">
        <f>'[3]505排序'!E26</f>
        <v>0</v>
      </c>
      <c r="AFL97" s="3">
        <f>'[3]505排序'!F26</f>
        <v>0</v>
      </c>
      <c r="AFM97" s="3">
        <f>'[3]505排序'!G26</f>
        <v>0</v>
      </c>
      <c r="AFN97" s="3">
        <f>'[3]505排序'!H26</f>
        <v>0</v>
      </c>
      <c r="AFO97" s="3">
        <f>'[3]505排序'!I26</f>
        <v>0</v>
      </c>
      <c r="AFP97" s="3">
        <f>'[3]505排序'!J26</f>
        <v>0</v>
      </c>
      <c r="AFQ97" s="3">
        <f>'[3]505排序'!K26</f>
        <v>0</v>
      </c>
      <c r="AFR97" s="3">
        <f>'[3]505排序'!L26</f>
        <v>0</v>
      </c>
      <c r="AFS97" s="3">
        <f>'[3]505排序'!M26</f>
        <v>0</v>
      </c>
      <c r="AFT97" s="3">
        <f>'[3]505排序'!C130</f>
        <v>0</v>
      </c>
      <c r="AFU97" s="3">
        <f>'[3]505排序'!D130</f>
        <v>0</v>
      </c>
      <c r="AFV97" s="3">
        <f>'[3]505排序'!E130</f>
        <v>0</v>
      </c>
      <c r="AFW97" s="3">
        <f>'[3]505排序'!F130</f>
        <v>0</v>
      </c>
      <c r="AFX97" s="3">
        <f>'[3]505排序'!G130</f>
        <v>0</v>
      </c>
      <c r="AFY97" s="3">
        <f>'[3]505排序'!H130</f>
        <v>0</v>
      </c>
      <c r="AFZ97" s="3">
        <f>'[3]505排序'!I130</f>
        <v>0</v>
      </c>
      <c r="AGA97" s="3">
        <f>'[3]505排序'!J130</f>
        <v>0</v>
      </c>
      <c r="AGB97" s="3">
        <f>'[3]505排序'!K130</f>
        <v>0</v>
      </c>
      <c r="AGC97" s="3">
        <f>'[3]505排序'!L130</f>
        <v>0</v>
      </c>
      <c r="AGD97" s="3">
        <f>'[3]505排序'!M130</f>
        <v>0</v>
      </c>
      <c r="AGE97" s="3">
        <f>'[3]505排序'!C170</f>
        <v>0</v>
      </c>
      <c r="AGF97" s="3">
        <f>'[3]505排序'!D170</f>
        <v>0</v>
      </c>
      <c r="AGG97" s="3">
        <f>'[3]505排序'!E170</f>
        <v>0</v>
      </c>
      <c r="AGH97" s="3">
        <f>'[3]505排序'!F170</f>
        <v>0</v>
      </c>
      <c r="AGI97" s="3">
        <f>'[3]505排序'!G170</f>
        <v>0</v>
      </c>
      <c r="AGJ97" s="3">
        <f>'[3]505排序'!H170</f>
        <v>0</v>
      </c>
      <c r="AGK97" s="3">
        <f>'[3]505排序'!I170</f>
        <v>0</v>
      </c>
      <c r="AGL97" s="3">
        <f>'[3]505排序'!J170</f>
        <v>0</v>
      </c>
      <c r="AGM97" s="3">
        <f>'[3]505排序'!K170</f>
        <v>0</v>
      </c>
      <c r="AGN97" s="3">
        <f>'[3]505排序'!L170</f>
        <v>0</v>
      </c>
      <c r="AGO97" s="3">
        <f>'[3]505排序'!M170</f>
        <v>0</v>
      </c>
      <c r="AGP97" s="3">
        <f>'[3]505排序'!C158</f>
        <v>0</v>
      </c>
      <c r="AGQ97" s="3">
        <f>'[3]505排序'!D158</f>
        <v>0</v>
      </c>
      <c r="AGR97" s="3">
        <f>'[3]505排序'!E158</f>
        <v>0</v>
      </c>
      <c r="AGS97" s="3">
        <f>'[3]505排序'!F158</f>
        <v>0</v>
      </c>
      <c r="AGT97" s="3">
        <f>'[3]505排序'!G158</f>
        <v>0</v>
      </c>
      <c r="AGU97" s="3">
        <f>'[3]505排序'!H158</f>
        <v>0</v>
      </c>
      <c r="AGV97" s="3">
        <f>'[3]505排序'!I158</f>
        <v>0</v>
      </c>
      <c r="AGW97" s="3">
        <f>'[3]505排序'!J158</f>
        <v>0</v>
      </c>
      <c r="AGX97" s="3">
        <f>'[3]505排序'!K158</f>
        <v>0</v>
      </c>
      <c r="AGY97" s="3">
        <f>'[3]505排序'!L158</f>
        <v>0</v>
      </c>
      <c r="AGZ97" s="3">
        <f>'[3]505排序'!M158</f>
        <v>0</v>
      </c>
      <c r="AHA97" s="3">
        <f>'[3]505排序'!C31</f>
        <v>0</v>
      </c>
      <c r="AHB97" s="3">
        <f>'[3]505排序'!D31</f>
        <v>0</v>
      </c>
      <c r="AHC97" s="3">
        <f>'[3]505排序'!E31</f>
        <v>0</v>
      </c>
      <c r="AHD97" s="3">
        <f>'[3]505排序'!F31</f>
        <v>0</v>
      </c>
      <c r="AHE97" s="3">
        <f>'[3]505排序'!G31</f>
        <v>0</v>
      </c>
      <c r="AHF97" s="3">
        <f>'[3]505排序'!H31</f>
        <v>0</v>
      </c>
      <c r="AHG97" s="3">
        <f>'[3]505排序'!I31</f>
        <v>0</v>
      </c>
      <c r="AHH97" s="3">
        <f>'[3]505排序'!J31</f>
        <v>0</v>
      </c>
      <c r="AHI97" s="3">
        <f>'[3]505排序'!K31</f>
        <v>0</v>
      </c>
      <c r="AHJ97" s="3">
        <f>'[3]505排序'!L31</f>
        <v>0</v>
      </c>
      <c r="AHK97" s="3">
        <f>'[3]505排序'!M31</f>
        <v>0</v>
      </c>
      <c r="AHL97" s="3">
        <f>'[3]505排序'!C144</f>
        <v>0</v>
      </c>
      <c r="AHM97" s="3">
        <f>'[3]505排序'!D144</f>
        <v>0</v>
      </c>
      <c r="AHN97" s="3">
        <f>'[3]505排序'!E144</f>
        <v>0</v>
      </c>
      <c r="AHO97" s="3">
        <f>'[3]505排序'!F144</f>
        <v>0</v>
      </c>
      <c r="AHP97" s="3">
        <f>'[3]505排序'!G144</f>
        <v>0</v>
      </c>
      <c r="AHQ97" s="3">
        <f>'[3]505排序'!H144</f>
        <v>0</v>
      </c>
      <c r="AHR97" s="3">
        <f>'[3]505排序'!I144</f>
        <v>0</v>
      </c>
      <c r="AHS97" s="3">
        <f>'[3]505排序'!J144</f>
        <v>0</v>
      </c>
      <c r="AHT97" s="3">
        <f>'[3]505排序'!K144</f>
        <v>0</v>
      </c>
      <c r="AHU97" s="3">
        <f>'[3]505排序'!L144</f>
        <v>0</v>
      </c>
      <c r="AHV97" s="3">
        <f>'[3]505排序'!M144</f>
        <v>0</v>
      </c>
      <c r="AHW97" s="3">
        <f>'[3]505排序'!C3</f>
        <v>0</v>
      </c>
      <c r="AHX97" s="3">
        <f>'[3]505排序'!D3</f>
        <v>0</v>
      </c>
      <c r="AHY97" s="3">
        <f>'[3]505排序'!E3</f>
        <v>0</v>
      </c>
      <c r="AHZ97" s="3">
        <f>'[3]505排序'!F3</f>
        <v>0</v>
      </c>
      <c r="AIA97" s="3">
        <f>'[3]505排序'!G3</f>
        <v>0</v>
      </c>
      <c r="AIB97" s="3">
        <f>'[3]505排序'!H3</f>
        <v>0</v>
      </c>
      <c r="AIC97" s="3">
        <f>'[3]505排序'!I3</f>
        <v>0</v>
      </c>
      <c r="AID97" s="3">
        <f>'[3]505排序'!J3</f>
        <v>0</v>
      </c>
      <c r="AIE97" s="3">
        <f>'[3]505排序'!K3</f>
        <v>0</v>
      </c>
      <c r="AIF97" s="3">
        <f>'[3]505排序'!L3</f>
        <v>0</v>
      </c>
      <c r="AIG97" s="3">
        <f>'[3]505排序'!M3</f>
        <v>0</v>
      </c>
      <c r="AIH97" s="3">
        <f>'[3]505排序'!C37</f>
        <v>0</v>
      </c>
      <c r="AII97" s="3">
        <f>'[3]505排序'!D37</f>
        <v>0</v>
      </c>
      <c r="AIJ97" s="3">
        <f>'[3]505排序'!E37</f>
        <v>0</v>
      </c>
      <c r="AIK97" s="3">
        <f>'[3]505排序'!F37</f>
        <v>0</v>
      </c>
      <c r="AIL97" s="3">
        <f>'[3]505排序'!G37</f>
        <v>0</v>
      </c>
      <c r="AIM97" s="3">
        <f>'[3]505排序'!H37</f>
        <v>0</v>
      </c>
      <c r="AIN97" s="3">
        <f>'[3]505排序'!I37</f>
        <v>0</v>
      </c>
      <c r="AIO97" s="3">
        <f>'[3]505排序'!J37</f>
        <v>0</v>
      </c>
      <c r="AIP97" s="3">
        <f>'[3]505排序'!K37</f>
        <v>0</v>
      </c>
      <c r="AIQ97" s="3">
        <f>'[3]505排序'!L37</f>
        <v>0</v>
      </c>
      <c r="AIR97" s="3">
        <f>'[3]505排序'!M37</f>
        <v>0</v>
      </c>
      <c r="AIS97" s="3">
        <f>'[3]505排序'!C28</f>
        <v>0</v>
      </c>
      <c r="AIT97" s="3">
        <f>'[3]505排序'!D28</f>
        <v>0</v>
      </c>
      <c r="AIU97" s="3">
        <f>'[3]505排序'!E28</f>
        <v>0</v>
      </c>
      <c r="AIV97" s="3">
        <f>'[3]505排序'!F28</f>
        <v>0</v>
      </c>
      <c r="AIW97" s="3">
        <f>'[3]505排序'!G28</f>
        <v>0</v>
      </c>
      <c r="AIX97" s="3">
        <f>'[3]505排序'!H28</f>
        <v>0</v>
      </c>
      <c r="AIY97" s="3">
        <f>'[3]505排序'!I28</f>
        <v>0</v>
      </c>
      <c r="AIZ97" s="3">
        <f>'[3]505排序'!J28</f>
        <v>0</v>
      </c>
      <c r="AJA97" s="3">
        <f>'[3]505排序'!K28</f>
        <v>0</v>
      </c>
      <c r="AJB97" s="3">
        <f>'[3]505排序'!L28</f>
        <v>0</v>
      </c>
      <c r="AJC97" s="3">
        <f>'[3]505排序'!M28</f>
        <v>0</v>
      </c>
      <c r="AJD97" s="3">
        <f>'[3]505排序'!C155</f>
        <v>0</v>
      </c>
      <c r="AJE97" s="3">
        <f>'[3]505排序'!D155</f>
        <v>0</v>
      </c>
      <c r="AJF97" s="3">
        <f>'[3]505排序'!E155</f>
        <v>0</v>
      </c>
      <c r="AJG97" s="3">
        <f>'[3]505排序'!F155</f>
        <v>0</v>
      </c>
      <c r="AJH97" s="3">
        <f>'[3]505排序'!G155</f>
        <v>0</v>
      </c>
      <c r="AJI97" s="3">
        <f>'[3]505排序'!H155</f>
        <v>0</v>
      </c>
      <c r="AJJ97" s="3">
        <f>'[3]505排序'!I155</f>
        <v>0</v>
      </c>
      <c r="AJK97" s="3">
        <f>'[3]505排序'!J155</f>
        <v>0</v>
      </c>
      <c r="AJL97" s="3">
        <f>'[3]505排序'!K155</f>
        <v>0</v>
      </c>
      <c r="AJM97" s="3">
        <f>'[3]505排序'!L155</f>
        <v>0</v>
      </c>
      <c r="AJN97" s="3">
        <f>'[3]505排序'!M155</f>
        <v>0</v>
      </c>
      <c r="AJO97" s="3">
        <f>'[3]505排序'!C12</f>
        <v>0</v>
      </c>
      <c r="AJP97" s="3">
        <f>'[3]505排序'!D12</f>
        <v>0</v>
      </c>
      <c r="AJQ97" s="3">
        <f>'[3]505排序'!E12</f>
        <v>0</v>
      </c>
      <c r="AJR97" s="3">
        <f>'[3]505排序'!F12</f>
        <v>0</v>
      </c>
      <c r="AJS97" s="3">
        <f>'[3]505排序'!G12</f>
        <v>0</v>
      </c>
      <c r="AJT97" s="3">
        <f>'[3]505排序'!H12</f>
        <v>0</v>
      </c>
      <c r="AJU97" s="3">
        <f>'[3]505排序'!I12</f>
        <v>0</v>
      </c>
      <c r="AJV97" s="3">
        <f>'[3]505排序'!J12</f>
        <v>0</v>
      </c>
      <c r="AJW97" s="3">
        <f>'[3]505排序'!K12</f>
        <v>0</v>
      </c>
      <c r="AJX97" s="3">
        <f>'[3]505排序'!L12</f>
        <v>0</v>
      </c>
      <c r="AJY97" s="3">
        <f>'[3]505排序'!M12</f>
        <v>0</v>
      </c>
      <c r="AJZ97" s="3">
        <f>'[3]505排序'!C96</f>
        <v>0</v>
      </c>
      <c r="AKA97" s="3">
        <f>'[3]505排序'!D96</f>
        <v>0</v>
      </c>
      <c r="AKB97" s="3">
        <f>'[3]505排序'!E96</f>
        <v>0</v>
      </c>
      <c r="AKC97" s="3">
        <f>'[3]505排序'!F96</f>
        <v>0</v>
      </c>
      <c r="AKD97" s="3">
        <f>'[3]505排序'!G96</f>
        <v>0</v>
      </c>
      <c r="AKE97" s="3">
        <f>'[3]505排序'!H96</f>
        <v>0</v>
      </c>
      <c r="AKF97" s="3">
        <f>'[3]505排序'!I96</f>
        <v>0</v>
      </c>
      <c r="AKG97" s="3">
        <f>'[3]505排序'!J96</f>
        <v>0</v>
      </c>
      <c r="AKH97" s="3">
        <f>'[3]505排序'!K96</f>
        <v>0</v>
      </c>
      <c r="AKI97" s="3">
        <f>'[3]505排序'!L96</f>
        <v>0</v>
      </c>
      <c r="AKJ97" s="3">
        <f>'[3]505排序'!M96</f>
        <v>0</v>
      </c>
      <c r="AKK97" s="3">
        <f>'[3]505排序'!C59</f>
        <v>0</v>
      </c>
      <c r="AKL97" s="3">
        <f>'[3]505排序'!D59</f>
        <v>0</v>
      </c>
      <c r="AKM97" s="3">
        <f>'[3]505排序'!E59</f>
        <v>0</v>
      </c>
      <c r="AKN97" s="3">
        <f>'[3]505排序'!F59</f>
        <v>0</v>
      </c>
      <c r="AKO97" s="3">
        <f>'[3]505排序'!G59</f>
        <v>0</v>
      </c>
      <c r="AKP97" s="3">
        <f>'[3]505排序'!H59</f>
        <v>0</v>
      </c>
      <c r="AKQ97" s="3">
        <f>'[3]505排序'!I59</f>
        <v>0</v>
      </c>
      <c r="AKR97" s="3">
        <f>'[3]505排序'!J59</f>
        <v>0</v>
      </c>
      <c r="AKS97" s="3">
        <f>'[3]505排序'!K59</f>
        <v>0</v>
      </c>
      <c r="AKT97" s="3">
        <f>'[3]505排序'!L59</f>
        <v>0</v>
      </c>
      <c r="AKU97" s="3">
        <f>'[3]505排序'!M59</f>
        <v>0</v>
      </c>
      <c r="AKV97" s="3">
        <f>'[3]505排序'!C115</f>
        <v>0</v>
      </c>
      <c r="AKW97" s="3">
        <f>'[3]505排序'!D115</f>
        <v>0</v>
      </c>
      <c r="AKX97" s="3">
        <f>'[3]505排序'!E115</f>
        <v>0</v>
      </c>
      <c r="AKY97" s="3">
        <f>'[3]505排序'!F115</f>
        <v>0</v>
      </c>
      <c r="AKZ97" s="3">
        <f>'[3]505排序'!G115</f>
        <v>0</v>
      </c>
      <c r="ALA97" s="3">
        <f>'[3]505排序'!H115</f>
        <v>0</v>
      </c>
      <c r="ALB97" s="3">
        <f>'[3]505排序'!I115</f>
        <v>0</v>
      </c>
      <c r="ALC97" s="3">
        <f>'[3]505排序'!J115</f>
        <v>0</v>
      </c>
      <c r="ALD97" s="3">
        <f>'[3]505排序'!K115</f>
        <v>0</v>
      </c>
      <c r="ALE97" s="3">
        <f>'[3]505排序'!L115</f>
        <v>0</v>
      </c>
      <c r="ALF97" s="3">
        <f>'[3]505排序'!M115</f>
        <v>0</v>
      </c>
      <c r="ALG97" s="3">
        <f>'[3]505排序'!C126</f>
        <v>0</v>
      </c>
      <c r="ALH97" s="3">
        <f>'[3]505排序'!D126</f>
        <v>0</v>
      </c>
      <c r="ALI97" s="3">
        <f>'[3]505排序'!E126</f>
        <v>0</v>
      </c>
      <c r="ALJ97" s="3">
        <f>'[3]505排序'!F126</f>
        <v>0</v>
      </c>
      <c r="ALK97" s="3">
        <f>'[3]505排序'!G126</f>
        <v>0</v>
      </c>
      <c r="ALL97" s="3">
        <f>'[3]505排序'!H126</f>
        <v>0</v>
      </c>
      <c r="ALM97" s="3">
        <f>'[3]505排序'!I126</f>
        <v>0</v>
      </c>
      <c r="ALN97" s="3">
        <f>'[3]505排序'!J126</f>
        <v>0</v>
      </c>
      <c r="ALO97" s="3">
        <f>'[3]505排序'!K126</f>
        <v>0</v>
      </c>
      <c r="ALP97" s="3">
        <f>'[3]505排序'!L126</f>
        <v>0</v>
      </c>
      <c r="ALQ97" s="3">
        <f>'[3]505排序'!M126</f>
        <v>0</v>
      </c>
      <c r="ALR97" s="3">
        <f>'[3]505排序'!C70</f>
        <v>0</v>
      </c>
      <c r="ALS97" s="3">
        <f>'[3]505排序'!D70</f>
        <v>0</v>
      </c>
      <c r="ALT97" s="3">
        <f>'[3]505排序'!E70</f>
        <v>0</v>
      </c>
      <c r="ALU97" s="3">
        <f>'[3]505排序'!F70</f>
        <v>0</v>
      </c>
      <c r="ALV97" s="3">
        <f>'[3]505排序'!G70</f>
        <v>0</v>
      </c>
      <c r="ALW97" s="3">
        <f>'[3]505排序'!H70</f>
        <v>0</v>
      </c>
      <c r="ALX97" s="3">
        <f>'[3]505排序'!I70</f>
        <v>0</v>
      </c>
      <c r="ALY97" s="3">
        <f>'[3]505排序'!J70</f>
        <v>0</v>
      </c>
      <c r="ALZ97" s="3">
        <f>'[3]505排序'!K70</f>
        <v>0</v>
      </c>
      <c r="AMA97" s="3">
        <f>'[3]505排序'!L70</f>
        <v>0</v>
      </c>
      <c r="AMB97" s="3">
        <f>'[3]505排序'!M70</f>
        <v>0</v>
      </c>
      <c r="AMC97" s="3">
        <f>'[3]505排序'!C149</f>
        <v>0</v>
      </c>
      <c r="AMD97" s="3">
        <f>'[3]505排序'!D149</f>
        <v>0</v>
      </c>
      <c r="AME97" s="3">
        <f>'[3]505排序'!E149</f>
        <v>0</v>
      </c>
      <c r="AMF97" s="3">
        <f>'[3]505排序'!F149</f>
        <v>0</v>
      </c>
      <c r="AMG97" s="3">
        <f>'[3]505排序'!G149</f>
        <v>0</v>
      </c>
      <c r="AMH97" s="3">
        <f>'[3]505排序'!H149</f>
        <v>0</v>
      </c>
      <c r="AMI97" s="3">
        <f>'[3]505排序'!I149</f>
        <v>0</v>
      </c>
      <c r="AMJ97" s="3">
        <f>'[3]505排序'!J149</f>
        <v>0</v>
      </c>
      <c r="AMK97" s="3">
        <f>'[3]505排序'!K149</f>
        <v>0</v>
      </c>
      <c r="AML97" s="3">
        <f>'[3]505排序'!L149</f>
        <v>0</v>
      </c>
      <c r="AMM97" s="3">
        <f>'[3]505排序'!M149</f>
        <v>0</v>
      </c>
      <c r="AMN97" s="3">
        <f>'[3]505排序'!C57</f>
        <v>0</v>
      </c>
      <c r="AMO97" s="3">
        <f>'[3]505排序'!D57</f>
        <v>0</v>
      </c>
      <c r="AMP97" s="3">
        <f>'[3]505排序'!E57</f>
        <v>0</v>
      </c>
      <c r="AMQ97" s="3">
        <f>'[3]505排序'!F57</f>
        <v>0</v>
      </c>
      <c r="AMR97" s="3">
        <f>'[3]505排序'!G57</f>
        <v>0</v>
      </c>
      <c r="AMS97" s="3">
        <f>'[3]505排序'!H57</f>
        <v>0</v>
      </c>
      <c r="AMT97" s="3">
        <f>'[3]505排序'!I57</f>
        <v>0</v>
      </c>
      <c r="AMU97" s="3">
        <f>'[3]505排序'!J57</f>
        <v>0</v>
      </c>
      <c r="AMV97" s="3">
        <f>'[3]505排序'!K57</f>
        <v>0</v>
      </c>
      <c r="AMW97" s="3">
        <f>'[3]505排序'!L57</f>
        <v>0</v>
      </c>
      <c r="AMX97" s="3">
        <f>'[3]505排序'!M57</f>
        <v>0</v>
      </c>
      <c r="AMY97" s="3">
        <f>'[3]505排序'!C45</f>
        <v>0</v>
      </c>
      <c r="AMZ97" s="3">
        <f>'[3]505排序'!D45</f>
        <v>0</v>
      </c>
      <c r="ANA97" s="3">
        <f>'[3]505排序'!E45</f>
        <v>0</v>
      </c>
      <c r="ANB97" s="3">
        <f>'[3]505排序'!F45</f>
        <v>0</v>
      </c>
      <c r="ANC97" s="3">
        <f>'[3]505排序'!G45</f>
        <v>0</v>
      </c>
      <c r="AND97" s="3">
        <f>'[3]505排序'!H45</f>
        <v>0</v>
      </c>
      <c r="ANE97" s="3">
        <f>'[3]505排序'!I45</f>
        <v>0</v>
      </c>
      <c r="ANF97" s="3">
        <f>'[3]505排序'!J45</f>
        <v>0</v>
      </c>
      <c r="ANG97" s="3">
        <f>'[3]505排序'!K45</f>
        <v>0</v>
      </c>
      <c r="ANH97" s="3">
        <f>'[3]505排序'!L45</f>
        <v>0</v>
      </c>
      <c r="ANI97" s="3">
        <f>'[3]505排序'!M45</f>
        <v>0</v>
      </c>
      <c r="ANJ97" s="3">
        <f>'[3]505排序'!C178</f>
        <v>0</v>
      </c>
      <c r="ANK97" s="3">
        <f>'[3]505排序'!D178</f>
        <v>0</v>
      </c>
      <c r="ANL97" s="3">
        <f>'[3]505排序'!E178</f>
        <v>0</v>
      </c>
      <c r="ANM97" s="3">
        <f>'[3]505排序'!F178</f>
        <v>0</v>
      </c>
      <c r="ANN97" s="3">
        <f>'[3]505排序'!G178</f>
        <v>0</v>
      </c>
      <c r="ANO97" s="3">
        <f>'[3]505排序'!H178</f>
        <v>0</v>
      </c>
      <c r="ANP97" s="3">
        <f>'[3]505排序'!I178</f>
        <v>0</v>
      </c>
      <c r="ANQ97" s="3">
        <f>'[3]505排序'!J178</f>
        <v>0</v>
      </c>
      <c r="ANR97" s="3">
        <f>'[3]505排序'!K178</f>
        <v>0</v>
      </c>
      <c r="ANS97" s="3">
        <f>'[3]505排序'!L178</f>
        <v>0</v>
      </c>
      <c r="ANT97" s="3">
        <f>'[3]505排序'!M178</f>
        <v>0</v>
      </c>
      <c r="ANU97" s="3">
        <f>'[3]505排序'!C9</f>
        <v>0</v>
      </c>
      <c r="ANV97" s="3">
        <f>'[3]505排序'!D9</f>
        <v>0</v>
      </c>
      <c r="ANW97" s="3">
        <f>'[3]505排序'!E9</f>
        <v>0</v>
      </c>
      <c r="ANX97" s="3">
        <f>'[3]505排序'!F9</f>
        <v>0</v>
      </c>
      <c r="ANY97" s="3">
        <f>'[3]505排序'!G9</f>
        <v>0</v>
      </c>
      <c r="ANZ97" s="3">
        <f>'[3]505排序'!H9</f>
        <v>0</v>
      </c>
      <c r="AOA97" s="3">
        <f>'[3]505排序'!I9</f>
        <v>0</v>
      </c>
      <c r="AOB97" s="3">
        <f>'[3]505排序'!J9</f>
        <v>0</v>
      </c>
      <c r="AOC97" s="3">
        <f>'[3]505排序'!K9</f>
        <v>0</v>
      </c>
      <c r="AOD97" s="3">
        <f>'[3]505排序'!L9</f>
        <v>0</v>
      </c>
      <c r="AOE97" s="3">
        <f>'[3]505排序'!M9</f>
        <v>0</v>
      </c>
      <c r="AOF97" s="3">
        <f>'[3]505排序'!C91</f>
        <v>0</v>
      </c>
      <c r="AOG97" s="3">
        <f>'[3]505排序'!D91</f>
        <v>0</v>
      </c>
      <c r="AOH97" s="3">
        <f>'[3]505排序'!E91</f>
        <v>0</v>
      </c>
      <c r="AOI97" s="3">
        <f>'[3]505排序'!F91</f>
        <v>0</v>
      </c>
      <c r="AOJ97" s="3">
        <f>'[3]505排序'!G91</f>
        <v>0</v>
      </c>
      <c r="AOK97" s="3">
        <f>'[3]505排序'!H91</f>
        <v>0</v>
      </c>
      <c r="AOL97" s="3">
        <f>'[3]505排序'!I91</f>
        <v>0</v>
      </c>
      <c r="AOM97" s="3">
        <f>'[3]505排序'!J91</f>
        <v>0</v>
      </c>
      <c r="AON97" s="3">
        <f>'[3]505排序'!K91</f>
        <v>0</v>
      </c>
      <c r="AOO97" s="3">
        <f>'[3]505排序'!L91</f>
        <v>0</v>
      </c>
      <c r="AOP97" s="3">
        <f>'[3]505排序'!M91</f>
        <v>0</v>
      </c>
      <c r="AOQ97" s="3">
        <f>'[3]505排序'!C4</f>
        <v>0</v>
      </c>
      <c r="AOR97" s="3">
        <f>'[3]505排序'!D4</f>
        <v>0</v>
      </c>
      <c r="AOS97" s="3">
        <f>'[3]505排序'!E4</f>
        <v>0</v>
      </c>
      <c r="AOT97" s="3">
        <f>'[3]505排序'!F4</f>
        <v>0</v>
      </c>
      <c r="AOU97" s="3">
        <f>'[3]505排序'!G4</f>
        <v>0</v>
      </c>
      <c r="AOV97" s="3">
        <f>'[3]505排序'!H4</f>
        <v>0</v>
      </c>
      <c r="AOW97" s="3">
        <f>'[3]505排序'!I4</f>
        <v>0</v>
      </c>
      <c r="AOX97" s="3">
        <f>'[3]505排序'!J4</f>
        <v>0</v>
      </c>
      <c r="AOY97" s="3">
        <f>'[3]505排序'!K4</f>
        <v>0</v>
      </c>
      <c r="AOZ97" s="3">
        <f>'[3]505排序'!L4</f>
        <v>0</v>
      </c>
      <c r="APA97" s="3">
        <f>'[3]505排序'!M4</f>
        <v>0</v>
      </c>
      <c r="APB97" s="3">
        <f>'[3]505排序'!C60</f>
        <v>0</v>
      </c>
      <c r="APC97" s="3">
        <f>'[3]505排序'!D60</f>
        <v>0</v>
      </c>
      <c r="APD97" s="3">
        <f>'[3]505排序'!E60</f>
        <v>0</v>
      </c>
      <c r="APE97" s="3">
        <f>'[3]505排序'!F60</f>
        <v>0</v>
      </c>
      <c r="APF97" s="3">
        <f>'[3]505排序'!G60</f>
        <v>0</v>
      </c>
      <c r="APG97" s="3">
        <f>'[3]505排序'!H60</f>
        <v>0</v>
      </c>
      <c r="APH97" s="3">
        <f>'[3]505排序'!I60</f>
        <v>0</v>
      </c>
      <c r="API97" s="3">
        <f>'[3]505排序'!J60</f>
        <v>0</v>
      </c>
      <c r="APJ97" s="3">
        <f>'[3]505排序'!K60</f>
        <v>0</v>
      </c>
      <c r="APK97" s="3">
        <f>'[3]505排序'!L60</f>
        <v>0</v>
      </c>
      <c r="APL97" s="3">
        <f>'[3]505排序'!M60</f>
        <v>0</v>
      </c>
      <c r="APM97" s="3">
        <f>'[3]505排序'!C132</f>
        <v>0</v>
      </c>
      <c r="APN97" s="3">
        <f>'[3]505排序'!D132</f>
        <v>0</v>
      </c>
      <c r="APO97" s="3">
        <f>'[3]505排序'!E132</f>
        <v>0</v>
      </c>
      <c r="APP97" s="3">
        <f>'[3]505排序'!F132</f>
        <v>0</v>
      </c>
      <c r="APQ97" s="3">
        <f>'[3]505排序'!G132</f>
        <v>0</v>
      </c>
      <c r="APR97" s="3">
        <f>'[3]505排序'!H132</f>
        <v>0</v>
      </c>
      <c r="APS97" s="3">
        <f>'[3]505排序'!I132</f>
        <v>0</v>
      </c>
      <c r="APT97" s="3">
        <f>'[3]505排序'!J132</f>
        <v>0</v>
      </c>
      <c r="APU97" s="3">
        <f>'[3]505排序'!K132</f>
        <v>0</v>
      </c>
      <c r="APV97" s="3">
        <f>'[3]505排序'!L132</f>
        <v>0</v>
      </c>
      <c r="APW97" s="3">
        <f>'[3]505排序'!M132</f>
        <v>0</v>
      </c>
      <c r="APX97" s="3">
        <f>'[3]505排序'!C140</f>
        <v>0</v>
      </c>
      <c r="APY97" s="3">
        <f>'[3]505排序'!D140</f>
        <v>0</v>
      </c>
      <c r="APZ97" s="3">
        <f>'[3]505排序'!E140</f>
        <v>0</v>
      </c>
      <c r="AQA97" s="3">
        <f>'[3]505排序'!F140</f>
        <v>0</v>
      </c>
      <c r="AQB97" s="3">
        <f>'[3]505排序'!G140</f>
        <v>0</v>
      </c>
      <c r="AQC97" s="3">
        <f>'[3]505排序'!H140</f>
        <v>0</v>
      </c>
      <c r="AQD97" s="3">
        <f>'[3]505排序'!I140</f>
        <v>0</v>
      </c>
      <c r="AQE97" s="3">
        <f>'[3]505排序'!J140</f>
        <v>0</v>
      </c>
      <c r="AQF97" s="3">
        <f>'[3]505排序'!K140</f>
        <v>0</v>
      </c>
      <c r="AQG97" s="3">
        <f>'[3]505排序'!L140</f>
        <v>0</v>
      </c>
      <c r="AQH97" s="3">
        <f>'[3]505排序'!M140</f>
        <v>0</v>
      </c>
      <c r="AQI97" s="53">
        <f>'[3]505排序'!C44</f>
        <v>0</v>
      </c>
      <c r="AQJ97" s="53">
        <f>'[3]505排序'!D44</f>
        <v>0</v>
      </c>
      <c r="AQK97" s="53">
        <f>'[3]505排序'!E44</f>
        <v>0</v>
      </c>
      <c r="AQL97" s="53">
        <f>'[3]505排序'!F44</f>
        <v>0</v>
      </c>
      <c r="AQM97" s="53">
        <f>'[3]505排序'!G44</f>
        <v>0</v>
      </c>
      <c r="AQN97" s="53">
        <f>'[3]505排序'!H44</f>
        <v>0</v>
      </c>
      <c r="AQO97" s="53">
        <f>'[3]505排序'!I44</f>
        <v>0</v>
      </c>
      <c r="AQP97" s="53">
        <f>'[3]505排序'!J44</f>
        <v>0</v>
      </c>
      <c r="AQQ97" s="53">
        <f>'[3]505排序'!K44</f>
        <v>0</v>
      </c>
      <c r="AQR97" s="53">
        <f>'[3]505排序'!L44</f>
        <v>0</v>
      </c>
      <c r="AQS97" s="53">
        <f>'[3]505排序'!M44</f>
        <v>0</v>
      </c>
    </row>
    <row r="98" s="3" customFormat="1" ht="15.75" spans="1:1137">
      <c r="A98" s="33">
        <v>43957</v>
      </c>
      <c r="B98" s="3">
        <f>'[3]506排序'!C1</f>
        <v>0</v>
      </c>
      <c r="C98" s="35">
        <f t="shared" si="0"/>
        <v>0</v>
      </c>
      <c r="E98" s="35">
        <f t="shared" si="1"/>
        <v>0</v>
      </c>
      <c r="F98" s="34"/>
      <c r="G98" s="34"/>
      <c r="H98" s="34"/>
      <c r="J98" s="3">
        <f>'[3]506排序'!C1-'[3]506排序'!C44</f>
        <v>0</v>
      </c>
      <c r="K98" s="36">
        <f t="shared" si="2"/>
        <v>0</v>
      </c>
      <c r="L98" s="3">
        <f>'[3]506排序'!E1-'[3]506排序'!E44</f>
        <v>0</v>
      </c>
      <c r="M98" s="36">
        <f t="shared" si="3"/>
        <v>0</v>
      </c>
      <c r="N98" s="37">
        <f>'[3]506排序'!C161</f>
        <v>0</v>
      </c>
      <c r="O98" s="37">
        <f>'[3]506排序'!D161</f>
        <v>0</v>
      </c>
      <c r="P98" s="37">
        <f>'[3]506排序'!E161</f>
        <v>0</v>
      </c>
      <c r="Q98" s="37">
        <f>'[3]506排序'!F161</f>
        <v>0</v>
      </c>
      <c r="R98" s="37">
        <f>'[3]506排序'!G161</f>
        <v>0</v>
      </c>
      <c r="S98" s="37">
        <f>'[3]506排序'!H161</f>
        <v>0</v>
      </c>
      <c r="T98" s="37">
        <f>'[3]506排序'!I161</f>
        <v>0</v>
      </c>
      <c r="U98" s="37">
        <f>'[3]506排序'!J161</f>
        <v>0</v>
      </c>
      <c r="V98" s="37">
        <f>'[3]506排序'!K161</f>
        <v>0</v>
      </c>
      <c r="W98" s="37">
        <f>'[3]506排序'!L161</f>
        <v>0</v>
      </c>
      <c r="X98" s="37">
        <f>'[3]506排序'!M161</f>
        <v>0</v>
      </c>
      <c r="Y98" s="41">
        <f>'[3]506排序'!C99</f>
        <v>0</v>
      </c>
      <c r="Z98" s="41">
        <f>'[3]506排序'!D99</f>
        <v>0</v>
      </c>
      <c r="AA98" s="41">
        <f>'[3]506排序'!E99</f>
        <v>0</v>
      </c>
      <c r="AB98" s="41">
        <f>'[3]506排序'!F99</f>
        <v>0</v>
      </c>
      <c r="AC98" s="41">
        <f>'[3]506排序'!G99</f>
        <v>0</v>
      </c>
      <c r="AD98" s="41">
        <f>'[3]506排序'!H99</f>
        <v>0</v>
      </c>
      <c r="AE98" s="41">
        <f>'[3]506排序'!I99</f>
        <v>0</v>
      </c>
      <c r="AF98" s="41">
        <f>'[3]506排序'!J99</f>
        <v>0</v>
      </c>
      <c r="AG98" s="41">
        <f>'[3]506排序'!K99</f>
        <v>0</v>
      </c>
      <c r="AH98" s="41">
        <f>'[3]506排序'!L99</f>
        <v>0</v>
      </c>
      <c r="AI98" s="41">
        <f>'[3]506排序'!M99</f>
        <v>0</v>
      </c>
      <c r="AJ98" s="41">
        <f>'[3]506排序'!C94</f>
        <v>0</v>
      </c>
      <c r="AK98" s="41">
        <f>'[3]506排序'!D94</f>
        <v>0</v>
      </c>
      <c r="AL98" s="41">
        <f>'[3]506排序'!E94</f>
        <v>0</v>
      </c>
      <c r="AM98" s="41">
        <f>'[3]506排序'!F94</f>
        <v>0</v>
      </c>
      <c r="AN98" s="41">
        <f>'[3]506排序'!G94</f>
        <v>0</v>
      </c>
      <c r="AO98" s="41">
        <f>'[3]506排序'!H94</f>
        <v>0</v>
      </c>
      <c r="AP98" s="41">
        <f>'[3]506排序'!I94</f>
        <v>0</v>
      </c>
      <c r="AQ98" s="41">
        <f>'[3]506排序'!J94</f>
        <v>0</v>
      </c>
      <c r="AR98" s="41">
        <f>'[3]506排序'!K94</f>
        <v>0</v>
      </c>
      <c r="AS98" s="41">
        <f>'[3]506排序'!L94</f>
        <v>0</v>
      </c>
      <c r="AT98" s="41">
        <f>'[3]506排序'!M94</f>
        <v>0</v>
      </c>
      <c r="AU98" s="44">
        <f>'[3]506排序'!C71</f>
        <v>0</v>
      </c>
      <c r="AV98" s="44">
        <f>'[3]506排序'!D71</f>
        <v>0</v>
      </c>
      <c r="AW98" s="44">
        <f>'[3]506排序'!E71</f>
        <v>0</v>
      </c>
      <c r="AX98" s="44">
        <f>'[3]506排序'!F71</f>
        <v>0</v>
      </c>
      <c r="AY98" s="44">
        <f>'[3]506排序'!G71</f>
        <v>0</v>
      </c>
      <c r="AZ98" s="44">
        <f>'[3]506排序'!H71</f>
        <v>0</v>
      </c>
      <c r="BA98" s="44">
        <f>'[3]506排序'!I71</f>
        <v>0</v>
      </c>
      <c r="BB98" s="44">
        <f>'[3]506排序'!J71</f>
        <v>0</v>
      </c>
      <c r="BC98" s="44">
        <f>'[3]506排序'!K71</f>
        <v>0</v>
      </c>
      <c r="BD98" s="44">
        <f>'[3]506排序'!L71</f>
        <v>0</v>
      </c>
      <c r="BE98" s="44">
        <f>'[3]506排序'!M71</f>
        <v>0</v>
      </c>
      <c r="BF98" s="41">
        <f>'[3]506排序'!C77</f>
        <v>0</v>
      </c>
      <c r="BG98" s="41">
        <f>'[3]506排序'!D77</f>
        <v>0</v>
      </c>
      <c r="BH98" s="41">
        <f>'[3]506排序'!E77</f>
        <v>0</v>
      </c>
      <c r="BI98" s="41">
        <f>'[3]506排序'!F77</f>
        <v>0</v>
      </c>
      <c r="BJ98" s="41">
        <f>'[3]506排序'!G77</f>
        <v>0</v>
      </c>
      <c r="BK98" s="41">
        <f>'[3]506排序'!H77</f>
        <v>0</v>
      </c>
      <c r="BL98" s="41">
        <f>'[3]506排序'!I77</f>
        <v>0</v>
      </c>
      <c r="BM98" s="41">
        <f>'[3]506排序'!J77</f>
        <v>0</v>
      </c>
      <c r="BN98" s="41">
        <f>'[3]506排序'!K77</f>
        <v>0</v>
      </c>
      <c r="BO98" s="41">
        <f>'[3]506排序'!L77</f>
        <v>0</v>
      </c>
      <c r="BP98" s="41">
        <f>'[3]506排序'!M77</f>
        <v>0</v>
      </c>
      <c r="BQ98" s="41">
        <f>'[3]506排序'!C180</f>
        <v>0</v>
      </c>
      <c r="BR98" s="41">
        <f>'[3]506排序'!D180</f>
        <v>0</v>
      </c>
      <c r="BS98" s="41">
        <f>'[3]506排序'!E180</f>
        <v>0</v>
      </c>
      <c r="BT98" s="41">
        <f>'[3]506排序'!F180</f>
        <v>0</v>
      </c>
      <c r="BU98" s="41">
        <f>'[3]506排序'!G180</f>
        <v>0</v>
      </c>
      <c r="BV98" s="41">
        <f>'[3]506排序'!H180</f>
        <v>0</v>
      </c>
      <c r="BW98" s="41">
        <f>'[3]506排序'!I180</f>
        <v>0</v>
      </c>
      <c r="BX98" s="41">
        <f>'[3]506排序'!J180</f>
        <v>0</v>
      </c>
      <c r="BY98" s="41">
        <f>'[3]506排序'!K180</f>
        <v>0</v>
      </c>
      <c r="BZ98" s="41">
        <f>'[3]506排序'!L180</f>
        <v>0</v>
      </c>
      <c r="CA98" s="41">
        <f>'[3]506排序'!M180</f>
        <v>0</v>
      </c>
      <c r="CB98" s="41">
        <f>'[3]506排序'!C102</f>
        <v>0</v>
      </c>
      <c r="CC98" s="41">
        <f>'[3]506排序'!D102</f>
        <v>0</v>
      </c>
      <c r="CD98" s="41">
        <f>'[3]506排序'!E102</f>
        <v>0</v>
      </c>
      <c r="CE98" s="41">
        <f>'[3]506排序'!F102</f>
        <v>0</v>
      </c>
      <c r="CF98" s="41">
        <f>'[3]506排序'!G102</f>
        <v>0</v>
      </c>
      <c r="CG98" s="41">
        <f>'[3]506排序'!H102</f>
        <v>0</v>
      </c>
      <c r="CH98" s="41">
        <f>'[3]506排序'!I102</f>
        <v>0</v>
      </c>
      <c r="CI98" s="41">
        <f>'[3]506排序'!J102</f>
        <v>0</v>
      </c>
      <c r="CJ98" s="41">
        <f>'[3]506排序'!K102</f>
        <v>0</v>
      </c>
      <c r="CK98" s="41">
        <f>'[3]506排序'!L102</f>
        <v>0</v>
      </c>
      <c r="CL98" s="41">
        <f>'[3]506排序'!M102</f>
        <v>0</v>
      </c>
      <c r="CM98" s="41">
        <f>'[3]506排序'!C202</f>
        <v>0</v>
      </c>
      <c r="CN98" s="41">
        <f>'[3]506排序'!D202</f>
        <v>0</v>
      </c>
      <c r="CO98" s="41">
        <f>'[3]506排序'!E202</f>
        <v>0</v>
      </c>
      <c r="CP98" s="41">
        <f>'[3]506排序'!F202</f>
        <v>0</v>
      </c>
      <c r="CQ98" s="41">
        <f>'[3]506排序'!G202</f>
        <v>0</v>
      </c>
      <c r="CR98" s="41">
        <f>'[3]506排序'!H202</f>
        <v>0</v>
      </c>
      <c r="CS98" s="41">
        <f>'[3]506排序'!I202</f>
        <v>0</v>
      </c>
      <c r="CT98" s="41">
        <f>'[3]506排序'!J202</f>
        <v>0</v>
      </c>
      <c r="CU98" s="41">
        <f>'[3]506排序'!K202</f>
        <v>0</v>
      </c>
      <c r="CV98" s="41">
        <f>'[3]506排序'!L202</f>
        <v>0</v>
      </c>
      <c r="CW98" s="41">
        <f>'[3]506排序'!M202</f>
        <v>0</v>
      </c>
      <c r="CX98" s="41">
        <f>'[3]506排序'!C187</f>
        <v>0</v>
      </c>
      <c r="CY98" s="41">
        <f>'[3]506排序'!D187</f>
        <v>0</v>
      </c>
      <c r="CZ98" s="41">
        <f>'[3]506排序'!E187</f>
        <v>0</v>
      </c>
      <c r="DA98" s="41">
        <f>'[3]506排序'!F187</f>
        <v>0</v>
      </c>
      <c r="DB98" s="41">
        <f>'[3]506排序'!G187</f>
        <v>0</v>
      </c>
      <c r="DC98" s="41">
        <f>'[3]506排序'!H187</f>
        <v>0</v>
      </c>
      <c r="DD98" s="41">
        <f>'[3]506排序'!I187</f>
        <v>0</v>
      </c>
      <c r="DE98" s="41">
        <f>'[3]506排序'!J187</f>
        <v>0</v>
      </c>
      <c r="DF98" s="41">
        <f>'[3]506排序'!K187</f>
        <v>0</v>
      </c>
      <c r="DG98" s="41">
        <f>'[3]506排序'!L187</f>
        <v>0</v>
      </c>
      <c r="DH98" s="41">
        <f>'[3]506排序'!M187</f>
        <v>0</v>
      </c>
      <c r="DI98" s="41">
        <f>'[3]506排序'!C199</f>
        <v>0</v>
      </c>
      <c r="DJ98" s="41">
        <f>'[3]506排序'!D199</f>
        <v>0</v>
      </c>
      <c r="DK98" s="41">
        <f>'[3]506排序'!E199</f>
        <v>0</v>
      </c>
      <c r="DL98" s="41">
        <f>'[3]506排序'!F199</f>
        <v>0</v>
      </c>
      <c r="DM98" s="41">
        <f>'[3]506排序'!G199</f>
        <v>0</v>
      </c>
      <c r="DN98" s="41">
        <f>'[3]506排序'!H199</f>
        <v>0</v>
      </c>
      <c r="DO98" s="41">
        <f>'[3]506排序'!I199</f>
        <v>0</v>
      </c>
      <c r="DP98" s="41">
        <f>'[3]506排序'!J199</f>
        <v>0</v>
      </c>
      <c r="DQ98" s="41">
        <f>'[3]506排序'!K199</f>
        <v>0</v>
      </c>
      <c r="DR98" s="41">
        <f>'[3]506排序'!L199</f>
        <v>0</v>
      </c>
      <c r="DS98" s="41">
        <f>'[3]506排序'!M199</f>
        <v>0</v>
      </c>
      <c r="DT98" s="41">
        <f>'[3]506排序'!C186</f>
        <v>0</v>
      </c>
      <c r="DU98" s="41">
        <f>'[3]506排序'!D186</f>
        <v>0</v>
      </c>
      <c r="DV98" s="41">
        <f>'[3]506排序'!E186</f>
        <v>0</v>
      </c>
      <c r="DW98" s="41">
        <f>'[3]506排序'!F186</f>
        <v>0</v>
      </c>
      <c r="DX98" s="41">
        <f>'[3]506排序'!G186</f>
        <v>0</v>
      </c>
      <c r="DY98" s="41">
        <f>'[3]506排序'!H186</f>
        <v>0</v>
      </c>
      <c r="DZ98" s="41">
        <f>'[3]506排序'!I186</f>
        <v>0</v>
      </c>
      <c r="EA98" s="41">
        <f>'[3]506排序'!J186</f>
        <v>0</v>
      </c>
      <c r="EB98" s="41">
        <f>'[3]506排序'!K186</f>
        <v>0</v>
      </c>
      <c r="EC98" s="41">
        <f>'[3]506排序'!L186</f>
        <v>0</v>
      </c>
      <c r="ED98" s="41">
        <f>'[3]506排序'!M186</f>
        <v>0</v>
      </c>
      <c r="EE98" s="41">
        <f>'[3]506排序'!C138</f>
        <v>0</v>
      </c>
      <c r="EF98" s="41">
        <f>'[3]506排序'!D138</f>
        <v>0</v>
      </c>
      <c r="EG98" s="41">
        <f>'[3]506排序'!E138</f>
        <v>0</v>
      </c>
      <c r="EH98" s="41">
        <f>'[3]506排序'!F138</f>
        <v>0</v>
      </c>
      <c r="EI98" s="41">
        <f>'[3]506排序'!G138</f>
        <v>0</v>
      </c>
      <c r="EJ98" s="41">
        <f>'[3]506排序'!H138</f>
        <v>0</v>
      </c>
      <c r="EK98" s="41">
        <f>'[3]506排序'!I138</f>
        <v>0</v>
      </c>
      <c r="EL98" s="41">
        <f>'[3]506排序'!J138</f>
        <v>0</v>
      </c>
      <c r="EM98" s="41">
        <f>'[3]506排序'!K138</f>
        <v>0</v>
      </c>
      <c r="EN98" s="41">
        <f>'[3]506排序'!L138</f>
        <v>0</v>
      </c>
      <c r="EO98" s="41">
        <f>'[3]506排序'!M138</f>
        <v>0</v>
      </c>
      <c r="EP98" s="41">
        <f>'[3]506排序'!C145</f>
        <v>0</v>
      </c>
      <c r="EQ98" s="41">
        <f>'[3]506排序'!D145</f>
        <v>0</v>
      </c>
      <c r="ER98" s="41">
        <f>'[3]506排序'!E145</f>
        <v>0</v>
      </c>
      <c r="ES98" s="41">
        <f>'[3]506排序'!F145</f>
        <v>0</v>
      </c>
      <c r="ET98" s="41">
        <f>'[3]506排序'!G145</f>
        <v>0</v>
      </c>
      <c r="EU98" s="41">
        <f>'[3]506排序'!H145</f>
        <v>0</v>
      </c>
      <c r="EV98" s="41">
        <f>'[3]506排序'!I145</f>
        <v>0</v>
      </c>
      <c r="EW98" s="41">
        <f>'[3]506排序'!J145</f>
        <v>0</v>
      </c>
      <c r="EX98" s="41">
        <f>'[3]506排序'!K145</f>
        <v>0</v>
      </c>
      <c r="EY98" s="41">
        <f>'[3]506排序'!L145</f>
        <v>0</v>
      </c>
      <c r="EZ98" s="41">
        <f>'[3]506排序'!M145</f>
        <v>0</v>
      </c>
      <c r="FA98" s="41">
        <f>'[3]506排序'!C53</f>
        <v>0</v>
      </c>
      <c r="FB98" s="41">
        <f>'[3]506排序'!D53</f>
        <v>0</v>
      </c>
      <c r="FC98" s="41">
        <f>'[3]506排序'!E53</f>
        <v>0</v>
      </c>
      <c r="FD98" s="41">
        <f>'[3]506排序'!F53</f>
        <v>0</v>
      </c>
      <c r="FE98" s="41">
        <f>'[3]506排序'!G53</f>
        <v>0</v>
      </c>
      <c r="FF98" s="41">
        <f>'[3]506排序'!H53</f>
        <v>0</v>
      </c>
      <c r="FG98" s="41">
        <f>'[3]506排序'!I53</f>
        <v>0</v>
      </c>
      <c r="FH98" s="41">
        <f>'[3]506排序'!J53</f>
        <v>0</v>
      </c>
      <c r="FI98" s="41">
        <f>'[3]506排序'!K53</f>
        <v>0</v>
      </c>
      <c r="FJ98" s="41">
        <f>'[3]506排序'!L53</f>
        <v>0</v>
      </c>
      <c r="FK98" s="41">
        <f>'[3]506排序'!M53</f>
        <v>0</v>
      </c>
      <c r="FL98" s="41">
        <f>'[3]506排序'!C20</f>
        <v>0</v>
      </c>
      <c r="FM98" s="41">
        <f>'[3]506排序'!D20</f>
        <v>0</v>
      </c>
      <c r="FN98" s="41">
        <f>'[3]506排序'!E20</f>
        <v>0</v>
      </c>
      <c r="FO98" s="41">
        <f>'[3]506排序'!F20</f>
        <v>0</v>
      </c>
      <c r="FP98" s="41">
        <f>'[3]506排序'!G20</f>
        <v>0</v>
      </c>
      <c r="FQ98" s="41">
        <f>'[3]506排序'!H20</f>
        <v>0</v>
      </c>
      <c r="FR98" s="41">
        <f>'[3]506排序'!I20</f>
        <v>0</v>
      </c>
      <c r="FS98" s="41">
        <f>'[3]506排序'!J20</f>
        <v>0</v>
      </c>
      <c r="FT98" s="41">
        <f>'[3]506排序'!K20</f>
        <v>0</v>
      </c>
      <c r="FU98" s="41">
        <f>'[3]506排序'!L20</f>
        <v>0</v>
      </c>
      <c r="FV98" s="41">
        <f>'[3]506排序'!M20</f>
        <v>0</v>
      </c>
      <c r="FW98" s="41">
        <f>'[3]506排序'!C13</f>
        <v>0</v>
      </c>
      <c r="FX98" s="41">
        <f>'[3]506排序'!D13</f>
        <v>0</v>
      </c>
      <c r="FY98" s="41">
        <f>'[3]506排序'!E13</f>
        <v>0</v>
      </c>
      <c r="FZ98" s="41">
        <f>'[3]506排序'!F13</f>
        <v>0</v>
      </c>
      <c r="GA98" s="41">
        <f>'[3]506排序'!G13</f>
        <v>0</v>
      </c>
      <c r="GB98" s="41">
        <f>'[3]506排序'!H13</f>
        <v>0</v>
      </c>
      <c r="GC98" s="41">
        <f>'[3]506排序'!I13</f>
        <v>0</v>
      </c>
      <c r="GD98" s="41">
        <f>'[3]506排序'!J13</f>
        <v>0</v>
      </c>
      <c r="GE98" s="41">
        <f>'[3]506排序'!K13</f>
        <v>0</v>
      </c>
      <c r="GF98" s="41">
        <f>'[3]506排序'!L13</f>
        <v>0</v>
      </c>
      <c r="GG98" s="41">
        <f>'[3]506排序'!M13</f>
        <v>0</v>
      </c>
      <c r="GH98" s="41">
        <f>'[3]506排序'!C156</f>
        <v>0</v>
      </c>
      <c r="GI98" s="41">
        <f>'[3]506排序'!D156</f>
        <v>0</v>
      </c>
      <c r="GJ98" s="41">
        <f>'[3]506排序'!E156</f>
        <v>0</v>
      </c>
      <c r="GK98" s="41">
        <f>'[3]506排序'!F156</f>
        <v>0</v>
      </c>
      <c r="GL98" s="41">
        <f>'[3]506排序'!G156</f>
        <v>0</v>
      </c>
      <c r="GM98" s="41">
        <f>'[3]506排序'!H156</f>
        <v>0</v>
      </c>
      <c r="GN98" s="41">
        <f>'[3]506排序'!I156</f>
        <v>0</v>
      </c>
      <c r="GO98" s="41">
        <f>'[3]506排序'!J156</f>
        <v>0</v>
      </c>
      <c r="GP98" s="41">
        <f>'[3]506排序'!K156</f>
        <v>0</v>
      </c>
      <c r="GQ98" s="41">
        <f>'[3]506排序'!L156</f>
        <v>0</v>
      </c>
      <c r="GR98" s="41">
        <f>'[3]506排序'!M156</f>
        <v>0</v>
      </c>
      <c r="GS98" s="41">
        <f>'[3]506排序'!C16</f>
        <v>0</v>
      </c>
      <c r="GT98" s="41">
        <f>'[3]506排序'!D16</f>
        <v>0</v>
      </c>
      <c r="GU98" s="41">
        <f>'[3]506排序'!E16</f>
        <v>0</v>
      </c>
      <c r="GV98" s="41">
        <f>'[3]506排序'!F16</f>
        <v>0</v>
      </c>
      <c r="GW98" s="41">
        <f>'[3]506排序'!G16</f>
        <v>0</v>
      </c>
      <c r="GX98" s="41">
        <f>'[3]506排序'!H16</f>
        <v>0</v>
      </c>
      <c r="GY98" s="41">
        <f>'[3]506排序'!I16</f>
        <v>0</v>
      </c>
      <c r="GZ98" s="41">
        <f>'[3]506排序'!J16</f>
        <v>0</v>
      </c>
      <c r="HA98" s="41">
        <f>'[3]506排序'!K16</f>
        <v>0</v>
      </c>
      <c r="HB98" s="41">
        <f>'[3]506排序'!L16</f>
        <v>0</v>
      </c>
      <c r="HC98" s="41">
        <f>'[3]506排序'!M16</f>
        <v>0</v>
      </c>
      <c r="HD98" s="41">
        <f>'[3]506排序'!C173</f>
        <v>0</v>
      </c>
      <c r="HE98" s="41">
        <f>'[3]506排序'!D173</f>
        <v>0</v>
      </c>
      <c r="HF98" s="41">
        <f>'[3]506排序'!E173</f>
        <v>0</v>
      </c>
      <c r="HG98" s="41">
        <f>'[3]506排序'!F173</f>
        <v>0</v>
      </c>
      <c r="HH98" s="41">
        <f>'[3]506排序'!G173</f>
        <v>0</v>
      </c>
      <c r="HI98" s="41">
        <f>'[3]506排序'!H173</f>
        <v>0</v>
      </c>
      <c r="HJ98" s="41">
        <f>'[3]506排序'!I173</f>
        <v>0</v>
      </c>
      <c r="HK98" s="41">
        <f>'[3]506排序'!J173</f>
        <v>0</v>
      </c>
      <c r="HL98" s="41">
        <f>'[3]506排序'!K173</f>
        <v>0</v>
      </c>
      <c r="HM98" s="41">
        <f>'[3]506排序'!L173</f>
        <v>0</v>
      </c>
      <c r="HN98" s="41">
        <f>'[3]506排序'!M173</f>
        <v>0</v>
      </c>
      <c r="HO98" s="41">
        <f>'[3]506排序'!C118</f>
        <v>0</v>
      </c>
      <c r="HP98" s="41">
        <f>'[3]506排序'!D118</f>
        <v>0</v>
      </c>
      <c r="HQ98" s="41">
        <f>'[3]506排序'!E118</f>
        <v>0</v>
      </c>
      <c r="HR98" s="41">
        <f>'[3]506排序'!F118</f>
        <v>0</v>
      </c>
      <c r="HS98" s="41">
        <f>'[3]506排序'!G118</f>
        <v>0</v>
      </c>
      <c r="HT98" s="41">
        <f>'[3]506排序'!H118</f>
        <v>0</v>
      </c>
      <c r="HU98" s="41">
        <f>'[3]506排序'!I118</f>
        <v>0</v>
      </c>
      <c r="HV98" s="41">
        <f>'[3]506排序'!J118</f>
        <v>0</v>
      </c>
      <c r="HW98" s="41">
        <f>'[3]506排序'!K118</f>
        <v>0</v>
      </c>
      <c r="HX98" s="41">
        <f>'[3]506排序'!L118</f>
        <v>0</v>
      </c>
      <c r="HY98" s="41">
        <f>'[3]506排序'!M118</f>
        <v>0</v>
      </c>
      <c r="HZ98" s="50"/>
      <c r="IA98" s="33">
        <v>43957</v>
      </c>
      <c r="IB98" s="41">
        <f>'[3]506排序'!C154</f>
        <v>0</v>
      </c>
      <c r="IC98" s="41">
        <f>'[3]506排序'!D154</f>
        <v>0</v>
      </c>
      <c r="ID98" s="41">
        <f>'[3]506排序'!E154</f>
        <v>0</v>
      </c>
      <c r="IE98" s="41">
        <f>'[3]506排序'!F154</f>
        <v>0</v>
      </c>
      <c r="IF98" s="41">
        <f>'[3]506排序'!G154</f>
        <v>0</v>
      </c>
      <c r="IG98" s="41">
        <f>'[3]506排序'!H154</f>
        <v>0</v>
      </c>
      <c r="IH98" s="41">
        <f>'[3]506排序'!I154</f>
        <v>0</v>
      </c>
      <c r="II98" s="41">
        <f>'[3]506排序'!J154</f>
        <v>0</v>
      </c>
      <c r="IJ98" s="41">
        <f>'[3]506排序'!K154</f>
        <v>0</v>
      </c>
      <c r="IK98" s="41">
        <f>'[3]506排序'!L154</f>
        <v>0</v>
      </c>
      <c r="IL98" s="41">
        <f>'[3]506排序'!M154</f>
        <v>0</v>
      </c>
      <c r="IM98" s="51">
        <f>'[3]506排序'!C43</f>
        <v>0</v>
      </c>
      <c r="IN98" s="51">
        <f>'[3]506排序'!D43</f>
        <v>0</v>
      </c>
      <c r="IO98" s="51">
        <f>'[3]506排序'!E43</f>
        <v>0</v>
      </c>
      <c r="IP98" s="51">
        <f>'[3]506排序'!F43</f>
        <v>0</v>
      </c>
      <c r="IQ98" s="51">
        <f>'[3]506排序'!G43</f>
        <v>0</v>
      </c>
      <c r="IR98" s="51">
        <f>'[3]506排序'!H43</f>
        <v>0</v>
      </c>
      <c r="IS98" s="51">
        <f>'[3]506排序'!I43</f>
        <v>0</v>
      </c>
      <c r="IT98" s="51">
        <f>'[3]506排序'!J43</f>
        <v>0</v>
      </c>
      <c r="IU98" s="51">
        <f>'[3]506排序'!K43</f>
        <v>0</v>
      </c>
      <c r="IV98" s="51">
        <f>'[3]506排序'!L43</f>
        <v>0</v>
      </c>
      <c r="IW98" s="51">
        <f>'[3]506排序'!M43</f>
        <v>0</v>
      </c>
      <c r="IX98" s="51">
        <f>'[3]506排序'!C168</f>
        <v>0</v>
      </c>
      <c r="IY98" s="51">
        <f>'[3]506排序'!D168</f>
        <v>0</v>
      </c>
      <c r="IZ98" s="51">
        <f>'[3]506排序'!E168</f>
        <v>0</v>
      </c>
      <c r="JA98" s="51">
        <f>'[3]506排序'!F168</f>
        <v>0</v>
      </c>
      <c r="JB98" s="51">
        <f>'[3]506排序'!G168</f>
        <v>0</v>
      </c>
      <c r="JC98" s="51">
        <f>'[3]506排序'!H168</f>
        <v>0</v>
      </c>
      <c r="JD98" s="51">
        <f>'[3]506排序'!I168</f>
        <v>0</v>
      </c>
      <c r="JE98" s="51">
        <f>'[3]506排序'!J168</f>
        <v>0</v>
      </c>
      <c r="JF98" s="51">
        <f>'[3]506排序'!K168</f>
        <v>0</v>
      </c>
      <c r="JG98" s="51">
        <f>'[3]506排序'!L168</f>
        <v>0</v>
      </c>
      <c r="JH98" s="51">
        <f>'[3]506排序'!M168</f>
        <v>0</v>
      </c>
      <c r="JI98" s="51">
        <f>'[3]506排序'!C93</f>
        <v>0</v>
      </c>
      <c r="JJ98" s="51">
        <f>'[3]506排序'!D93</f>
        <v>0</v>
      </c>
      <c r="JK98" s="51">
        <f>'[3]506排序'!E93</f>
        <v>0</v>
      </c>
      <c r="JL98" s="51">
        <f>'[3]506排序'!F93</f>
        <v>0</v>
      </c>
      <c r="JM98" s="51">
        <f>'[3]506排序'!G93</f>
        <v>0</v>
      </c>
      <c r="JN98" s="51">
        <f>'[3]506排序'!H93</f>
        <v>0</v>
      </c>
      <c r="JO98" s="51">
        <f>'[3]506排序'!I93</f>
        <v>0</v>
      </c>
      <c r="JP98" s="51">
        <f>'[3]506排序'!J93</f>
        <v>0</v>
      </c>
      <c r="JQ98" s="51">
        <f>'[3]506排序'!K93</f>
        <v>0</v>
      </c>
      <c r="JR98" s="51">
        <f>'[3]506排序'!L93</f>
        <v>0</v>
      </c>
      <c r="JS98" s="51">
        <f>'[3]506排序'!M93</f>
        <v>0</v>
      </c>
      <c r="JT98" s="51">
        <f>'[3]506排序'!C92</f>
        <v>0</v>
      </c>
      <c r="JU98" s="51">
        <f>'[3]506排序'!D92</f>
        <v>0</v>
      </c>
      <c r="JV98" s="51">
        <f>'[3]506排序'!E92</f>
        <v>0</v>
      </c>
      <c r="JW98" s="51">
        <f>'[3]506排序'!F92</f>
        <v>0</v>
      </c>
      <c r="JX98" s="51">
        <f>'[3]506排序'!G92</f>
        <v>0</v>
      </c>
      <c r="JY98" s="51">
        <f>'[3]506排序'!H92</f>
        <v>0</v>
      </c>
      <c r="JZ98" s="51">
        <f>'[3]506排序'!I92</f>
        <v>0</v>
      </c>
      <c r="KA98" s="51">
        <f>'[3]506排序'!J92</f>
        <v>0</v>
      </c>
      <c r="KB98" s="51">
        <f>'[3]506排序'!K92</f>
        <v>0</v>
      </c>
      <c r="KC98" s="51">
        <f>'[3]506排序'!L92</f>
        <v>0</v>
      </c>
      <c r="KD98" s="51">
        <f>'[3]506排序'!M92</f>
        <v>0</v>
      </c>
      <c r="KE98" s="51">
        <f>'[3]506排序'!C152</f>
        <v>0</v>
      </c>
      <c r="KF98" s="51">
        <f>'[3]506排序'!D152</f>
        <v>0</v>
      </c>
      <c r="KG98" s="51">
        <f>'[3]506排序'!E152</f>
        <v>0</v>
      </c>
      <c r="KH98" s="51">
        <f>'[3]506排序'!F152</f>
        <v>0</v>
      </c>
      <c r="KI98" s="51">
        <f>'[3]506排序'!G152</f>
        <v>0</v>
      </c>
      <c r="KJ98" s="51">
        <f>'[3]506排序'!H152</f>
        <v>0</v>
      </c>
      <c r="KK98" s="51">
        <f>'[3]506排序'!I152</f>
        <v>0</v>
      </c>
      <c r="KL98" s="51">
        <f>'[3]506排序'!J152</f>
        <v>0</v>
      </c>
      <c r="KM98" s="51">
        <f>'[3]506排序'!K152</f>
        <v>0</v>
      </c>
      <c r="KN98" s="51">
        <f>'[3]506排序'!L152</f>
        <v>0</v>
      </c>
      <c r="KO98" s="51">
        <f>'[3]506排序'!M152</f>
        <v>0</v>
      </c>
      <c r="KP98" s="51">
        <f>'[3]506排序'!C153</f>
        <v>0</v>
      </c>
      <c r="KQ98" s="51">
        <f>'[3]506排序'!D153</f>
        <v>0</v>
      </c>
      <c r="KR98" s="51">
        <f>'[3]506排序'!E153</f>
        <v>0</v>
      </c>
      <c r="KS98" s="51">
        <f>'[3]506排序'!F153</f>
        <v>0</v>
      </c>
      <c r="KT98" s="51">
        <f>'[3]506排序'!G153</f>
        <v>0</v>
      </c>
      <c r="KU98" s="51">
        <f>'[3]506排序'!H153</f>
        <v>0</v>
      </c>
      <c r="KV98" s="51">
        <f>'[3]506排序'!I153</f>
        <v>0</v>
      </c>
      <c r="KW98" s="51">
        <f>'[3]506排序'!J153</f>
        <v>0</v>
      </c>
      <c r="KX98" s="51">
        <f>'[3]506排序'!K153</f>
        <v>0</v>
      </c>
      <c r="KY98" s="51">
        <f>'[3]506排序'!L153</f>
        <v>0</v>
      </c>
      <c r="KZ98" s="51">
        <f>'[3]506排序'!M153</f>
        <v>0</v>
      </c>
      <c r="LA98" s="51">
        <f>'[3]506排序'!C159</f>
        <v>0</v>
      </c>
      <c r="LB98" s="51">
        <f>'[3]506排序'!D159</f>
        <v>0</v>
      </c>
      <c r="LC98" s="51">
        <f>'[3]506排序'!E159</f>
        <v>0</v>
      </c>
      <c r="LD98" s="51">
        <f>'[3]506排序'!F159</f>
        <v>0</v>
      </c>
      <c r="LE98" s="51">
        <f>'[3]506排序'!G159</f>
        <v>0</v>
      </c>
      <c r="LF98" s="51">
        <f>'[3]506排序'!H159</f>
        <v>0</v>
      </c>
      <c r="LG98" s="51">
        <f>'[3]506排序'!I159</f>
        <v>0</v>
      </c>
      <c r="LH98" s="51">
        <f>'[3]506排序'!J159</f>
        <v>0</v>
      </c>
      <c r="LI98" s="51">
        <f>'[3]506排序'!K159</f>
        <v>0</v>
      </c>
      <c r="LJ98" s="51">
        <f>'[3]506排序'!L159</f>
        <v>0</v>
      </c>
      <c r="LK98" s="51">
        <f>'[3]506排序'!M159</f>
        <v>0</v>
      </c>
      <c r="LL98" s="52">
        <f>'[3]506排序'!C147</f>
        <v>0</v>
      </c>
      <c r="LM98" s="52">
        <f>'[3]506排序'!D147</f>
        <v>0</v>
      </c>
      <c r="LN98" s="52">
        <f>'[3]506排序'!E147</f>
        <v>0</v>
      </c>
      <c r="LO98" s="52">
        <f>'[3]506排序'!F147</f>
        <v>0</v>
      </c>
      <c r="LP98" s="52">
        <f>'[3]506排序'!G147</f>
        <v>0</v>
      </c>
      <c r="LQ98" s="52">
        <f>'[3]506排序'!H147</f>
        <v>0</v>
      </c>
      <c r="LR98" s="52">
        <f>'[3]506排序'!I147</f>
        <v>0</v>
      </c>
      <c r="LS98" s="52">
        <f>'[3]506排序'!J147</f>
        <v>0</v>
      </c>
      <c r="LT98" s="52">
        <f>'[3]506排序'!K147</f>
        <v>0</v>
      </c>
      <c r="LU98" s="52">
        <f>'[3]506排序'!L147</f>
        <v>0</v>
      </c>
      <c r="LV98" s="52">
        <f>'[3]506排序'!M147</f>
        <v>0</v>
      </c>
      <c r="LW98" s="51">
        <f>'[3]506排序'!C129</f>
        <v>0</v>
      </c>
      <c r="LX98" s="51">
        <f>'[3]506排序'!D129</f>
        <v>0</v>
      </c>
      <c r="LY98" s="51">
        <f>'[3]506排序'!E129</f>
        <v>0</v>
      </c>
      <c r="LZ98" s="51">
        <f>'[3]506排序'!F129</f>
        <v>0</v>
      </c>
      <c r="MA98" s="51">
        <f>'[3]506排序'!G129</f>
        <v>0</v>
      </c>
      <c r="MB98" s="51">
        <f>'[3]506排序'!H129</f>
        <v>0</v>
      </c>
      <c r="MC98" s="51">
        <f>'[3]506排序'!I129</f>
        <v>0</v>
      </c>
      <c r="MD98" s="51">
        <f>'[3]506排序'!J129</f>
        <v>0</v>
      </c>
      <c r="ME98" s="51">
        <f>'[3]506排序'!K129</f>
        <v>0</v>
      </c>
      <c r="MF98" s="51">
        <f>'[3]506排序'!L129</f>
        <v>0</v>
      </c>
      <c r="MG98" s="51">
        <f>'[3]506排序'!M129</f>
        <v>0</v>
      </c>
      <c r="MH98" s="51">
        <f>'[3]506排序'!C135</f>
        <v>0</v>
      </c>
      <c r="MI98" s="51">
        <f>'[3]506排序'!D135</f>
        <v>0</v>
      </c>
      <c r="MJ98" s="51">
        <f>'[3]506排序'!E135</f>
        <v>0</v>
      </c>
      <c r="MK98" s="51">
        <f>'[3]506排序'!F135</f>
        <v>0</v>
      </c>
      <c r="ML98" s="51">
        <f>'[3]506排序'!G135</f>
        <v>0</v>
      </c>
      <c r="MM98" s="51">
        <f>'[3]506排序'!H135</f>
        <v>0</v>
      </c>
      <c r="MN98" s="51">
        <f>'[3]506排序'!I135</f>
        <v>0</v>
      </c>
      <c r="MO98" s="51">
        <f>'[3]506排序'!J135</f>
        <v>0</v>
      </c>
      <c r="MP98" s="51">
        <f>'[3]506排序'!K135</f>
        <v>0</v>
      </c>
      <c r="MQ98" s="51">
        <f>'[3]506排序'!L135</f>
        <v>0</v>
      </c>
      <c r="MR98" s="51">
        <f>'[3]506排序'!M135</f>
        <v>0</v>
      </c>
      <c r="MS98" s="51">
        <f>'[3]506排序'!C190</f>
        <v>0</v>
      </c>
      <c r="MT98" s="51">
        <f>'[3]506排序'!D190</f>
        <v>0</v>
      </c>
      <c r="MU98" s="51">
        <f>'[3]506排序'!E190</f>
        <v>0</v>
      </c>
      <c r="MV98" s="51">
        <f>'[3]506排序'!F190</f>
        <v>0</v>
      </c>
      <c r="MW98" s="51">
        <f>'[3]506排序'!G190</f>
        <v>0</v>
      </c>
      <c r="MX98" s="51">
        <f>'[3]506排序'!H190</f>
        <v>0</v>
      </c>
      <c r="MY98" s="51">
        <f>'[3]506排序'!I190</f>
        <v>0</v>
      </c>
      <c r="MZ98" s="51">
        <f>'[3]506排序'!J190</f>
        <v>0</v>
      </c>
      <c r="NA98" s="51">
        <f>'[3]506排序'!K190</f>
        <v>0</v>
      </c>
      <c r="NB98" s="51">
        <f>'[3]506排序'!L190</f>
        <v>0</v>
      </c>
      <c r="NC98" s="51">
        <f>'[3]506排序'!M190</f>
        <v>0</v>
      </c>
      <c r="ND98" s="51">
        <f>'[3]506排序'!C108</f>
        <v>0</v>
      </c>
      <c r="NE98" s="51">
        <f>'[3]506排序'!D108</f>
        <v>0</v>
      </c>
      <c r="NF98" s="51">
        <f>'[3]506排序'!E108</f>
        <v>0</v>
      </c>
      <c r="NG98" s="51">
        <f>'[3]506排序'!F108</f>
        <v>0</v>
      </c>
      <c r="NH98" s="51">
        <f>'[3]506排序'!G108</f>
        <v>0</v>
      </c>
      <c r="NI98" s="51">
        <f>'[3]506排序'!H108</f>
        <v>0</v>
      </c>
      <c r="NJ98" s="51">
        <f>'[3]506排序'!I108</f>
        <v>0</v>
      </c>
      <c r="NK98" s="51">
        <f>'[3]506排序'!J108</f>
        <v>0</v>
      </c>
      <c r="NL98" s="51">
        <f>'[3]506排序'!K108</f>
        <v>0</v>
      </c>
      <c r="NM98" s="51">
        <f>'[3]506排序'!L108</f>
        <v>0</v>
      </c>
      <c r="NN98" s="51">
        <f>'[3]506排序'!M108</f>
        <v>0</v>
      </c>
      <c r="NO98" s="51">
        <f>'[3]506排序'!C35</f>
        <v>0</v>
      </c>
      <c r="NP98" s="51">
        <f>'[3]506排序'!D35</f>
        <v>0</v>
      </c>
      <c r="NQ98" s="51">
        <f>'[3]506排序'!E35</f>
        <v>0</v>
      </c>
      <c r="NR98" s="51">
        <f>'[3]506排序'!F35</f>
        <v>0</v>
      </c>
      <c r="NS98" s="51">
        <f>'[3]506排序'!G35</f>
        <v>0</v>
      </c>
      <c r="NT98" s="51">
        <f>'[3]506排序'!H35</f>
        <v>0</v>
      </c>
      <c r="NU98" s="51">
        <f>'[3]506排序'!I35</f>
        <v>0</v>
      </c>
      <c r="NV98" s="51">
        <f>'[3]506排序'!J35</f>
        <v>0</v>
      </c>
      <c r="NW98" s="51">
        <f>'[3]506排序'!K35</f>
        <v>0</v>
      </c>
      <c r="NX98" s="51">
        <f>'[3]506排序'!L35</f>
        <v>0</v>
      </c>
      <c r="NY98" s="51">
        <f>'[3]506排序'!M35</f>
        <v>0</v>
      </c>
      <c r="NZ98" s="51">
        <f>'[3]506排序'!C206</f>
        <v>0</v>
      </c>
      <c r="OA98" s="51">
        <f>'[3]506排序'!D206</f>
        <v>0</v>
      </c>
      <c r="OB98" s="51">
        <f>'[3]506排序'!E206</f>
        <v>0</v>
      </c>
      <c r="OC98" s="51">
        <f>'[3]506排序'!F206</f>
        <v>0</v>
      </c>
      <c r="OD98" s="51">
        <f>'[3]506排序'!G206</f>
        <v>0</v>
      </c>
      <c r="OE98" s="51">
        <f>'[3]506排序'!H206</f>
        <v>0</v>
      </c>
      <c r="OF98" s="51">
        <f>'[3]506排序'!I206</f>
        <v>0</v>
      </c>
      <c r="OG98" s="51">
        <f>'[3]506排序'!J206</f>
        <v>0</v>
      </c>
      <c r="OH98" s="51">
        <f>'[3]506排序'!K206</f>
        <v>0</v>
      </c>
      <c r="OI98" s="51">
        <f>'[3]506排序'!L206</f>
        <v>0</v>
      </c>
      <c r="OJ98" s="51">
        <f>'[3]506排序'!M206</f>
        <v>0</v>
      </c>
      <c r="OK98" s="51">
        <f>'[3]506排序'!C30</f>
        <v>0</v>
      </c>
      <c r="OL98" s="51">
        <f>'[3]506排序'!D30</f>
        <v>0</v>
      </c>
      <c r="OM98" s="51">
        <f>'[3]506排序'!E30</f>
        <v>0</v>
      </c>
      <c r="ON98" s="51">
        <f>'[3]506排序'!F30</f>
        <v>0</v>
      </c>
      <c r="OO98" s="51">
        <f>'[3]506排序'!G30</f>
        <v>0</v>
      </c>
      <c r="OP98" s="51">
        <f>'[3]506排序'!H30</f>
        <v>0</v>
      </c>
      <c r="OQ98" s="51">
        <f>'[3]506排序'!I30</f>
        <v>0</v>
      </c>
      <c r="OR98" s="51">
        <f>'[3]506排序'!J30</f>
        <v>0</v>
      </c>
      <c r="OS98" s="51">
        <f>'[3]506排序'!K30</f>
        <v>0</v>
      </c>
      <c r="OT98" s="51">
        <f>'[3]506排序'!L30</f>
        <v>0</v>
      </c>
      <c r="OU98" s="51">
        <f>'[3]506排序'!M30</f>
        <v>0</v>
      </c>
      <c r="OV98" s="51">
        <f>'[3]506排序'!C95</f>
        <v>0</v>
      </c>
      <c r="OW98" s="51">
        <f>'[3]506排序'!D95</f>
        <v>0</v>
      </c>
      <c r="OX98" s="51">
        <f>'[3]506排序'!E95</f>
        <v>0</v>
      </c>
      <c r="OY98" s="51">
        <f>'[3]506排序'!F95</f>
        <v>0</v>
      </c>
      <c r="OZ98" s="51">
        <f>'[3]506排序'!G95</f>
        <v>0</v>
      </c>
      <c r="PA98" s="51">
        <f>'[3]506排序'!H95</f>
        <v>0</v>
      </c>
      <c r="PB98" s="51">
        <f>'[3]506排序'!I95</f>
        <v>0</v>
      </c>
      <c r="PC98" s="51">
        <f>'[3]506排序'!J95</f>
        <v>0</v>
      </c>
      <c r="PD98" s="51">
        <f>'[3]506排序'!K95</f>
        <v>0</v>
      </c>
      <c r="PE98" s="51">
        <f>'[3]506排序'!L95</f>
        <v>0</v>
      </c>
      <c r="PF98" s="51">
        <f>'[3]506排序'!M95</f>
        <v>0</v>
      </c>
      <c r="PG98" s="51">
        <f>'[3]506排序'!C195</f>
        <v>0</v>
      </c>
      <c r="PH98" s="51">
        <f>'[3]506排序'!D195</f>
        <v>0</v>
      </c>
      <c r="PI98" s="51">
        <f>'[3]506排序'!E195</f>
        <v>0</v>
      </c>
      <c r="PJ98" s="51">
        <f>'[3]506排序'!F195</f>
        <v>0</v>
      </c>
      <c r="PK98" s="51">
        <f>'[3]506排序'!G195</f>
        <v>0</v>
      </c>
      <c r="PL98" s="51">
        <f>'[3]506排序'!H195</f>
        <v>0</v>
      </c>
      <c r="PM98" s="51">
        <f>'[3]506排序'!I195</f>
        <v>0</v>
      </c>
      <c r="PN98" s="51">
        <f>'[3]506排序'!J195</f>
        <v>0</v>
      </c>
      <c r="PO98" s="51">
        <f>'[3]506排序'!K195</f>
        <v>0</v>
      </c>
      <c r="PP98" s="51">
        <f>'[3]506排序'!L195</f>
        <v>0</v>
      </c>
      <c r="PQ98" s="51">
        <f>'[3]506排序'!M195</f>
        <v>0</v>
      </c>
      <c r="PR98" s="3">
        <f>'[3]506排序'!C188</f>
        <v>0</v>
      </c>
      <c r="PS98" s="3">
        <f>'[3]506排序'!D188</f>
        <v>0</v>
      </c>
      <c r="PT98" s="3">
        <f>'[3]506排序'!E188</f>
        <v>0</v>
      </c>
      <c r="PU98" s="3">
        <f>'[3]506排序'!F188</f>
        <v>0</v>
      </c>
      <c r="PV98" s="3">
        <f>'[3]506排序'!G188</f>
        <v>0</v>
      </c>
      <c r="PW98" s="3">
        <f>'[3]506排序'!H188</f>
        <v>0</v>
      </c>
      <c r="PX98" s="3">
        <f>'[3]506排序'!I188</f>
        <v>0</v>
      </c>
      <c r="PY98" s="3">
        <f>'[3]506排序'!J188</f>
        <v>0</v>
      </c>
      <c r="PZ98" s="3">
        <f>'[3]506排序'!K188</f>
        <v>0</v>
      </c>
      <c r="QA98" s="3">
        <f>'[3]506排序'!L188</f>
        <v>0</v>
      </c>
      <c r="QB98" s="3">
        <f>'[3]506排序'!M188</f>
        <v>0</v>
      </c>
      <c r="QC98" s="3">
        <f>'[3]506排序'!C103</f>
        <v>0</v>
      </c>
      <c r="QD98" s="3">
        <f>'[3]506排序'!D103</f>
        <v>0</v>
      </c>
      <c r="QE98" s="3">
        <f>'[3]506排序'!E103</f>
        <v>0</v>
      </c>
      <c r="QF98" s="3">
        <f>'[3]506排序'!F103</f>
        <v>0</v>
      </c>
      <c r="QG98" s="3">
        <f>'[3]506排序'!G103</f>
        <v>0</v>
      </c>
      <c r="QH98" s="3">
        <f>'[3]506排序'!H103</f>
        <v>0</v>
      </c>
      <c r="QI98" s="3">
        <f>'[3]506排序'!I103</f>
        <v>0</v>
      </c>
      <c r="QJ98" s="3">
        <f>'[3]506排序'!J103</f>
        <v>0</v>
      </c>
      <c r="QK98" s="3">
        <f>'[3]506排序'!K103</f>
        <v>0</v>
      </c>
      <c r="QL98" s="3">
        <f>'[3]506排序'!L103</f>
        <v>0</v>
      </c>
      <c r="QM98" s="3">
        <f>'[3]506排序'!M103</f>
        <v>0</v>
      </c>
      <c r="QN98" s="3">
        <f>'[3]506排序'!C110</f>
        <v>0</v>
      </c>
      <c r="QO98" s="3">
        <f>'[3]506排序'!D110</f>
        <v>0</v>
      </c>
      <c r="QP98" s="3">
        <f>'[3]506排序'!E110</f>
        <v>0</v>
      </c>
      <c r="QQ98" s="3">
        <f>'[3]506排序'!F110</f>
        <v>0</v>
      </c>
      <c r="QR98" s="3">
        <f>'[3]506排序'!G110</f>
        <v>0</v>
      </c>
      <c r="QS98" s="3">
        <f>'[3]506排序'!H110</f>
        <v>0</v>
      </c>
      <c r="QT98" s="3">
        <f>'[3]506排序'!I110</f>
        <v>0</v>
      </c>
      <c r="QU98" s="3">
        <f>'[3]506排序'!J110</f>
        <v>0</v>
      </c>
      <c r="QV98" s="3">
        <f>'[3]506排序'!K110</f>
        <v>0</v>
      </c>
      <c r="QW98" s="3">
        <f>'[3]506排序'!L110</f>
        <v>0</v>
      </c>
      <c r="QX98" s="3">
        <f>'[3]506排序'!M110</f>
        <v>0</v>
      </c>
      <c r="QY98" s="3">
        <f>'[3]506排序'!C98</f>
        <v>0</v>
      </c>
      <c r="QZ98" s="3">
        <f>'[3]506排序'!D98</f>
        <v>0</v>
      </c>
      <c r="RA98" s="3">
        <f>'[3]506排序'!E98</f>
        <v>0</v>
      </c>
      <c r="RB98" s="3">
        <f>'[3]506排序'!F98</f>
        <v>0</v>
      </c>
      <c r="RC98" s="3">
        <f>'[3]506排序'!G98</f>
        <v>0</v>
      </c>
      <c r="RD98" s="3">
        <f>'[3]506排序'!H98</f>
        <v>0</v>
      </c>
      <c r="RE98" s="3">
        <f>'[3]506排序'!I98</f>
        <v>0</v>
      </c>
      <c r="RF98" s="3">
        <f>'[3]506排序'!J98</f>
        <v>0</v>
      </c>
      <c r="RG98" s="3">
        <f>'[3]506排序'!K98</f>
        <v>0</v>
      </c>
      <c r="RH98" s="3">
        <f>'[3]506排序'!L98</f>
        <v>0</v>
      </c>
      <c r="RI98" s="3">
        <f>'[3]506排序'!M98</f>
        <v>0</v>
      </c>
      <c r="RJ98" s="3">
        <f>'[3]506排序'!C148</f>
        <v>0</v>
      </c>
      <c r="RK98" s="3">
        <f>'[3]506排序'!D148</f>
        <v>0</v>
      </c>
      <c r="RL98" s="3">
        <f>'[3]506排序'!E148</f>
        <v>0</v>
      </c>
      <c r="RM98" s="3">
        <f>'[3]506排序'!F148</f>
        <v>0</v>
      </c>
      <c r="RN98" s="3">
        <f>'[3]506排序'!G148</f>
        <v>0</v>
      </c>
      <c r="RO98" s="3">
        <f>'[3]506排序'!H148</f>
        <v>0</v>
      </c>
      <c r="RP98" s="3">
        <f>'[3]506排序'!I148</f>
        <v>0</v>
      </c>
      <c r="RQ98" s="3">
        <f>'[3]506排序'!J148</f>
        <v>0</v>
      </c>
      <c r="RR98" s="3">
        <f>'[3]506排序'!K148</f>
        <v>0</v>
      </c>
      <c r="RS98" s="3">
        <f>'[3]506排序'!L148</f>
        <v>0</v>
      </c>
      <c r="RT98" s="3">
        <f>'[3]506排序'!M148</f>
        <v>0</v>
      </c>
      <c r="RU98" s="3">
        <f>'[3]506排序'!C208</f>
        <v>0</v>
      </c>
      <c r="RV98" s="3">
        <f>'[3]506排序'!D208</f>
        <v>0</v>
      </c>
      <c r="RW98" s="3">
        <f>'[3]506排序'!E208</f>
        <v>0</v>
      </c>
      <c r="RX98" s="3">
        <f>'[3]506排序'!F208</f>
        <v>0</v>
      </c>
      <c r="RY98" s="3">
        <f>'[3]506排序'!G208</f>
        <v>0</v>
      </c>
      <c r="RZ98" s="3">
        <f>'[3]506排序'!H208</f>
        <v>0</v>
      </c>
      <c r="SA98" s="3">
        <f>'[3]506排序'!I208</f>
        <v>0</v>
      </c>
      <c r="SB98" s="3">
        <f>'[3]506排序'!J208</f>
        <v>0</v>
      </c>
      <c r="SC98" s="3">
        <f>'[3]506排序'!K208</f>
        <v>0</v>
      </c>
      <c r="SD98" s="3">
        <f>'[3]506排序'!L208</f>
        <v>0</v>
      </c>
      <c r="SE98" s="3">
        <f>'[3]506排序'!M208</f>
        <v>0</v>
      </c>
      <c r="SF98" s="3">
        <f>'[3]506排序'!C146</f>
        <v>0</v>
      </c>
      <c r="SG98" s="3">
        <f>'[3]506排序'!D146</f>
        <v>0</v>
      </c>
      <c r="SH98" s="3">
        <f>'[3]506排序'!E146</f>
        <v>0</v>
      </c>
      <c r="SI98" s="3">
        <f>'[3]506排序'!F146</f>
        <v>0</v>
      </c>
      <c r="SJ98" s="3">
        <f>'[3]506排序'!G146</f>
        <v>0</v>
      </c>
      <c r="SK98" s="3">
        <f>'[3]506排序'!H146</f>
        <v>0</v>
      </c>
      <c r="SL98" s="3">
        <f>'[3]506排序'!I146</f>
        <v>0</v>
      </c>
      <c r="SM98" s="3">
        <f>'[3]506排序'!J146</f>
        <v>0</v>
      </c>
      <c r="SN98" s="3">
        <f>'[3]506排序'!K146</f>
        <v>0</v>
      </c>
      <c r="SO98" s="3">
        <f>'[3]506排序'!L146</f>
        <v>0</v>
      </c>
      <c r="SP98" s="3">
        <f>'[3]506排序'!M146</f>
        <v>0</v>
      </c>
      <c r="SQ98" s="3">
        <f>'[3]506排序'!C197</f>
        <v>0</v>
      </c>
      <c r="SR98" s="3">
        <f>'[3]506排序'!D197</f>
        <v>0</v>
      </c>
      <c r="SS98" s="3">
        <f>'[3]506排序'!E197</f>
        <v>0</v>
      </c>
      <c r="ST98" s="3">
        <f>'[3]506排序'!F197</f>
        <v>0</v>
      </c>
      <c r="SU98" s="3">
        <f>'[3]506排序'!G197</f>
        <v>0</v>
      </c>
      <c r="SV98" s="3">
        <f>'[3]506排序'!H197</f>
        <v>0</v>
      </c>
      <c r="SW98" s="3">
        <f>'[3]506排序'!I197</f>
        <v>0</v>
      </c>
      <c r="SX98" s="3">
        <f>'[3]506排序'!J197</f>
        <v>0</v>
      </c>
      <c r="SY98" s="3">
        <f>'[3]506排序'!K197</f>
        <v>0</v>
      </c>
      <c r="SZ98" s="3">
        <f>'[3]506排序'!L197</f>
        <v>0</v>
      </c>
      <c r="TA98" s="3">
        <f>'[3]506排序'!M197</f>
        <v>0</v>
      </c>
      <c r="TB98" s="3">
        <f>'[3]506排序'!C106</f>
        <v>0</v>
      </c>
      <c r="TC98" s="3">
        <f>'[3]506排序'!D106</f>
        <v>0</v>
      </c>
      <c r="TD98" s="3">
        <f>'[3]506排序'!E106</f>
        <v>0</v>
      </c>
      <c r="TE98" s="3">
        <f>'[3]506排序'!F106</f>
        <v>0</v>
      </c>
      <c r="TF98" s="3">
        <f>'[3]506排序'!G106</f>
        <v>0</v>
      </c>
      <c r="TG98" s="3">
        <f>'[3]506排序'!H106</f>
        <v>0</v>
      </c>
      <c r="TH98" s="3">
        <f>'[3]506排序'!I106</f>
        <v>0</v>
      </c>
      <c r="TI98" s="3">
        <f>'[3]506排序'!J106</f>
        <v>0</v>
      </c>
      <c r="TJ98" s="3">
        <f>'[3]506排序'!K106</f>
        <v>0</v>
      </c>
      <c r="TK98" s="3">
        <f>'[3]506排序'!L106</f>
        <v>0</v>
      </c>
      <c r="TL98" s="3">
        <f>'[3]506排序'!M106</f>
        <v>0</v>
      </c>
      <c r="TM98" s="3">
        <f>'[3]506排序'!C80</f>
        <v>0</v>
      </c>
      <c r="TN98" s="3">
        <f>'[3]506排序'!D80</f>
        <v>0</v>
      </c>
      <c r="TO98" s="3">
        <f>'[3]506排序'!E80</f>
        <v>0</v>
      </c>
      <c r="TP98" s="3">
        <f>'[3]506排序'!F80</f>
        <v>0</v>
      </c>
      <c r="TQ98" s="3">
        <f>'[3]506排序'!G80</f>
        <v>0</v>
      </c>
      <c r="TR98" s="3">
        <f>'[3]506排序'!H80</f>
        <v>0</v>
      </c>
      <c r="TS98" s="3">
        <f>'[3]506排序'!I80</f>
        <v>0</v>
      </c>
      <c r="TT98" s="3">
        <f>'[3]506排序'!J80</f>
        <v>0</v>
      </c>
      <c r="TU98" s="3">
        <f>'[3]506排序'!K80</f>
        <v>0</v>
      </c>
      <c r="TV98" s="3">
        <f>'[3]506排序'!L80</f>
        <v>0</v>
      </c>
      <c r="TW98" s="3">
        <f>'[3]506排序'!M80</f>
        <v>0</v>
      </c>
      <c r="TX98" s="3">
        <f>'[3]506排序'!C51</f>
        <v>0</v>
      </c>
      <c r="TY98" s="3">
        <f>'[3]506排序'!D51</f>
        <v>0</v>
      </c>
      <c r="TZ98" s="3">
        <f>'[3]506排序'!E51</f>
        <v>0</v>
      </c>
      <c r="UA98" s="3">
        <f>'[3]506排序'!F51</f>
        <v>0</v>
      </c>
      <c r="UB98" s="3">
        <f>'[3]506排序'!G51</f>
        <v>0</v>
      </c>
      <c r="UC98" s="3">
        <f>'[3]506排序'!H51</f>
        <v>0</v>
      </c>
      <c r="UD98" s="3">
        <f>'[3]506排序'!I51</f>
        <v>0</v>
      </c>
      <c r="UE98" s="3">
        <f>'[3]506排序'!J51</f>
        <v>0</v>
      </c>
      <c r="UF98" s="3">
        <f>'[3]506排序'!K51</f>
        <v>0</v>
      </c>
      <c r="UG98" s="3">
        <f>'[3]506排序'!L51</f>
        <v>0</v>
      </c>
      <c r="UH98" s="3">
        <f>'[3]506排序'!M51</f>
        <v>0</v>
      </c>
      <c r="UT98" s="3">
        <f>'[3]506排序'!C17</f>
        <v>0</v>
      </c>
      <c r="UU98" s="3">
        <f>'[3]506排序'!D17</f>
        <v>0</v>
      </c>
      <c r="UV98" s="3">
        <f>'[3]506排序'!E17</f>
        <v>0</v>
      </c>
      <c r="UW98" s="3">
        <f>'[3]506排序'!F17</f>
        <v>0</v>
      </c>
      <c r="UX98" s="3">
        <f>'[3]506排序'!G17</f>
        <v>0</v>
      </c>
      <c r="UY98" s="3">
        <f>'[3]506排序'!H17</f>
        <v>0</v>
      </c>
      <c r="UZ98" s="3">
        <f>'[3]506排序'!I17</f>
        <v>0</v>
      </c>
      <c r="VA98" s="3">
        <f>'[3]506排序'!J17</f>
        <v>0</v>
      </c>
      <c r="VB98" s="3">
        <f>'[3]506排序'!K17</f>
        <v>0</v>
      </c>
      <c r="VC98" s="3">
        <f>'[3]506排序'!L17</f>
        <v>0</v>
      </c>
      <c r="VD98" s="3">
        <f>'[3]506排序'!M17</f>
        <v>0</v>
      </c>
      <c r="VE98" s="3">
        <f>'[3]506排序'!C2</f>
        <v>0</v>
      </c>
      <c r="VF98" s="3">
        <f>'[3]506排序'!D2</f>
        <v>0</v>
      </c>
      <c r="VG98" s="3">
        <f>'[3]506排序'!E2</f>
        <v>0</v>
      </c>
      <c r="VH98" s="3">
        <f>'[3]506排序'!F2</f>
        <v>0</v>
      </c>
      <c r="VI98" s="3">
        <f>'[3]506排序'!G2</f>
        <v>0</v>
      </c>
      <c r="VJ98" s="3">
        <f>'[3]506排序'!H2</f>
        <v>0</v>
      </c>
      <c r="VK98" s="3">
        <f>'[3]506排序'!I2</f>
        <v>0</v>
      </c>
      <c r="VL98" s="3">
        <f>'[3]506排序'!J2</f>
        <v>0</v>
      </c>
      <c r="VM98" s="3">
        <f>'[3]506排序'!K2</f>
        <v>0</v>
      </c>
      <c r="VN98" s="3">
        <f>'[3]506排序'!L2</f>
        <v>0</v>
      </c>
      <c r="VO98" s="3">
        <f>'[3]506排序'!M2</f>
        <v>0</v>
      </c>
      <c r="VP98" s="3">
        <f>'[3]506排序'!C181</f>
        <v>0</v>
      </c>
      <c r="VQ98" s="3">
        <f>'[3]506排序'!D181</f>
        <v>0</v>
      </c>
      <c r="VR98" s="3">
        <f>'[3]506排序'!E181</f>
        <v>0</v>
      </c>
      <c r="VS98" s="3">
        <f>'[3]506排序'!F181</f>
        <v>0</v>
      </c>
      <c r="VT98" s="3">
        <f>'[3]506排序'!G181</f>
        <v>0</v>
      </c>
      <c r="VU98" s="3">
        <f>'[3]506排序'!H181</f>
        <v>0</v>
      </c>
      <c r="VV98" s="3">
        <f>'[3]506排序'!I181</f>
        <v>0</v>
      </c>
      <c r="VW98" s="3">
        <f>'[3]506排序'!J181</f>
        <v>0</v>
      </c>
      <c r="VX98" s="3">
        <f>'[3]506排序'!K181</f>
        <v>0</v>
      </c>
      <c r="VY98" s="3">
        <f>'[3]506排序'!L181</f>
        <v>0</v>
      </c>
      <c r="VZ98" s="3">
        <f>'[3]506排序'!M181</f>
        <v>0</v>
      </c>
      <c r="WA98" s="3">
        <f>'[3]506排序'!C119</f>
        <v>0</v>
      </c>
      <c r="WB98" s="3">
        <f>'[3]506排序'!D119</f>
        <v>0</v>
      </c>
      <c r="WC98" s="3">
        <f>'[3]506排序'!E119</f>
        <v>0</v>
      </c>
      <c r="WD98" s="3">
        <f>'[3]506排序'!F119</f>
        <v>0</v>
      </c>
      <c r="WE98" s="3">
        <f>'[3]506排序'!G119</f>
        <v>0</v>
      </c>
      <c r="WF98" s="3">
        <f>'[3]506排序'!H119</f>
        <v>0</v>
      </c>
      <c r="WG98" s="3">
        <f>'[3]506排序'!I119</f>
        <v>0</v>
      </c>
      <c r="WH98" s="3">
        <f>'[3]506排序'!J119</f>
        <v>0</v>
      </c>
      <c r="WI98" s="3">
        <f>'[3]506排序'!K119</f>
        <v>0</v>
      </c>
      <c r="WJ98" s="3">
        <f>'[3]506排序'!L119</f>
        <v>0</v>
      </c>
      <c r="WK98" s="3">
        <f>'[3]506排序'!M119</f>
        <v>0</v>
      </c>
      <c r="WL98" s="3">
        <f>'[3]506排序'!C137</f>
        <v>0</v>
      </c>
      <c r="WM98" s="3">
        <f>'[3]506排序'!D137</f>
        <v>0</v>
      </c>
      <c r="WN98" s="3">
        <f>'[3]506排序'!E137</f>
        <v>0</v>
      </c>
      <c r="WO98" s="3">
        <f>'[3]506排序'!F137</f>
        <v>0</v>
      </c>
      <c r="WP98" s="3">
        <f>'[3]506排序'!G137</f>
        <v>0</v>
      </c>
      <c r="WQ98" s="3">
        <f>'[3]506排序'!H137</f>
        <v>0</v>
      </c>
      <c r="WR98" s="3">
        <f>'[3]506排序'!I137</f>
        <v>0</v>
      </c>
      <c r="WS98" s="3">
        <f>'[3]506排序'!J137</f>
        <v>0</v>
      </c>
      <c r="WT98" s="3">
        <f>'[3]506排序'!K137</f>
        <v>0</v>
      </c>
      <c r="WU98" s="3">
        <f>'[3]506排序'!L137</f>
        <v>0</v>
      </c>
      <c r="WV98" s="3">
        <f>'[3]506排序'!M137</f>
        <v>0</v>
      </c>
      <c r="WW98" s="3">
        <f>'[3]506排序'!C24</f>
        <v>0</v>
      </c>
      <c r="WX98" s="3">
        <f>'[3]506排序'!D24</f>
        <v>0</v>
      </c>
      <c r="WY98" s="3">
        <f>'[3]506排序'!E24</f>
        <v>0</v>
      </c>
      <c r="WZ98" s="3">
        <f>'[3]506排序'!F24</f>
        <v>0</v>
      </c>
      <c r="XA98" s="3">
        <f>'[3]506排序'!G24</f>
        <v>0</v>
      </c>
      <c r="XB98" s="3">
        <f>'[3]506排序'!H24</f>
        <v>0</v>
      </c>
      <c r="XC98" s="3">
        <f>'[3]506排序'!I24</f>
        <v>0</v>
      </c>
      <c r="XD98" s="3">
        <f>'[3]506排序'!J24</f>
        <v>0</v>
      </c>
      <c r="XE98" s="3">
        <f>'[3]506排序'!K24</f>
        <v>0</v>
      </c>
      <c r="XF98" s="3">
        <f>'[3]506排序'!L24</f>
        <v>0</v>
      </c>
      <c r="XG98" s="3">
        <f>'[3]506排序'!M24</f>
        <v>0</v>
      </c>
      <c r="XH98" s="3">
        <f>'[3]506排序'!C104</f>
        <v>0</v>
      </c>
      <c r="XI98" s="3">
        <f>'[3]506排序'!D104</f>
        <v>0</v>
      </c>
      <c r="XJ98" s="3">
        <f>'[3]506排序'!E104</f>
        <v>0</v>
      </c>
      <c r="XK98" s="3">
        <f>'[3]506排序'!F104</f>
        <v>0</v>
      </c>
      <c r="XL98" s="3">
        <f>'[3]506排序'!G104</f>
        <v>0</v>
      </c>
      <c r="XM98" s="3">
        <f>'[3]506排序'!H104</f>
        <v>0</v>
      </c>
      <c r="XN98" s="3">
        <f>'[3]506排序'!I104</f>
        <v>0</v>
      </c>
      <c r="XO98" s="3">
        <f>'[3]506排序'!J104</f>
        <v>0</v>
      </c>
      <c r="XP98" s="3">
        <f>'[3]506排序'!K104</f>
        <v>0</v>
      </c>
      <c r="XQ98" s="3">
        <f>'[3]506排序'!L104</f>
        <v>0</v>
      </c>
      <c r="XR98" s="3">
        <f>'[3]506排序'!M104</f>
        <v>0</v>
      </c>
      <c r="XS98" s="3">
        <f>'[3]506排序'!C203</f>
        <v>0</v>
      </c>
      <c r="XT98" s="3">
        <f>'[3]506排序'!D203</f>
        <v>0</v>
      </c>
      <c r="XU98" s="3">
        <f>'[3]506排序'!E203</f>
        <v>0</v>
      </c>
      <c r="XV98" s="3">
        <f>'[3]506排序'!F203</f>
        <v>0</v>
      </c>
      <c r="XW98" s="3">
        <f>'[3]506排序'!G203</f>
        <v>0</v>
      </c>
      <c r="XX98" s="3">
        <f>'[3]506排序'!H203</f>
        <v>0</v>
      </c>
      <c r="XY98" s="3">
        <f>'[3]506排序'!I203</f>
        <v>0</v>
      </c>
      <c r="XZ98" s="3">
        <f>'[3]506排序'!J203</f>
        <v>0</v>
      </c>
      <c r="YA98" s="3">
        <f>'[3]506排序'!K203</f>
        <v>0</v>
      </c>
      <c r="YB98" s="3">
        <f>'[3]506排序'!L203</f>
        <v>0</v>
      </c>
      <c r="YC98" s="3">
        <f>'[3]506排序'!M203</f>
        <v>0</v>
      </c>
      <c r="YZ98" s="3">
        <f>'[3]506排序'!C107</f>
        <v>0</v>
      </c>
      <c r="ZA98" s="3">
        <f>'[3]506排序'!D107</f>
        <v>0</v>
      </c>
      <c r="ZB98" s="3">
        <f>'[3]506排序'!E107</f>
        <v>0</v>
      </c>
      <c r="ZC98" s="3">
        <f>'[3]506排序'!F107</f>
        <v>0</v>
      </c>
      <c r="ZD98" s="3">
        <f>'[3]506排序'!G107</f>
        <v>0</v>
      </c>
      <c r="ZE98" s="3">
        <f>'[3]506排序'!H107</f>
        <v>0</v>
      </c>
      <c r="ZF98" s="3">
        <f>'[3]506排序'!I107</f>
        <v>0</v>
      </c>
      <c r="ZG98" s="3">
        <f>'[3]506排序'!J107</f>
        <v>0</v>
      </c>
      <c r="ZH98" s="3">
        <f>'[3]506排序'!K107</f>
        <v>0</v>
      </c>
      <c r="ZI98" s="3">
        <f>'[3]506排序'!L107</f>
        <v>0</v>
      </c>
      <c r="ZJ98" s="3">
        <f>'[3]506排序'!M107</f>
        <v>0</v>
      </c>
      <c r="ZK98" s="3">
        <f>'[3]506排序'!C200</f>
        <v>0</v>
      </c>
      <c r="ZL98" s="3">
        <f>'[3]506排序'!D200</f>
        <v>0</v>
      </c>
      <c r="ZM98" s="3">
        <f>'[3]506排序'!E200</f>
        <v>0</v>
      </c>
      <c r="ZN98" s="3">
        <f>'[3]506排序'!F200</f>
        <v>0</v>
      </c>
      <c r="ZO98" s="3">
        <f>'[3]506排序'!G200</f>
        <v>0</v>
      </c>
      <c r="ZP98" s="3">
        <f>'[3]506排序'!H200</f>
        <v>0</v>
      </c>
      <c r="ZQ98" s="3">
        <f>'[3]506排序'!I200</f>
        <v>0</v>
      </c>
      <c r="ZR98" s="3">
        <f>'[3]506排序'!J200</f>
        <v>0</v>
      </c>
      <c r="ZS98" s="3">
        <f>'[3]506排序'!K200</f>
        <v>0</v>
      </c>
      <c r="ZT98" s="3">
        <f>'[3]506排序'!L200</f>
        <v>0</v>
      </c>
      <c r="ZU98" s="3">
        <f>'[3]506排序'!M200</f>
        <v>0</v>
      </c>
      <c r="ZV98" s="3">
        <f>'[3]506排序'!C19</f>
        <v>0</v>
      </c>
      <c r="ZW98" s="3">
        <f>'[3]506排序'!D19</f>
        <v>0</v>
      </c>
      <c r="ZX98" s="3">
        <f>'[3]506排序'!E19</f>
        <v>0</v>
      </c>
      <c r="ZY98" s="3">
        <f>'[3]506排序'!F19</f>
        <v>0</v>
      </c>
      <c r="ZZ98" s="3">
        <f>'[3]506排序'!G19</f>
        <v>0</v>
      </c>
      <c r="AAA98" s="3">
        <f>'[3]506排序'!H19</f>
        <v>0</v>
      </c>
      <c r="AAB98" s="3">
        <f>'[3]506排序'!I19</f>
        <v>0</v>
      </c>
      <c r="AAC98" s="3">
        <f>'[3]506排序'!J19</f>
        <v>0</v>
      </c>
      <c r="AAD98" s="3">
        <f>'[3]506排序'!K19</f>
        <v>0</v>
      </c>
      <c r="AAE98" s="3">
        <f>'[3]506排序'!L19</f>
        <v>0</v>
      </c>
      <c r="AAF98" s="3">
        <f>'[3]506排序'!M19</f>
        <v>0</v>
      </c>
      <c r="AAG98" s="3">
        <f>'[3]506排序'!C76</f>
        <v>0</v>
      </c>
      <c r="AAH98" s="3">
        <f>'[3]506排序'!D76</f>
        <v>0</v>
      </c>
      <c r="AAI98" s="3">
        <f>'[3]506排序'!E76</f>
        <v>0</v>
      </c>
      <c r="AAJ98" s="3">
        <f>'[3]506排序'!F76</f>
        <v>0</v>
      </c>
      <c r="AAK98" s="3">
        <f>'[3]506排序'!G76</f>
        <v>0</v>
      </c>
      <c r="AAL98" s="3">
        <f>'[3]506排序'!H76</f>
        <v>0</v>
      </c>
      <c r="AAM98" s="3">
        <f>'[3]506排序'!I76</f>
        <v>0</v>
      </c>
      <c r="AAN98" s="3">
        <f>'[3]506排序'!J76</f>
        <v>0</v>
      </c>
      <c r="AAO98" s="3">
        <f>'[3]506排序'!K76</f>
        <v>0</v>
      </c>
      <c r="AAP98" s="3">
        <f>'[3]506排序'!L76</f>
        <v>0</v>
      </c>
      <c r="AAQ98" s="3">
        <f>'[3]506排序'!M76</f>
        <v>0</v>
      </c>
      <c r="AAR98" s="3">
        <f>'[3]506排序'!C14</f>
        <v>0</v>
      </c>
      <c r="AAS98" s="3">
        <f>'[3]506排序'!D14</f>
        <v>0</v>
      </c>
      <c r="AAT98" s="3">
        <f>'[3]506排序'!E14</f>
        <v>0</v>
      </c>
      <c r="AAU98" s="3">
        <f>'[3]506排序'!F14</f>
        <v>0</v>
      </c>
      <c r="AAV98" s="3">
        <f>'[3]506排序'!G14</f>
        <v>0</v>
      </c>
      <c r="AAW98" s="3">
        <f>'[3]506排序'!H14</f>
        <v>0</v>
      </c>
      <c r="AAX98" s="3">
        <f>'[3]506排序'!I14</f>
        <v>0</v>
      </c>
      <c r="AAY98" s="3">
        <f>'[3]506排序'!J14</f>
        <v>0</v>
      </c>
      <c r="AAZ98" s="3">
        <f>'[3]506排序'!K14</f>
        <v>0</v>
      </c>
      <c r="ABA98" s="3">
        <f>'[3]506排序'!L14</f>
        <v>0</v>
      </c>
      <c r="ABB98" s="3">
        <f>'[3]506排序'!M14</f>
        <v>0</v>
      </c>
      <c r="ABC98" s="3">
        <f>'[3]506排序'!C10</f>
        <v>0</v>
      </c>
      <c r="ABD98" s="3">
        <f>'[3]506排序'!D10</f>
        <v>0</v>
      </c>
      <c r="ABE98" s="3">
        <f>'[3]506排序'!E10</f>
        <v>0</v>
      </c>
      <c r="ABF98" s="3">
        <f>'[3]506排序'!F10</f>
        <v>0</v>
      </c>
      <c r="ABG98" s="3">
        <f>'[3]506排序'!G10</f>
        <v>0</v>
      </c>
      <c r="ABH98" s="3">
        <f>'[3]506排序'!H10</f>
        <v>0</v>
      </c>
      <c r="ABI98" s="3">
        <f>'[3]506排序'!I10</f>
        <v>0</v>
      </c>
      <c r="ABJ98" s="3">
        <f>'[3]506排序'!J10</f>
        <v>0</v>
      </c>
      <c r="ABK98" s="3">
        <f>'[3]506排序'!K10</f>
        <v>0</v>
      </c>
      <c r="ABL98" s="3">
        <f>'[3]506排序'!L10</f>
        <v>0</v>
      </c>
      <c r="ABM98" s="3">
        <f>'[3]506排序'!M10</f>
        <v>0</v>
      </c>
      <c r="ABN98" s="3">
        <f>'[3]506排序'!C127</f>
        <v>0</v>
      </c>
      <c r="ABO98" s="3">
        <f>'[3]506排序'!D127</f>
        <v>0</v>
      </c>
      <c r="ABP98" s="3">
        <f>'[3]506排序'!E127</f>
        <v>0</v>
      </c>
      <c r="ABQ98" s="3">
        <f>'[3]506排序'!F127</f>
        <v>0</v>
      </c>
      <c r="ABR98" s="3">
        <f>'[3]506排序'!G127</f>
        <v>0</v>
      </c>
      <c r="ABS98" s="3">
        <f>'[3]506排序'!H127</f>
        <v>0</v>
      </c>
      <c r="ABT98" s="3">
        <f>'[3]506排序'!I127</f>
        <v>0</v>
      </c>
      <c r="ABU98" s="3">
        <f>'[3]506排序'!J127</f>
        <v>0</v>
      </c>
      <c r="ABV98" s="3">
        <f>'[3]506排序'!K127</f>
        <v>0</v>
      </c>
      <c r="ABW98" s="3">
        <f>'[3]506排序'!L127</f>
        <v>0</v>
      </c>
      <c r="ABX98" s="3">
        <f>'[3]506排序'!M127</f>
        <v>0</v>
      </c>
      <c r="ABY98" s="3">
        <f>'[3]506排序'!C114</f>
        <v>0</v>
      </c>
      <c r="ABZ98" s="3">
        <f>'[3]506排序'!D114</f>
        <v>0</v>
      </c>
      <c r="ACA98" s="3">
        <f>'[3]506排序'!E114</f>
        <v>0</v>
      </c>
      <c r="ACB98" s="3">
        <f>'[3]506排序'!F114</f>
        <v>0</v>
      </c>
      <c r="ACC98" s="3">
        <f>'[3]506排序'!G114</f>
        <v>0</v>
      </c>
      <c r="ACD98" s="3">
        <f>'[3]506排序'!H114</f>
        <v>0</v>
      </c>
      <c r="ACE98" s="3">
        <f>'[3]506排序'!I114</f>
        <v>0</v>
      </c>
      <c r="ACF98" s="3">
        <f>'[3]506排序'!J114</f>
        <v>0</v>
      </c>
      <c r="ACG98" s="3">
        <f>'[3]506排序'!K114</f>
        <v>0</v>
      </c>
      <c r="ACH98" s="3">
        <f>'[3]506排序'!L114</f>
        <v>0</v>
      </c>
      <c r="ACI98" s="3">
        <f>'[3]506排序'!M114</f>
        <v>0</v>
      </c>
      <c r="ACJ98" s="3">
        <f>'[3]506排序'!C64</f>
        <v>0</v>
      </c>
      <c r="ACK98" s="3">
        <f>'[3]506排序'!D64</f>
        <v>0</v>
      </c>
      <c r="ACL98" s="3">
        <f>'[3]506排序'!E64</f>
        <v>0</v>
      </c>
      <c r="ACM98" s="3">
        <f>'[3]506排序'!F64</f>
        <v>0</v>
      </c>
      <c r="ACN98" s="3">
        <f>'[3]506排序'!G64</f>
        <v>0</v>
      </c>
      <c r="ACO98" s="3">
        <f>'[3]506排序'!H64</f>
        <v>0</v>
      </c>
      <c r="ACP98" s="3">
        <f>'[3]506排序'!I64</f>
        <v>0</v>
      </c>
      <c r="ACQ98" s="3">
        <f>'[3]506排序'!J64</f>
        <v>0</v>
      </c>
      <c r="ACR98" s="3">
        <f>'[3]506排序'!K64</f>
        <v>0</v>
      </c>
      <c r="ACS98" s="3">
        <f>'[3]506排序'!L64</f>
        <v>0</v>
      </c>
      <c r="ACT98" s="3">
        <f>'[3]506排序'!M64</f>
        <v>0</v>
      </c>
      <c r="ACU98" s="3">
        <f>'[3]506排序'!C109</f>
        <v>0</v>
      </c>
      <c r="ACV98" s="3">
        <f>'[3]506排序'!D109</f>
        <v>0</v>
      </c>
      <c r="ACW98" s="3">
        <f>'[3]506排序'!E109</f>
        <v>0</v>
      </c>
      <c r="ACX98" s="3">
        <f>'[3]506排序'!F109</f>
        <v>0</v>
      </c>
      <c r="ACY98" s="3">
        <f>'[3]506排序'!G109</f>
        <v>0</v>
      </c>
      <c r="ACZ98" s="3">
        <f>'[3]506排序'!H109</f>
        <v>0</v>
      </c>
      <c r="ADA98" s="3">
        <f>'[3]506排序'!I109</f>
        <v>0</v>
      </c>
      <c r="ADB98" s="3">
        <f>'[3]506排序'!J109</f>
        <v>0</v>
      </c>
      <c r="ADC98" s="3">
        <f>'[3]506排序'!K109</f>
        <v>0</v>
      </c>
      <c r="ADD98" s="3">
        <f>'[3]506排序'!L109</f>
        <v>0</v>
      </c>
      <c r="ADE98" s="3">
        <f>'[3]506排序'!M109</f>
        <v>0</v>
      </c>
      <c r="ADF98" s="3">
        <f>'[3]506排序'!C52</f>
        <v>0</v>
      </c>
      <c r="ADG98" s="3">
        <f>'[3]506排序'!D52</f>
        <v>0</v>
      </c>
      <c r="ADH98" s="3">
        <f>'[3]506排序'!E52</f>
        <v>0</v>
      </c>
      <c r="ADI98" s="3">
        <f>'[3]506排序'!F52</f>
        <v>0</v>
      </c>
      <c r="ADJ98" s="3">
        <f>'[3]506排序'!G52</f>
        <v>0</v>
      </c>
      <c r="ADK98" s="3">
        <f>'[3]506排序'!H52</f>
        <v>0</v>
      </c>
      <c r="ADL98" s="3">
        <f>'[3]506排序'!I52</f>
        <v>0</v>
      </c>
      <c r="ADM98" s="3">
        <f>'[3]506排序'!J52</f>
        <v>0</v>
      </c>
      <c r="ADN98" s="3">
        <f>'[3]506排序'!K52</f>
        <v>0</v>
      </c>
      <c r="ADO98" s="3">
        <f>'[3]506排序'!L52</f>
        <v>0</v>
      </c>
      <c r="ADP98" s="3">
        <f>'[3]506排序'!M52</f>
        <v>0</v>
      </c>
      <c r="ADQ98" s="3">
        <f>'[3]506排序'!C175</f>
        <v>0</v>
      </c>
      <c r="ADR98" s="3">
        <f>'[3]506排序'!D175</f>
        <v>0</v>
      </c>
      <c r="ADS98" s="3">
        <f>'[3]506排序'!E175</f>
        <v>0</v>
      </c>
      <c r="ADT98" s="3">
        <f>'[3]506排序'!F175</f>
        <v>0</v>
      </c>
      <c r="ADU98" s="3">
        <f>'[3]506排序'!G175</f>
        <v>0</v>
      </c>
      <c r="ADV98" s="3">
        <f>'[3]506排序'!H175</f>
        <v>0</v>
      </c>
      <c r="ADW98" s="3">
        <f>'[3]506排序'!I175</f>
        <v>0</v>
      </c>
      <c r="ADX98" s="3">
        <f>'[3]506排序'!J175</f>
        <v>0</v>
      </c>
      <c r="ADY98" s="3">
        <f>'[3]506排序'!K175</f>
        <v>0</v>
      </c>
      <c r="ADZ98" s="3">
        <f>'[3]506排序'!L175</f>
        <v>0</v>
      </c>
      <c r="AEA98" s="3">
        <f>'[3]506排序'!M175</f>
        <v>0</v>
      </c>
      <c r="AEB98" s="3">
        <f>'[3]506排序'!C90</f>
        <v>0</v>
      </c>
      <c r="AEC98" s="3">
        <f>'[3]506排序'!D90</f>
        <v>0</v>
      </c>
      <c r="AED98" s="3">
        <f>'[3]506排序'!E90</f>
        <v>0</v>
      </c>
      <c r="AEE98" s="3">
        <f>'[3]506排序'!F90</f>
        <v>0</v>
      </c>
      <c r="AEF98" s="3">
        <f>'[3]506排序'!G90</f>
        <v>0</v>
      </c>
      <c r="AEG98" s="3">
        <f>'[3]506排序'!H90</f>
        <v>0</v>
      </c>
      <c r="AEH98" s="3">
        <f>'[3]506排序'!I90</f>
        <v>0</v>
      </c>
      <c r="AEI98" s="3">
        <f>'[3]506排序'!J90</f>
        <v>0</v>
      </c>
      <c r="AEJ98" s="3">
        <f>'[3]506排序'!K90</f>
        <v>0</v>
      </c>
      <c r="AEK98" s="3">
        <f>'[3]506排序'!L90</f>
        <v>0</v>
      </c>
      <c r="AEL98" s="3">
        <f>'[3]506排序'!M90</f>
        <v>0</v>
      </c>
      <c r="AEM98" s="3">
        <f>'[3]506排序'!C176</f>
        <v>0</v>
      </c>
      <c r="AEN98" s="3">
        <f>'[3]506排序'!D176</f>
        <v>0</v>
      </c>
      <c r="AEO98" s="3">
        <f>'[3]506排序'!E176</f>
        <v>0</v>
      </c>
      <c r="AEP98" s="3">
        <f>'[3]506排序'!F176</f>
        <v>0</v>
      </c>
      <c r="AEQ98" s="3">
        <f>'[3]506排序'!G176</f>
        <v>0</v>
      </c>
      <c r="AER98" s="3">
        <f>'[3]506排序'!H176</f>
        <v>0</v>
      </c>
      <c r="AES98" s="3">
        <f>'[3]506排序'!I176</f>
        <v>0</v>
      </c>
      <c r="AET98" s="3">
        <f>'[3]506排序'!J176</f>
        <v>0</v>
      </c>
      <c r="AEU98" s="3">
        <f>'[3]506排序'!K176</f>
        <v>0</v>
      </c>
      <c r="AEV98" s="3">
        <f>'[3]506排序'!L176</f>
        <v>0</v>
      </c>
      <c r="AEW98" s="3">
        <f>'[3]506排序'!M176</f>
        <v>0</v>
      </c>
      <c r="AEX98" s="3">
        <f>'[3]506排序'!C48</f>
        <v>0</v>
      </c>
      <c r="AEY98" s="3">
        <f>'[3]506排序'!D48</f>
        <v>0</v>
      </c>
      <c r="AEZ98" s="3">
        <f>'[3]506排序'!E48</f>
        <v>0</v>
      </c>
      <c r="AFA98" s="3">
        <f>'[3]506排序'!F48</f>
        <v>0</v>
      </c>
      <c r="AFB98" s="3">
        <f>'[3]506排序'!G48</f>
        <v>0</v>
      </c>
      <c r="AFC98" s="3">
        <f>'[3]506排序'!H48</f>
        <v>0</v>
      </c>
      <c r="AFD98" s="3">
        <f>'[3]506排序'!I48</f>
        <v>0</v>
      </c>
      <c r="AFE98" s="3">
        <f>'[3]506排序'!J48</f>
        <v>0</v>
      </c>
      <c r="AFF98" s="3">
        <f>'[3]506排序'!K48</f>
        <v>0</v>
      </c>
      <c r="AFG98" s="3">
        <f>'[3]506排序'!L48</f>
        <v>0</v>
      </c>
      <c r="AFH98" s="3">
        <f>'[3]506排序'!M48</f>
        <v>0</v>
      </c>
      <c r="AFI98" s="3">
        <f>'[3]506排序'!C26</f>
        <v>0</v>
      </c>
      <c r="AFJ98" s="3">
        <f>'[3]506排序'!D26</f>
        <v>0</v>
      </c>
      <c r="AFK98" s="3">
        <f>'[3]506排序'!E26</f>
        <v>0</v>
      </c>
      <c r="AFL98" s="3">
        <f>'[3]506排序'!F26</f>
        <v>0</v>
      </c>
      <c r="AFM98" s="3">
        <f>'[3]506排序'!G26</f>
        <v>0</v>
      </c>
      <c r="AFN98" s="3">
        <f>'[3]506排序'!H26</f>
        <v>0</v>
      </c>
      <c r="AFO98" s="3">
        <f>'[3]506排序'!I26</f>
        <v>0</v>
      </c>
      <c r="AFP98" s="3">
        <f>'[3]506排序'!J26</f>
        <v>0</v>
      </c>
      <c r="AFQ98" s="3">
        <f>'[3]506排序'!K26</f>
        <v>0</v>
      </c>
      <c r="AFR98" s="3">
        <f>'[3]506排序'!L26</f>
        <v>0</v>
      </c>
      <c r="AFS98" s="3">
        <f>'[3]506排序'!M26</f>
        <v>0</v>
      </c>
      <c r="AFT98" s="3">
        <f>'[3]506排序'!C130</f>
        <v>0</v>
      </c>
      <c r="AFU98" s="3">
        <f>'[3]506排序'!D130</f>
        <v>0</v>
      </c>
      <c r="AFV98" s="3">
        <f>'[3]506排序'!E130</f>
        <v>0</v>
      </c>
      <c r="AFW98" s="3">
        <f>'[3]506排序'!F130</f>
        <v>0</v>
      </c>
      <c r="AFX98" s="3">
        <f>'[3]506排序'!G130</f>
        <v>0</v>
      </c>
      <c r="AFY98" s="3">
        <f>'[3]506排序'!H130</f>
        <v>0</v>
      </c>
      <c r="AFZ98" s="3">
        <f>'[3]506排序'!I130</f>
        <v>0</v>
      </c>
      <c r="AGA98" s="3">
        <f>'[3]506排序'!J130</f>
        <v>0</v>
      </c>
      <c r="AGB98" s="3">
        <f>'[3]506排序'!K130</f>
        <v>0</v>
      </c>
      <c r="AGC98" s="3">
        <f>'[3]506排序'!L130</f>
        <v>0</v>
      </c>
      <c r="AGD98" s="3">
        <f>'[3]506排序'!M130</f>
        <v>0</v>
      </c>
      <c r="AGE98" s="3">
        <f>'[3]506排序'!C170</f>
        <v>0</v>
      </c>
      <c r="AGF98" s="3">
        <f>'[3]506排序'!D170</f>
        <v>0</v>
      </c>
      <c r="AGG98" s="3">
        <f>'[3]506排序'!E170</f>
        <v>0</v>
      </c>
      <c r="AGH98" s="3">
        <f>'[3]506排序'!F170</f>
        <v>0</v>
      </c>
      <c r="AGI98" s="3">
        <f>'[3]506排序'!G170</f>
        <v>0</v>
      </c>
      <c r="AGJ98" s="3">
        <f>'[3]506排序'!H170</f>
        <v>0</v>
      </c>
      <c r="AGK98" s="3">
        <f>'[3]506排序'!I170</f>
        <v>0</v>
      </c>
      <c r="AGL98" s="3">
        <f>'[3]506排序'!J170</f>
        <v>0</v>
      </c>
      <c r="AGM98" s="3">
        <f>'[3]506排序'!K170</f>
        <v>0</v>
      </c>
      <c r="AGN98" s="3">
        <f>'[3]506排序'!L170</f>
        <v>0</v>
      </c>
      <c r="AGO98" s="3">
        <f>'[3]506排序'!M170</f>
        <v>0</v>
      </c>
      <c r="AGP98" s="3">
        <f>'[3]506排序'!C158</f>
        <v>0</v>
      </c>
      <c r="AGQ98" s="3">
        <f>'[3]506排序'!D158</f>
        <v>0</v>
      </c>
      <c r="AGR98" s="3">
        <f>'[3]506排序'!E158</f>
        <v>0</v>
      </c>
      <c r="AGS98" s="3">
        <f>'[3]506排序'!F158</f>
        <v>0</v>
      </c>
      <c r="AGT98" s="3">
        <f>'[3]506排序'!G158</f>
        <v>0</v>
      </c>
      <c r="AGU98" s="3">
        <f>'[3]506排序'!H158</f>
        <v>0</v>
      </c>
      <c r="AGV98" s="3">
        <f>'[3]506排序'!I158</f>
        <v>0</v>
      </c>
      <c r="AGW98" s="3">
        <f>'[3]506排序'!J158</f>
        <v>0</v>
      </c>
      <c r="AGX98" s="3">
        <f>'[3]506排序'!K158</f>
        <v>0</v>
      </c>
      <c r="AGY98" s="3">
        <f>'[3]506排序'!L158</f>
        <v>0</v>
      </c>
      <c r="AGZ98" s="3">
        <f>'[3]506排序'!M158</f>
        <v>0</v>
      </c>
      <c r="AHA98" s="3">
        <f>'[3]506排序'!C31</f>
        <v>0</v>
      </c>
      <c r="AHB98" s="3">
        <f>'[3]506排序'!D31</f>
        <v>0</v>
      </c>
      <c r="AHC98" s="3">
        <f>'[3]506排序'!E31</f>
        <v>0</v>
      </c>
      <c r="AHD98" s="3">
        <f>'[3]506排序'!F31</f>
        <v>0</v>
      </c>
      <c r="AHE98" s="3">
        <f>'[3]506排序'!G31</f>
        <v>0</v>
      </c>
      <c r="AHF98" s="3">
        <f>'[3]506排序'!H31</f>
        <v>0</v>
      </c>
      <c r="AHG98" s="3">
        <f>'[3]506排序'!I31</f>
        <v>0</v>
      </c>
      <c r="AHH98" s="3">
        <f>'[3]506排序'!J31</f>
        <v>0</v>
      </c>
      <c r="AHI98" s="3">
        <f>'[3]506排序'!K31</f>
        <v>0</v>
      </c>
      <c r="AHJ98" s="3">
        <f>'[3]506排序'!L31</f>
        <v>0</v>
      </c>
      <c r="AHK98" s="3">
        <f>'[3]506排序'!M31</f>
        <v>0</v>
      </c>
      <c r="AHL98" s="3">
        <f>'[3]506排序'!C144</f>
        <v>0</v>
      </c>
      <c r="AHM98" s="3">
        <f>'[3]506排序'!D144</f>
        <v>0</v>
      </c>
      <c r="AHN98" s="3">
        <f>'[3]506排序'!E144</f>
        <v>0</v>
      </c>
      <c r="AHO98" s="3">
        <f>'[3]506排序'!F144</f>
        <v>0</v>
      </c>
      <c r="AHP98" s="3">
        <f>'[3]506排序'!G144</f>
        <v>0</v>
      </c>
      <c r="AHQ98" s="3">
        <f>'[3]506排序'!H144</f>
        <v>0</v>
      </c>
      <c r="AHR98" s="3">
        <f>'[3]506排序'!I144</f>
        <v>0</v>
      </c>
      <c r="AHS98" s="3">
        <f>'[3]506排序'!J144</f>
        <v>0</v>
      </c>
      <c r="AHT98" s="3">
        <f>'[3]506排序'!K144</f>
        <v>0</v>
      </c>
      <c r="AHU98" s="3">
        <f>'[3]506排序'!L144</f>
        <v>0</v>
      </c>
      <c r="AHV98" s="3">
        <f>'[3]506排序'!M144</f>
        <v>0</v>
      </c>
      <c r="AHW98" s="3">
        <f>'[3]506排序'!C3</f>
        <v>0</v>
      </c>
      <c r="AHX98" s="3">
        <f>'[3]506排序'!D3</f>
        <v>0</v>
      </c>
      <c r="AHY98" s="3">
        <f>'[3]506排序'!E3</f>
        <v>0</v>
      </c>
      <c r="AHZ98" s="3">
        <f>'[3]506排序'!F3</f>
        <v>0</v>
      </c>
      <c r="AIA98" s="3">
        <f>'[3]506排序'!G3</f>
        <v>0</v>
      </c>
      <c r="AIB98" s="3">
        <f>'[3]506排序'!H3</f>
        <v>0</v>
      </c>
      <c r="AIC98" s="3">
        <f>'[3]506排序'!I3</f>
        <v>0</v>
      </c>
      <c r="AID98" s="3">
        <f>'[3]506排序'!J3</f>
        <v>0</v>
      </c>
      <c r="AIE98" s="3">
        <f>'[3]506排序'!K3</f>
        <v>0</v>
      </c>
      <c r="AIF98" s="3">
        <f>'[3]506排序'!L3</f>
        <v>0</v>
      </c>
      <c r="AIG98" s="3">
        <f>'[3]506排序'!M3</f>
        <v>0</v>
      </c>
      <c r="AIH98" s="3">
        <f>'[3]506排序'!C37</f>
        <v>0</v>
      </c>
      <c r="AII98" s="3">
        <f>'[3]506排序'!D37</f>
        <v>0</v>
      </c>
      <c r="AIJ98" s="3">
        <f>'[3]506排序'!E37</f>
        <v>0</v>
      </c>
      <c r="AIK98" s="3">
        <f>'[3]506排序'!F37</f>
        <v>0</v>
      </c>
      <c r="AIL98" s="3">
        <f>'[3]506排序'!G37</f>
        <v>0</v>
      </c>
      <c r="AIM98" s="3">
        <f>'[3]506排序'!H37</f>
        <v>0</v>
      </c>
      <c r="AIN98" s="3">
        <f>'[3]506排序'!I37</f>
        <v>0</v>
      </c>
      <c r="AIO98" s="3">
        <f>'[3]506排序'!J37</f>
        <v>0</v>
      </c>
      <c r="AIP98" s="3">
        <f>'[3]506排序'!K37</f>
        <v>0</v>
      </c>
      <c r="AIQ98" s="3">
        <f>'[3]506排序'!L37</f>
        <v>0</v>
      </c>
      <c r="AIR98" s="3">
        <f>'[3]506排序'!M37</f>
        <v>0</v>
      </c>
      <c r="AIS98" s="3">
        <f>'[3]506排序'!C28</f>
        <v>0</v>
      </c>
      <c r="AIT98" s="3">
        <f>'[3]506排序'!D28</f>
        <v>0</v>
      </c>
      <c r="AIU98" s="3">
        <f>'[3]506排序'!E28</f>
        <v>0</v>
      </c>
      <c r="AIV98" s="3">
        <f>'[3]506排序'!F28</f>
        <v>0</v>
      </c>
      <c r="AIW98" s="3">
        <f>'[3]506排序'!G28</f>
        <v>0</v>
      </c>
      <c r="AIX98" s="3">
        <f>'[3]506排序'!H28</f>
        <v>0</v>
      </c>
      <c r="AIY98" s="3">
        <f>'[3]506排序'!I28</f>
        <v>0</v>
      </c>
      <c r="AIZ98" s="3">
        <f>'[3]506排序'!J28</f>
        <v>0</v>
      </c>
      <c r="AJA98" s="3">
        <f>'[3]506排序'!K28</f>
        <v>0</v>
      </c>
      <c r="AJB98" s="3">
        <f>'[3]506排序'!L28</f>
        <v>0</v>
      </c>
      <c r="AJC98" s="3">
        <f>'[3]506排序'!M28</f>
        <v>0</v>
      </c>
      <c r="AJD98" s="3">
        <f>'[3]506排序'!C155</f>
        <v>0</v>
      </c>
      <c r="AJE98" s="3">
        <f>'[3]506排序'!D155</f>
        <v>0</v>
      </c>
      <c r="AJF98" s="3">
        <f>'[3]506排序'!E155</f>
        <v>0</v>
      </c>
      <c r="AJG98" s="3">
        <f>'[3]506排序'!F155</f>
        <v>0</v>
      </c>
      <c r="AJH98" s="3">
        <f>'[3]506排序'!G155</f>
        <v>0</v>
      </c>
      <c r="AJI98" s="3">
        <f>'[3]506排序'!H155</f>
        <v>0</v>
      </c>
      <c r="AJJ98" s="3">
        <f>'[3]506排序'!I155</f>
        <v>0</v>
      </c>
      <c r="AJK98" s="3">
        <f>'[3]506排序'!J155</f>
        <v>0</v>
      </c>
      <c r="AJL98" s="3">
        <f>'[3]506排序'!K155</f>
        <v>0</v>
      </c>
      <c r="AJM98" s="3">
        <f>'[3]506排序'!L155</f>
        <v>0</v>
      </c>
      <c r="AJN98" s="3">
        <f>'[3]506排序'!M155</f>
        <v>0</v>
      </c>
      <c r="AJO98" s="3">
        <f>'[3]506排序'!C12</f>
        <v>0</v>
      </c>
      <c r="AJP98" s="3">
        <f>'[3]506排序'!D12</f>
        <v>0</v>
      </c>
      <c r="AJQ98" s="3">
        <f>'[3]506排序'!E12</f>
        <v>0</v>
      </c>
      <c r="AJR98" s="3">
        <f>'[3]506排序'!F12</f>
        <v>0</v>
      </c>
      <c r="AJS98" s="3">
        <f>'[3]506排序'!G12</f>
        <v>0</v>
      </c>
      <c r="AJT98" s="3">
        <f>'[3]506排序'!H12</f>
        <v>0</v>
      </c>
      <c r="AJU98" s="3">
        <f>'[3]506排序'!I12</f>
        <v>0</v>
      </c>
      <c r="AJV98" s="3">
        <f>'[3]506排序'!J12</f>
        <v>0</v>
      </c>
      <c r="AJW98" s="3">
        <f>'[3]506排序'!K12</f>
        <v>0</v>
      </c>
      <c r="AJX98" s="3">
        <f>'[3]506排序'!L12</f>
        <v>0</v>
      </c>
      <c r="AJY98" s="3">
        <f>'[3]506排序'!M12</f>
        <v>0</v>
      </c>
      <c r="AJZ98" s="3">
        <f>'[3]506排序'!C96</f>
        <v>0</v>
      </c>
      <c r="AKA98" s="3">
        <f>'[3]506排序'!D96</f>
        <v>0</v>
      </c>
      <c r="AKB98" s="3">
        <f>'[3]506排序'!E96</f>
        <v>0</v>
      </c>
      <c r="AKC98" s="3">
        <f>'[3]506排序'!F96</f>
        <v>0</v>
      </c>
      <c r="AKD98" s="3">
        <f>'[3]506排序'!G96</f>
        <v>0</v>
      </c>
      <c r="AKE98" s="3">
        <f>'[3]506排序'!H96</f>
        <v>0</v>
      </c>
      <c r="AKF98" s="3">
        <f>'[3]506排序'!I96</f>
        <v>0</v>
      </c>
      <c r="AKG98" s="3">
        <f>'[3]506排序'!J96</f>
        <v>0</v>
      </c>
      <c r="AKH98" s="3">
        <f>'[3]506排序'!K96</f>
        <v>0</v>
      </c>
      <c r="AKI98" s="3">
        <f>'[3]506排序'!L96</f>
        <v>0</v>
      </c>
      <c r="AKJ98" s="3">
        <f>'[3]506排序'!M96</f>
        <v>0</v>
      </c>
      <c r="AKK98" s="3">
        <f>'[3]506排序'!C59</f>
        <v>0</v>
      </c>
      <c r="AKL98" s="3">
        <f>'[3]506排序'!D59</f>
        <v>0</v>
      </c>
      <c r="AKM98" s="3">
        <f>'[3]506排序'!E59</f>
        <v>0</v>
      </c>
      <c r="AKN98" s="3">
        <f>'[3]506排序'!F59</f>
        <v>0</v>
      </c>
      <c r="AKO98" s="3">
        <f>'[3]506排序'!G59</f>
        <v>0</v>
      </c>
      <c r="AKP98" s="3">
        <f>'[3]506排序'!H59</f>
        <v>0</v>
      </c>
      <c r="AKQ98" s="3">
        <f>'[3]506排序'!I59</f>
        <v>0</v>
      </c>
      <c r="AKR98" s="3">
        <f>'[3]506排序'!J59</f>
        <v>0</v>
      </c>
      <c r="AKS98" s="3">
        <f>'[3]506排序'!K59</f>
        <v>0</v>
      </c>
      <c r="AKT98" s="3">
        <f>'[3]506排序'!L59</f>
        <v>0</v>
      </c>
      <c r="AKU98" s="3">
        <f>'[3]506排序'!M59</f>
        <v>0</v>
      </c>
      <c r="AKV98" s="3">
        <f>'[3]506排序'!C115</f>
        <v>0</v>
      </c>
      <c r="AKW98" s="3">
        <f>'[3]506排序'!D115</f>
        <v>0</v>
      </c>
      <c r="AKX98" s="3">
        <f>'[3]506排序'!E115</f>
        <v>0</v>
      </c>
      <c r="AKY98" s="3">
        <f>'[3]506排序'!F115</f>
        <v>0</v>
      </c>
      <c r="AKZ98" s="3">
        <f>'[3]506排序'!G115</f>
        <v>0</v>
      </c>
      <c r="ALA98" s="3">
        <f>'[3]506排序'!H115</f>
        <v>0</v>
      </c>
      <c r="ALB98" s="3">
        <f>'[3]506排序'!I115</f>
        <v>0</v>
      </c>
      <c r="ALC98" s="3">
        <f>'[3]506排序'!J115</f>
        <v>0</v>
      </c>
      <c r="ALD98" s="3">
        <f>'[3]506排序'!K115</f>
        <v>0</v>
      </c>
      <c r="ALE98" s="3">
        <f>'[3]506排序'!L115</f>
        <v>0</v>
      </c>
      <c r="ALF98" s="3">
        <f>'[3]506排序'!M115</f>
        <v>0</v>
      </c>
      <c r="ALG98" s="3">
        <f>'[3]506排序'!C126</f>
        <v>0</v>
      </c>
      <c r="ALH98" s="3">
        <f>'[3]506排序'!D126</f>
        <v>0</v>
      </c>
      <c r="ALI98" s="3">
        <f>'[3]506排序'!E126</f>
        <v>0</v>
      </c>
      <c r="ALJ98" s="3">
        <f>'[3]506排序'!F126</f>
        <v>0</v>
      </c>
      <c r="ALK98" s="3">
        <f>'[3]506排序'!G126</f>
        <v>0</v>
      </c>
      <c r="ALL98" s="3">
        <f>'[3]506排序'!H126</f>
        <v>0</v>
      </c>
      <c r="ALM98" s="3">
        <f>'[3]506排序'!I126</f>
        <v>0</v>
      </c>
      <c r="ALN98" s="3">
        <f>'[3]506排序'!J126</f>
        <v>0</v>
      </c>
      <c r="ALO98" s="3">
        <f>'[3]506排序'!K126</f>
        <v>0</v>
      </c>
      <c r="ALP98" s="3">
        <f>'[3]506排序'!L126</f>
        <v>0</v>
      </c>
      <c r="ALQ98" s="3">
        <f>'[3]506排序'!M126</f>
        <v>0</v>
      </c>
      <c r="ALR98" s="3">
        <f>'[3]506排序'!C70</f>
        <v>0</v>
      </c>
      <c r="ALS98" s="3">
        <f>'[3]506排序'!D70</f>
        <v>0</v>
      </c>
      <c r="ALT98" s="3">
        <f>'[3]506排序'!E70</f>
        <v>0</v>
      </c>
      <c r="ALU98" s="3">
        <f>'[3]506排序'!F70</f>
        <v>0</v>
      </c>
      <c r="ALV98" s="3">
        <f>'[3]506排序'!G70</f>
        <v>0</v>
      </c>
      <c r="ALW98" s="3">
        <f>'[3]506排序'!H70</f>
        <v>0</v>
      </c>
      <c r="ALX98" s="3">
        <f>'[3]506排序'!I70</f>
        <v>0</v>
      </c>
      <c r="ALY98" s="3">
        <f>'[3]506排序'!J70</f>
        <v>0</v>
      </c>
      <c r="ALZ98" s="3">
        <f>'[3]506排序'!K70</f>
        <v>0</v>
      </c>
      <c r="AMA98" s="3">
        <f>'[3]506排序'!L70</f>
        <v>0</v>
      </c>
      <c r="AMB98" s="3">
        <f>'[3]506排序'!M70</f>
        <v>0</v>
      </c>
      <c r="AMC98" s="3">
        <f>'[3]506排序'!C149</f>
        <v>0</v>
      </c>
      <c r="AMD98" s="3">
        <f>'[3]506排序'!D149</f>
        <v>0</v>
      </c>
      <c r="AME98" s="3">
        <f>'[3]506排序'!E149</f>
        <v>0</v>
      </c>
      <c r="AMF98" s="3">
        <f>'[3]506排序'!F149</f>
        <v>0</v>
      </c>
      <c r="AMG98" s="3">
        <f>'[3]506排序'!G149</f>
        <v>0</v>
      </c>
      <c r="AMH98" s="3">
        <f>'[3]506排序'!H149</f>
        <v>0</v>
      </c>
      <c r="AMI98" s="3">
        <f>'[3]506排序'!I149</f>
        <v>0</v>
      </c>
      <c r="AMJ98" s="3">
        <f>'[3]506排序'!J149</f>
        <v>0</v>
      </c>
      <c r="AMK98" s="3">
        <f>'[3]506排序'!K149</f>
        <v>0</v>
      </c>
      <c r="AML98" s="3">
        <f>'[3]506排序'!L149</f>
        <v>0</v>
      </c>
      <c r="AMM98" s="3">
        <f>'[3]506排序'!M149</f>
        <v>0</v>
      </c>
      <c r="AMN98" s="3">
        <f>'[3]506排序'!C57</f>
        <v>0</v>
      </c>
      <c r="AMO98" s="3">
        <f>'[3]506排序'!D57</f>
        <v>0</v>
      </c>
      <c r="AMP98" s="3">
        <f>'[3]506排序'!E57</f>
        <v>0</v>
      </c>
      <c r="AMQ98" s="3">
        <f>'[3]506排序'!F57</f>
        <v>0</v>
      </c>
      <c r="AMR98" s="3">
        <f>'[3]506排序'!G57</f>
        <v>0</v>
      </c>
      <c r="AMS98" s="3">
        <f>'[3]506排序'!H57</f>
        <v>0</v>
      </c>
      <c r="AMT98" s="3">
        <f>'[3]506排序'!I57</f>
        <v>0</v>
      </c>
      <c r="AMU98" s="3">
        <f>'[3]506排序'!J57</f>
        <v>0</v>
      </c>
      <c r="AMV98" s="3">
        <f>'[3]506排序'!K57</f>
        <v>0</v>
      </c>
      <c r="AMW98" s="3">
        <f>'[3]506排序'!L57</f>
        <v>0</v>
      </c>
      <c r="AMX98" s="3">
        <f>'[3]506排序'!M57</f>
        <v>0</v>
      </c>
      <c r="AMY98" s="3">
        <f>'[3]506排序'!C45</f>
        <v>0</v>
      </c>
      <c r="AMZ98" s="3">
        <f>'[3]506排序'!D45</f>
        <v>0</v>
      </c>
      <c r="ANA98" s="3">
        <f>'[3]506排序'!E45</f>
        <v>0</v>
      </c>
      <c r="ANB98" s="3">
        <f>'[3]506排序'!F45</f>
        <v>0</v>
      </c>
      <c r="ANC98" s="3">
        <f>'[3]506排序'!G45</f>
        <v>0</v>
      </c>
      <c r="AND98" s="3">
        <f>'[3]506排序'!H45</f>
        <v>0</v>
      </c>
      <c r="ANE98" s="3">
        <f>'[3]506排序'!I45</f>
        <v>0</v>
      </c>
      <c r="ANF98" s="3">
        <f>'[3]506排序'!J45</f>
        <v>0</v>
      </c>
      <c r="ANG98" s="3">
        <f>'[3]506排序'!K45</f>
        <v>0</v>
      </c>
      <c r="ANH98" s="3">
        <f>'[3]506排序'!L45</f>
        <v>0</v>
      </c>
      <c r="ANI98" s="3">
        <f>'[3]506排序'!M45</f>
        <v>0</v>
      </c>
      <c r="ANJ98" s="3">
        <f>'[3]506排序'!C178</f>
        <v>0</v>
      </c>
      <c r="ANK98" s="3">
        <f>'[3]506排序'!D178</f>
        <v>0</v>
      </c>
      <c r="ANL98" s="3">
        <f>'[3]506排序'!E178</f>
        <v>0</v>
      </c>
      <c r="ANM98" s="3">
        <f>'[3]506排序'!F178</f>
        <v>0</v>
      </c>
      <c r="ANN98" s="3">
        <f>'[3]506排序'!G178</f>
        <v>0</v>
      </c>
      <c r="ANO98" s="3">
        <f>'[3]506排序'!H178</f>
        <v>0</v>
      </c>
      <c r="ANP98" s="3">
        <f>'[3]506排序'!I178</f>
        <v>0</v>
      </c>
      <c r="ANQ98" s="3">
        <f>'[3]506排序'!J178</f>
        <v>0</v>
      </c>
      <c r="ANR98" s="3">
        <f>'[3]506排序'!K178</f>
        <v>0</v>
      </c>
      <c r="ANS98" s="3">
        <f>'[3]506排序'!L178</f>
        <v>0</v>
      </c>
      <c r="ANT98" s="3">
        <f>'[3]506排序'!M178</f>
        <v>0</v>
      </c>
      <c r="ANU98" s="3">
        <f>'[3]506排序'!C9</f>
        <v>0</v>
      </c>
      <c r="ANV98" s="3">
        <f>'[3]506排序'!D9</f>
        <v>0</v>
      </c>
      <c r="ANW98" s="3">
        <f>'[3]506排序'!E9</f>
        <v>0</v>
      </c>
      <c r="ANX98" s="3">
        <f>'[3]506排序'!F9</f>
        <v>0</v>
      </c>
      <c r="ANY98" s="3">
        <f>'[3]506排序'!G9</f>
        <v>0</v>
      </c>
      <c r="ANZ98" s="3">
        <f>'[3]506排序'!H9</f>
        <v>0</v>
      </c>
      <c r="AOA98" s="3">
        <f>'[3]506排序'!I9</f>
        <v>0</v>
      </c>
      <c r="AOB98" s="3">
        <f>'[3]506排序'!J9</f>
        <v>0</v>
      </c>
      <c r="AOC98" s="3">
        <f>'[3]506排序'!K9</f>
        <v>0</v>
      </c>
      <c r="AOD98" s="3">
        <f>'[3]506排序'!L9</f>
        <v>0</v>
      </c>
      <c r="AOE98" s="3">
        <f>'[3]506排序'!M9</f>
        <v>0</v>
      </c>
      <c r="AOF98" s="3">
        <f>'[3]506排序'!C91</f>
        <v>0</v>
      </c>
      <c r="AOG98" s="3">
        <f>'[3]506排序'!D91</f>
        <v>0</v>
      </c>
      <c r="AOH98" s="3">
        <f>'[3]506排序'!E91</f>
        <v>0</v>
      </c>
      <c r="AOI98" s="3">
        <f>'[3]506排序'!F91</f>
        <v>0</v>
      </c>
      <c r="AOJ98" s="3">
        <f>'[3]506排序'!G91</f>
        <v>0</v>
      </c>
      <c r="AOK98" s="3">
        <f>'[3]506排序'!H91</f>
        <v>0</v>
      </c>
      <c r="AOL98" s="3">
        <f>'[3]506排序'!I91</f>
        <v>0</v>
      </c>
      <c r="AOM98" s="3">
        <f>'[3]506排序'!J91</f>
        <v>0</v>
      </c>
      <c r="AON98" s="3">
        <f>'[3]506排序'!K91</f>
        <v>0</v>
      </c>
      <c r="AOO98" s="3">
        <f>'[3]506排序'!L91</f>
        <v>0</v>
      </c>
      <c r="AOP98" s="3">
        <f>'[3]506排序'!M91</f>
        <v>0</v>
      </c>
      <c r="AOQ98" s="3">
        <f>'[3]506排序'!C4</f>
        <v>0</v>
      </c>
      <c r="AOR98" s="3">
        <f>'[3]506排序'!D4</f>
        <v>0</v>
      </c>
      <c r="AOS98" s="3">
        <f>'[3]506排序'!E4</f>
        <v>0</v>
      </c>
      <c r="AOT98" s="3">
        <f>'[3]506排序'!F4</f>
        <v>0</v>
      </c>
      <c r="AOU98" s="3">
        <f>'[3]506排序'!G4</f>
        <v>0</v>
      </c>
      <c r="AOV98" s="3">
        <f>'[3]506排序'!H4</f>
        <v>0</v>
      </c>
      <c r="AOW98" s="3">
        <f>'[3]506排序'!I4</f>
        <v>0</v>
      </c>
      <c r="AOX98" s="3">
        <f>'[3]506排序'!J4</f>
        <v>0</v>
      </c>
      <c r="AOY98" s="3">
        <f>'[3]506排序'!K4</f>
        <v>0</v>
      </c>
      <c r="AOZ98" s="3">
        <f>'[3]506排序'!L4</f>
        <v>0</v>
      </c>
      <c r="APA98" s="3">
        <f>'[3]506排序'!M4</f>
        <v>0</v>
      </c>
      <c r="APB98" s="3">
        <f>'[3]506排序'!C60</f>
        <v>0</v>
      </c>
      <c r="APC98" s="3">
        <f>'[3]506排序'!D60</f>
        <v>0</v>
      </c>
      <c r="APD98" s="3">
        <f>'[3]506排序'!E60</f>
        <v>0</v>
      </c>
      <c r="APE98" s="3">
        <f>'[3]506排序'!F60</f>
        <v>0</v>
      </c>
      <c r="APF98" s="3">
        <f>'[3]506排序'!G60</f>
        <v>0</v>
      </c>
      <c r="APG98" s="3">
        <f>'[3]506排序'!H60</f>
        <v>0</v>
      </c>
      <c r="APH98" s="3">
        <f>'[3]506排序'!I60</f>
        <v>0</v>
      </c>
      <c r="API98" s="3">
        <f>'[3]506排序'!J60</f>
        <v>0</v>
      </c>
      <c r="APJ98" s="3">
        <f>'[3]506排序'!K60</f>
        <v>0</v>
      </c>
      <c r="APK98" s="3">
        <f>'[3]506排序'!L60</f>
        <v>0</v>
      </c>
      <c r="APL98" s="3">
        <f>'[3]506排序'!M60</f>
        <v>0</v>
      </c>
      <c r="APM98" s="3">
        <f>'[3]506排序'!C132</f>
        <v>0</v>
      </c>
      <c r="APN98" s="3">
        <f>'[3]506排序'!D132</f>
        <v>0</v>
      </c>
      <c r="APO98" s="3">
        <f>'[3]506排序'!E132</f>
        <v>0</v>
      </c>
      <c r="APP98" s="3">
        <f>'[3]506排序'!F132</f>
        <v>0</v>
      </c>
      <c r="APQ98" s="3">
        <f>'[3]506排序'!G132</f>
        <v>0</v>
      </c>
      <c r="APR98" s="3">
        <f>'[3]506排序'!H132</f>
        <v>0</v>
      </c>
      <c r="APS98" s="3">
        <f>'[3]506排序'!I132</f>
        <v>0</v>
      </c>
      <c r="APT98" s="3">
        <f>'[3]506排序'!J132</f>
        <v>0</v>
      </c>
      <c r="APU98" s="3">
        <f>'[3]506排序'!K132</f>
        <v>0</v>
      </c>
      <c r="APV98" s="3">
        <f>'[3]506排序'!L132</f>
        <v>0</v>
      </c>
      <c r="APW98" s="3">
        <f>'[3]506排序'!M132</f>
        <v>0</v>
      </c>
      <c r="APX98" s="3">
        <f>'[3]506排序'!C140</f>
        <v>0</v>
      </c>
      <c r="APY98" s="3">
        <f>'[3]506排序'!D140</f>
        <v>0</v>
      </c>
      <c r="APZ98" s="3">
        <f>'[3]506排序'!E140</f>
        <v>0</v>
      </c>
      <c r="AQA98" s="3">
        <f>'[3]506排序'!F140</f>
        <v>0</v>
      </c>
      <c r="AQB98" s="3">
        <f>'[3]506排序'!G140</f>
        <v>0</v>
      </c>
      <c r="AQC98" s="3">
        <f>'[3]506排序'!H140</f>
        <v>0</v>
      </c>
      <c r="AQD98" s="3">
        <f>'[3]506排序'!I140</f>
        <v>0</v>
      </c>
      <c r="AQE98" s="3">
        <f>'[3]506排序'!J140</f>
        <v>0</v>
      </c>
      <c r="AQF98" s="3">
        <f>'[3]506排序'!K140</f>
        <v>0</v>
      </c>
      <c r="AQG98" s="3">
        <f>'[3]506排序'!L140</f>
        <v>0</v>
      </c>
      <c r="AQH98" s="3">
        <f>'[3]506排序'!M140</f>
        <v>0</v>
      </c>
      <c r="AQI98" s="53">
        <f>'[3]506排序'!C44</f>
        <v>0</v>
      </c>
      <c r="AQJ98" s="53">
        <f>'[3]506排序'!D44</f>
        <v>0</v>
      </c>
      <c r="AQK98" s="53">
        <f>'[3]506排序'!E44</f>
        <v>0</v>
      </c>
      <c r="AQL98" s="53">
        <f>'[3]506排序'!F44</f>
        <v>0</v>
      </c>
      <c r="AQM98" s="53">
        <f>'[3]506排序'!G44</f>
        <v>0</v>
      </c>
      <c r="AQN98" s="53">
        <f>'[3]506排序'!H44</f>
        <v>0</v>
      </c>
      <c r="AQO98" s="53">
        <f>'[3]506排序'!I44</f>
        <v>0</v>
      </c>
      <c r="AQP98" s="53">
        <f>'[3]506排序'!J44</f>
        <v>0</v>
      </c>
      <c r="AQQ98" s="53">
        <f>'[3]506排序'!K44</f>
        <v>0</v>
      </c>
      <c r="AQR98" s="53">
        <f>'[3]506排序'!L44</f>
        <v>0</v>
      </c>
      <c r="AQS98" s="53">
        <f>'[3]506排序'!M44</f>
        <v>0</v>
      </c>
    </row>
    <row r="99" s="3" customFormat="1" ht="15.75" spans="1:1137">
      <c r="A99" s="33">
        <v>43958</v>
      </c>
      <c r="B99" s="3">
        <f>'[3]507排序'!C1</f>
        <v>0</v>
      </c>
      <c r="C99" s="35">
        <f t="shared" si="0"/>
        <v>0</v>
      </c>
      <c r="E99" s="35">
        <f t="shared" si="1"/>
        <v>0</v>
      </c>
      <c r="F99" s="34"/>
      <c r="G99" s="34"/>
      <c r="H99" s="34"/>
      <c r="J99" s="3">
        <f>'[3]507排序'!C1-'[3]507排序'!C44</f>
        <v>0</v>
      </c>
      <c r="K99" s="36">
        <f t="shared" si="2"/>
        <v>0</v>
      </c>
      <c r="L99" s="3">
        <f>'[3]507排序'!E1-'[3]507排序'!E44</f>
        <v>0</v>
      </c>
      <c r="M99" s="36">
        <f t="shared" si="3"/>
        <v>0</v>
      </c>
      <c r="N99" s="37">
        <f>'[3]507排序'!C161</f>
        <v>0</v>
      </c>
      <c r="O99" s="37">
        <f>'[3]507排序'!D161</f>
        <v>0</v>
      </c>
      <c r="P99" s="37">
        <f>'[3]507排序'!E161</f>
        <v>0</v>
      </c>
      <c r="Q99" s="37">
        <f>'[3]507排序'!F161</f>
        <v>0</v>
      </c>
      <c r="R99" s="37">
        <f>'[3]507排序'!G161</f>
        <v>0</v>
      </c>
      <c r="S99" s="37">
        <f>'[3]507排序'!H161</f>
        <v>0</v>
      </c>
      <c r="T99" s="37">
        <f>'[3]507排序'!I161</f>
        <v>0</v>
      </c>
      <c r="U99" s="37">
        <f>'[3]507排序'!J161</f>
        <v>0</v>
      </c>
      <c r="V99" s="37">
        <f>'[3]507排序'!K161</f>
        <v>0</v>
      </c>
      <c r="W99" s="37">
        <f>'[3]507排序'!L161</f>
        <v>0</v>
      </c>
      <c r="X99" s="37">
        <f>'[3]507排序'!M161</f>
        <v>0</v>
      </c>
      <c r="Y99" s="41">
        <f>'[3]507排序'!C99</f>
        <v>0</v>
      </c>
      <c r="Z99" s="41">
        <f>'[3]507排序'!D99</f>
        <v>0</v>
      </c>
      <c r="AA99" s="41">
        <f>'[3]507排序'!E99</f>
        <v>0</v>
      </c>
      <c r="AB99" s="41">
        <f>'[3]507排序'!F99</f>
        <v>0</v>
      </c>
      <c r="AC99" s="41">
        <f>'[3]507排序'!G99</f>
        <v>0</v>
      </c>
      <c r="AD99" s="41">
        <f>'[3]507排序'!H99</f>
        <v>0</v>
      </c>
      <c r="AE99" s="41">
        <f>'[3]507排序'!I99</f>
        <v>0</v>
      </c>
      <c r="AF99" s="41">
        <f>'[3]507排序'!J99</f>
        <v>0</v>
      </c>
      <c r="AG99" s="41">
        <f>'[3]507排序'!K99</f>
        <v>0</v>
      </c>
      <c r="AH99" s="41">
        <f>'[3]507排序'!L99</f>
        <v>0</v>
      </c>
      <c r="AI99" s="41">
        <f>'[3]507排序'!M99</f>
        <v>0</v>
      </c>
      <c r="AJ99" s="41">
        <f>'[3]507排序'!C94</f>
        <v>0</v>
      </c>
      <c r="AK99" s="41">
        <f>'[3]507排序'!D94</f>
        <v>0</v>
      </c>
      <c r="AL99" s="41">
        <f>'[3]507排序'!E94</f>
        <v>0</v>
      </c>
      <c r="AM99" s="41">
        <f>'[3]507排序'!F94</f>
        <v>0</v>
      </c>
      <c r="AN99" s="41">
        <f>'[3]507排序'!G94</f>
        <v>0</v>
      </c>
      <c r="AO99" s="41">
        <f>'[3]507排序'!H94</f>
        <v>0</v>
      </c>
      <c r="AP99" s="41">
        <f>'[3]507排序'!I94</f>
        <v>0</v>
      </c>
      <c r="AQ99" s="41">
        <f>'[3]507排序'!J94</f>
        <v>0</v>
      </c>
      <c r="AR99" s="41">
        <f>'[3]507排序'!K94</f>
        <v>0</v>
      </c>
      <c r="AS99" s="41">
        <f>'[3]507排序'!L94</f>
        <v>0</v>
      </c>
      <c r="AT99" s="41">
        <f>'[3]507排序'!M94</f>
        <v>0</v>
      </c>
      <c r="AU99" s="44">
        <f>'[3]507排序'!C71</f>
        <v>0</v>
      </c>
      <c r="AV99" s="44">
        <f>'[3]507排序'!D71</f>
        <v>0</v>
      </c>
      <c r="AW99" s="44">
        <f>'[3]507排序'!E71</f>
        <v>0</v>
      </c>
      <c r="AX99" s="44">
        <f>'[3]507排序'!F71</f>
        <v>0</v>
      </c>
      <c r="AY99" s="44">
        <f>'[3]507排序'!G71</f>
        <v>0</v>
      </c>
      <c r="AZ99" s="44">
        <f>'[3]507排序'!H71</f>
        <v>0</v>
      </c>
      <c r="BA99" s="44">
        <f>'[3]507排序'!I71</f>
        <v>0</v>
      </c>
      <c r="BB99" s="44">
        <f>'[3]507排序'!J71</f>
        <v>0</v>
      </c>
      <c r="BC99" s="44">
        <f>'[3]507排序'!K71</f>
        <v>0</v>
      </c>
      <c r="BD99" s="44">
        <f>'[3]507排序'!L71</f>
        <v>0</v>
      </c>
      <c r="BE99" s="44">
        <f>'[3]507排序'!M71</f>
        <v>0</v>
      </c>
      <c r="BF99" s="41">
        <f>'[3]507排序'!C77</f>
        <v>0</v>
      </c>
      <c r="BG99" s="41">
        <f>'[3]507排序'!D77</f>
        <v>0</v>
      </c>
      <c r="BH99" s="41">
        <f>'[3]507排序'!E77</f>
        <v>0</v>
      </c>
      <c r="BI99" s="41">
        <f>'[3]507排序'!F77</f>
        <v>0</v>
      </c>
      <c r="BJ99" s="41">
        <f>'[3]507排序'!G77</f>
        <v>0</v>
      </c>
      <c r="BK99" s="41">
        <f>'[3]507排序'!H77</f>
        <v>0</v>
      </c>
      <c r="BL99" s="41">
        <f>'[3]507排序'!I77</f>
        <v>0</v>
      </c>
      <c r="BM99" s="41">
        <f>'[3]507排序'!J77</f>
        <v>0</v>
      </c>
      <c r="BN99" s="41">
        <f>'[3]507排序'!K77</f>
        <v>0</v>
      </c>
      <c r="BO99" s="41">
        <f>'[3]507排序'!L77</f>
        <v>0</v>
      </c>
      <c r="BP99" s="41">
        <f>'[3]507排序'!M77</f>
        <v>0</v>
      </c>
      <c r="BQ99" s="41">
        <f>'[3]507排序'!C180</f>
        <v>0</v>
      </c>
      <c r="BR99" s="41">
        <f>'[3]507排序'!D180</f>
        <v>0</v>
      </c>
      <c r="BS99" s="41">
        <f>'[3]507排序'!E180</f>
        <v>0</v>
      </c>
      <c r="BT99" s="41">
        <f>'[3]507排序'!F180</f>
        <v>0</v>
      </c>
      <c r="BU99" s="41">
        <f>'[3]507排序'!G180</f>
        <v>0</v>
      </c>
      <c r="BV99" s="41">
        <f>'[3]507排序'!H180</f>
        <v>0</v>
      </c>
      <c r="BW99" s="41">
        <f>'[3]507排序'!I180</f>
        <v>0</v>
      </c>
      <c r="BX99" s="41">
        <f>'[3]507排序'!J180</f>
        <v>0</v>
      </c>
      <c r="BY99" s="41">
        <f>'[3]507排序'!K180</f>
        <v>0</v>
      </c>
      <c r="BZ99" s="41">
        <f>'[3]507排序'!L180</f>
        <v>0</v>
      </c>
      <c r="CA99" s="41">
        <f>'[3]507排序'!M180</f>
        <v>0</v>
      </c>
      <c r="CB99" s="41">
        <f>'[3]507排序'!C102</f>
        <v>0</v>
      </c>
      <c r="CC99" s="41">
        <f>'[3]507排序'!D102</f>
        <v>0</v>
      </c>
      <c r="CD99" s="41">
        <f>'[3]507排序'!E102</f>
        <v>0</v>
      </c>
      <c r="CE99" s="41">
        <f>'[3]507排序'!F102</f>
        <v>0</v>
      </c>
      <c r="CF99" s="41">
        <f>'[3]507排序'!G102</f>
        <v>0</v>
      </c>
      <c r="CG99" s="41">
        <f>'[3]507排序'!H102</f>
        <v>0</v>
      </c>
      <c r="CH99" s="41">
        <f>'[3]507排序'!I102</f>
        <v>0</v>
      </c>
      <c r="CI99" s="41">
        <f>'[3]507排序'!J102</f>
        <v>0</v>
      </c>
      <c r="CJ99" s="41">
        <f>'[3]507排序'!K102</f>
        <v>0</v>
      </c>
      <c r="CK99" s="41">
        <f>'[3]507排序'!L102</f>
        <v>0</v>
      </c>
      <c r="CL99" s="41">
        <f>'[3]507排序'!M102</f>
        <v>0</v>
      </c>
      <c r="CM99" s="41">
        <f>'[3]507排序'!C202</f>
        <v>0</v>
      </c>
      <c r="CN99" s="41">
        <f>'[3]507排序'!D202</f>
        <v>0</v>
      </c>
      <c r="CO99" s="41">
        <f>'[3]507排序'!E202</f>
        <v>0</v>
      </c>
      <c r="CP99" s="41">
        <f>'[3]507排序'!F202</f>
        <v>0</v>
      </c>
      <c r="CQ99" s="41">
        <f>'[3]507排序'!G202</f>
        <v>0</v>
      </c>
      <c r="CR99" s="41">
        <f>'[3]507排序'!H202</f>
        <v>0</v>
      </c>
      <c r="CS99" s="41">
        <f>'[3]507排序'!I202</f>
        <v>0</v>
      </c>
      <c r="CT99" s="41">
        <f>'[3]507排序'!J202</f>
        <v>0</v>
      </c>
      <c r="CU99" s="41">
        <f>'[3]507排序'!K202</f>
        <v>0</v>
      </c>
      <c r="CV99" s="41">
        <f>'[3]507排序'!L202</f>
        <v>0</v>
      </c>
      <c r="CW99" s="41">
        <f>'[3]507排序'!M202</f>
        <v>0</v>
      </c>
      <c r="CX99" s="41">
        <f>'[3]507排序'!C187</f>
        <v>0</v>
      </c>
      <c r="CY99" s="41">
        <f>'[3]507排序'!D187</f>
        <v>0</v>
      </c>
      <c r="CZ99" s="41">
        <f>'[3]507排序'!E187</f>
        <v>0</v>
      </c>
      <c r="DA99" s="41">
        <f>'[3]507排序'!F187</f>
        <v>0</v>
      </c>
      <c r="DB99" s="41">
        <f>'[3]507排序'!G187</f>
        <v>0</v>
      </c>
      <c r="DC99" s="41">
        <f>'[3]507排序'!H187</f>
        <v>0</v>
      </c>
      <c r="DD99" s="41">
        <f>'[3]507排序'!I187</f>
        <v>0</v>
      </c>
      <c r="DE99" s="41">
        <f>'[3]507排序'!J187</f>
        <v>0</v>
      </c>
      <c r="DF99" s="41">
        <f>'[3]507排序'!K187</f>
        <v>0</v>
      </c>
      <c r="DG99" s="41">
        <f>'[3]507排序'!L187</f>
        <v>0</v>
      </c>
      <c r="DH99" s="41">
        <f>'[3]507排序'!M187</f>
        <v>0</v>
      </c>
      <c r="DI99" s="41">
        <f>'[3]507排序'!C199</f>
        <v>0</v>
      </c>
      <c r="DJ99" s="41">
        <f>'[3]507排序'!D199</f>
        <v>0</v>
      </c>
      <c r="DK99" s="41">
        <f>'[3]507排序'!E199</f>
        <v>0</v>
      </c>
      <c r="DL99" s="41">
        <f>'[3]507排序'!F199</f>
        <v>0</v>
      </c>
      <c r="DM99" s="41">
        <f>'[3]507排序'!G199</f>
        <v>0</v>
      </c>
      <c r="DN99" s="41">
        <f>'[3]507排序'!H199</f>
        <v>0</v>
      </c>
      <c r="DO99" s="41">
        <f>'[3]507排序'!I199</f>
        <v>0</v>
      </c>
      <c r="DP99" s="41">
        <f>'[3]507排序'!J199</f>
        <v>0</v>
      </c>
      <c r="DQ99" s="41">
        <f>'[3]507排序'!K199</f>
        <v>0</v>
      </c>
      <c r="DR99" s="41">
        <f>'[3]507排序'!L199</f>
        <v>0</v>
      </c>
      <c r="DS99" s="41">
        <f>'[3]507排序'!M199</f>
        <v>0</v>
      </c>
      <c r="DT99" s="41">
        <f>'[3]507排序'!C186</f>
        <v>0</v>
      </c>
      <c r="DU99" s="41">
        <f>'[3]507排序'!D186</f>
        <v>0</v>
      </c>
      <c r="DV99" s="41">
        <f>'[3]507排序'!E186</f>
        <v>0</v>
      </c>
      <c r="DW99" s="41">
        <f>'[3]507排序'!F186</f>
        <v>0</v>
      </c>
      <c r="DX99" s="41">
        <f>'[3]507排序'!G186</f>
        <v>0</v>
      </c>
      <c r="DY99" s="41">
        <f>'[3]507排序'!H186</f>
        <v>0</v>
      </c>
      <c r="DZ99" s="41">
        <f>'[3]507排序'!I186</f>
        <v>0</v>
      </c>
      <c r="EA99" s="41">
        <f>'[3]507排序'!J186</f>
        <v>0</v>
      </c>
      <c r="EB99" s="41">
        <f>'[3]507排序'!K186</f>
        <v>0</v>
      </c>
      <c r="EC99" s="41">
        <f>'[3]507排序'!L186</f>
        <v>0</v>
      </c>
      <c r="ED99" s="41">
        <f>'[3]507排序'!M186</f>
        <v>0</v>
      </c>
      <c r="EE99" s="41">
        <f>'[3]507排序'!C138</f>
        <v>0</v>
      </c>
      <c r="EF99" s="41">
        <f>'[3]507排序'!D138</f>
        <v>0</v>
      </c>
      <c r="EG99" s="41">
        <f>'[3]507排序'!E138</f>
        <v>0</v>
      </c>
      <c r="EH99" s="41">
        <f>'[3]507排序'!F138</f>
        <v>0</v>
      </c>
      <c r="EI99" s="41">
        <f>'[3]507排序'!G138</f>
        <v>0</v>
      </c>
      <c r="EJ99" s="41">
        <f>'[3]507排序'!H138</f>
        <v>0</v>
      </c>
      <c r="EK99" s="41">
        <f>'[3]507排序'!I138</f>
        <v>0</v>
      </c>
      <c r="EL99" s="41">
        <f>'[3]507排序'!J138</f>
        <v>0</v>
      </c>
      <c r="EM99" s="41">
        <f>'[3]507排序'!K138</f>
        <v>0</v>
      </c>
      <c r="EN99" s="41">
        <f>'[3]507排序'!L138</f>
        <v>0</v>
      </c>
      <c r="EO99" s="41">
        <f>'[3]507排序'!M138</f>
        <v>0</v>
      </c>
      <c r="EP99" s="41">
        <f>'[3]507排序'!C145</f>
        <v>0</v>
      </c>
      <c r="EQ99" s="41">
        <f>'[3]507排序'!D145</f>
        <v>0</v>
      </c>
      <c r="ER99" s="41">
        <f>'[3]507排序'!E145</f>
        <v>0</v>
      </c>
      <c r="ES99" s="41">
        <f>'[3]507排序'!F145</f>
        <v>0</v>
      </c>
      <c r="ET99" s="41">
        <f>'[3]507排序'!G145</f>
        <v>0</v>
      </c>
      <c r="EU99" s="41">
        <f>'[3]507排序'!H145</f>
        <v>0</v>
      </c>
      <c r="EV99" s="41">
        <f>'[3]507排序'!I145</f>
        <v>0</v>
      </c>
      <c r="EW99" s="41">
        <f>'[3]507排序'!J145</f>
        <v>0</v>
      </c>
      <c r="EX99" s="41">
        <f>'[3]507排序'!K145</f>
        <v>0</v>
      </c>
      <c r="EY99" s="41">
        <f>'[3]507排序'!L145</f>
        <v>0</v>
      </c>
      <c r="EZ99" s="41">
        <f>'[3]507排序'!M145</f>
        <v>0</v>
      </c>
      <c r="FA99" s="41">
        <f>'[3]507排序'!C53</f>
        <v>0</v>
      </c>
      <c r="FB99" s="41">
        <f>'[3]507排序'!D53</f>
        <v>0</v>
      </c>
      <c r="FC99" s="41">
        <f>'[3]507排序'!E53</f>
        <v>0</v>
      </c>
      <c r="FD99" s="41">
        <f>'[3]507排序'!F53</f>
        <v>0</v>
      </c>
      <c r="FE99" s="41">
        <f>'[3]507排序'!G53</f>
        <v>0</v>
      </c>
      <c r="FF99" s="41">
        <f>'[3]507排序'!H53</f>
        <v>0</v>
      </c>
      <c r="FG99" s="41">
        <f>'[3]507排序'!I53</f>
        <v>0</v>
      </c>
      <c r="FH99" s="41">
        <f>'[3]507排序'!J53</f>
        <v>0</v>
      </c>
      <c r="FI99" s="41">
        <f>'[3]507排序'!K53</f>
        <v>0</v>
      </c>
      <c r="FJ99" s="41">
        <f>'[3]507排序'!L53</f>
        <v>0</v>
      </c>
      <c r="FK99" s="41">
        <f>'[3]507排序'!M53</f>
        <v>0</v>
      </c>
      <c r="FL99" s="41">
        <f>'[3]507排序'!C20</f>
        <v>0</v>
      </c>
      <c r="FM99" s="41">
        <f>'[3]507排序'!D20</f>
        <v>0</v>
      </c>
      <c r="FN99" s="41">
        <f>'[3]507排序'!E20</f>
        <v>0</v>
      </c>
      <c r="FO99" s="41">
        <f>'[3]507排序'!F20</f>
        <v>0</v>
      </c>
      <c r="FP99" s="41">
        <f>'[3]507排序'!G20</f>
        <v>0</v>
      </c>
      <c r="FQ99" s="41">
        <f>'[3]507排序'!H20</f>
        <v>0</v>
      </c>
      <c r="FR99" s="41">
        <f>'[3]507排序'!I20</f>
        <v>0</v>
      </c>
      <c r="FS99" s="41">
        <f>'[3]507排序'!J20</f>
        <v>0</v>
      </c>
      <c r="FT99" s="41">
        <f>'[3]507排序'!K20</f>
        <v>0</v>
      </c>
      <c r="FU99" s="41">
        <f>'[3]507排序'!L20</f>
        <v>0</v>
      </c>
      <c r="FV99" s="41">
        <f>'[3]507排序'!M20</f>
        <v>0</v>
      </c>
      <c r="FW99" s="41">
        <f>'[3]507排序'!C13</f>
        <v>0</v>
      </c>
      <c r="FX99" s="41">
        <f>'[3]507排序'!D13</f>
        <v>0</v>
      </c>
      <c r="FY99" s="41">
        <f>'[3]507排序'!E13</f>
        <v>0</v>
      </c>
      <c r="FZ99" s="41">
        <f>'[3]507排序'!F13</f>
        <v>0</v>
      </c>
      <c r="GA99" s="41">
        <f>'[3]507排序'!G13</f>
        <v>0</v>
      </c>
      <c r="GB99" s="41">
        <f>'[3]507排序'!H13</f>
        <v>0</v>
      </c>
      <c r="GC99" s="41">
        <f>'[3]507排序'!I13</f>
        <v>0</v>
      </c>
      <c r="GD99" s="41">
        <f>'[3]507排序'!J13</f>
        <v>0</v>
      </c>
      <c r="GE99" s="41">
        <f>'[3]507排序'!K13</f>
        <v>0</v>
      </c>
      <c r="GF99" s="41">
        <f>'[3]507排序'!L13</f>
        <v>0</v>
      </c>
      <c r="GG99" s="41">
        <f>'[3]507排序'!M13</f>
        <v>0</v>
      </c>
      <c r="GH99" s="41">
        <f>'[3]507排序'!C156</f>
        <v>0</v>
      </c>
      <c r="GI99" s="41">
        <f>'[3]507排序'!D156</f>
        <v>0</v>
      </c>
      <c r="GJ99" s="41">
        <f>'[3]507排序'!E156</f>
        <v>0</v>
      </c>
      <c r="GK99" s="41">
        <f>'[3]507排序'!F156</f>
        <v>0</v>
      </c>
      <c r="GL99" s="41">
        <f>'[3]507排序'!G156</f>
        <v>0</v>
      </c>
      <c r="GM99" s="41">
        <f>'[3]507排序'!H156</f>
        <v>0</v>
      </c>
      <c r="GN99" s="41">
        <f>'[3]507排序'!I156</f>
        <v>0</v>
      </c>
      <c r="GO99" s="41">
        <f>'[3]507排序'!J156</f>
        <v>0</v>
      </c>
      <c r="GP99" s="41">
        <f>'[3]507排序'!K156</f>
        <v>0</v>
      </c>
      <c r="GQ99" s="41">
        <f>'[3]507排序'!L156</f>
        <v>0</v>
      </c>
      <c r="GR99" s="41">
        <f>'[3]507排序'!M156</f>
        <v>0</v>
      </c>
      <c r="GS99" s="41">
        <f>'[3]507排序'!C16</f>
        <v>0</v>
      </c>
      <c r="GT99" s="41">
        <f>'[3]507排序'!D16</f>
        <v>0</v>
      </c>
      <c r="GU99" s="41">
        <f>'[3]507排序'!E16</f>
        <v>0</v>
      </c>
      <c r="GV99" s="41">
        <f>'[3]507排序'!F16</f>
        <v>0</v>
      </c>
      <c r="GW99" s="41">
        <f>'[3]507排序'!G16</f>
        <v>0</v>
      </c>
      <c r="GX99" s="41">
        <f>'[3]507排序'!H16</f>
        <v>0</v>
      </c>
      <c r="GY99" s="41">
        <f>'[3]507排序'!I16</f>
        <v>0</v>
      </c>
      <c r="GZ99" s="41">
        <f>'[3]507排序'!J16</f>
        <v>0</v>
      </c>
      <c r="HA99" s="41">
        <f>'[3]507排序'!K16</f>
        <v>0</v>
      </c>
      <c r="HB99" s="41">
        <f>'[3]507排序'!L16</f>
        <v>0</v>
      </c>
      <c r="HC99" s="41">
        <f>'[3]507排序'!M16</f>
        <v>0</v>
      </c>
      <c r="HD99" s="41">
        <f>'[3]507排序'!C173</f>
        <v>0</v>
      </c>
      <c r="HE99" s="41">
        <f>'[3]507排序'!D173</f>
        <v>0</v>
      </c>
      <c r="HF99" s="41">
        <f>'[3]507排序'!E173</f>
        <v>0</v>
      </c>
      <c r="HG99" s="41">
        <f>'[3]507排序'!F173</f>
        <v>0</v>
      </c>
      <c r="HH99" s="41">
        <f>'[3]507排序'!G173</f>
        <v>0</v>
      </c>
      <c r="HI99" s="41">
        <f>'[3]507排序'!H173</f>
        <v>0</v>
      </c>
      <c r="HJ99" s="41">
        <f>'[3]507排序'!I173</f>
        <v>0</v>
      </c>
      <c r="HK99" s="41">
        <f>'[3]507排序'!J173</f>
        <v>0</v>
      </c>
      <c r="HL99" s="41">
        <f>'[3]507排序'!K173</f>
        <v>0</v>
      </c>
      <c r="HM99" s="41">
        <f>'[3]507排序'!L173</f>
        <v>0</v>
      </c>
      <c r="HN99" s="41">
        <f>'[3]507排序'!M173</f>
        <v>0</v>
      </c>
      <c r="HO99" s="41">
        <f>'[3]507排序'!C118</f>
        <v>0</v>
      </c>
      <c r="HP99" s="41">
        <f>'[3]507排序'!D118</f>
        <v>0</v>
      </c>
      <c r="HQ99" s="41">
        <f>'[3]507排序'!E118</f>
        <v>0</v>
      </c>
      <c r="HR99" s="41">
        <f>'[3]507排序'!F118</f>
        <v>0</v>
      </c>
      <c r="HS99" s="41">
        <f>'[3]507排序'!G118</f>
        <v>0</v>
      </c>
      <c r="HT99" s="41">
        <f>'[3]507排序'!H118</f>
        <v>0</v>
      </c>
      <c r="HU99" s="41">
        <f>'[3]507排序'!I118</f>
        <v>0</v>
      </c>
      <c r="HV99" s="41">
        <f>'[3]507排序'!J118</f>
        <v>0</v>
      </c>
      <c r="HW99" s="41">
        <f>'[3]507排序'!K118</f>
        <v>0</v>
      </c>
      <c r="HX99" s="41">
        <f>'[3]507排序'!L118</f>
        <v>0</v>
      </c>
      <c r="HY99" s="41">
        <f>'[3]507排序'!M118</f>
        <v>0</v>
      </c>
      <c r="HZ99" s="50"/>
      <c r="IA99" s="33">
        <v>43958</v>
      </c>
      <c r="IB99" s="41">
        <f>'[3]507排序'!C154</f>
        <v>0</v>
      </c>
      <c r="IC99" s="41">
        <f>'[3]507排序'!D154</f>
        <v>0</v>
      </c>
      <c r="ID99" s="41">
        <f>'[3]507排序'!E154</f>
        <v>0</v>
      </c>
      <c r="IE99" s="41">
        <f>'[3]507排序'!F154</f>
        <v>0</v>
      </c>
      <c r="IF99" s="41">
        <f>'[3]507排序'!G154</f>
        <v>0</v>
      </c>
      <c r="IG99" s="41">
        <f>'[3]507排序'!H154</f>
        <v>0</v>
      </c>
      <c r="IH99" s="41">
        <f>'[3]507排序'!I154</f>
        <v>0</v>
      </c>
      <c r="II99" s="41">
        <f>'[3]507排序'!J154</f>
        <v>0</v>
      </c>
      <c r="IJ99" s="41">
        <f>'[3]507排序'!K154</f>
        <v>0</v>
      </c>
      <c r="IK99" s="41">
        <f>'[3]507排序'!L154</f>
        <v>0</v>
      </c>
      <c r="IL99" s="41">
        <f>'[3]507排序'!M154</f>
        <v>0</v>
      </c>
      <c r="IM99" s="51">
        <f>'[3]507排序'!C43</f>
        <v>0</v>
      </c>
      <c r="IN99" s="51">
        <f>'[3]507排序'!D43</f>
        <v>0</v>
      </c>
      <c r="IO99" s="51">
        <f>'[3]507排序'!E43</f>
        <v>0</v>
      </c>
      <c r="IP99" s="51">
        <f>'[3]507排序'!F43</f>
        <v>0</v>
      </c>
      <c r="IQ99" s="51">
        <f>'[3]507排序'!G43</f>
        <v>0</v>
      </c>
      <c r="IR99" s="51">
        <f>'[3]507排序'!H43</f>
        <v>0</v>
      </c>
      <c r="IS99" s="51">
        <f>'[3]507排序'!I43</f>
        <v>0</v>
      </c>
      <c r="IT99" s="51">
        <f>'[3]507排序'!J43</f>
        <v>0</v>
      </c>
      <c r="IU99" s="51">
        <f>'[3]507排序'!K43</f>
        <v>0</v>
      </c>
      <c r="IV99" s="51">
        <f>'[3]507排序'!L43</f>
        <v>0</v>
      </c>
      <c r="IW99" s="51">
        <f>'[3]507排序'!M43</f>
        <v>0</v>
      </c>
      <c r="IX99" s="51">
        <f>'[3]507排序'!C168</f>
        <v>0</v>
      </c>
      <c r="IY99" s="51">
        <f>'[3]507排序'!D168</f>
        <v>0</v>
      </c>
      <c r="IZ99" s="51">
        <f>'[3]507排序'!E168</f>
        <v>0</v>
      </c>
      <c r="JA99" s="51">
        <f>'[3]507排序'!F168</f>
        <v>0</v>
      </c>
      <c r="JB99" s="51">
        <f>'[3]507排序'!G168</f>
        <v>0</v>
      </c>
      <c r="JC99" s="51">
        <f>'[3]507排序'!H168</f>
        <v>0</v>
      </c>
      <c r="JD99" s="51">
        <f>'[3]507排序'!I168</f>
        <v>0</v>
      </c>
      <c r="JE99" s="51">
        <f>'[3]507排序'!J168</f>
        <v>0</v>
      </c>
      <c r="JF99" s="51">
        <f>'[3]507排序'!K168</f>
        <v>0</v>
      </c>
      <c r="JG99" s="51">
        <f>'[3]507排序'!L168</f>
        <v>0</v>
      </c>
      <c r="JH99" s="51">
        <f>'[3]507排序'!M168</f>
        <v>0</v>
      </c>
      <c r="JI99" s="51">
        <f>'[3]507排序'!C93</f>
        <v>0</v>
      </c>
      <c r="JJ99" s="51">
        <f>'[3]507排序'!D93</f>
        <v>0</v>
      </c>
      <c r="JK99" s="51">
        <f>'[3]507排序'!E93</f>
        <v>0</v>
      </c>
      <c r="JL99" s="51">
        <f>'[3]507排序'!F93</f>
        <v>0</v>
      </c>
      <c r="JM99" s="51">
        <f>'[3]507排序'!G93</f>
        <v>0</v>
      </c>
      <c r="JN99" s="51">
        <f>'[3]507排序'!H93</f>
        <v>0</v>
      </c>
      <c r="JO99" s="51">
        <f>'[3]507排序'!I93</f>
        <v>0</v>
      </c>
      <c r="JP99" s="51">
        <f>'[3]507排序'!J93</f>
        <v>0</v>
      </c>
      <c r="JQ99" s="51">
        <f>'[3]507排序'!K93</f>
        <v>0</v>
      </c>
      <c r="JR99" s="51">
        <f>'[3]507排序'!L93</f>
        <v>0</v>
      </c>
      <c r="JS99" s="51">
        <f>'[3]507排序'!M93</f>
        <v>0</v>
      </c>
      <c r="JT99" s="51">
        <f>'[3]507排序'!C92</f>
        <v>0</v>
      </c>
      <c r="JU99" s="51">
        <f>'[3]507排序'!D92</f>
        <v>0</v>
      </c>
      <c r="JV99" s="51">
        <f>'[3]507排序'!E92</f>
        <v>0</v>
      </c>
      <c r="JW99" s="51">
        <f>'[3]507排序'!F92</f>
        <v>0</v>
      </c>
      <c r="JX99" s="51">
        <f>'[3]507排序'!G92</f>
        <v>0</v>
      </c>
      <c r="JY99" s="51">
        <f>'[3]507排序'!H92</f>
        <v>0</v>
      </c>
      <c r="JZ99" s="51">
        <f>'[3]507排序'!I92</f>
        <v>0</v>
      </c>
      <c r="KA99" s="51">
        <f>'[3]507排序'!J92</f>
        <v>0</v>
      </c>
      <c r="KB99" s="51">
        <f>'[3]507排序'!K92</f>
        <v>0</v>
      </c>
      <c r="KC99" s="51">
        <f>'[3]507排序'!L92</f>
        <v>0</v>
      </c>
      <c r="KD99" s="51">
        <f>'[3]507排序'!M92</f>
        <v>0</v>
      </c>
      <c r="KE99" s="51">
        <f>'[3]507排序'!C152</f>
        <v>0</v>
      </c>
      <c r="KF99" s="51">
        <f>'[3]507排序'!D152</f>
        <v>0</v>
      </c>
      <c r="KG99" s="51">
        <f>'[3]507排序'!E152</f>
        <v>0</v>
      </c>
      <c r="KH99" s="51">
        <f>'[3]507排序'!F152</f>
        <v>0</v>
      </c>
      <c r="KI99" s="51">
        <f>'[3]507排序'!G152</f>
        <v>0</v>
      </c>
      <c r="KJ99" s="51">
        <f>'[3]507排序'!H152</f>
        <v>0</v>
      </c>
      <c r="KK99" s="51">
        <f>'[3]507排序'!I152</f>
        <v>0</v>
      </c>
      <c r="KL99" s="51">
        <f>'[3]507排序'!J152</f>
        <v>0</v>
      </c>
      <c r="KM99" s="51">
        <f>'[3]507排序'!K152</f>
        <v>0</v>
      </c>
      <c r="KN99" s="51">
        <f>'[3]507排序'!L152</f>
        <v>0</v>
      </c>
      <c r="KO99" s="51">
        <f>'[3]507排序'!M152</f>
        <v>0</v>
      </c>
      <c r="KP99" s="51">
        <f>'[3]507排序'!C153</f>
        <v>0</v>
      </c>
      <c r="KQ99" s="51">
        <f>'[3]507排序'!D153</f>
        <v>0</v>
      </c>
      <c r="KR99" s="51">
        <f>'[3]507排序'!E153</f>
        <v>0</v>
      </c>
      <c r="KS99" s="51">
        <f>'[3]507排序'!F153</f>
        <v>0</v>
      </c>
      <c r="KT99" s="51">
        <f>'[3]507排序'!G153</f>
        <v>0</v>
      </c>
      <c r="KU99" s="51">
        <f>'[3]507排序'!H153</f>
        <v>0</v>
      </c>
      <c r="KV99" s="51">
        <f>'[3]507排序'!I153</f>
        <v>0</v>
      </c>
      <c r="KW99" s="51">
        <f>'[3]507排序'!J153</f>
        <v>0</v>
      </c>
      <c r="KX99" s="51">
        <f>'[3]507排序'!K153</f>
        <v>0</v>
      </c>
      <c r="KY99" s="51">
        <f>'[3]507排序'!L153</f>
        <v>0</v>
      </c>
      <c r="KZ99" s="51">
        <f>'[3]507排序'!M153</f>
        <v>0</v>
      </c>
      <c r="LA99" s="51">
        <f>'[3]507排序'!C159</f>
        <v>0</v>
      </c>
      <c r="LB99" s="51">
        <f>'[3]507排序'!D159</f>
        <v>0</v>
      </c>
      <c r="LC99" s="51">
        <f>'[3]507排序'!E159</f>
        <v>0</v>
      </c>
      <c r="LD99" s="51">
        <f>'[3]507排序'!F159</f>
        <v>0</v>
      </c>
      <c r="LE99" s="51">
        <f>'[3]507排序'!G159</f>
        <v>0</v>
      </c>
      <c r="LF99" s="51">
        <f>'[3]507排序'!H159</f>
        <v>0</v>
      </c>
      <c r="LG99" s="51">
        <f>'[3]507排序'!I159</f>
        <v>0</v>
      </c>
      <c r="LH99" s="51">
        <f>'[3]507排序'!J159</f>
        <v>0</v>
      </c>
      <c r="LI99" s="51">
        <f>'[3]507排序'!K159</f>
        <v>0</v>
      </c>
      <c r="LJ99" s="51">
        <f>'[3]507排序'!L159</f>
        <v>0</v>
      </c>
      <c r="LK99" s="51">
        <f>'[3]507排序'!M159</f>
        <v>0</v>
      </c>
      <c r="LL99" s="52">
        <f>'[3]507排序'!C147</f>
        <v>0</v>
      </c>
      <c r="LM99" s="52">
        <f>'[3]507排序'!D147</f>
        <v>0</v>
      </c>
      <c r="LN99" s="52">
        <f>'[3]507排序'!E147</f>
        <v>0</v>
      </c>
      <c r="LO99" s="52">
        <f>'[3]507排序'!F147</f>
        <v>0</v>
      </c>
      <c r="LP99" s="52">
        <f>'[3]507排序'!G147</f>
        <v>0</v>
      </c>
      <c r="LQ99" s="52">
        <f>'[3]507排序'!H147</f>
        <v>0</v>
      </c>
      <c r="LR99" s="52">
        <f>'[3]507排序'!I147</f>
        <v>0</v>
      </c>
      <c r="LS99" s="52">
        <f>'[3]507排序'!J147</f>
        <v>0</v>
      </c>
      <c r="LT99" s="52">
        <f>'[3]507排序'!K147</f>
        <v>0</v>
      </c>
      <c r="LU99" s="52">
        <f>'[3]507排序'!L147</f>
        <v>0</v>
      </c>
      <c r="LV99" s="52">
        <f>'[3]507排序'!M147</f>
        <v>0</v>
      </c>
      <c r="LW99" s="51">
        <f>'[3]507排序'!C129</f>
        <v>0</v>
      </c>
      <c r="LX99" s="51">
        <f>'[3]507排序'!D129</f>
        <v>0</v>
      </c>
      <c r="LY99" s="51">
        <f>'[3]507排序'!E129</f>
        <v>0</v>
      </c>
      <c r="LZ99" s="51">
        <f>'[3]507排序'!F129</f>
        <v>0</v>
      </c>
      <c r="MA99" s="51">
        <f>'[3]507排序'!G129</f>
        <v>0</v>
      </c>
      <c r="MB99" s="51">
        <f>'[3]507排序'!H129</f>
        <v>0</v>
      </c>
      <c r="MC99" s="51">
        <f>'[3]507排序'!I129</f>
        <v>0</v>
      </c>
      <c r="MD99" s="51">
        <f>'[3]507排序'!J129</f>
        <v>0</v>
      </c>
      <c r="ME99" s="51">
        <f>'[3]507排序'!K129</f>
        <v>0</v>
      </c>
      <c r="MF99" s="51">
        <f>'[3]507排序'!L129</f>
        <v>0</v>
      </c>
      <c r="MG99" s="51">
        <f>'[3]507排序'!M129</f>
        <v>0</v>
      </c>
      <c r="MH99" s="51">
        <f>'[3]507排序'!C135</f>
        <v>0</v>
      </c>
      <c r="MI99" s="51">
        <f>'[3]507排序'!D135</f>
        <v>0</v>
      </c>
      <c r="MJ99" s="51">
        <f>'[3]507排序'!E135</f>
        <v>0</v>
      </c>
      <c r="MK99" s="51">
        <f>'[3]507排序'!F135</f>
        <v>0</v>
      </c>
      <c r="ML99" s="51">
        <f>'[3]507排序'!G135</f>
        <v>0</v>
      </c>
      <c r="MM99" s="51">
        <f>'[3]507排序'!H135</f>
        <v>0</v>
      </c>
      <c r="MN99" s="51">
        <f>'[3]507排序'!I135</f>
        <v>0</v>
      </c>
      <c r="MO99" s="51">
        <f>'[3]507排序'!J135</f>
        <v>0</v>
      </c>
      <c r="MP99" s="51">
        <f>'[3]507排序'!K135</f>
        <v>0</v>
      </c>
      <c r="MQ99" s="51">
        <f>'[3]507排序'!L135</f>
        <v>0</v>
      </c>
      <c r="MR99" s="51">
        <f>'[3]507排序'!M135</f>
        <v>0</v>
      </c>
      <c r="MS99" s="51">
        <f>'[3]507排序'!C190</f>
        <v>0</v>
      </c>
      <c r="MT99" s="51">
        <f>'[3]507排序'!D190</f>
        <v>0</v>
      </c>
      <c r="MU99" s="51">
        <f>'[3]507排序'!E190</f>
        <v>0</v>
      </c>
      <c r="MV99" s="51">
        <f>'[3]507排序'!F190</f>
        <v>0</v>
      </c>
      <c r="MW99" s="51">
        <f>'[3]507排序'!G190</f>
        <v>0</v>
      </c>
      <c r="MX99" s="51">
        <f>'[3]507排序'!H190</f>
        <v>0</v>
      </c>
      <c r="MY99" s="51">
        <f>'[3]507排序'!I190</f>
        <v>0</v>
      </c>
      <c r="MZ99" s="51">
        <f>'[3]507排序'!J190</f>
        <v>0</v>
      </c>
      <c r="NA99" s="51">
        <f>'[3]507排序'!K190</f>
        <v>0</v>
      </c>
      <c r="NB99" s="51">
        <f>'[3]507排序'!L190</f>
        <v>0</v>
      </c>
      <c r="NC99" s="51">
        <f>'[3]507排序'!M190</f>
        <v>0</v>
      </c>
      <c r="ND99" s="51">
        <f>'[3]507排序'!C108</f>
        <v>0</v>
      </c>
      <c r="NE99" s="51">
        <f>'[3]507排序'!D108</f>
        <v>0</v>
      </c>
      <c r="NF99" s="51">
        <f>'[3]507排序'!E108</f>
        <v>0</v>
      </c>
      <c r="NG99" s="51">
        <f>'[3]507排序'!F108</f>
        <v>0</v>
      </c>
      <c r="NH99" s="51">
        <f>'[3]507排序'!G108</f>
        <v>0</v>
      </c>
      <c r="NI99" s="51">
        <f>'[3]507排序'!H108</f>
        <v>0</v>
      </c>
      <c r="NJ99" s="51">
        <f>'[3]507排序'!I108</f>
        <v>0</v>
      </c>
      <c r="NK99" s="51">
        <f>'[3]507排序'!J108</f>
        <v>0</v>
      </c>
      <c r="NL99" s="51">
        <f>'[3]507排序'!K108</f>
        <v>0</v>
      </c>
      <c r="NM99" s="51">
        <f>'[3]507排序'!L108</f>
        <v>0</v>
      </c>
      <c r="NN99" s="51">
        <f>'[3]507排序'!M108</f>
        <v>0</v>
      </c>
      <c r="NO99" s="51">
        <f>'[3]507排序'!C35</f>
        <v>0</v>
      </c>
      <c r="NP99" s="51">
        <f>'[3]507排序'!D35</f>
        <v>0</v>
      </c>
      <c r="NQ99" s="51">
        <f>'[3]507排序'!E35</f>
        <v>0</v>
      </c>
      <c r="NR99" s="51">
        <f>'[3]507排序'!F35</f>
        <v>0</v>
      </c>
      <c r="NS99" s="51">
        <f>'[3]507排序'!G35</f>
        <v>0</v>
      </c>
      <c r="NT99" s="51">
        <f>'[3]507排序'!H35</f>
        <v>0</v>
      </c>
      <c r="NU99" s="51">
        <f>'[3]507排序'!I35</f>
        <v>0</v>
      </c>
      <c r="NV99" s="51">
        <f>'[3]507排序'!J35</f>
        <v>0</v>
      </c>
      <c r="NW99" s="51">
        <f>'[3]507排序'!K35</f>
        <v>0</v>
      </c>
      <c r="NX99" s="51">
        <f>'[3]507排序'!L35</f>
        <v>0</v>
      </c>
      <c r="NY99" s="51">
        <f>'[3]507排序'!M35</f>
        <v>0</v>
      </c>
      <c r="NZ99" s="51">
        <f>'[3]507排序'!C206</f>
        <v>0</v>
      </c>
      <c r="OA99" s="51">
        <f>'[3]507排序'!D206</f>
        <v>0</v>
      </c>
      <c r="OB99" s="51">
        <f>'[3]507排序'!E206</f>
        <v>0</v>
      </c>
      <c r="OC99" s="51">
        <f>'[3]507排序'!F206</f>
        <v>0</v>
      </c>
      <c r="OD99" s="51">
        <f>'[3]507排序'!G206</f>
        <v>0</v>
      </c>
      <c r="OE99" s="51">
        <f>'[3]507排序'!H206</f>
        <v>0</v>
      </c>
      <c r="OF99" s="51">
        <f>'[3]507排序'!I206</f>
        <v>0</v>
      </c>
      <c r="OG99" s="51">
        <f>'[3]507排序'!J206</f>
        <v>0</v>
      </c>
      <c r="OH99" s="51">
        <f>'[3]507排序'!K206</f>
        <v>0</v>
      </c>
      <c r="OI99" s="51">
        <f>'[3]507排序'!L206</f>
        <v>0</v>
      </c>
      <c r="OJ99" s="51">
        <f>'[3]507排序'!M206</f>
        <v>0</v>
      </c>
      <c r="OK99" s="51">
        <f>'[3]507排序'!C30</f>
        <v>0</v>
      </c>
      <c r="OL99" s="51">
        <f>'[3]507排序'!D30</f>
        <v>0</v>
      </c>
      <c r="OM99" s="51">
        <f>'[3]507排序'!E30</f>
        <v>0</v>
      </c>
      <c r="ON99" s="51">
        <f>'[3]507排序'!F30</f>
        <v>0</v>
      </c>
      <c r="OO99" s="51">
        <f>'[3]507排序'!G30</f>
        <v>0</v>
      </c>
      <c r="OP99" s="51">
        <f>'[3]507排序'!H30</f>
        <v>0</v>
      </c>
      <c r="OQ99" s="51">
        <f>'[3]507排序'!I30</f>
        <v>0</v>
      </c>
      <c r="OR99" s="51">
        <f>'[3]507排序'!J30</f>
        <v>0</v>
      </c>
      <c r="OS99" s="51">
        <f>'[3]507排序'!K30</f>
        <v>0</v>
      </c>
      <c r="OT99" s="51">
        <f>'[3]507排序'!L30</f>
        <v>0</v>
      </c>
      <c r="OU99" s="51">
        <f>'[3]507排序'!M30</f>
        <v>0</v>
      </c>
      <c r="OV99" s="51">
        <f>'[3]507排序'!C95</f>
        <v>0</v>
      </c>
      <c r="OW99" s="51">
        <f>'[3]507排序'!D95</f>
        <v>0</v>
      </c>
      <c r="OX99" s="51">
        <f>'[3]507排序'!E95</f>
        <v>0</v>
      </c>
      <c r="OY99" s="51">
        <f>'[3]507排序'!F95</f>
        <v>0</v>
      </c>
      <c r="OZ99" s="51">
        <f>'[3]507排序'!G95</f>
        <v>0</v>
      </c>
      <c r="PA99" s="51">
        <f>'[3]507排序'!H95</f>
        <v>0</v>
      </c>
      <c r="PB99" s="51">
        <f>'[3]507排序'!I95</f>
        <v>0</v>
      </c>
      <c r="PC99" s="51">
        <f>'[3]507排序'!J95</f>
        <v>0</v>
      </c>
      <c r="PD99" s="51">
        <f>'[3]507排序'!K95</f>
        <v>0</v>
      </c>
      <c r="PE99" s="51">
        <f>'[3]507排序'!L95</f>
        <v>0</v>
      </c>
      <c r="PF99" s="51">
        <f>'[3]507排序'!M95</f>
        <v>0</v>
      </c>
      <c r="PG99" s="51">
        <f>'[3]507排序'!C195</f>
        <v>0</v>
      </c>
      <c r="PH99" s="51">
        <f>'[3]507排序'!D195</f>
        <v>0</v>
      </c>
      <c r="PI99" s="51">
        <f>'[3]507排序'!E195</f>
        <v>0</v>
      </c>
      <c r="PJ99" s="51">
        <f>'[3]507排序'!F195</f>
        <v>0</v>
      </c>
      <c r="PK99" s="51">
        <f>'[3]507排序'!G195</f>
        <v>0</v>
      </c>
      <c r="PL99" s="51">
        <f>'[3]507排序'!H195</f>
        <v>0</v>
      </c>
      <c r="PM99" s="51">
        <f>'[3]507排序'!I195</f>
        <v>0</v>
      </c>
      <c r="PN99" s="51">
        <f>'[3]507排序'!J195</f>
        <v>0</v>
      </c>
      <c r="PO99" s="51">
        <f>'[3]507排序'!K195</f>
        <v>0</v>
      </c>
      <c r="PP99" s="51">
        <f>'[3]507排序'!L195</f>
        <v>0</v>
      </c>
      <c r="PQ99" s="51">
        <f>'[3]507排序'!M195</f>
        <v>0</v>
      </c>
      <c r="PR99" s="3">
        <f>'[3]507排序'!C188</f>
        <v>0</v>
      </c>
      <c r="PS99" s="3">
        <f>'[3]507排序'!D188</f>
        <v>0</v>
      </c>
      <c r="PT99" s="3">
        <f>'[3]507排序'!E188</f>
        <v>0</v>
      </c>
      <c r="PU99" s="3">
        <f>'[3]507排序'!F188</f>
        <v>0</v>
      </c>
      <c r="PV99" s="3">
        <f>'[3]507排序'!G188</f>
        <v>0</v>
      </c>
      <c r="PW99" s="3">
        <f>'[3]507排序'!H188</f>
        <v>0</v>
      </c>
      <c r="PX99" s="3">
        <f>'[3]507排序'!I188</f>
        <v>0</v>
      </c>
      <c r="PY99" s="3">
        <f>'[3]507排序'!J188</f>
        <v>0</v>
      </c>
      <c r="PZ99" s="3">
        <f>'[3]507排序'!K188</f>
        <v>0</v>
      </c>
      <c r="QA99" s="3">
        <f>'[3]507排序'!L188</f>
        <v>0</v>
      </c>
      <c r="QB99" s="3">
        <f>'[3]507排序'!M188</f>
        <v>0</v>
      </c>
      <c r="QC99" s="3">
        <f>'[3]507排序'!C103</f>
        <v>0</v>
      </c>
      <c r="QD99" s="3">
        <f>'[3]507排序'!D103</f>
        <v>0</v>
      </c>
      <c r="QE99" s="3">
        <f>'[3]507排序'!E103</f>
        <v>0</v>
      </c>
      <c r="QF99" s="3">
        <f>'[3]507排序'!F103</f>
        <v>0</v>
      </c>
      <c r="QG99" s="3">
        <f>'[3]507排序'!G103</f>
        <v>0</v>
      </c>
      <c r="QH99" s="3">
        <f>'[3]507排序'!H103</f>
        <v>0</v>
      </c>
      <c r="QI99" s="3">
        <f>'[3]507排序'!I103</f>
        <v>0</v>
      </c>
      <c r="QJ99" s="3">
        <f>'[3]507排序'!J103</f>
        <v>0</v>
      </c>
      <c r="QK99" s="3">
        <f>'[3]507排序'!K103</f>
        <v>0</v>
      </c>
      <c r="QL99" s="3">
        <f>'[3]507排序'!L103</f>
        <v>0</v>
      </c>
      <c r="QM99" s="3">
        <f>'[3]507排序'!M103</f>
        <v>0</v>
      </c>
      <c r="QN99" s="3">
        <f>'[3]507排序'!C110</f>
        <v>0</v>
      </c>
      <c r="QO99" s="3">
        <f>'[3]507排序'!D110</f>
        <v>0</v>
      </c>
      <c r="QP99" s="3">
        <f>'[3]507排序'!E110</f>
        <v>0</v>
      </c>
      <c r="QQ99" s="3">
        <f>'[3]507排序'!F110</f>
        <v>0</v>
      </c>
      <c r="QR99" s="3">
        <f>'[3]507排序'!G110</f>
        <v>0</v>
      </c>
      <c r="QS99" s="3">
        <f>'[3]507排序'!H110</f>
        <v>0</v>
      </c>
      <c r="QT99" s="3">
        <f>'[3]507排序'!I110</f>
        <v>0</v>
      </c>
      <c r="QU99" s="3">
        <f>'[3]507排序'!J110</f>
        <v>0</v>
      </c>
      <c r="QV99" s="3">
        <f>'[3]507排序'!K110</f>
        <v>0</v>
      </c>
      <c r="QW99" s="3">
        <f>'[3]507排序'!L110</f>
        <v>0</v>
      </c>
      <c r="QX99" s="3">
        <f>'[3]507排序'!M110</f>
        <v>0</v>
      </c>
      <c r="QY99" s="3">
        <f>'[3]507排序'!C98</f>
        <v>0</v>
      </c>
      <c r="QZ99" s="3">
        <f>'[3]507排序'!D98</f>
        <v>0</v>
      </c>
      <c r="RA99" s="3">
        <f>'[3]507排序'!E98</f>
        <v>0</v>
      </c>
      <c r="RB99" s="3">
        <f>'[3]507排序'!F98</f>
        <v>0</v>
      </c>
      <c r="RC99" s="3">
        <f>'[3]507排序'!G98</f>
        <v>0</v>
      </c>
      <c r="RD99" s="3">
        <f>'[3]507排序'!H98</f>
        <v>0</v>
      </c>
      <c r="RE99" s="3">
        <f>'[3]507排序'!I98</f>
        <v>0</v>
      </c>
      <c r="RF99" s="3">
        <f>'[3]507排序'!J98</f>
        <v>0</v>
      </c>
      <c r="RG99" s="3">
        <f>'[3]507排序'!K98</f>
        <v>0</v>
      </c>
      <c r="RH99" s="3">
        <f>'[3]507排序'!L98</f>
        <v>0</v>
      </c>
      <c r="RI99" s="3">
        <f>'[3]507排序'!M98</f>
        <v>0</v>
      </c>
      <c r="RJ99" s="3">
        <f>'[3]507排序'!C148</f>
        <v>0</v>
      </c>
      <c r="RK99" s="3">
        <f>'[3]507排序'!D148</f>
        <v>0</v>
      </c>
      <c r="RL99" s="3">
        <f>'[3]507排序'!E148</f>
        <v>0</v>
      </c>
      <c r="RM99" s="3">
        <f>'[3]507排序'!F148</f>
        <v>0</v>
      </c>
      <c r="RN99" s="3">
        <f>'[3]507排序'!G148</f>
        <v>0</v>
      </c>
      <c r="RO99" s="3">
        <f>'[3]507排序'!H148</f>
        <v>0</v>
      </c>
      <c r="RP99" s="3">
        <f>'[3]507排序'!I148</f>
        <v>0</v>
      </c>
      <c r="RQ99" s="3">
        <f>'[3]507排序'!J148</f>
        <v>0</v>
      </c>
      <c r="RR99" s="3">
        <f>'[3]507排序'!K148</f>
        <v>0</v>
      </c>
      <c r="RS99" s="3">
        <f>'[3]507排序'!L148</f>
        <v>0</v>
      </c>
      <c r="RT99" s="3">
        <f>'[3]507排序'!M148</f>
        <v>0</v>
      </c>
      <c r="RU99" s="3">
        <f>'[3]507排序'!C208</f>
        <v>0</v>
      </c>
      <c r="RV99" s="3">
        <f>'[3]507排序'!D208</f>
        <v>0</v>
      </c>
      <c r="RW99" s="3">
        <f>'[3]507排序'!E208</f>
        <v>0</v>
      </c>
      <c r="RX99" s="3">
        <f>'[3]507排序'!F208</f>
        <v>0</v>
      </c>
      <c r="RY99" s="3">
        <f>'[3]507排序'!G208</f>
        <v>0</v>
      </c>
      <c r="RZ99" s="3">
        <f>'[3]507排序'!H208</f>
        <v>0</v>
      </c>
      <c r="SA99" s="3">
        <f>'[3]507排序'!I208</f>
        <v>0</v>
      </c>
      <c r="SB99" s="3">
        <f>'[3]507排序'!J208</f>
        <v>0</v>
      </c>
      <c r="SC99" s="3">
        <f>'[3]507排序'!K208</f>
        <v>0</v>
      </c>
      <c r="SD99" s="3">
        <f>'[3]507排序'!L208</f>
        <v>0</v>
      </c>
      <c r="SE99" s="3">
        <f>'[3]507排序'!M208</f>
        <v>0</v>
      </c>
      <c r="SF99" s="3">
        <f>'[3]507排序'!C146</f>
        <v>0</v>
      </c>
      <c r="SG99" s="3">
        <f>'[3]507排序'!D146</f>
        <v>0</v>
      </c>
      <c r="SH99" s="3">
        <f>'[3]507排序'!E146</f>
        <v>0</v>
      </c>
      <c r="SI99" s="3">
        <f>'[3]507排序'!F146</f>
        <v>0</v>
      </c>
      <c r="SJ99" s="3">
        <f>'[3]507排序'!G146</f>
        <v>0</v>
      </c>
      <c r="SK99" s="3">
        <f>'[3]507排序'!H146</f>
        <v>0</v>
      </c>
      <c r="SL99" s="3">
        <f>'[3]507排序'!I146</f>
        <v>0</v>
      </c>
      <c r="SM99" s="3">
        <f>'[3]507排序'!J146</f>
        <v>0</v>
      </c>
      <c r="SN99" s="3">
        <f>'[3]507排序'!K146</f>
        <v>0</v>
      </c>
      <c r="SO99" s="3">
        <f>'[3]507排序'!L146</f>
        <v>0</v>
      </c>
      <c r="SP99" s="3">
        <f>'[3]507排序'!M146</f>
        <v>0</v>
      </c>
      <c r="SQ99" s="3">
        <f>'[3]507排序'!C197</f>
        <v>0</v>
      </c>
      <c r="SR99" s="3">
        <f>'[3]507排序'!D197</f>
        <v>0</v>
      </c>
      <c r="SS99" s="3">
        <f>'[3]507排序'!E197</f>
        <v>0</v>
      </c>
      <c r="ST99" s="3">
        <f>'[3]507排序'!F197</f>
        <v>0</v>
      </c>
      <c r="SU99" s="3">
        <f>'[3]507排序'!G197</f>
        <v>0</v>
      </c>
      <c r="SV99" s="3">
        <f>'[3]507排序'!H197</f>
        <v>0</v>
      </c>
      <c r="SW99" s="3">
        <f>'[3]507排序'!I197</f>
        <v>0</v>
      </c>
      <c r="SX99" s="3">
        <f>'[3]507排序'!J197</f>
        <v>0</v>
      </c>
      <c r="SY99" s="3">
        <f>'[3]507排序'!K197</f>
        <v>0</v>
      </c>
      <c r="SZ99" s="3">
        <f>'[3]507排序'!L197</f>
        <v>0</v>
      </c>
      <c r="TA99" s="3">
        <f>'[3]507排序'!M197</f>
        <v>0</v>
      </c>
      <c r="TB99" s="3">
        <f>'[3]507排序'!C106</f>
        <v>0</v>
      </c>
      <c r="TC99" s="3">
        <f>'[3]507排序'!D106</f>
        <v>0</v>
      </c>
      <c r="TD99" s="3">
        <f>'[3]507排序'!E106</f>
        <v>0</v>
      </c>
      <c r="TE99" s="3">
        <f>'[3]507排序'!F106</f>
        <v>0</v>
      </c>
      <c r="TF99" s="3">
        <f>'[3]507排序'!G106</f>
        <v>0</v>
      </c>
      <c r="TG99" s="3">
        <f>'[3]507排序'!H106</f>
        <v>0</v>
      </c>
      <c r="TH99" s="3">
        <f>'[3]507排序'!I106</f>
        <v>0</v>
      </c>
      <c r="TI99" s="3">
        <f>'[3]507排序'!J106</f>
        <v>0</v>
      </c>
      <c r="TJ99" s="3">
        <f>'[3]507排序'!K106</f>
        <v>0</v>
      </c>
      <c r="TK99" s="3">
        <f>'[3]507排序'!L106</f>
        <v>0</v>
      </c>
      <c r="TL99" s="3">
        <f>'[3]507排序'!M106</f>
        <v>0</v>
      </c>
      <c r="TM99" s="3">
        <f>'[3]507排序'!C80</f>
        <v>0</v>
      </c>
      <c r="TN99" s="3">
        <f>'[3]507排序'!D80</f>
        <v>0</v>
      </c>
      <c r="TO99" s="3">
        <f>'[3]507排序'!E80</f>
        <v>0</v>
      </c>
      <c r="TP99" s="3">
        <f>'[3]507排序'!F80</f>
        <v>0</v>
      </c>
      <c r="TQ99" s="3">
        <f>'[3]507排序'!G80</f>
        <v>0</v>
      </c>
      <c r="TR99" s="3">
        <f>'[3]507排序'!H80</f>
        <v>0</v>
      </c>
      <c r="TS99" s="3">
        <f>'[3]507排序'!I80</f>
        <v>0</v>
      </c>
      <c r="TT99" s="3">
        <f>'[3]507排序'!J80</f>
        <v>0</v>
      </c>
      <c r="TU99" s="3">
        <f>'[3]507排序'!K80</f>
        <v>0</v>
      </c>
      <c r="TV99" s="3">
        <f>'[3]507排序'!L80</f>
        <v>0</v>
      </c>
      <c r="TW99" s="3">
        <f>'[3]507排序'!M80</f>
        <v>0</v>
      </c>
      <c r="TX99" s="3">
        <f>'[3]507排序'!C51</f>
        <v>0</v>
      </c>
      <c r="TY99" s="3">
        <f>'[3]507排序'!D51</f>
        <v>0</v>
      </c>
      <c r="TZ99" s="3">
        <f>'[3]507排序'!E51</f>
        <v>0</v>
      </c>
      <c r="UA99" s="3">
        <f>'[3]507排序'!F51</f>
        <v>0</v>
      </c>
      <c r="UB99" s="3">
        <f>'[3]507排序'!G51</f>
        <v>0</v>
      </c>
      <c r="UC99" s="3">
        <f>'[3]507排序'!H51</f>
        <v>0</v>
      </c>
      <c r="UD99" s="3">
        <f>'[3]507排序'!I51</f>
        <v>0</v>
      </c>
      <c r="UE99" s="3">
        <f>'[3]507排序'!J51</f>
        <v>0</v>
      </c>
      <c r="UF99" s="3">
        <f>'[3]507排序'!K51</f>
        <v>0</v>
      </c>
      <c r="UG99" s="3">
        <f>'[3]507排序'!L51</f>
        <v>0</v>
      </c>
      <c r="UH99" s="3">
        <f>'[3]507排序'!M51</f>
        <v>0</v>
      </c>
      <c r="UT99" s="3">
        <f>'[3]507排序'!C17</f>
        <v>0</v>
      </c>
      <c r="UU99" s="3">
        <f>'[3]507排序'!D17</f>
        <v>0</v>
      </c>
      <c r="UV99" s="3">
        <f>'[3]507排序'!E17</f>
        <v>0</v>
      </c>
      <c r="UW99" s="3">
        <f>'[3]507排序'!F17</f>
        <v>0</v>
      </c>
      <c r="UX99" s="3">
        <f>'[3]507排序'!G17</f>
        <v>0</v>
      </c>
      <c r="UY99" s="3">
        <f>'[3]507排序'!H17</f>
        <v>0</v>
      </c>
      <c r="UZ99" s="3">
        <f>'[3]507排序'!I17</f>
        <v>0</v>
      </c>
      <c r="VA99" s="3">
        <f>'[3]507排序'!J17</f>
        <v>0</v>
      </c>
      <c r="VB99" s="3">
        <f>'[3]507排序'!K17</f>
        <v>0</v>
      </c>
      <c r="VC99" s="3">
        <f>'[3]507排序'!L17</f>
        <v>0</v>
      </c>
      <c r="VD99" s="3">
        <f>'[3]507排序'!M17</f>
        <v>0</v>
      </c>
      <c r="VE99" s="3">
        <f>'[3]507排序'!C2</f>
        <v>0</v>
      </c>
      <c r="VF99" s="3">
        <f>'[3]507排序'!D2</f>
        <v>0</v>
      </c>
      <c r="VG99" s="3">
        <f>'[3]507排序'!E2</f>
        <v>0</v>
      </c>
      <c r="VH99" s="3">
        <f>'[3]507排序'!F2</f>
        <v>0</v>
      </c>
      <c r="VI99" s="3">
        <f>'[3]507排序'!G2</f>
        <v>0</v>
      </c>
      <c r="VJ99" s="3">
        <f>'[3]507排序'!H2</f>
        <v>0</v>
      </c>
      <c r="VK99" s="3">
        <f>'[3]507排序'!I2</f>
        <v>0</v>
      </c>
      <c r="VL99" s="3">
        <f>'[3]507排序'!J2</f>
        <v>0</v>
      </c>
      <c r="VM99" s="3">
        <f>'[3]507排序'!K2</f>
        <v>0</v>
      </c>
      <c r="VN99" s="3">
        <f>'[3]507排序'!L2</f>
        <v>0</v>
      </c>
      <c r="VO99" s="3">
        <f>'[3]507排序'!M2</f>
        <v>0</v>
      </c>
      <c r="VP99" s="3">
        <f>'[3]507排序'!C181</f>
        <v>0</v>
      </c>
      <c r="VQ99" s="3">
        <f>'[3]507排序'!D181</f>
        <v>0</v>
      </c>
      <c r="VR99" s="3">
        <f>'[3]507排序'!E181</f>
        <v>0</v>
      </c>
      <c r="VS99" s="3">
        <f>'[3]507排序'!F181</f>
        <v>0</v>
      </c>
      <c r="VT99" s="3">
        <f>'[3]507排序'!G181</f>
        <v>0</v>
      </c>
      <c r="VU99" s="3">
        <f>'[3]507排序'!H181</f>
        <v>0</v>
      </c>
      <c r="VV99" s="3">
        <f>'[3]507排序'!I181</f>
        <v>0</v>
      </c>
      <c r="VW99" s="3">
        <f>'[3]507排序'!J181</f>
        <v>0</v>
      </c>
      <c r="VX99" s="3">
        <f>'[3]507排序'!K181</f>
        <v>0</v>
      </c>
      <c r="VY99" s="3">
        <f>'[3]507排序'!L181</f>
        <v>0</v>
      </c>
      <c r="VZ99" s="3">
        <f>'[3]507排序'!M181</f>
        <v>0</v>
      </c>
      <c r="WA99" s="3">
        <f>'[3]507排序'!C119</f>
        <v>0</v>
      </c>
      <c r="WB99" s="3">
        <f>'[3]507排序'!D119</f>
        <v>0</v>
      </c>
      <c r="WC99" s="3">
        <f>'[3]507排序'!E119</f>
        <v>0</v>
      </c>
      <c r="WD99" s="3">
        <f>'[3]507排序'!F119</f>
        <v>0</v>
      </c>
      <c r="WE99" s="3">
        <f>'[3]507排序'!G119</f>
        <v>0</v>
      </c>
      <c r="WF99" s="3">
        <f>'[3]507排序'!H119</f>
        <v>0</v>
      </c>
      <c r="WG99" s="3">
        <f>'[3]507排序'!I119</f>
        <v>0</v>
      </c>
      <c r="WH99" s="3">
        <f>'[3]507排序'!J119</f>
        <v>0</v>
      </c>
      <c r="WI99" s="3">
        <f>'[3]507排序'!K119</f>
        <v>0</v>
      </c>
      <c r="WJ99" s="3">
        <f>'[3]507排序'!L119</f>
        <v>0</v>
      </c>
      <c r="WK99" s="3">
        <f>'[3]507排序'!M119</f>
        <v>0</v>
      </c>
      <c r="WL99" s="3">
        <f>'[3]507排序'!C137</f>
        <v>0</v>
      </c>
      <c r="WM99" s="3">
        <f>'[3]507排序'!D137</f>
        <v>0</v>
      </c>
      <c r="WN99" s="3">
        <f>'[3]507排序'!E137</f>
        <v>0</v>
      </c>
      <c r="WO99" s="3">
        <f>'[3]507排序'!F137</f>
        <v>0</v>
      </c>
      <c r="WP99" s="3">
        <f>'[3]507排序'!G137</f>
        <v>0</v>
      </c>
      <c r="WQ99" s="3">
        <f>'[3]507排序'!H137</f>
        <v>0</v>
      </c>
      <c r="WR99" s="3">
        <f>'[3]507排序'!I137</f>
        <v>0</v>
      </c>
      <c r="WS99" s="3">
        <f>'[3]507排序'!J137</f>
        <v>0</v>
      </c>
      <c r="WT99" s="3">
        <f>'[3]507排序'!K137</f>
        <v>0</v>
      </c>
      <c r="WU99" s="3">
        <f>'[3]507排序'!L137</f>
        <v>0</v>
      </c>
      <c r="WV99" s="3">
        <f>'[3]507排序'!M137</f>
        <v>0</v>
      </c>
      <c r="WW99" s="3">
        <f>'[3]507排序'!C24</f>
        <v>0</v>
      </c>
      <c r="WX99" s="3">
        <f>'[3]507排序'!D24</f>
        <v>0</v>
      </c>
      <c r="WY99" s="3">
        <f>'[3]507排序'!E24</f>
        <v>0</v>
      </c>
      <c r="WZ99" s="3">
        <f>'[3]507排序'!F24</f>
        <v>0</v>
      </c>
      <c r="XA99" s="3">
        <f>'[3]507排序'!G24</f>
        <v>0</v>
      </c>
      <c r="XB99" s="3">
        <f>'[3]507排序'!H24</f>
        <v>0</v>
      </c>
      <c r="XC99" s="3">
        <f>'[3]507排序'!I24</f>
        <v>0</v>
      </c>
      <c r="XD99" s="3">
        <f>'[3]507排序'!J24</f>
        <v>0</v>
      </c>
      <c r="XE99" s="3">
        <f>'[3]507排序'!K24</f>
        <v>0</v>
      </c>
      <c r="XF99" s="3">
        <f>'[3]507排序'!L24</f>
        <v>0</v>
      </c>
      <c r="XG99" s="3">
        <f>'[3]507排序'!M24</f>
        <v>0</v>
      </c>
      <c r="XH99" s="3">
        <f>'[3]507排序'!C104</f>
        <v>0</v>
      </c>
      <c r="XI99" s="3">
        <f>'[3]507排序'!D104</f>
        <v>0</v>
      </c>
      <c r="XJ99" s="3">
        <f>'[3]507排序'!E104</f>
        <v>0</v>
      </c>
      <c r="XK99" s="3">
        <f>'[3]507排序'!F104</f>
        <v>0</v>
      </c>
      <c r="XL99" s="3">
        <f>'[3]507排序'!G104</f>
        <v>0</v>
      </c>
      <c r="XM99" s="3">
        <f>'[3]507排序'!H104</f>
        <v>0</v>
      </c>
      <c r="XN99" s="3">
        <f>'[3]507排序'!I104</f>
        <v>0</v>
      </c>
      <c r="XO99" s="3">
        <f>'[3]507排序'!J104</f>
        <v>0</v>
      </c>
      <c r="XP99" s="3">
        <f>'[3]507排序'!K104</f>
        <v>0</v>
      </c>
      <c r="XQ99" s="3">
        <f>'[3]507排序'!L104</f>
        <v>0</v>
      </c>
      <c r="XR99" s="3">
        <f>'[3]507排序'!M104</f>
        <v>0</v>
      </c>
      <c r="XS99" s="3">
        <f>'[3]507排序'!C203</f>
        <v>0</v>
      </c>
      <c r="XT99" s="3">
        <f>'[3]507排序'!D203</f>
        <v>0</v>
      </c>
      <c r="XU99" s="3">
        <f>'[3]507排序'!E203</f>
        <v>0</v>
      </c>
      <c r="XV99" s="3">
        <f>'[3]507排序'!F203</f>
        <v>0</v>
      </c>
      <c r="XW99" s="3">
        <f>'[3]507排序'!G203</f>
        <v>0</v>
      </c>
      <c r="XX99" s="3">
        <f>'[3]507排序'!H203</f>
        <v>0</v>
      </c>
      <c r="XY99" s="3">
        <f>'[3]507排序'!I203</f>
        <v>0</v>
      </c>
      <c r="XZ99" s="3">
        <f>'[3]507排序'!J203</f>
        <v>0</v>
      </c>
      <c r="YA99" s="3">
        <f>'[3]507排序'!K203</f>
        <v>0</v>
      </c>
      <c r="YB99" s="3">
        <f>'[3]507排序'!L203</f>
        <v>0</v>
      </c>
      <c r="YC99" s="3">
        <f>'[3]507排序'!M203</f>
        <v>0</v>
      </c>
      <c r="YZ99" s="3">
        <f>'[3]507排序'!C107</f>
        <v>0</v>
      </c>
      <c r="ZA99" s="3">
        <f>'[3]507排序'!D107</f>
        <v>0</v>
      </c>
      <c r="ZB99" s="3">
        <f>'[3]507排序'!E107</f>
        <v>0</v>
      </c>
      <c r="ZC99" s="3">
        <f>'[3]507排序'!F107</f>
        <v>0</v>
      </c>
      <c r="ZD99" s="3">
        <f>'[3]507排序'!G107</f>
        <v>0</v>
      </c>
      <c r="ZE99" s="3">
        <f>'[3]507排序'!H107</f>
        <v>0</v>
      </c>
      <c r="ZF99" s="3">
        <f>'[3]507排序'!I107</f>
        <v>0</v>
      </c>
      <c r="ZG99" s="3">
        <f>'[3]507排序'!J107</f>
        <v>0</v>
      </c>
      <c r="ZH99" s="3">
        <f>'[3]507排序'!K107</f>
        <v>0</v>
      </c>
      <c r="ZI99" s="3">
        <f>'[3]507排序'!L107</f>
        <v>0</v>
      </c>
      <c r="ZJ99" s="3">
        <f>'[3]507排序'!M107</f>
        <v>0</v>
      </c>
      <c r="ZK99" s="3">
        <f>'[3]507排序'!C200</f>
        <v>0</v>
      </c>
      <c r="ZL99" s="3">
        <f>'[3]507排序'!D200</f>
        <v>0</v>
      </c>
      <c r="ZM99" s="3">
        <f>'[3]507排序'!E200</f>
        <v>0</v>
      </c>
      <c r="ZN99" s="3">
        <f>'[3]507排序'!F200</f>
        <v>0</v>
      </c>
      <c r="ZO99" s="3">
        <f>'[3]507排序'!G200</f>
        <v>0</v>
      </c>
      <c r="ZP99" s="3">
        <f>'[3]507排序'!H200</f>
        <v>0</v>
      </c>
      <c r="ZQ99" s="3">
        <f>'[3]507排序'!I200</f>
        <v>0</v>
      </c>
      <c r="ZR99" s="3">
        <f>'[3]507排序'!J200</f>
        <v>0</v>
      </c>
      <c r="ZS99" s="3">
        <f>'[3]507排序'!K200</f>
        <v>0</v>
      </c>
      <c r="ZT99" s="3">
        <f>'[3]507排序'!L200</f>
        <v>0</v>
      </c>
      <c r="ZU99" s="3">
        <f>'[3]507排序'!M200</f>
        <v>0</v>
      </c>
      <c r="ZV99" s="3">
        <f>'[3]507排序'!C19</f>
        <v>0</v>
      </c>
      <c r="ZW99" s="3">
        <f>'[3]507排序'!D19</f>
        <v>0</v>
      </c>
      <c r="ZX99" s="3">
        <f>'[3]507排序'!E19</f>
        <v>0</v>
      </c>
      <c r="ZY99" s="3">
        <f>'[3]507排序'!F19</f>
        <v>0</v>
      </c>
      <c r="ZZ99" s="3">
        <f>'[3]507排序'!G19</f>
        <v>0</v>
      </c>
      <c r="AAA99" s="3">
        <f>'[3]507排序'!H19</f>
        <v>0</v>
      </c>
      <c r="AAB99" s="3">
        <f>'[3]507排序'!I19</f>
        <v>0</v>
      </c>
      <c r="AAC99" s="3">
        <f>'[3]507排序'!J19</f>
        <v>0</v>
      </c>
      <c r="AAD99" s="3">
        <f>'[3]507排序'!K19</f>
        <v>0</v>
      </c>
      <c r="AAE99" s="3">
        <f>'[3]507排序'!L19</f>
        <v>0</v>
      </c>
      <c r="AAF99" s="3">
        <f>'[3]507排序'!M19</f>
        <v>0</v>
      </c>
      <c r="AAG99" s="3">
        <f>'[3]507排序'!C76</f>
        <v>0</v>
      </c>
      <c r="AAH99" s="3">
        <f>'[3]507排序'!D76</f>
        <v>0</v>
      </c>
      <c r="AAI99" s="3">
        <f>'[3]507排序'!E76</f>
        <v>0</v>
      </c>
      <c r="AAJ99" s="3">
        <f>'[3]507排序'!F76</f>
        <v>0</v>
      </c>
      <c r="AAK99" s="3">
        <f>'[3]507排序'!G76</f>
        <v>0</v>
      </c>
      <c r="AAL99" s="3">
        <f>'[3]507排序'!H76</f>
        <v>0</v>
      </c>
      <c r="AAM99" s="3">
        <f>'[3]507排序'!I76</f>
        <v>0</v>
      </c>
      <c r="AAN99" s="3">
        <f>'[3]507排序'!J76</f>
        <v>0</v>
      </c>
      <c r="AAO99" s="3">
        <f>'[3]507排序'!K76</f>
        <v>0</v>
      </c>
      <c r="AAP99" s="3">
        <f>'[3]507排序'!L76</f>
        <v>0</v>
      </c>
      <c r="AAQ99" s="3">
        <f>'[3]507排序'!M76</f>
        <v>0</v>
      </c>
      <c r="AAR99" s="3">
        <f>'[3]507排序'!C14</f>
        <v>0</v>
      </c>
      <c r="AAS99" s="3">
        <f>'[3]507排序'!D14</f>
        <v>0</v>
      </c>
      <c r="AAT99" s="3">
        <f>'[3]507排序'!E14</f>
        <v>0</v>
      </c>
      <c r="AAU99" s="3">
        <f>'[3]507排序'!F14</f>
        <v>0</v>
      </c>
      <c r="AAV99" s="3">
        <f>'[3]507排序'!G14</f>
        <v>0</v>
      </c>
      <c r="AAW99" s="3">
        <f>'[3]507排序'!H14</f>
        <v>0</v>
      </c>
      <c r="AAX99" s="3">
        <f>'[3]507排序'!I14</f>
        <v>0</v>
      </c>
      <c r="AAY99" s="3">
        <f>'[3]507排序'!J14</f>
        <v>0</v>
      </c>
      <c r="AAZ99" s="3">
        <f>'[3]507排序'!K14</f>
        <v>0</v>
      </c>
      <c r="ABA99" s="3">
        <f>'[3]507排序'!L14</f>
        <v>0</v>
      </c>
      <c r="ABB99" s="3">
        <f>'[3]507排序'!M14</f>
        <v>0</v>
      </c>
      <c r="ABC99" s="3">
        <f>'[3]507排序'!C10</f>
        <v>0</v>
      </c>
      <c r="ABD99" s="3">
        <f>'[3]507排序'!D10</f>
        <v>0</v>
      </c>
      <c r="ABE99" s="3">
        <f>'[3]507排序'!E10</f>
        <v>0</v>
      </c>
      <c r="ABF99" s="3">
        <f>'[3]507排序'!F10</f>
        <v>0</v>
      </c>
      <c r="ABG99" s="3">
        <f>'[3]507排序'!G10</f>
        <v>0</v>
      </c>
      <c r="ABH99" s="3">
        <f>'[3]507排序'!H10</f>
        <v>0</v>
      </c>
      <c r="ABI99" s="3">
        <f>'[3]507排序'!I10</f>
        <v>0</v>
      </c>
      <c r="ABJ99" s="3">
        <f>'[3]507排序'!J10</f>
        <v>0</v>
      </c>
      <c r="ABK99" s="3">
        <f>'[3]507排序'!K10</f>
        <v>0</v>
      </c>
      <c r="ABL99" s="3">
        <f>'[3]507排序'!L10</f>
        <v>0</v>
      </c>
      <c r="ABM99" s="3">
        <f>'[3]507排序'!M10</f>
        <v>0</v>
      </c>
      <c r="ABN99" s="3">
        <f>'[3]507排序'!C127</f>
        <v>0</v>
      </c>
      <c r="ABO99" s="3">
        <f>'[3]507排序'!D127</f>
        <v>0</v>
      </c>
      <c r="ABP99" s="3">
        <f>'[3]507排序'!E127</f>
        <v>0</v>
      </c>
      <c r="ABQ99" s="3">
        <f>'[3]507排序'!F127</f>
        <v>0</v>
      </c>
      <c r="ABR99" s="3">
        <f>'[3]507排序'!G127</f>
        <v>0</v>
      </c>
      <c r="ABS99" s="3">
        <f>'[3]507排序'!H127</f>
        <v>0</v>
      </c>
      <c r="ABT99" s="3">
        <f>'[3]507排序'!I127</f>
        <v>0</v>
      </c>
      <c r="ABU99" s="3">
        <f>'[3]507排序'!J127</f>
        <v>0</v>
      </c>
      <c r="ABV99" s="3">
        <f>'[3]507排序'!K127</f>
        <v>0</v>
      </c>
      <c r="ABW99" s="3">
        <f>'[3]507排序'!L127</f>
        <v>0</v>
      </c>
      <c r="ABX99" s="3">
        <f>'[3]507排序'!M127</f>
        <v>0</v>
      </c>
      <c r="ABY99" s="3">
        <f>'[3]507排序'!C114</f>
        <v>0</v>
      </c>
      <c r="ABZ99" s="3">
        <f>'[3]507排序'!D114</f>
        <v>0</v>
      </c>
      <c r="ACA99" s="3">
        <f>'[3]507排序'!E114</f>
        <v>0</v>
      </c>
      <c r="ACB99" s="3">
        <f>'[3]507排序'!F114</f>
        <v>0</v>
      </c>
      <c r="ACC99" s="3">
        <f>'[3]507排序'!G114</f>
        <v>0</v>
      </c>
      <c r="ACD99" s="3">
        <f>'[3]507排序'!H114</f>
        <v>0</v>
      </c>
      <c r="ACE99" s="3">
        <f>'[3]507排序'!I114</f>
        <v>0</v>
      </c>
      <c r="ACF99" s="3">
        <f>'[3]507排序'!J114</f>
        <v>0</v>
      </c>
      <c r="ACG99" s="3">
        <f>'[3]507排序'!K114</f>
        <v>0</v>
      </c>
      <c r="ACH99" s="3">
        <f>'[3]507排序'!L114</f>
        <v>0</v>
      </c>
      <c r="ACI99" s="3">
        <f>'[3]507排序'!M114</f>
        <v>0</v>
      </c>
      <c r="ACJ99" s="3">
        <f>'[3]507排序'!C64</f>
        <v>0</v>
      </c>
      <c r="ACK99" s="3">
        <f>'[3]507排序'!D64</f>
        <v>0</v>
      </c>
      <c r="ACL99" s="3">
        <f>'[3]507排序'!E64</f>
        <v>0</v>
      </c>
      <c r="ACM99" s="3">
        <f>'[3]507排序'!F64</f>
        <v>0</v>
      </c>
      <c r="ACN99" s="3">
        <f>'[3]507排序'!G64</f>
        <v>0</v>
      </c>
      <c r="ACO99" s="3">
        <f>'[3]507排序'!H64</f>
        <v>0</v>
      </c>
      <c r="ACP99" s="3">
        <f>'[3]507排序'!I64</f>
        <v>0</v>
      </c>
      <c r="ACQ99" s="3">
        <f>'[3]507排序'!J64</f>
        <v>0</v>
      </c>
      <c r="ACR99" s="3">
        <f>'[3]507排序'!K64</f>
        <v>0</v>
      </c>
      <c r="ACS99" s="3">
        <f>'[3]507排序'!L64</f>
        <v>0</v>
      </c>
      <c r="ACT99" s="3">
        <f>'[3]507排序'!M64</f>
        <v>0</v>
      </c>
      <c r="ACU99" s="3">
        <f>'[3]507排序'!C109</f>
        <v>0</v>
      </c>
      <c r="ACV99" s="3">
        <f>'[3]507排序'!D109</f>
        <v>0</v>
      </c>
      <c r="ACW99" s="3">
        <f>'[3]507排序'!E109</f>
        <v>0</v>
      </c>
      <c r="ACX99" s="3">
        <f>'[3]507排序'!F109</f>
        <v>0</v>
      </c>
      <c r="ACY99" s="3">
        <f>'[3]507排序'!G109</f>
        <v>0</v>
      </c>
      <c r="ACZ99" s="3">
        <f>'[3]507排序'!H109</f>
        <v>0</v>
      </c>
      <c r="ADA99" s="3">
        <f>'[3]507排序'!I109</f>
        <v>0</v>
      </c>
      <c r="ADB99" s="3">
        <f>'[3]507排序'!J109</f>
        <v>0</v>
      </c>
      <c r="ADC99" s="3">
        <f>'[3]507排序'!K109</f>
        <v>0</v>
      </c>
      <c r="ADD99" s="3">
        <f>'[3]507排序'!L109</f>
        <v>0</v>
      </c>
      <c r="ADE99" s="3">
        <f>'[3]507排序'!M109</f>
        <v>0</v>
      </c>
      <c r="ADF99" s="3">
        <f>'[3]507排序'!C52</f>
        <v>0</v>
      </c>
      <c r="ADG99" s="3">
        <f>'[3]507排序'!D52</f>
        <v>0</v>
      </c>
      <c r="ADH99" s="3">
        <f>'[3]507排序'!E52</f>
        <v>0</v>
      </c>
      <c r="ADI99" s="3">
        <f>'[3]507排序'!F52</f>
        <v>0</v>
      </c>
      <c r="ADJ99" s="3">
        <f>'[3]507排序'!G52</f>
        <v>0</v>
      </c>
      <c r="ADK99" s="3">
        <f>'[3]507排序'!H52</f>
        <v>0</v>
      </c>
      <c r="ADL99" s="3">
        <f>'[3]507排序'!I52</f>
        <v>0</v>
      </c>
      <c r="ADM99" s="3">
        <f>'[3]507排序'!J52</f>
        <v>0</v>
      </c>
      <c r="ADN99" s="3">
        <f>'[3]507排序'!K52</f>
        <v>0</v>
      </c>
      <c r="ADO99" s="3">
        <f>'[3]507排序'!L52</f>
        <v>0</v>
      </c>
      <c r="ADP99" s="3">
        <f>'[3]507排序'!M52</f>
        <v>0</v>
      </c>
      <c r="ADQ99" s="3">
        <f>'[3]507排序'!C175</f>
        <v>0</v>
      </c>
      <c r="ADR99" s="3">
        <f>'[3]507排序'!D175</f>
        <v>0</v>
      </c>
      <c r="ADS99" s="3">
        <f>'[3]507排序'!E175</f>
        <v>0</v>
      </c>
      <c r="ADT99" s="3">
        <f>'[3]507排序'!F175</f>
        <v>0</v>
      </c>
      <c r="ADU99" s="3">
        <f>'[3]507排序'!G175</f>
        <v>0</v>
      </c>
      <c r="ADV99" s="3">
        <f>'[3]507排序'!H175</f>
        <v>0</v>
      </c>
      <c r="ADW99" s="3">
        <f>'[3]507排序'!I175</f>
        <v>0</v>
      </c>
      <c r="ADX99" s="3">
        <f>'[3]507排序'!J175</f>
        <v>0</v>
      </c>
      <c r="ADY99" s="3">
        <f>'[3]507排序'!K175</f>
        <v>0</v>
      </c>
      <c r="ADZ99" s="3">
        <f>'[3]507排序'!L175</f>
        <v>0</v>
      </c>
      <c r="AEA99" s="3">
        <f>'[3]507排序'!M175</f>
        <v>0</v>
      </c>
      <c r="AEB99" s="3">
        <f>'[3]507排序'!C90</f>
        <v>0</v>
      </c>
      <c r="AEC99" s="3">
        <f>'[3]507排序'!D90</f>
        <v>0</v>
      </c>
      <c r="AED99" s="3">
        <f>'[3]507排序'!E90</f>
        <v>0</v>
      </c>
      <c r="AEE99" s="3">
        <f>'[3]507排序'!F90</f>
        <v>0</v>
      </c>
      <c r="AEF99" s="3">
        <f>'[3]507排序'!G90</f>
        <v>0</v>
      </c>
      <c r="AEG99" s="3">
        <f>'[3]507排序'!H90</f>
        <v>0</v>
      </c>
      <c r="AEH99" s="3">
        <f>'[3]507排序'!I90</f>
        <v>0</v>
      </c>
      <c r="AEI99" s="3">
        <f>'[3]507排序'!J90</f>
        <v>0</v>
      </c>
      <c r="AEJ99" s="3">
        <f>'[3]507排序'!K90</f>
        <v>0</v>
      </c>
      <c r="AEK99" s="3">
        <f>'[3]507排序'!L90</f>
        <v>0</v>
      </c>
      <c r="AEL99" s="3">
        <f>'[3]507排序'!M90</f>
        <v>0</v>
      </c>
      <c r="AEM99" s="3">
        <f>'[3]507排序'!C176</f>
        <v>0</v>
      </c>
      <c r="AEN99" s="3">
        <f>'[3]507排序'!D176</f>
        <v>0</v>
      </c>
      <c r="AEO99" s="3">
        <f>'[3]507排序'!E176</f>
        <v>0</v>
      </c>
      <c r="AEP99" s="3">
        <f>'[3]507排序'!F176</f>
        <v>0</v>
      </c>
      <c r="AEQ99" s="3">
        <f>'[3]507排序'!G176</f>
        <v>0</v>
      </c>
      <c r="AER99" s="3">
        <f>'[3]507排序'!H176</f>
        <v>0</v>
      </c>
      <c r="AES99" s="3">
        <f>'[3]507排序'!I176</f>
        <v>0</v>
      </c>
      <c r="AET99" s="3">
        <f>'[3]507排序'!J176</f>
        <v>0</v>
      </c>
      <c r="AEU99" s="3">
        <f>'[3]507排序'!K176</f>
        <v>0</v>
      </c>
      <c r="AEV99" s="3">
        <f>'[3]507排序'!L176</f>
        <v>0</v>
      </c>
      <c r="AEW99" s="3">
        <f>'[3]507排序'!M176</f>
        <v>0</v>
      </c>
      <c r="AEX99" s="3">
        <f>'[3]507排序'!C48</f>
        <v>0</v>
      </c>
      <c r="AEY99" s="3">
        <f>'[3]507排序'!D48</f>
        <v>0</v>
      </c>
      <c r="AEZ99" s="3">
        <f>'[3]507排序'!E48</f>
        <v>0</v>
      </c>
      <c r="AFA99" s="3">
        <f>'[3]507排序'!F48</f>
        <v>0</v>
      </c>
      <c r="AFB99" s="3">
        <f>'[3]507排序'!G48</f>
        <v>0</v>
      </c>
      <c r="AFC99" s="3">
        <f>'[3]507排序'!H48</f>
        <v>0</v>
      </c>
      <c r="AFD99" s="3">
        <f>'[3]507排序'!I48</f>
        <v>0</v>
      </c>
      <c r="AFE99" s="3">
        <f>'[3]507排序'!J48</f>
        <v>0</v>
      </c>
      <c r="AFF99" s="3">
        <f>'[3]507排序'!K48</f>
        <v>0</v>
      </c>
      <c r="AFG99" s="3">
        <f>'[3]507排序'!L48</f>
        <v>0</v>
      </c>
      <c r="AFH99" s="3">
        <f>'[3]507排序'!M48</f>
        <v>0</v>
      </c>
      <c r="AFI99" s="3">
        <f>'[3]507排序'!C26</f>
        <v>0</v>
      </c>
      <c r="AFJ99" s="3">
        <f>'[3]507排序'!D26</f>
        <v>0</v>
      </c>
      <c r="AFK99" s="3">
        <f>'[3]507排序'!E26</f>
        <v>0</v>
      </c>
      <c r="AFL99" s="3">
        <f>'[3]507排序'!F26</f>
        <v>0</v>
      </c>
      <c r="AFM99" s="3">
        <f>'[3]507排序'!G26</f>
        <v>0</v>
      </c>
      <c r="AFN99" s="3">
        <f>'[3]507排序'!H26</f>
        <v>0</v>
      </c>
      <c r="AFO99" s="3">
        <f>'[3]507排序'!I26</f>
        <v>0</v>
      </c>
      <c r="AFP99" s="3">
        <f>'[3]507排序'!J26</f>
        <v>0</v>
      </c>
      <c r="AFQ99" s="3">
        <f>'[3]507排序'!K26</f>
        <v>0</v>
      </c>
      <c r="AFR99" s="3">
        <f>'[3]507排序'!L26</f>
        <v>0</v>
      </c>
      <c r="AFS99" s="3">
        <f>'[3]507排序'!M26</f>
        <v>0</v>
      </c>
      <c r="AFT99" s="3">
        <f>'[3]507排序'!C130</f>
        <v>0</v>
      </c>
      <c r="AFU99" s="3">
        <f>'[3]507排序'!D130</f>
        <v>0</v>
      </c>
      <c r="AFV99" s="3">
        <f>'[3]507排序'!E130</f>
        <v>0</v>
      </c>
      <c r="AFW99" s="3">
        <f>'[3]507排序'!F130</f>
        <v>0</v>
      </c>
      <c r="AFX99" s="3">
        <f>'[3]507排序'!G130</f>
        <v>0</v>
      </c>
      <c r="AFY99" s="3">
        <f>'[3]507排序'!H130</f>
        <v>0</v>
      </c>
      <c r="AFZ99" s="3">
        <f>'[3]507排序'!I130</f>
        <v>0</v>
      </c>
      <c r="AGA99" s="3">
        <f>'[3]507排序'!J130</f>
        <v>0</v>
      </c>
      <c r="AGB99" s="3">
        <f>'[3]507排序'!K130</f>
        <v>0</v>
      </c>
      <c r="AGC99" s="3">
        <f>'[3]507排序'!L130</f>
        <v>0</v>
      </c>
      <c r="AGD99" s="3">
        <f>'[3]507排序'!M130</f>
        <v>0</v>
      </c>
      <c r="AGE99" s="3">
        <f>'[3]507排序'!C170</f>
        <v>0</v>
      </c>
      <c r="AGF99" s="3">
        <f>'[3]507排序'!D170</f>
        <v>0</v>
      </c>
      <c r="AGG99" s="3">
        <f>'[3]507排序'!E170</f>
        <v>0</v>
      </c>
      <c r="AGH99" s="3">
        <f>'[3]507排序'!F170</f>
        <v>0</v>
      </c>
      <c r="AGI99" s="3">
        <f>'[3]507排序'!G170</f>
        <v>0</v>
      </c>
      <c r="AGJ99" s="3">
        <f>'[3]507排序'!H170</f>
        <v>0</v>
      </c>
      <c r="AGK99" s="3">
        <f>'[3]507排序'!I170</f>
        <v>0</v>
      </c>
      <c r="AGL99" s="3">
        <f>'[3]507排序'!J170</f>
        <v>0</v>
      </c>
      <c r="AGM99" s="3">
        <f>'[3]507排序'!K170</f>
        <v>0</v>
      </c>
      <c r="AGN99" s="3">
        <f>'[3]507排序'!L170</f>
        <v>0</v>
      </c>
      <c r="AGO99" s="3">
        <f>'[3]507排序'!M170</f>
        <v>0</v>
      </c>
      <c r="AGP99" s="3">
        <f>'[3]507排序'!C158</f>
        <v>0</v>
      </c>
      <c r="AGQ99" s="3">
        <f>'[3]507排序'!D158</f>
        <v>0</v>
      </c>
      <c r="AGR99" s="3">
        <f>'[3]507排序'!E158</f>
        <v>0</v>
      </c>
      <c r="AGS99" s="3">
        <f>'[3]507排序'!F158</f>
        <v>0</v>
      </c>
      <c r="AGT99" s="3">
        <f>'[3]507排序'!G158</f>
        <v>0</v>
      </c>
      <c r="AGU99" s="3">
        <f>'[3]507排序'!H158</f>
        <v>0</v>
      </c>
      <c r="AGV99" s="3">
        <f>'[3]507排序'!I158</f>
        <v>0</v>
      </c>
      <c r="AGW99" s="3">
        <f>'[3]507排序'!J158</f>
        <v>0</v>
      </c>
      <c r="AGX99" s="3">
        <f>'[3]507排序'!K158</f>
        <v>0</v>
      </c>
      <c r="AGY99" s="3">
        <f>'[3]507排序'!L158</f>
        <v>0</v>
      </c>
      <c r="AGZ99" s="3">
        <f>'[3]507排序'!M158</f>
        <v>0</v>
      </c>
      <c r="AHA99" s="3">
        <f>'[3]507排序'!C31</f>
        <v>0</v>
      </c>
      <c r="AHB99" s="3">
        <f>'[3]507排序'!D31</f>
        <v>0</v>
      </c>
      <c r="AHC99" s="3">
        <f>'[3]507排序'!E31</f>
        <v>0</v>
      </c>
      <c r="AHD99" s="3">
        <f>'[3]507排序'!F31</f>
        <v>0</v>
      </c>
      <c r="AHE99" s="3">
        <f>'[3]507排序'!G31</f>
        <v>0</v>
      </c>
      <c r="AHF99" s="3">
        <f>'[3]507排序'!H31</f>
        <v>0</v>
      </c>
      <c r="AHG99" s="3">
        <f>'[3]507排序'!I31</f>
        <v>0</v>
      </c>
      <c r="AHH99" s="3">
        <f>'[3]507排序'!J31</f>
        <v>0</v>
      </c>
      <c r="AHI99" s="3">
        <f>'[3]507排序'!K31</f>
        <v>0</v>
      </c>
      <c r="AHJ99" s="3">
        <f>'[3]507排序'!L31</f>
        <v>0</v>
      </c>
      <c r="AHK99" s="3">
        <f>'[3]507排序'!M31</f>
        <v>0</v>
      </c>
      <c r="AHL99" s="3">
        <f>'[3]507排序'!C144</f>
        <v>0</v>
      </c>
      <c r="AHM99" s="3">
        <f>'[3]507排序'!D144</f>
        <v>0</v>
      </c>
      <c r="AHN99" s="3">
        <f>'[3]507排序'!E144</f>
        <v>0</v>
      </c>
      <c r="AHO99" s="3">
        <f>'[3]507排序'!F144</f>
        <v>0</v>
      </c>
      <c r="AHP99" s="3">
        <f>'[3]507排序'!G144</f>
        <v>0</v>
      </c>
      <c r="AHQ99" s="3">
        <f>'[3]507排序'!H144</f>
        <v>0</v>
      </c>
      <c r="AHR99" s="3">
        <f>'[3]507排序'!I144</f>
        <v>0</v>
      </c>
      <c r="AHS99" s="3">
        <f>'[3]507排序'!J144</f>
        <v>0</v>
      </c>
      <c r="AHT99" s="3">
        <f>'[3]507排序'!K144</f>
        <v>0</v>
      </c>
      <c r="AHU99" s="3">
        <f>'[3]507排序'!L144</f>
        <v>0</v>
      </c>
      <c r="AHV99" s="3">
        <f>'[3]507排序'!M144</f>
        <v>0</v>
      </c>
      <c r="AHW99" s="3">
        <f>'[3]507排序'!C3</f>
        <v>0</v>
      </c>
      <c r="AHX99" s="3">
        <f>'[3]507排序'!D3</f>
        <v>0</v>
      </c>
      <c r="AHY99" s="3">
        <f>'[3]507排序'!E3</f>
        <v>0</v>
      </c>
      <c r="AHZ99" s="3">
        <f>'[3]507排序'!F3</f>
        <v>0</v>
      </c>
      <c r="AIA99" s="3">
        <f>'[3]507排序'!G3</f>
        <v>0</v>
      </c>
      <c r="AIB99" s="3">
        <f>'[3]507排序'!H3</f>
        <v>0</v>
      </c>
      <c r="AIC99" s="3">
        <f>'[3]507排序'!I3</f>
        <v>0</v>
      </c>
      <c r="AID99" s="3">
        <f>'[3]507排序'!J3</f>
        <v>0</v>
      </c>
      <c r="AIE99" s="3">
        <f>'[3]507排序'!K3</f>
        <v>0</v>
      </c>
      <c r="AIF99" s="3">
        <f>'[3]507排序'!L3</f>
        <v>0</v>
      </c>
      <c r="AIG99" s="3">
        <f>'[3]507排序'!M3</f>
        <v>0</v>
      </c>
      <c r="AIH99" s="3">
        <f>'[3]507排序'!C37</f>
        <v>0</v>
      </c>
      <c r="AII99" s="3">
        <f>'[3]507排序'!D37</f>
        <v>0</v>
      </c>
      <c r="AIJ99" s="3">
        <f>'[3]507排序'!E37</f>
        <v>0</v>
      </c>
      <c r="AIK99" s="3">
        <f>'[3]507排序'!F37</f>
        <v>0</v>
      </c>
      <c r="AIL99" s="3">
        <f>'[3]507排序'!G37</f>
        <v>0</v>
      </c>
      <c r="AIM99" s="3">
        <f>'[3]507排序'!H37</f>
        <v>0</v>
      </c>
      <c r="AIN99" s="3">
        <f>'[3]507排序'!I37</f>
        <v>0</v>
      </c>
      <c r="AIO99" s="3">
        <f>'[3]507排序'!J37</f>
        <v>0</v>
      </c>
      <c r="AIP99" s="3">
        <f>'[3]507排序'!K37</f>
        <v>0</v>
      </c>
      <c r="AIQ99" s="3">
        <f>'[3]507排序'!L37</f>
        <v>0</v>
      </c>
      <c r="AIR99" s="3">
        <f>'[3]507排序'!M37</f>
        <v>0</v>
      </c>
      <c r="AIS99" s="3">
        <f>'[3]507排序'!C28</f>
        <v>0</v>
      </c>
      <c r="AIT99" s="3">
        <f>'[3]507排序'!D28</f>
        <v>0</v>
      </c>
      <c r="AIU99" s="3">
        <f>'[3]507排序'!E28</f>
        <v>0</v>
      </c>
      <c r="AIV99" s="3">
        <f>'[3]507排序'!F28</f>
        <v>0</v>
      </c>
      <c r="AIW99" s="3">
        <f>'[3]507排序'!G28</f>
        <v>0</v>
      </c>
      <c r="AIX99" s="3">
        <f>'[3]507排序'!H28</f>
        <v>0</v>
      </c>
      <c r="AIY99" s="3">
        <f>'[3]507排序'!I28</f>
        <v>0</v>
      </c>
      <c r="AIZ99" s="3">
        <f>'[3]507排序'!J28</f>
        <v>0</v>
      </c>
      <c r="AJA99" s="3">
        <f>'[3]507排序'!K28</f>
        <v>0</v>
      </c>
      <c r="AJB99" s="3">
        <f>'[3]507排序'!L28</f>
        <v>0</v>
      </c>
      <c r="AJC99" s="3">
        <f>'[3]507排序'!M28</f>
        <v>0</v>
      </c>
      <c r="AJD99" s="3">
        <f>'[3]507排序'!C155</f>
        <v>0</v>
      </c>
      <c r="AJE99" s="3">
        <f>'[3]507排序'!D155</f>
        <v>0</v>
      </c>
      <c r="AJF99" s="3">
        <f>'[3]507排序'!E155</f>
        <v>0</v>
      </c>
      <c r="AJG99" s="3">
        <f>'[3]507排序'!F155</f>
        <v>0</v>
      </c>
      <c r="AJH99" s="3">
        <f>'[3]507排序'!G155</f>
        <v>0</v>
      </c>
      <c r="AJI99" s="3">
        <f>'[3]507排序'!H155</f>
        <v>0</v>
      </c>
      <c r="AJJ99" s="3">
        <f>'[3]507排序'!I155</f>
        <v>0</v>
      </c>
      <c r="AJK99" s="3">
        <f>'[3]507排序'!J155</f>
        <v>0</v>
      </c>
      <c r="AJL99" s="3">
        <f>'[3]507排序'!K155</f>
        <v>0</v>
      </c>
      <c r="AJM99" s="3">
        <f>'[3]507排序'!L155</f>
        <v>0</v>
      </c>
      <c r="AJN99" s="3">
        <f>'[3]507排序'!M155</f>
        <v>0</v>
      </c>
      <c r="AJO99" s="3">
        <f>'[3]507排序'!C12</f>
        <v>0</v>
      </c>
      <c r="AJP99" s="3">
        <f>'[3]507排序'!D12</f>
        <v>0</v>
      </c>
      <c r="AJQ99" s="3">
        <f>'[3]507排序'!E12</f>
        <v>0</v>
      </c>
      <c r="AJR99" s="3">
        <f>'[3]507排序'!F12</f>
        <v>0</v>
      </c>
      <c r="AJS99" s="3">
        <f>'[3]507排序'!G12</f>
        <v>0</v>
      </c>
      <c r="AJT99" s="3">
        <f>'[3]507排序'!H12</f>
        <v>0</v>
      </c>
      <c r="AJU99" s="3">
        <f>'[3]507排序'!I12</f>
        <v>0</v>
      </c>
      <c r="AJV99" s="3">
        <f>'[3]507排序'!J12</f>
        <v>0</v>
      </c>
      <c r="AJW99" s="3">
        <f>'[3]507排序'!K12</f>
        <v>0</v>
      </c>
      <c r="AJX99" s="3">
        <f>'[3]507排序'!L12</f>
        <v>0</v>
      </c>
      <c r="AJY99" s="3">
        <f>'[3]507排序'!M12</f>
        <v>0</v>
      </c>
      <c r="AJZ99" s="3">
        <f>'[3]507排序'!C96</f>
        <v>0</v>
      </c>
      <c r="AKA99" s="3">
        <f>'[3]507排序'!D96</f>
        <v>0</v>
      </c>
      <c r="AKB99" s="3">
        <f>'[3]507排序'!E96</f>
        <v>0</v>
      </c>
      <c r="AKC99" s="3">
        <f>'[3]507排序'!F96</f>
        <v>0</v>
      </c>
      <c r="AKD99" s="3">
        <f>'[3]507排序'!G96</f>
        <v>0</v>
      </c>
      <c r="AKE99" s="3">
        <f>'[3]507排序'!H96</f>
        <v>0</v>
      </c>
      <c r="AKF99" s="3">
        <f>'[3]507排序'!I96</f>
        <v>0</v>
      </c>
      <c r="AKG99" s="3">
        <f>'[3]507排序'!J96</f>
        <v>0</v>
      </c>
      <c r="AKH99" s="3">
        <f>'[3]507排序'!K96</f>
        <v>0</v>
      </c>
      <c r="AKI99" s="3">
        <f>'[3]507排序'!L96</f>
        <v>0</v>
      </c>
      <c r="AKJ99" s="3">
        <f>'[3]507排序'!M96</f>
        <v>0</v>
      </c>
      <c r="AKK99" s="3">
        <f>'[3]507排序'!C59</f>
        <v>0</v>
      </c>
      <c r="AKL99" s="3">
        <f>'[3]507排序'!D59</f>
        <v>0</v>
      </c>
      <c r="AKM99" s="3">
        <f>'[3]507排序'!E59</f>
        <v>0</v>
      </c>
      <c r="AKN99" s="3">
        <f>'[3]507排序'!F59</f>
        <v>0</v>
      </c>
      <c r="AKO99" s="3">
        <f>'[3]507排序'!G59</f>
        <v>0</v>
      </c>
      <c r="AKP99" s="3">
        <f>'[3]507排序'!H59</f>
        <v>0</v>
      </c>
      <c r="AKQ99" s="3">
        <f>'[3]507排序'!I59</f>
        <v>0</v>
      </c>
      <c r="AKR99" s="3">
        <f>'[3]507排序'!J59</f>
        <v>0</v>
      </c>
      <c r="AKS99" s="3">
        <f>'[3]507排序'!K59</f>
        <v>0</v>
      </c>
      <c r="AKT99" s="3">
        <f>'[3]507排序'!L59</f>
        <v>0</v>
      </c>
      <c r="AKU99" s="3">
        <f>'[3]507排序'!M59</f>
        <v>0</v>
      </c>
      <c r="AKV99" s="3">
        <f>'[3]507排序'!C115</f>
        <v>0</v>
      </c>
      <c r="AKW99" s="3">
        <f>'[3]507排序'!D115</f>
        <v>0</v>
      </c>
      <c r="AKX99" s="3">
        <f>'[3]507排序'!E115</f>
        <v>0</v>
      </c>
      <c r="AKY99" s="3">
        <f>'[3]507排序'!F115</f>
        <v>0</v>
      </c>
      <c r="AKZ99" s="3">
        <f>'[3]507排序'!G115</f>
        <v>0</v>
      </c>
      <c r="ALA99" s="3">
        <f>'[3]507排序'!H115</f>
        <v>0</v>
      </c>
      <c r="ALB99" s="3">
        <f>'[3]507排序'!I115</f>
        <v>0</v>
      </c>
      <c r="ALC99" s="3">
        <f>'[3]507排序'!J115</f>
        <v>0</v>
      </c>
      <c r="ALD99" s="3">
        <f>'[3]507排序'!K115</f>
        <v>0</v>
      </c>
      <c r="ALE99" s="3">
        <f>'[3]507排序'!L115</f>
        <v>0</v>
      </c>
      <c r="ALF99" s="3">
        <f>'[3]507排序'!M115</f>
        <v>0</v>
      </c>
      <c r="ALG99" s="3">
        <f>'[3]507排序'!C126</f>
        <v>0</v>
      </c>
      <c r="ALH99" s="3">
        <f>'[3]507排序'!D126</f>
        <v>0</v>
      </c>
      <c r="ALI99" s="3">
        <f>'[3]507排序'!E126</f>
        <v>0</v>
      </c>
      <c r="ALJ99" s="3">
        <f>'[3]507排序'!F126</f>
        <v>0</v>
      </c>
      <c r="ALK99" s="3">
        <f>'[3]507排序'!G126</f>
        <v>0</v>
      </c>
      <c r="ALL99" s="3">
        <f>'[3]507排序'!H126</f>
        <v>0</v>
      </c>
      <c r="ALM99" s="3">
        <f>'[3]507排序'!I126</f>
        <v>0</v>
      </c>
      <c r="ALN99" s="3">
        <f>'[3]507排序'!J126</f>
        <v>0</v>
      </c>
      <c r="ALO99" s="3">
        <f>'[3]507排序'!K126</f>
        <v>0</v>
      </c>
      <c r="ALP99" s="3">
        <f>'[3]507排序'!L126</f>
        <v>0</v>
      </c>
      <c r="ALQ99" s="3">
        <f>'[3]507排序'!M126</f>
        <v>0</v>
      </c>
      <c r="ALR99" s="3">
        <f>'[3]507排序'!C70</f>
        <v>0</v>
      </c>
      <c r="ALS99" s="3">
        <f>'[3]507排序'!D70</f>
        <v>0</v>
      </c>
      <c r="ALT99" s="3">
        <f>'[3]507排序'!E70</f>
        <v>0</v>
      </c>
      <c r="ALU99" s="3">
        <f>'[3]507排序'!F70</f>
        <v>0</v>
      </c>
      <c r="ALV99" s="3">
        <f>'[3]507排序'!G70</f>
        <v>0</v>
      </c>
      <c r="ALW99" s="3">
        <f>'[3]507排序'!H70</f>
        <v>0</v>
      </c>
      <c r="ALX99" s="3">
        <f>'[3]507排序'!I70</f>
        <v>0</v>
      </c>
      <c r="ALY99" s="3">
        <f>'[3]507排序'!J70</f>
        <v>0</v>
      </c>
      <c r="ALZ99" s="3">
        <f>'[3]507排序'!K70</f>
        <v>0</v>
      </c>
      <c r="AMA99" s="3">
        <f>'[3]507排序'!L70</f>
        <v>0</v>
      </c>
      <c r="AMB99" s="3">
        <f>'[3]507排序'!M70</f>
        <v>0</v>
      </c>
      <c r="AMC99" s="3">
        <f>'[3]507排序'!C149</f>
        <v>0</v>
      </c>
      <c r="AMD99" s="3">
        <f>'[3]507排序'!D149</f>
        <v>0</v>
      </c>
      <c r="AME99" s="3">
        <f>'[3]507排序'!E149</f>
        <v>0</v>
      </c>
      <c r="AMF99" s="3">
        <f>'[3]507排序'!F149</f>
        <v>0</v>
      </c>
      <c r="AMG99" s="3">
        <f>'[3]507排序'!G149</f>
        <v>0</v>
      </c>
      <c r="AMH99" s="3">
        <f>'[3]507排序'!H149</f>
        <v>0</v>
      </c>
      <c r="AMI99" s="3">
        <f>'[3]507排序'!I149</f>
        <v>0</v>
      </c>
      <c r="AMJ99" s="3">
        <f>'[3]507排序'!J149</f>
        <v>0</v>
      </c>
      <c r="AMK99" s="3">
        <f>'[3]507排序'!K149</f>
        <v>0</v>
      </c>
      <c r="AML99" s="3">
        <f>'[3]507排序'!L149</f>
        <v>0</v>
      </c>
      <c r="AMM99" s="3">
        <f>'[3]507排序'!M149</f>
        <v>0</v>
      </c>
      <c r="AMN99" s="3">
        <f>'[3]507排序'!C57</f>
        <v>0</v>
      </c>
      <c r="AMO99" s="3">
        <f>'[3]507排序'!D57</f>
        <v>0</v>
      </c>
      <c r="AMP99" s="3">
        <f>'[3]507排序'!E57</f>
        <v>0</v>
      </c>
      <c r="AMQ99" s="3">
        <f>'[3]507排序'!F57</f>
        <v>0</v>
      </c>
      <c r="AMR99" s="3">
        <f>'[3]507排序'!G57</f>
        <v>0</v>
      </c>
      <c r="AMS99" s="3">
        <f>'[3]507排序'!H57</f>
        <v>0</v>
      </c>
      <c r="AMT99" s="3">
        <f>'[3]507排序'!I57</f>
        <v>0</v>
      </c>
      <c r="AMU99" s="3">
        <f>'[3]507排序'!J57</f>
        <v>0</v>
      </c>
      <c r="AMV99" s="3">
        <f>'[3]507排序'!K57</f>
        <v>0</v>
      </c>
      <c r="AMW99" s="3">
        <f>'[3]507排序'!L57</f>
        <v>0</v>
      </c>
      <c r="AMX99" s="3">
        <f>'[3]507排序'!M57</f>
        <v>0</v>
      </c>
      <c r="AMY99" s="3">
        <f>'[3]507排序'!C45</f>
        <v>0</v>
      </c>
      <c r="AMZ99" s="3">
        <f>'[3]507排序'!D45</f>
        <v>0</v>
      </c>
      <c r="ANA99" s="3">
        <f>'[3]507排序'!E45</f>
        <v>0</v>
      </c>
      <c r="ANB99" s="3">
        <f>'[3]507排序'!F45</f>
        <v>0</v>
      </c>
      <c r="ANC99" s="3">
        <f>'[3]507排序'!G45</f>
        <v>0</v>
      </c>
      <c r="AND99" s="3">
        <f>'[3]507排序'!H45</f>
        <v>0</v>
      </c>
      <c r="ANE99" s="3">
        <f>'[3]507排序'!I45</f>
        <v>0</v>
      </c>
      <c r="ANF99" s="3">
        <f>'[3]507排序'!J45</f>
        <v>0</v>
      </c>
      <c r="ANG99" s="3">
        <f>'[3]507排序'!K45</f>
        <v>0</v>
      </c>
      <c r="ANH99" s="3">
        <f>'[3]507排序'!L45</f>
        <v>0</v>
      </c>
      <c r="ANI99" s="3">
        <f>'[3]507排序'!M45</f>
        <v>0</v>
      </c>
      <c r="ANJ99" s="3">
        <f>'[3]507排序'!C178</f>
        <v>0</v>
      </c>
      <c r="ANK99" s="3">
        <f>'[3]507排序'!D178</f>
        <v>0</v>
      </c>
      <c r="ANL99" s="3">
        <f>'[3]507排序'!E178</f>
        <v>0</v>
      </c>
      <c r="ANM99" s="3">
        <f>'[3]507排序'!F178</f>
        <v>0</v>
      </c>
      <c r="ANN99" s="3">
        <f>'[3]507排序'!G178</f>
        <v>0</v>
      </c>
      <c r="ANO99" s="3">
        <f>'[3]507排序'!H178</f>
        <v>0</v>
      </c>
      <c r="ANP99" s="3">
        <f>'[3]507排序'!I178</f>
        <v>0</v>
      </c>
      <c r="ANQ99" s="3">
        <f>'[3]507排序'!J178</f>
        <v>0</v>
      </c>
      <c r="ANR99" s="3">
        <f>'[3]507排序'!K178</f>
        <v>0</v>
      </c>
      <c r="ANS99" s="3">
        <f>'[3]507排序'!L178</f>
        <v>0</v>
      </c>
      <c r="ANT99" s="3">
        <f>'[3]507排序'!M178</f>
        <v>0</v>
      </c>
      <c r="ANU99" s="3">
        <f>'[3]507排序'!C9</f>
        <v>0</v>
      </c>
      <c r="ANV99" s="3">
        <f>'[3]507排序'!D9</f>
        <v>0</v>
      </c>
      <c r="ANW99" s="3">
        <f>'[3]507排序'!E9</f>
        <v>0</v>
      </c>
      <c r="ANX99" s="3">
        <f>'[3]507排序'!F9</f>
        <v>0</v>
      </c>
      <c r="ANY99" s="3">
        <f>'[3]507排序'!G9</f>
        <v>0</v>
      </c>
      <c r="ANZ99" s="3">
        <f>'[3]507排序'!H9</f>
        <v>0</v>
      </c>
      <c r="AOA99" s="3">
        <f>'[3]507排序'!I9</f>
        <v>0</v>
      </c>
      <c r="AOB99" s="3">
        <f>'[3]507排序'!J9</f>
        <v>0</v>
      </c>
      <c r="AOC99" s="3">
        <f>'[3]507排序'!K9</f>
        <v>0</v>
      </c>
      <c r="AOD99" s="3">
        <f>'[3]507排序'!L9</f>
        <v>0</v>
      </c>
      <c r="AOE99" s="3">
        <f>'[3]507排序'!M9</f>
        <v>0</v>
      </c>
      <c r="AOF99" s="3">
        <f>'[3]507排序'!C91</f>
        <v>0</v>
      </c>
      <c r="AOG99" s="3">
        <f>'[3]507排序'!D91</f>
        <v>0</v>
      </c>
      <c r="AOH99" s="3">
        <f>'[3]507排序'!E91</f>
        <v>0</v>
      </c>
      <c r="AOI99" s="3">
        <f>'[3]507排序'!F91</f>
        <v>0</v>
      </c>
      <c r="AOJ99" s="3">
        <f>'[3]507排序'!G91</f>
        <v>0</v>
      </c>
      <c r="AOK99" s="3">
        <f>'[3]507排序'!H91</f>
        <v>0</v>
      </c>
      <c r="AOL99" s="3">
        <f>'[3]507排序'!I91</f>
        <v>0</v>
      </c>
      <c r="AOM99" s="3">
        <f>'[3]507排序'!J91</f>
        <v>0</v>
      </c>
      <c r="AON99" s="3">
        <f>'[3]507排序'!K91</f>
        <v>0</v>
      </c>
      <c r="AOO99" s="3">
        <f>'[3]507排序'!L91</f>
        <v>0</v>
      </c>
      <c r="AOP99" s="3">
        <f>'[3]507排序'!M91</f>
        <v>0</v>
      </c>
      <c r="AOQ99" s="3">
        <f>'[3]507排序'!C4</f>
        <v>0</v>
      </c>
      <c r="AOR99" s="3">
        <f>'[3]507排序'!D4</f>
        <v>0</v>
      </c>
      <c r="AOS99" s="3">
        <f>'[3]507排序'!E4</f>
        <v>0</v>
      </c>
      <c r="AOT99" s="3">
        <f>'[3]507排序'!F4</f>
        <v>0</v>
      </c>
      <c r="AOU99" s="3">
        <f>'[3]507排序'!G4</f>
        <v>0</v>
      </c>
      <c r="AOV99" s="3">
        <f>'[3]507排序'!H4</f>
        <v>0</v>
      </c>
      <c r="AOW99" s="3">
        <f>'[3]507排序'!I4</f>
        <v>0</v>
      </c>
      <c r="AOX99" s="3">
        <f>'[3]507排序'!J4</f>
        <v>0</v>
      </c>
      <c r="AOY99" s="3">
        <f>'[3]507排序'!K4</f>
        <v>0</v>
      </c>
      <c r="AOZ99" s="3">
        <f>'[3]507排序'!L4</f>
        <v>0</v>
      </c>
      <c r="APA99" s="3">
        <f>'[3]507排序'!M4</f>
        <v>0</v>
      </c>
      <c r="APB99" s="3">
        <f>'[3]507排序'!C60</f>
        <v>0</v>
      </c>
      <c r="APC99" s="3">
        <f>'[3]507排序'!D60</f>
        <v>0</v>
      </c>
      <c r="APD99" s="3">
        <f>'[3]507排序'!E60</f>
        <v>0</v>
      </c>
      <c r="APE99" s="3">
        <f>'[3]507排序'!F60</f>
        <v>0</v>
      </c>
      <c r="APF99" s="3">
        <f>'[3]507排序'!G60</f>
        <v>0</v>
      </c>
      <c r="APG99" s="3">
        <f>'[3]507排序'!H60</f>
        <v>0</v>
      </c>
      <c r="APH99" s="3">
        <f>'[3]507排序'!I60</f>
        <v>0</v>
      </c>
      <c r="API99" s="3">
        <f>'[3]507排序'!J60</f>
        <v>0</v>
      </c>
      <c r="APJ99" s="3">
        <f>'[3]507排序'!K60</f>
        <v>0</v>
      </c>
      <c r="APK99" s="3">
        <f>'[3]507排序'!L60</f>
        <v>0</v>
      </c>
      <c r="APL99" s="3">
        <f>'[3]507排序'!M60</f>
        <v>0</v>
      </c>
      <c r="APM99" s="3">
        <f>'[3]507排序'!C132</f>
        <v>0</v>
      </c>
      <c r="APN99" s="3">
        <f>'[3]507排序'!D132</f>
        <v>0</v>
      </c>
      <c r="APO99" s="3">
        <f>'[3]507排序'!E132</f>
        <v>0</v>
      </c>
      <c r="APP99" s="3">
        <f>'[3]507排序'!F132</f>
        <v>0</v>
      </c>
      <c r="APQ99" s="3">
        <f>'[3]507排序'!G132</f>
        <v>0</v>
      </c>
      <c r="APR99" s="3">
        <f>'[3]507排序'!H132</f>
        <v>0</v>
      </c>
      <c r="APS99" s="3">
        <f>'[3]507排序'!I132</f>
        <v>0</v>
      </c>
      <c r="APT99" s="3">
        <f>'[3]507排序'!J132</f>
        <v>0</v>
      </c>
      <c r="APU99" s="3">
        <f>'[3]507排序'!K132</f>
        <v>0</v>
      </c>
      <c r="APV99" s="3">
        <f>'[3]507排序'!L132</f>
        <v>0</v>
      </c>
      <c r="APW99" s="3">
        <f>'[3]507排序'!M132</f>
        <v>0</v>
      </c>
      <c r="APX99" s="3">
        <f>'[3]507排序'!C140</f>
        <v>0</v>
      </c>
      <c r="APY99" s="3">
        <f>'[3]507排序'!D140</f>
        <v>0</v>
      </c>
      <c r="APZ99" s="3">
        <f>'[3]507排序'!E140</f>
        <v>0</v>
      </c>
      <c r="AQA99" s="3">
        <f>'[3]507排序'!F140</f>
        <v>0</v>
      </c>
      <c r="AQB99" s="3">
        <f>'[3]507排序'!G140</f>
        <v>0</v>
      </c>
      <c r="AQC99" s="3">
        <f>'[3]507排序'!H140</f>
        <v>0</v>
      </c>
      <c r="AQD99" s="3">
        <f>'[3]507排序'!I140</f>
        <v>0</v>
      </c>
      <c r="AQE99" s="3">
        <f>'[3]507排序'!J140</f>
        <v>0</v>
      </c>
      <c r="AQF99" s="3">
        <f>'[3]507排序'!K140</f>
        <v>0</v>
      </c>
      <c r="AQG99" s="3">
        <f>'[3]507排序'!L140</f>
        <v>0</v>
      </c>
      <c r="AQH99" s="3">
        <f>'[3]507排序'!M140</f>
        <v>0</v>
      </c>
      <c r="AQI99" s="53">
        <f>'[3]507排序'!C44</f>
        <v>0</v>
      </c>
      <c r="AQJ99" s="53">
        <f>'[3]507排序'!D44</f>
        <v>0</v>
      </c>
      <c r="AQK99" s="53">
        <f>'[3]507排序'!E44</f>
        <v>0</v>
      </c>
      <c r="AQL99" s="53">
        <f>'[3]507排序'!F44</f>
        <v>0</v>
      </c>
      <c r="AQM99" s="53">
        <f>'[3]507排序'!G44</f>
        <v>0</v>
      </c>
      <c r="AQN99" s="53">
        <f>'[3]507排序'!H44</f>
        <v>0</v>
      </c>
      <c r="AQO99" s="53">
        <f>'[3]507排序'!I44</f>
        <v>0</v>
      </c>
      <c r="AQP99" s="53">
        <f>'[3]507排序'!J44</f>
        <v>0</v>
      </c>
      <c r="AQQ99" s="53">
        <f>'[3]507排序'!K44</f>
        <v>0</v>
      </c>
      <c r="AQR99" s="53">
        <f>'[3]507排序'!L44</f>
        <v>0</v>
      </c>
      <c r="AQS99" s="53">
        <f>'[3]507排序'!M44</f>
        <v>0</v>
      </c>
    </row>
    <row r="100" s="3" customFormat="1" ht="15.75" spans="1:1137">
      <c r="A100" s="33">
        <v>43959</v>
      </c>
      <c r="B100" s="3">
        <f>'[3]508排序'!C1</f>
        <v>0</v>
      </c>
      <c r="C100" s="35">
        <f t="shared" si="0"/>
        <v>0</v>
      </c>
      <c r="E100" s="35">
        <f t="shared" si="1"/>
        <v>0</v>
      </c>
      <c r="F100" s="34"/>
      <c r="G100" s="34"/>
      <c r="H100" s="34"/>
      <c r="J100" s="3">
        <f>'[3]508排序'!C1-'[3]508排序'!C44</f>
        <v>0</v>
      </c>
      <c r="K100" s="36">
        <f t="shared" si="2"/>
        <v>0</v>
      </c>
      <c r="L100" s="3">
        <f>'[3]508排序'!E1-'[3]508排序'!E44</f>
        <v>0</v>
      </c>
      <c r="M100" s="36">
        <f t="shared" si="3"/>
        <v>0</v>
      </c>
      <c r="N100" s="37">
        <f>'[3]508排序'!C161</f>
        <v>0</v>
      </c>
      <c r="O100" s="37">
        <f>'[3]508排序'!D161</f>
        <v>0</v>
      </c>
      <c r="P100" s="37">
        <f>'[3]508排序'!E161</f>
        <v>0</v>
      </c>
      <c r="Q100" s="37">
        <f>'[3]508排序'!F161</f>
        <v>0</v>
      </c>
      <c r="R100" s="37">
        <f>'[3]508排序'!G161</f>
        <v>0</v>
      </c>
      <c r="S100" s="37">
        <f>'[3]508排序'!H161</f>
        <v>0</v>
      </c>
      <c r="T100" s="37">
        <f>'[3]508排序'!I161</f>
        <v>0</v>
      </c>
      <c r="U100" s="37">
        <f>'[3]508排序'!J161</f>
        <v>0</v>
      </c>
      <c r="V100" s="37">
        <f>'[3]508排序'!K161</f>
        <v>0</v>
      </c>
      <c r="W100" s="37">
        <f>'[3]508排序'!L161</f>
        <v>0</v>
      </c>
      <c r="X100" s="37">
        <f>'[3]508排序'!M161</f>
        <v>0</v>
      </c>
      <c r="Y100" s="41">
        <f>'[3]508排序'!C99</f>
        <v>0</v>
      </c>
      <c r="Z100" s="41">
        <f>'[3]508排序'!D99</f>
        <v>0</v>
      </c>
      <c r="AA100" s="41">
        <f>'[3]508排序'!E99</f>
        <v>0</v>
      </c>
      <c r="AB100" s="41">
        <f>'[3]508排序'!F99</f>
        <v>0</v>
      </c>
      <c r="AC100" s="41">
        <f>'[3]508排序'!G99</f>
        <v>0</v>
      </c>
      <c r="AD100" s="41">
        <f>'[3]508排序'!H99</f>
        <v>0</v>
      </c>
      <c r="AE100" s="41">
        <f>'[3]508排序'!I99</f>
        <v>0</v>
      </c>
      <c r="AF100" s="41">
        <f>'[3]508排序'!J99</f>
        <v>0</v>
      </c>
      <c r="AG100" s="41">
        <f>'[3]508排序'!K99</f>
        <v>0</v>
      </c>
      <c r="AH100" s="41">
        <f>'[3]508排序'!L99</f>
        <v>0</v>
      </c>
      <c r="AI100" s="41">
        <f>'[3]508排序'!M99</f>
        <v>0</v>
      </c>
      <c r="AJ100" s="41">
        <f>'[3]508排序'!C94</f>
        <v>0</v>
      </c>
      <c r="AK100" s="41">
        <f>'[3]508排序'!D94</f>
        <v>0</v>
      </c>
      <c r="AL100" s="41">
        <f>'[3]508排序'!E94</f>
        <v>0</v>
      </c>
      <c r="AM100" s="41">
        <f>'[3]508排序'!F94</f>
        <v>0</v>
      </c>
      <c r="AN100" s="41">
        <f>'[3]508排序'!G94</f>
        <v>0</v>
      </c>
      <c r="AO100" s="41">
        <f>'[3]508排序'!H94</f>
        <v>0</v>
      </c>
      <c r="AP100" s="41">
        <f>'[3]508排序'!I94</f>
        <v>0</v>
      </c>
      <c r="AQ100" s="41">
        <f>'[3]508排序'!J94</f>
        <v>0</v>
      </c>
      <c r="AR100" s="41">
        <f>'[3]508排序'!K94</f>
        <v>0</v>
      </c>
      <c r="AS100" s="41">
        <f>'[3]508排序'!L94</f>
        <v>0</v>
      </c>
      <c r="AT100" s="41">
        <f>'[3]508排序'!M94</f>
        <v>0</v>
      </c>
      <c r="AU100" s="44">
        <f>'[3]508排序'!C71</f>
        <v>0</v>
      </c>
      <c r="AV100" s="44">
        <f>'[3]508排序'!D71</f>
        <v>0</v>
      </c>
      <c r="AW100" s="44">
        <f>'[3]508排序'!E71</f>
        <v>0</v>
      </c>
      <c r="AX100" s="44">
        <f>'[3]508排序'!F71</f>
        <v>0</v>
      </c>
      <c r="AY100" s="44">
        <f>'[3]508排序'!G71</f>
        <v>0</v>
      </c>
      <c r="AZ100" s="44">
        <f>'[3]508排序'!H71</f>
        <v>0</v>
      </c>
      <c r="BA100" s="44">
        <f>'[3]508排序'!I71</f>
        <v>0</v>
      </c>
      <c r="BB100" s="44">
        <f>'[3]508排序'!J71</f>
        <v>0</v>
      </c>
      <c r="BC100" s="44">
        <f>'[3]508排序'!K71</f>
        <v>0</v>
      </c>
      <c r="BD100" s="44">
        <f>'[3]508排序'!L71</f>
        <v>0</v>
      </c>
      <c r="BE100" s="44">
        <f>'[3]508排序'!M71</f>
        <v>0</v>
      </c>
      <c r="BF100" s="41">
        <f>'[3]508排序'!C77</f>
        <v>0</v>
      </c>
      <c r="BG100" s="41">
        <f>'[3]508排序'!D77</f>
        <v>0</v>
      </c>
      <c r="BH100" s="41">
        <f>'[3]508排序'!E77</f>
        <v>0</v>
      </c>
      <c r="BI100" s="41">
        <f>'[3]508排序'!F77</f>
        <v>0</v>
      </c>
      <c r="BJ100" s="41">
        <f>'[3]508排序'!G77</f>
        <v>0</v>
      </c>
      <c r="BK100" s="41">
        <f>'[3]508排序'!H77</f>
        <v>0</v>
      </c>
      <c r="BL100" s="41">
        <f>'[3]508排序'!I77</f>
        <v>0</v>
      </c>
      <c r="BM100" s="41">
        <f>'[3]508排序'!J77</f>
        <v>0</v>
      </c>
      <c r="BN100" s="41">
        <f>'[3]508排序'!K77</f>
        <v>0</v>
      </c>
      <c r="BO100" s="41">
        <f>'[3]508排序'!L77</f>
        <v>0</v>
      </c>
      <c r="BP100" s="41">
        <f>'[3]508排序'!M77</f>
        <v>0</v>
      </c>
      <c r="BQ100" s="41">
        <f>'[3]508排序'!C180</f>
        <v>0</v>
      </c>
      <c r="BR100" s="41">
        <f>'[3]508排序'!D180</f>
        <v>0</v>
      </c>
      <c r="BS100" s="41">
        <f>'[3]508排序'!E180</f>
        <v>0</v>
      </c>
      <c r="BT100" s="41">
        <f>'[3]508排序'!F180</f>
        <v>0</v>
      </c>
      <c r="BU100" s="41">
        <f>'[3]508排序'!G180</f>
        <v>0</v>
      </c>
      <c r="BV100" s="41">
        <f>'[3]508排序'!H180</f>
        <v>0</v>
      </c>
      <c r="BW100" s="41">
        <f>'[3]508排序'!I180</f>
        <v>0</v>
      </c>
      <c r="BX100" s="41">
        <f>'[3]508排序'!J180</f>
        <v>0</v>
      </c>
      <c r="BY100" s="41">
        <f>'[3]508排序'!K180</f>
        <v>0</v>
      </c>
      <c r="BZ100" s="41">
        <f>'[3]508排序'!L180</f>
        <v>0</v>
      </c>
      <c r="CA100" s="41">
        <f>'[3]508排序'!M180</f>
        <v>0</v>
      </c>
      <c r="CB100" s="41">
        <f>'[3]508排序'!C102</f>
        <v>0</v>
      </c>
      <c r="CC100" s="41">
        <f>'[3]508排序'!D102</f>
        <v>0</v>
      </c>
      <c r="CD100" s="41">
        <f>'[3]508排序'!E102</f>
        <v>0</v>
      </c>
      <c r="CE100" s="41">
        <f>'[3]508排序'!F102</f>
        <v>0</v>
      </c>
      <c r="CF100" s="41">
        <f>'[3]508排序'!G102</f>
        <v>0</v>
      </c>
      <c r="CG100" s="41">
        <f>'[3]508排序'!H102</f>
        <v>0</v>
      </c>
      <c r="CH100" s="41">
        <f>'[3]508排序'!I102</f>
        <v>0</v>
      </c>
      <c r="CI100" s="41">
        <f>'[3]508排序'!J102</f>
        <v>0</v>
      </c>
      <c r="CJ100" s="41">
        <f>'[3]508排序'!K102</f>
        <v>0</v>
      </c>
      <c r="CK100" s="41">
        <f>'[3]508排序'!L102</f>
        <v>0</v>
      </c>
      <c r="CL100" s="41">
        <f>'[3]508排序'!M102</f>
        <v>0</v>
      </c>
      <c r="CM100" s="41">
        <f>'[3]508排序'!C202</f>
        <v>0</v>
      </c>
      <c r="CN100" s="41">
        <f>'[3]508排序'!D202</f>
        <v>0</v>
      </c>
      <c r="CO100" s="41">
        <f>'[3]508排序'!E202</f>
        <v>0</v>
      </c>
      <c r="CP100" s="41">
        <f>'[3]508排序'!F202</f>
        <v>0</v>
      </c>
      <c r="CQ100" s="41">
        <f>'[3]508排序'!G202</f>
        <v>0</v>
      </c>
      <c r="CR100" s="41">
        <f>'[3]508排序'!H202</f>
        <v>0</v>
      </c>
      <c r="CS100" s="41">
        <f>'[3]508排序'!I202</f>
        <v>0</v>
      </c>
      <c r="CT100" s="41">
        <f>'[3]508排序'!J202</f>
        <v>0</v>
      </c>
      <c r="CU100" s="41">
        <f>'[3]508排序'!K202</f>
        <v>0</v>
      </c>
      <c r="CV100" s="41">
        <f>'[3]508排序'!L202</f>
        <v>0</v>
      </c>
      <c r="CW100" s="41">
        <f>'[3]508排序'!M202</f>
        <v>0</v>
      </c>
      <c r="CX100" s="41">
        <f>'[3]508排序'!C187</f>
        <v>0</v>
      </c>
      <c r="CY100" s="41">
        <f>'[3]508排序'!D187</f>
        <v>0</v>
      </c>
      <c r="CZ100" s="41">
        <f>'[3]508排序'!E187</f>
        <v>0</v>
      </c>
      <c r="DA100" s="41">
        <f>'[3]508排序'!F187</f>
        <v>0</v>
      </c>
      <c r="DB100" s="41">
        <f>'[3]508排序'!G187</f>
        <v>0</v>
      </c>
      <c r="DC100" s="41">
        <f>'[3]508排序'!H187</f>
        <v>0</v>
      </c>
      <c r="DD100" s="41">
        <f>'[3]508排序'!I187</f>
        <v>0</v>
      </c>
      <c r="DE100" s="41">
        <f>'[3]508排序'!J187</f>
        <v>0</v>
      </c>
      <c r="DF100" s="41">
        <f>'[3]508排序'!K187</f>
        <v>0</v>
      </c>
      <c r="DG100" s="41">
        <f>'[3]508排序'!L187</f>
        <v>0</v>
      </c>
      <c r="DH100" s="41">
        <f>'[3]508排序'!M187</f>
        <v>0</v>
      </c>
      <c r="DI100" s="41">
        <f>'[3]508排序'!C199</f>
        <v>0</v>
      </c>
      <c r="DJ100" s="41">
        <f>'[3]508排序'!D199</f>
        <v>0</v>
      </c>
      <c r="DK100" s="41">
        <f>'[3]508排序'!E199</f>
        <v>0</v>
      </c>
      <c r="DL100" s="41">
        <f>'[3]508排序'!F199</f>
        <v>0</v>
      </c>
      <c r="DM100" s="41">
        <f>'[3]508排序'!G199</f>
        <v>0</v>
      </c>
      <c r="DN100" s="41">
        <f>'[3]508排序'!H199</f>
        <v>0</v>
      </c>
      <c r="DO100" s="41">
        <f>'[3]508排序'!I199</f>
        <v>0</v>
      </c>
      <c r="DP100" s="41">
        <f>'[3]508排序'!J199</f>
        <v>0</v>
      </c>
      <c r="DQ100" s="41">
        <f>'[3]508排序'!K199</f>
        <v>0</v>
      </c>
      <c r="DR100" s="41">
        <f>'[3]508排序'!L199</f>
        <v>0</v>
      </c>
      <c r="DS100" s="41">
        <f>'[3]508排序'!M199</f>
        <v>0</v>
      </c>
      <c r="DT100" s="41">
        <f>'[3]508排序'!C186</f>
        <v>0</v>
      </c>
      <c r="DU100" s="41">
        <f>'[3]508排序'!D186</f>
        <v>0</v>
      </c>
      <c r="DV100" s="41">
        <f>'[3]508排序'!E186</f>
        <v>0</v>
      </c>
      <c r="DW100" s="41">
        <f>'[3]508排序'!F186</f>
        <v>0</v>
      </c>
      <c r="DX100" s="41">
        <f>'[3]508排序'!G186</f>
        <v>0</v>
      </c>
      <c r="DY100" s="41">
        <f>'[3]508排序'!H186</f>
        <v>0</v>
      </c>
      <c r="DZ100" s="41">
        <f>'[3]508排序'!I186</f>
        <v>0</v>
      </c>
      <c r="EA100" s="41">
        <f>'[3]508排序'!J186</f>
        <v>0</v>
      </c>
      <c r="EB100" s="41">
        <f>'[3]508排序'!K186</f>
        <v>0</v>
      </c>
      <c r="EC100" s="41">
        <f>'[3]508排序'!L186</f>
        <v>0</v>
      </c>
      <c r="ED100" s="41">
        <f>'[3]508排序'!M186</f>
        <v>0</v>
      </c>
      <c r="EE100" s="41">
        <f>'[3]508排序'!C138</f>
        <v>0</v>
      </c>
      <c r="EF100" s="41">
        <f>'[3]508排序'!D138</f>
        <v>0</v>
      </c>
      <c r="EG100" s="41">
        <f>'[3]508排序'!E138</f>
        <v>0</v>
      </c>
      <c r="EH100" s="41">
        <f>'[3]508排序'!F138</f>
        <v>0</v>
      </c>
      <c r="EI100" s="41">
        <f>'[3]508排序'!G138</f>
        <v>0</v>
      </c>
      <c r="EJ100" s="41">
        <f>'[3]508排序'!H138</f>
        <v>0</v>
      </c>
      <c r="EK100" s="41">
        <f>'[3]508排序'!I138</f>
        <v>0</v>
      </c>
      <c r="EL100" s="41">
        <f>'[3]508排序'!J138</f>
        <v>0</v>
      </c>
      <c r="EM100" s="41">
        <f>'[3]508排序'!K138</f>
        <v>0</v>
      </c>
      <c r="EN100" s="41">
        <f>'[3]508排序'!L138</f>
        <v>0</v>
      </c>
      <c r="EO100" s="41">
        <f>'[3]508排序'!M138</f>
        <v>0</v>
      </c>
      <c r="EP100" s="41">
        <f>'[3]508排序'!C145</f>
        <v>0</v>
      </c>
      <c r="EQ100" s="41">
        <f>'[3]508排序'!D145</f>
        <v>0</v>
      </c>
      <c r="ER100" s="41">
        <f>'[3]508排序'!E145</f>
        <v>0</v>
      </c>
      <c r="ES100" s="41">
        <f>'[3]508排序'!F145</f>
        <v>0</v>
      </c>
      <c r="ET100" s="41">
        <f>'[3]508排序'!G145</f>
        <v>0</v>
      </c>
      <c r="EU100" s="41">
        <f>'[3]508排序'!H145</f>
        <v>0</v>
      </c>
      <c r="EV100" s="41">
        <f>'[3]508排序'!I145</f>
        <v>0</v>
      </c>
      <c r="EW100" s="41">
        <f>'[3]508排序'!J145</f>
        <v>0</v>
      </c>
      <c r="EX100" s="41">
        <f>'[3]508排序'!K145</f>
        <v>0</v>
      </c>
      <c r="EY100" s="41">
        <f>'[3]508排序'!L145</f>
        <v>0</v>
      </c>
      <c r="EZ100" s="41">
        <f>'[3]508排序'!M145</f>
        <v>0</v>
      </c>
      <c r="FA100" s="41">
        <f>'[3]508排序'!C53</f>
        <v>0</v>
      </c>
      <c r="FB100" s="41">
        <f>'[3]508排序'!D53</f>
        <v>0</v>
      </c>
      <c r="FC100" s="41">
        <f>'[3]508排序'!E53</f>
        <v>0</v>
      </c>
      <c r="FD100" s="41">
        <f>'[3]508排序'!F53</f>
        <v>0</v>
      </c>
      <c r="FE100" s="41">
        <f>'[3]508排序'!G53</f>
        <v>0</v>
      </c>
      <c r="FF100" s="41">
        <f>'[3]508排序'!H53</f>
        <v>0</v>
      </c>
      <c r="FG100" s="41">
        <f>'[3]508排序'!I53</f>
        <v>0</v>
      </c>
      <c r="FH100" s="41">
        <f>'[3]508排序'!J53</f>
        <v>0</v>
      </c>
      <c r="FI100" s="41">
        <f>'[3]508排序'!K53</f>
        <v>0</v>
      </c>
      <c r="FJ100" s="41">
        <f>'[3]508排序'!L53</f>
        <v>0</v>
      </c>
      <c r="FK100" s="41">
        <f>'[3]508排序'!M53</f>
        <v>0</v>
      </c>
      <c r="FL100" s="41">
        <f>'[3]508排序'!C20</f>
        <v>0</v>
      </c>
      <c r="FM100" s="41">
        <f>'[3]508排序'!D20</f>
        <v>0</v>
      </c>
      <c r="FN100" s="41">
        <f>'[3]508排序'!E20</f>
        <v>0</v>
      </c>
      <c r="FO100" s="41">
        <f>'[3]508排序'!F20</f>
        <v>0</v>
      </c>
      <c r="FP100" s="41">
        <f>'[3]508排序'!G20</f>
        <v>0</v>
      </c>
      <c r="FQ100" s="41">
        <f>'[3]508排序'!H20</f>
        <v>0</v>
      </c>
      <c r="FR100" s="41">
        <f>'[3]508排序'!I20</f>
        <v>0</v>
      </c>
      <c r="FS100" s="41">
        <f>'[3]508排序'!J20</f>
        <v>0</v>
      </c>
      <c r="FT100" s="41">
        <f>'[3]508排序'!K20</f>
        <v>0</v>
      </c>
      <c r="FU100" s="41">
        <f>'[3]508排序'!L20</f>
        <v>0</v>
      </c>
      <c r="FV100" s="41">
        <f>'[3]508排序'!M20</f>
        <v>0</v>
      </c>
      <c r="FW100" s="41">
        <f>'[3]508排序'!C13</f>
        <v>0</v>
      </c>
      <c r="FX100" s="41">
        <f>'[3]508排序'!D13</f>
        <v>0</v>
      </c>
      <c r="FY100" s="41">
        <f>'[3]508排序'!E13</f>
        <v>0</v>
      </c>
      <c r="FZ100" s="41">
        <f>'[3]508排序'!F13</f>
        <v>0</v>
      </c>
      <c r="GA100" s="41">
        <f>'[3]508排序'!G13</f>
        <v>0</v>
      </c>
      <c r="GB100" s="41">
        <f>'[3]508排序'!H13</f>
        <v>0</v>
      </c>
      <c r="GC100" s="41">
        <f>'[3]508排序'!I13</f>
        <v>0</v>
      </c>
      <c r="GD100" s="41">
        <f>'[3]508排序'!J13</f>
        <v>0</v>
      </c>
      <c r="GE100" s="41">
        <f>'[3]508排序'!K13</f>
        <v>0</v>
      </c>
      <c r="GF100" s="41">
        <f>'[3]508排序'!L13</f>
        <v>0</v>
      </c>
      <c r="GG100" s="41">
        <f>'[3]508排序'!M13</f>
        <v>0</v>
      </c>
      <c r="GH100" s="41">
        <f>'[3]508排序'!C156</f>
        <v>0</v>
      </c>
      <c r="GI100" s="41">
        <f>'[3]508排序'!D156</f>
        <v>0</v>
      </c>
      <c r="GJ100" s="41">
        <f>'[3]508排序'!E156</f>
        <v>0</v>
      </c>
      <c r="GK100" s="41">
        <f>'[3]508排序'!F156</f>
        <v>0</v>
      </c>
      <c r="GL100" s="41">
        <f>'[3]508排序'!G156</f>
        <v>0</v>
      </c>
      <c r="GM100" s="41">
        <f>'[3]508排序'!H156</f>
        <v>0</v>
      </c>
      <c r="GN100" s="41">
        <f>'[3]508排序'!I156</f>
        <v>0</v>
      </c>
      <c r="GO100" s="41">
        <f>'[3]508排序'!J156</f>
        <v>0</v>
      </c>
      <c r="GP100" s="41">
        <f>'[3]508排序'!K156</f>
        <v>0</v>
      </c>
      <c r="GQ100" s="41">
        <f>'[3]508排序'!L156</f>
        <v>0</v>
      </c>
      <c r="GR100" s="41">
        <f>'[3]508排序'!M156</f>
        <v>0</v>
      </c>
      <c r="GS100" s="41">
        <f>'[3]508排序'!C16</f>
        <v>0</v>
      </c>
      <c r="GT100" s="41">
        <f>'[3]508排序'!D16</f>
        <v>0</v>
      </c>
      <c r="GU100" s="41">
        <f>'[3]508排序'!E16</f>
        <v>0</v>
      </c>
      <c r="GV100" s="41">
        <f>'[3]508排序'!F16</f>
        <v>0</v>
      </c>
      <c r="GW100" s="41">
        <f>'[3]508排序'!G16</f>
        <v>0</v>
      </c>
      <c r="GX100" s="41">
        <f>'[3]508排序'!H16</f>
        <v>0</v>
      </c>
      <c r="GY100" s="41">
        <f>'[3]508排序'!I16</f>
        <v>0</v>
      </c>
      <c r="GZ100" s="41">
        <f>'[3]508排序'!J16</f>
        <v>0</v>
      </c>
      <c r="HA100" s="41">
        <f>'[3]508排序'!K16</f>
        <v>0</v>
      </c>
      <c r="HB100" s="41">
        <f>'[3]508排序'!L16</f>
        <v>0</v>
      </c>
      <c r="HC100" s="41">
        <f>'[3]508排序'!M16</f>
        <v>0</v>
      </c>
      <c r="HD100" s="41">
        <f>'[3]508排序'!C173</f>
        <v>0</v>
      </c>
      <c r="HE100" s="41">
        <f>'[3]508排序'!D173</f>
        <v>0</v>
      </c>
      <c r="HF100" s="41">
        <f>'[3]508排序'!E173</f>
        <v>0</v>
      </c>
      <c r="HG100" s="41">
        <f>'[3]508排序'!F173</f>
        <v>0</v>
      </c>
      <c r="HH100" s="41">
        <f>'[3]508排序'!G173</f>
        <v>0</v>
      </c>
      <c r="HI100" s="41">
        <f>'[3]508排序'!H173</f>
        <v>0</v>
      </c>
      <c r="HJ100" s="41">
        <f>'[3]508排序'!I173</f>
        <v>0</v>
      </c>
      <c r="HK100" s="41">
        <f>'[3]508排序'!J173</f>
        <v>0</v>
      </c>
      <c r="HL100" s="41">
        <f>'[3]508排序'!K173</f>
        <v>0</v>
      </c>
      <c r="HM100" s="41">
        <f>'[3]508排序'!L173</f>
        <v>0</v>
      </c>
      <c r="HN100" s="41">
        <f>'[3]508排序'!M173</f>
        <v>0</v>
      </c>
      <c r="HO100" s="41">
        <f>'[3]508排序'!C118</f>
        <v>0</v>
      </c>
      <c r="HP100" s="41">
        <f>'[3]508排序'!D118</f>
        <v>0</v>
      </c>
      <c r="HQ100" s="41">
        <f>'[3]508排序'!E118</f>
        <v>0</v>
      </c>
      <c r="HR100" s="41">
        <f>'[3]508排序'!F118</f>
        <v>0</v>
      </c>
      <c r="HS100" s="41">
        <f>'[3]508排序'!G118</f>
        <v>0</v>
      </c>
      <c r="HT100" s="41">
        <f>'[3]508排序'!H118</f>
        <v>0</v>
      </c>
      <c r="HU100" s="41">
        <f>'[3]508排序'!I118</f>
        <v>0</v>
      </c>
      <c r="HV100" s="41">
        <f>'[3]508排序'!J118</f>
        <v>0</v>
      </c>
      <c r="HW100" s="41">
        <f>'[3]508排序'!K118</f>
        <v>0</v>
      </c>
      <c r="HX100" s="41">
        <f>'[3]508排序'!L118</f>
        <v>0</v>
      </c>
      <c r="HY100" s="41">
        <f>'[3]508排序'!M118</f>
        <v>0</v>
      </c>
      <c r="HZ100" s="50"/>
      <c r="IA100" s="33">
        <v>43959</v>
      </c>
      <c r="IB100" s="41">
        <f>'[3]508排序'!C154</f>
        <v>0</v>
      </c>
      <c r="IC100" s="41">
        <f>'[3]508排序'!D154</f>
        <v>0</v>
      </c>
      <c r="ID100" s="41">
        <f>'[3]508排序'!E154</f>
        <v>0</v>
      </c>
      <c r="IE100" s="41">
        <f>'[3]508排序'!F154</f>
        <v>0</v>
      </c>
      <c r="IF100" s="41">
        <f>'[3]508排序'!G154</f>
        <v>0</v>
      </c>
      <c r="IG100" s="41">
        <f>'[3]508排序'!H154</f>
        <v>0</v>
      </c>
      <c r="IH100" s="41">
        <f>'[3]508排序'!I154</f>
        <v>0</v>
      </c>
      <c r="II100" s="41">
        <f>'[3]508排序'!J154</f>
        <v>0</v>
      </c>
      <c r="IJ100" s="41">
        <f>'[3]508排序'!K154</f>
        <v>0</v>
      </c>
      <c r="IK100" s="41">
        <f>'[3]508排序'!L154</f>
        <v>0</v>
      </c>
      <c r="IL100" s="41">
        <f>'[3]508排序'!M154</f>
        <v>0</v>
      </c>
      <c r="IM100" s="51">
        <f>'[3]508排序'!C43</f>
        <v>0</v>
      </c>
      <c r="IN100" s="51">
        <f>'[3]508排序'!D43</f>
        <v>0</v>
      </c>
      <c r="IO100" s="51">
        <f>'[3]508排序'!E43</f>
        <v>0</v>
      </c>
      <c r="IP100" s="51">
        <f>'[3]508排序'!F43</f>
        <v>0</v>
      </c>
      <c r="IQ100" s="51">
        <f>'[3]508排序'!G43</f>
        <v>0</v>
      </c>
      <c r="IR100" s="51">
        <f>'[3]508排序'!H43</f>
        <v>0</v>
      </c>
      <c r="IS100" s="51">
        <f>'[3]508排序'!I43</f>
        <v>0</v>
      </c>
      <c r="IT100" s="51">
        <f>'[3]508排序'!J43</f>
        <v>0</v>
      </c>
      <c r="IU100" s="51">
        <f>'[3]508排序'!K43</f>
        <v>0</v>
      </c>
      <c r="IV100" s="51">
        <f>'[3]508排序'!L43</f>
        <v>0</v>
      </c>
      <c r="IW100" s="51">
        <f>'[3]508排序'!M43</f>
        <v>0</v>
      </c>
      <c r="IX100" s="51">
        <f>'[3]508排序'!C168</f>
        <v>0</v>
      </c>
      <c r="IY100" s="51">
        <f>'[3]508排序'!D168</f>
        <v>0</v>
      </c>
      <c r="IZ100" s="51">
        <f>'[3]508排序'!E168</f>
        <v>0</v>
      </c>
      <c r="JA100" s="51">
        <f>'[3]508排序'!F168</f>
        <v>0</v>
      </c>
      <c r="JB100" s="51">
        <f>'[3]508排序'!G168</f>
        <v>0</v>
      </c>
      <c r="JC100" s="51">
        <f>'[3]508排序'!H168</f>
        <v>0</v>
      </c>
      <c r="JD100" s="51">
        <f>'[3]508排序'!I168</f>
        <v>0</v>
      </c>
      <c r="JE100" s="51">
        <f>'[3]508排序'!J168</f>
        <v>0</v>
      </c>
      <c r="JF100" s="51">
        <f>'[3]508排序'!K168</f>
        <v>0</v>
      </c>
      <c r="JG100" s="51">
        <f>'[3]508排序'!L168</f>
        <v>0</v>
      </c>
      <c r="JH100" s="51">
        <f>'[3]508排序'!M168</f>
        <v>0</v>
      </c>
      <c r="JI100" s="51">
        <f>'[3]508排序'!C93</f>
        <v>0</v>
      </c>
      <c r="JJ100" s="51">
        <f>'[3]508排序'!D93</f>
        <v>0</v>
      </c>
      <c r="JK100" s="51">
        <f>'[3]508排序'!E93</f>
        <v>0</v>
      </c>
      <c r="JL100" s="51">
        <f>'[3]508排序'!F93</f>
        <v>0</v>
      </c>
      <c r="JM100" s="51">
        <f>'[3]508排序'!G93</f>
        <v>0</v>
      </c>
      <c r="JN100" s="51">
        <f>'[3]508排序'!H93</f>
        <v>0</v>
      </c>
      <c r="JO100" s="51">
        <f>'[3]508排序'!I93</f>
        <v>0</v>
      </c>
      <c r="JP100" s="51">
        <f>'[3]508排序'!J93</f>
        <v>0</v>
      </c>
      <c r="JQ100" s="51">
        <f>'[3]508排序'!K93</f>
        <v>0</v>
      </c>
      <c r="JR100" s="51">
        <f>'[3]508排序'!L93</f>
        <v>0</v>
      </c>
      <c r="JS100" s="51">
        <f>'[3]508排序'!M93</f>
        <v>0</v>
      </c>
      <c r="JT100" s="51">
        <f>'[3]508排序'!C92</f>
        <v>0</v>
      </c>
      <c r="JU100" s="51">
        <f>'[3]508排序'!D92</f>
        <v>0</v>
      </c>
      <c r="JV100" s="51">
        <f>'[3]508排序'!E92</f>
        <v>0</v>
      </c>
      <c r="JW100" s="51">
        <f>'[3]508排序'!F92</f>
        <v>0</v>
      </c>
      <c r="JX100" s="51">
        <f>'[3]508排序'!G92</f>
        <v>0</v>
      </c>
      <c r="JY100" s="51">
        <f>'[3]508排序'!H92</f>
        <v>0</v>
      </c>
      <c r="JZ100" s="51">
        <f>'[3]508排序'!I92</f>
        <v>0</v>
      </c>
      <c r="KA100" s="51">
        <f>'[3]508排序'!J92</f>
        <v>0</v>
      </c>
      <c r="KB100" s="51">
        <f>'[3]508排序'!K92</f>
        <v>0</v>
      </c>
      <c r="KC100" s="51">
        <f>'[3]508排序'!L92</f>
        <v>0</v>
      </c>
      <c r="KD100" s="51">
        <f>'[3]508排序'!M92</f>
        <v>0</v>
      </c>
      <c r="KE100" s="51">
        <f>'[3]508排序'!C152</f>
        <v>0</v>
      </c>
      <c r="KF100" s="51">
        <f>'[3]508排序'!D152</f>
        <v>0</v>
      </c>
      <c r="KG100" s="51">
        <f>'[3]508排序'!E152</f>
        <v>0</v>
      </c>
      <c r="KH100" s="51">
        <f>'[3]508排序'!F152</f>
        <v>0</v>
      </c>
      <c r="KI100" s="51">
        <f>'[3]508排序'!G152</f>
        <v>0</v>
      </c>
      <c r="KJ100" s="51">
        <f>'[3]508排序'!H152</f>
        <v>0</v>
      </c>
      <c r="KK100" s="51">
        <f>'[3]508排序'!I152</f>
        <v>0</v>
      </c>
      <c r="KL100" s="51">
        <f>'[3]508排序'!J152</f>
        <v>0</v>
      </c>
      <c r="KM100" s="51">
        <f>'[3]508排序'!K152</f>
        <v>0</v>
      </c>
      <c r="KN100" s="51">
        <f>'[3]508排序'!L152</f>
        <v>0</v>
      </c>
      <c r="KO100" s="51">
        <f>'[3]508排序'!M152</f>
        <v>0</v>
      </c>
      <c r="KP100" s="51">
        <f>'[3]508排序'!C153</f>
        <v>0</v>
      </c>
      <c r="KQ100" s="51">
        <f>'[3]508排序'!D153</f>
        <v>0</v>
      </c>
      <c r="KR100" s="51">
        <f>'[3]508排序'!E153</f>
        <v>0</v>
      </c>
      <c r="KS100" s="51">
        <f>'[3]508排序'!F153</f>
        <v>0</v>
      </c>
      <c r="KT100" s="51">
        <f>'[3]508排序'!G153</f>
        <v>0</v>
      </c>
      <c r="KU100" s="51">
        <f>'[3]508排序'!H153</f>
        <v>0</v>
      </c>
      <c r="KV100" s="51">
        <f>'[3]508排序'!I153</f>
        <v>0</v>
      </c>
      <c r="KW100" s="51">
        <f>'[3]508排序'!J153</f>
        <v>0</v>
      </c>
      <c r="KX100" s="51">
        <f>'[3]508排序'!K153</f>
        <v>0</v>
      </c>
      <c r="KY100" s="51">
        <f>'[3]508排序'!L153</f>
        <v>0</v>
      </c>
      <c r="KZ100" s="51">
        <f>'[3]508排序'!M153</f>
        <v>0</v>
      </c>
      <c r="LA100" s="51">
        <f>'[3]508排序'!C159</f>
        <v>0</v>
      </c>
      <c r="LB100" s="51">
        <f>'[3]508排序'!D159</f>
        <v>0</v>
      </c>
      <c r="LC100" s="51">
        <f>'[3]508排序'!E159</f>
        <v>0</v>
      </c>
      <c r="LD100" s="51">
        <f>'[3]508排序'!F159</f>
        <v>0</v>
      </c>
      <c r="LE100" s="51">
        <f>'[3]508排序'!G159</f>
        <v>0</v>
      </c>
      <c r="LF100" s="51">
        <f>'[3]508排序'!H159</f>
        <v>0</v>
      </c>
      <c r="LG100" s="51">
        <f>'[3]508排序'!I159</f>
        <v>0</v>
      </c>
      <c r="LH100" s="51">
        <f>'[3]508排序'!J159</f>
        <v>0</v>
      </c>
      <c r="LI100" s="51">
        <f>'[3]508排序'!K159</f>
        <v>0</v>
      </c>
      <c r="LJ100" s="51">
        <f>'[3]508排序'!L159</f>
        <v>0</v>
      </c>
      <c r="LK100" s="51">
        <f>'[3]508排序'!M159</f>
        <v>0</v>
      </c>
      <c r="LL100" s="52">
        <f>'[3]508排序'!C147</f>
        <v>0</v>
      </c>
      <c r="LM100" s="52">
        <f>'[3]508排序'!D147</f>
        <v>0</v>
      </c>
      <c r="LN100" s="52">
        <f>'[3]508排序'!E147</f>
        <v>0</v>
      </c>
      <c r="LO100" s="52">
        <f>'[3]508排序'!F147</f>
        <v>0</v>
      </c>
      <c r="LP100" s="52">
        <f>'[3]508排序'!G147</f>
        <v>0</v>
      </c>
      <c r="LQ100" s="52">
        <f>'[3]508排序'!H147</f>
        <v>0</v>
      </c>
      <c r="LR100" s="52">
        <f>'[3]508排序'!I147</f>
        <v>0</v>
      </c>
      <c r="LS100" s="52">
        <f>'[3]508排序'!J147</f>
        <v>0</v>
      </c>
      <c r="LT100" s="52">
        <f>'[3]508排序'!K147</f>
        <v>0</v>
      </c>
      <c r="LU100" s="52">
        <f>'[3]508排序'!L147</f>
        <v>0</v>
      </c>
      <c r="LV100" s="52">
        <f>'[3]508排序'!M147</f>
        <v>0</v>
      </c>
      <c r="LW100" s="51">
        <f>'[3]508排序'!C129</f>
        <v>0</v>
      </c>
      <c r="LX100" s="51">
        <f>'[3]508排序'!D129</f>
        <v>0</v>
      </c>
      <c r="LY100" s="51">
        <f>'[3]508排序'!E129</f>
        <v>0</v>
      </c>
      <c r="LZ100" s="51">
        <f>'[3]508排序'!F129</f>
        <v>0</v>
      </c>
      <c r="MA100" s="51">
        <f>'[3]508排序'!G129</f>
        <v>0</v>
      </c>
      <c r="MB100" s="51">
        <f>'[3]508排序'!H129</f>
        <v>0</v>
      </c>
      <c r="MC100" s="51">
        <f>'[3]508排序'!I129</f>
        <v>0</v>
      </c>
      <c r="MD100" s="51">
        <f>'[3]508排序'!J129</f>
        <v>0</v>
      </c>
      <c r="ME100" s="51">
        <f>'[3]508排序'!K129</f>
        <v>0</v>
      </c>
      <c r="MF100" s="51">
        <f>'[3]508排序'!L129</f>
        <v>0</v>
      </c>
      <c r="MG100" s="51">
        <f>'[3]508排序'!M129</f>
        <v>0</v>
      </c>
      <c r="MH100" s="51">
        <f>'[3]508排序'!C135</f>
        <v>0</v>
      </c>
      <c r="MI100" s="51">
        <f>'[3]508排序'!D135</f>
        <v>0</v>
      </c>
      <c r="MJ100" s="51">
        <f>'[3]508排序'!E135</f>
        <v>0</v>
      </c>
      <c r="MK100" s="51">
        <f>'[3]508排序'!F135</f>
        <v>0</v>
      </c>
      <c r="ML100" s="51">
        <f>'[3]508排序'!G135</f>
        <v>0</v>
      </c>
      <c r="MM100" s="51">
        <f>'[3]508排序'!H135</f>
        <v>0</v>
      </c>
      <c r="MN100" s="51">
        <f>'[3]508排序'!I135</f>
        <v>0</v>
      </c>
      <c r="MO100" s="51">
        <f>'[3]508排序'!J135</f>
        <v>0</v>
      </c>
      <c r="MP100" s="51">
        <f>'[3]508排序'!K135</f>
        <v>0</v>
      </c>
      <c r="MQ100" s="51">
        <f>'[3]508排序'!L135</f>
        <v>0</v>
      </c>
      <c r="MR100" s="51">
        <f>'[3]508排序'!M135</f>
        <v>0</v>
      </c>
      <c r="MS100" s="51">
        <f>'[3]508排序'!C190</f>
        <v>0</v>
      </c>
      <c r="MT100" s="51">
        <f>'[3]508排序'!D190</f>
        <v>0</v>
      </c>
      <c r="MU100" s="51">
        <f>'[3]508排序'!E190</f>
        <v>0</v>
      </c>
      <c r="MV100" s="51">
        <f>'[3]508排序'!F190</f>
        <v>0</v>
      </c>
      <c r="MW100" s="51">
        <f>'[3]508排序'!G190</f>
        <v>0</v>
      </c>
      <c r="MX100" s="51">
        <f>'[3]508排序'!H190</f>
        <v>0</v>
      </c>
      <c r="MY100" s="51">
        <f>'[3]508排序'!I190</f>
        <v>0</v>
      </c>
      <c r="MZ100" s="51">
        <f>'[3]508排序'!J190</f>
        <v>0</v>
      </c>
      <c r="NA100" s="51">
        <f>'[3]508排序'!K190</f>
        <v>0</v>
      </c>
      <c r="NB100" s="51">
        <f>'[3]508排序'!L190</f>
        <v>0</v>
      </c>
      <c r="NC100" s="51">
        <f>'[3]508排序'!M190</f>
        <v>0</v>
      </c>
      <c r="ND100" s="51">
        <f>'[3]508排序'!C108</f>
        <v>0</v>
      </c>
      <c r="NE100" s="51">
        <f>'[3]508排序'!D108</f>
        <v>0</v>
      </c>
      <c r="NF100" s="51">
        <f>'[3]508排序'!E108</f>
        <v>0</v>
      </c>
      <c r="NG100" s="51">
        <f>'[3]508排序'!F108</f>
        <v>0</v>
      </c>
      <c r="NH100" s="51">
        <f>'[3]508排序'!G108</f>
        <v>0</v>
      </c>
      <c r="NI100" s="51">
        <f>'[3]508排序'!H108</f>
        <v>0</v>
      </c>
      <c r="NJ100" s="51">
        <f>'[3]508排序'!I108</f>
        <v>0</v>
      </c>
      <c r="NK100" s="51">
        <f>'[3]508排序'!J108</f>
        <v>0</v>
      </c>
      <c r="NL100" s="51">
        <f>'[3]508排序'!K108</f>
        <v>0</v>
      </c>
      <c r="NM100" s="51">
        <f>'[3]508排序'!L108</f>
        <v>0</v>
      </c>
      <c r="NN100" s="51">
        <f>'[3]508排序'!M108</f>
        <v>0</v>
      </c>
      <c r="NO100" s="51">
        <f>'[3]508排序'!C35</f>
        <v>0</v>
      </c>
      <c r="NP100" s="51">
        <f>'[3]508排序'!D35</f>
        <v>0</v>
      </c>
      <c r="NQ100" s="51">
        <f>'[3]508排序'!E35</f>
        <v>0</v>
      </c>
      <c r="NR100" s="51">
        <f>'[3]508排序'!F35</f>
        <v>0</v>
      </c>
      <c r="NS100" s="51">
        <f>'[3]508排序'!G35</f>
        <v>0</v>
      </c>
      <c r="NT100" s="51">
        <f>'[3]508排序'!H35</f>
        <v>0</v>
      </c>
      <c r="NU100" s="51">
        <f>'[3]508排序'!I35</f>
        <v>0</v>
      </c>
      <c r="NV100" s="51">
        <f>'[3]508排序'!J35</f>
        <v>0</v>
      </c>
      <c r="NW100" s="51">
        <f>'[3]508排序'!K35</f>
        <v>0</v>
      </c>
      <c r="NX100" s="51">
        <f>'[3]508排序'!L35</f>
        <v>0</v>
      </c>
      <c r="NY100" s="51">
        <f>'[3]508排序'!M35</f>
        <v>0</v>
      </c>
      <c r="NZ100" s="51">
        <f>'[3]508排序'!C206</f>
        <v>0</v>
      </c>
      <c r="OA100" s="51">
        <f>'[3]508排序'!D206</f>
        <v>0</v>
      </c>
      <c r="OB100" s="51">
        <f>'[3]508排序'!E206</f>
        <v>0</v>
      </c>
      <c r="OC100" s="51">
        <f>'[3]508排序'!F206</f>
        <v>0</v>
      </c>
      <c r="OD100" s="51">
        <f>'[3]508排序'!G206</f>
        <v>0</v>
      </c>
      <c r="OE100" s="51">
        <f>'[3]508排序'!H206</f>
        <v>0</v>
      </c>
      <c r="OF100" s="51">
        <f>'[3]508排序'!I206</f>
        <v>0</v>
      </c>
      <c r="OG100" s="51">
        <f>'[3]508排序'!J206</f>
        <v>0</v>
      </c>
      <c r="OH100" s="51">
        <f>'[3]508排序'!K206</f>
        <v>0</v>
      </c>
      <c r="OI100" s="51">
        <f>'[3]508排序'!L206</f>
        <v>0</v>
      </c>
      <c r="OJ100" s="51">
        <f>'[3]508排序'!M206</f>
        <v>0</v>
      </c>
      <c r="OK100" s="51">
        <f>'[3]508排序'!C30</f>
        <v>0</v>
      </c>
      <c r="OL100" s="51">
        <f>'[3]508排序'!D30</f>
        <v>0</v>
      </c>
      <c r="OM100" s="51">
        <f>'[3]508排序'!E30</f>
        <v>0</v>
      </c>
      <c r="ON100" s="51">
        <f>'[3]508排序'!F30</f>
        <v>0</v>
      </c>
      <c r="OO100" s="51">
        <f>'[3]508排序'!G30</f>
        <v>0</v>
      </c>
      <c r="OP100" s="51">
        <f>'[3]508排序'!H30</f>
        <v>0</v>
      </c>
      <c r="OQ100" s="51">
        <f>'[3]508排序'!I30</f>
        <v>0</v>
      </c>
      <c r="OR100" s="51">
        <f>'[3]508排序'!J30</f>
        <v>0</v>
      </c>
      <c r="OS100" s="51">
        <f>'[3]508排序'!K30</f>
        <v>0</v>
      </c>
      <c r="OT100" s="51">
        <f>'[3]508排序'!L30</f>
        <v>0</v>
      </c>
      <c r="OU100" s="51">
        <f>'[3]508排序'!M30</f>
        <v>0</v>
      </c>
      <c r="OV100" s="51">
        <f>'[3]508排序'!C95</f>
        <v>0</v>
      </c>
      <c r="OW100" s="51">
        <f>'[3]508排序'!D95</f>
        <v>0</v>
      </c>
      <c r="OX100" s="51">
        <f>'[3]508排序'!E95</f>
        <v>0</v>
      </c>
      <c r="OY100" s="51">
        <f>'[3]508排序'!F95</f>
        <v>0</v>
      </c>
      <c r="OZ100" s="51">
        <f>'[3]508排序'!G95</f>
        <v>0</v>
      </c>
      <c r="PA100" s="51">
        <f>'[3]508排序'!H95</f>
        <v>0</v>
      </c>
      <c r="PB100" s="51">
        <f>'[3]508排序'!I95</f>
        <v>0</v>
      </c>
      <c r="PC100" s="51">
        <f>'[3]508排序'!J95</f>
        <v>0</v>
      </c>
      <c r="PD100" s="51">
        <f>'[3]508排序'!K95</f>
        <v>0</v>
      </c>
      <c r="PE100" s="51">
        <f>'[3]508排序'!L95</f>
        <v>0</v>
      </c>
      <c r="PF100" s="51">
        <f>'[3]508排序'!M95</f>
        <v>0</v>
      </c>
      <c r="PG100" s="51">
        <f>'[3]508排序'!C195</f>
        <v>0</v>
      </c>
      <c r="PH100" s="51">
        <f>'[3]508排序'!D195</f>
        <v>0</v>
      </c>
      <c r="PI100" s="51">
        <f>'[3]508排序'!E195</f>
        <v>0</v>
      </c>
      <c r="PJ100" s="51">
        <f>'[3]508排序'!F195</f>
        <v>0</v>
      </c>
      <c r="PK100" s="51">
        <f>'[3]508排序'!G195</f>
        <v>0</v>
      </c>
      <c r="PL100" s="51">
        <f>'[3]508排序'!H195</f>
        <v>0</v>
      </c>
      <c r="PM100" s="51">
        <f>'[3]508排序'!I195</f>
        <v>0</v>
      </c>
      <c r="PN100" s="51">
        <f>'[3]508排序'!J195</f>
        <v>0</v>
      </c>
      <c r="PO100" s="51">
        <f>'[3]508排序'!K195</f>
        <v>0</v>
      </c>
      <c r="PP100" s="51">
        <f>'[3]508排序'!L195</f>
        <v>0</v>
      </c>
      <c r="PQ100" s="51">
        <f>'[3]508排序'!M195</f>
        <v>0</v>
      </c>
      <c r="PR100" s="3">
        <f>'[3]508排序'!C188</f>
        <v>0</v>
      </c>
      <c r="PS100" s="3">
        <f>'[3]508排序'!D188</f>
        <v>0</v>
      </c>
      <c r="PT100" s="3">
        <f>'[3]508排序'!E188</f>
        <v>0</v>
      </c>
      <c r="PU100" s="3">
        <f>'[3]508排序'!F188</f>
        <v>0</v>
      </c>
      <c r="PV100" s="3">
        <f>'[3]508排序'!G188</f>
        <v>0</v>
      </c>
      <c r="PW100" s="3">
        <f>'[3]508排序'!H188</f>
        <v>0</v>
      </c>
      <c r="PX100" s="3">
        <f>'[3]508排序'!I188</f>
        <v>0</v>
      </c>
      <c r="PY100" s="3">
        <f>'[3]508排序'!J188</f>
        <v>0</v>
      </c>
      <c r="PZ100" s="3">
        <f>'[3]508排序'!K188</f>
        <v>0</v>
      </c>
      <c r="QA100" s="3">
        <f>'[3]508排序'!L188</f>
        <v>0</v>
      </c>
      <c r="QB100" s="3">
        <f>'[3]508排序'!M188</f>
        <v>0</v>
      </c>
      <c r="QC100" s="3">
        <f>'[3]508排序'!C103</f>
        <v>0</v>
      </c>
      <c r="QD100" s="3">
        <f>'[3]508排序'!D103</f>
        <v>0</v>
      </c>
      <c r="QE100" s="3">
        <f>'[3]508排序'!E103</f>
        <v>0</v>
      </c>
      <c r="QF100" s="3">
        <f>'[3]508排序'!F103</f>
        <v>0</v>
      </c>
      <c r="QG100" s="3">
        <f>'[3]508排序'!G103</f>
        <v>0</v>
      </c>
      <c r="QH100" s="3">
        <f>'[3]508排序'!H103</f>
        <v>0</v>
      </c>
      <c r="QI100" s="3">
        <f>'[3]508排序'!I103</f>
        <v>0</v>
      </c>
      <c r="QJ100" s="3">
        <f>'[3]508排序'!J103</f>
        <v>0</v>
      </c>
      <c r="QK100" s="3">
        <f>'[3]508排序'!K103</f>
        <v>0</v>
      </c>
      <c r="QL100" s="3">
        <f>'[3]508排序'!L103</f>
        <v>0</v>
      </c>
      <c r="QM100" s="3">
        <f>'[3]508排序'!M103</f>
        <v>0</v>
      </c>
      <c r="QN100" s="3">
        <f>'[3]508排序'!C110</f>
        <v>0</v>
      </c>
      <c r="QO100" s="3">
        <f>'[3]508排序'!D110</f>
        <v>0</v>
      </c>
      <c r="QP100" s="3">
        <f>'[3]508排序'!E110</f>
        <v>0</v>
      </c>
      <c r="QQ100" s="3">
        <f>'[3]508排序'!F110</f>
        <v>0</v>
      </c>
      <c r="QR100" s="3">
        <f>'[3]508排序'!G110</f>
        <v>0</v>
      </c>
      <c r="QS100" s="3">
        <f>'[3]508排序'!H110</f>
        <v>0</v>
      </c>
      <c r="QT100" s="3">
        <f>'[3]508排序'!I110</f>
        <v>0</v>
      </c>
      <c r="QU100" s="3">
        <f>'[3]508排序'!J110</f>
        <v>0</v>
      </c>
      <c r="QV100" s="3">
        <f>'[3]508排序'!K110</f>
        <v>0</v>
      </c>
      <c r="QW100" s="3">
        <f>'[3]508排序'!L110</f>
        <v>0</v>
      </c>
      <c r="QX100" s="3">
        <f>'[3]508排序'!M110</f>
        <v>0</v>
      </c>
      <c r="QY100" s="3">
        <f>'[3]508排序'!C98</f>
        <v>0</v>
      </c>
      <c r="QZ100" s="3">
        <f>'[3]508排序'!D98</f>
        <v>0</v>
      </c>
      <c r="RA100" s="3">
        <f>'[3]508排序'!E98</f>
        <v>0</v>
      </c>
      <c r="RB100" s="3">
        <f>'[3]508排序'!F98</f>
        <v>0</v>
      </c>
      <c r="RC100" s="3">
        <f>'[3]508排序'!G98</f>
        <v>0</v>
      </c>
      <c r="RD100" s="3">
        <f>'[3]508排序'!H98</f>
        <v>0</v>
      </c>
      <c r="RE100" s="3">
        <f>'[3]508排序'!I98</f>
        <v>0</v>
      </c>
      <c r="RF100" s="3">
        <f>'[3]508排序'!J98</f>
        <v>0</v>
      </c>
      <c r="RG100" s="3">
        <f>'[3]508排序'!K98</f>
        <v>0</v>
      </c>
      <c r="RH100" s="3">
        <f>'[3]508排序'!L98</f>
        <v>0</v>
      </c>
      <c r="RI100" s="3">
        <f>'[3]508排序'!M98</f>
        <v>0</v>
      </c>
      <c r="RJ100" s="3">
        <f>'[3]508排序'!C148</f>
        <v>0</v>
      </c>
      <c r="RK100" s="3">
        <f>'[3]508排序'!D148</f>
        <v>0</v>
      </c>
      <c r="RL100" s="3">
        <f>'[3]508排序'!E148</f>
        <v>0</v>
      </c>
      <c r="RM100" s="3">
        <f>'[3]508排序'!F148</f>
        <v>0</v>
      </c>
      <c r="RN100" s="3">
        <f>'[3]508排序'!G148</f>
        <v>0</v>
      </c>
      <c r="RO100" s="3">
        <f>'[3]508排序'!H148</f>
        <v>0</v>
      </c>
      <c r="RP100" s="3">
        <f>'[3]508排序'!I148</f>
        <v>0</v>
      </c>
      <c r="RQ100" s="3">
        <f>'[3]508排序'!J148</f>
        <v>0</v>
      </c>
      <c r="RR100" s="3">
        <f>'[3]508排序'!K148</f>
        <v>0</v>
      </c>
      <c r="RS100" s="3">
        <f>'[3]508排序'!L148</f>
        <v>0</v>
      </c>
      <c r="RT100" s="3">
        <f>'[3]508排序'!M148</f>
        <v>0</v>
      </c>
      <c r="RU100" s="3">
        <f>'[3]508排序'!C208</f>
        <v>0</v>
      </c>
      <c r="RV100" s="3">
        <f>'[3]508排序'!D208</f>
        <v>0</v>
      </c>
      <c r="RW100" s="3">
        <f>'[3]508排序'!E208</f>
        <v>0</v>
      </c>
      <c r="RX100" s="3">
        <f>'[3]508排序'!F208</f>
        <v>0</v>
      </c>
      <c r="RY100" s="3">
        <f>'[3]508排序'!G208</f>
        <v>0</v>
      </c>
      <c r="RZ100" s="3">
        <f>'[3]508排序'!H208</f>
        <v>0</v>
      </c>
      <c r="SA100" s="3">
        <f>'[3]508排序'!I208</f>
        <v>0</v>
      </c>
      <c r="SB100" s="3">
        <f>'[3]508排序'!J208</f>
        <v>0</v>
      </c>
      <c r="SC100" s="3">
        <f>'[3]508排序'!K208</f>
        <v>0</v>
      </c>
      <c r="SD100" s="3">
        <f>'[3]508排序'!L208</f>
        <v>0</v>
      </c>
      <c r="SE100" s="3">
        <f>'[3]508排序'!M208</f>
        <v>0</v>
      </c>
      <c r="SF100" s="3">
        <f>'[3]508排序'!C146</f>
        <v>0</v>
      </c>
      <c r="SG100" s="3">
        <f>'[3]508排序'!D146</f>
        <v>0</v>
      </c>
      <c r="SH100" s="3">
        <f>'[3]508排序'!E146</f>
        <v>0</v>
      </c>
      <c r="SI100" s="3">
        <f>'[3]508排序'!F146</f>
        <v>0</v>
      </c>
      <c r="SJ100" s="3">
        <f>'[3]508排序'!G146</f>
        <v>0</v>
      </c>
      <c r="SK100" s="3">
        <f>'[3]508排序'!H146</f>
        <v>0</v>
      </c>
      <c r="SL100" s="3">
        <f>'[3]508排序'!I146</f>
        <v>0</v>
      </c>
      <c r="SM100" s="3">
        <f>'[3]508排序'!J146</f>
        <v>0</v>
      </c>
      <c r="SN100" s="3">
        <f>'[3]508排序'!K146</f>
        <v>0</v>
      </c>
      <c r="SO100" s="3">
        <f>'[3]508排序'!L146</f>
        <v>0</v>
      </c>
      <c r="SP100" s="3">
        <f>'[3]508排序'!M146</f>
        <v>0</v>
      </c>
      <c r="SQ100" s="3">
        <f>'[3]508排序'!C197</f>
        <v>0</v>
      </c>
      <c r="SR100" s="3">
        <f>'[3]508排序'!D197</f>
        <v>0</v>
      </c>
      <c r="SS100" s="3">
        <f>'[3]508排序'!E197</f>
        <v>0</v>
      </c>
      <c r="ST100" s="3">
        <f>'[3]508排序'!F197</f>
        <v>0</v>
      </c>
      <c r="SU100" s="3">
        <f>'[3]508排序'!G197</f>
        <v>0</v>
      </c>
      <c r="SV100" s="3">
        <f>'[3]508排序'!H197</f>
        <v>0</v>
      </c>
      <c r="SW100" s="3">
        <f>'[3]508排序'!I197</f>
        <v>0</v>
      </c>
      <c r="SX100" s="3">
        <f>'[3]508排序'!J197</f>
        <v>0</v>
      </c>
      <c r="SY100" s="3">
        <f>'[3]508排序'!K197</f>
        <v>0</v>
      </c>
      <c r="SZ100" s="3">
        <f>'[3]508排序'!L197</f>
        <v>0</v>
      </c>
      <c r="TA100" s="3">
        <f>'[3]508排序'!M197</f>
        <v>0</v>
      </c>
      <c r="TB100" s="3">
        <f>'[3]508排序'!C106</f>
        <v>0</v>
      </c>
      <c r="TC100" s="3">
        <f>'[3]508排序'!D106</f>
        <v>0</v>
      </c>
      <c r="TD100" s="3">
        <f>'[3]508排序'!E106</f>
        <v>0</v>
      </c>
      <c r="TE100" s="3">
        <f>'[3]508排序'!F106</f>
        <v>0</v>
      </c>
      <c r="TF100" s="3">
        <f>'[3]508排序'!G106</f>
        <v>0</v>
      </c>
      <c r="TG100" s="3">
        <f>'[3]508排序'!H106</f>
        <v>0</v>
      </c>
      <c r="TH100" s="3">
        <f>'[3]508排序'!I106</f>
        <v>0</v>
      </c>
      <c r="TI100" s="3">
        <f>'[3]508排序'!J106</f>
        <v>0</v>
      </c>
      <c r="TJ100" s="3">
        <f>'[3]508排序'!K106</f>
        <v>0</v>
      </c>
      <c r="TK100" s="3">
        <f>'[3]508排序'!L106</f>
        <v>0</v>
      </c>
      <c r="TL100" s="3">
        <f>'[3]508排序'!M106</f>
        <v>0</v>
      </c>
      <c r="TM100" s="3">
        <f>'[3]508排序'!C80</f>
        <v>0</v>
      </c>
      <c r="TN100" s="3">
        <f>'[3]508排序'!D80</f>
        <v>0</v>
      </c>
      <c r="TO100" s="3">
        <f>'[3]508排序'!E80</f>
        <v>0</v>
      </c>
      <c r="TP100" s="3">
        <f>'[3]508排序'!F80</f>
        <v>0</v>
      </c>
      <c r="TQ100" s="3">
        <f>'[3]508排序'!G80</f>
        <v>0</v>
      </c>
      <c r="TR100" s="3">
        <f>'[3]508排序'!H80</f>
        <v>0</v>
      </c>
      <c r="TS100" s="3">
        <f>'[3]508排序'!I80</f>
        <v>0</v>
      </c>
      <c r="TT100" s="3">
        <f>'[3]508排序'!J80</f>
        <v>0</v>
      </c>
      <c r="TU100" s="3">
        <f>'[3]508排序'!K80</f>
        <v>0</v>
      </c>
      <c r="TV100" s="3">
        <f>'[3]508排序'!L80</f>
        <v>0</v>
      </c>
      <c r="TW100" s="3">
        <f>'[3]508排序'!M80</f>
        <v>0</v>
      </c>
      <c r="TX100" s="3">
        <f>'[3]508排序'!C51</f>
        <v>0</v>
      </c>
      <c r="TY100" s="3">
        <f>'[3]508排序'!D51</f>
        <v>0</v>
      </c>
      <c r="TZ100" s="3">
        <f>'[3]508排序'!E51</f>
        <v>0</v>
      </c>
      <c r="UA100" s="3">
        <f>'[3]508排序'!F51</f>
        <v>0</v>
      </c>
      <c r="UB100" s="3">
        <f>'[3]508排序'!G51</f>
        <v>0</v>
      </c>
      <c r="UC100" s="3">
        <f>'[3]508排序'!H51</f>
        <v>0</v>
      </c>
      <c r="UD100" s="3">
        <f>'[3]508排序'!I51</f>
        <v>0</v>
      </c>
      <c r="UE100" s="3">
        <f>'[3]508排序'!J51</f>
        <v>0</v>
      </c>
      <c r="UF100" s="3">
        <f>'[3]508排序'!K51</f>
        <v>0</v>
      </c>
      <c r="UG100" s="3">
        <f>'[3]508排序'!L51</f>
        <v>0</v>
      </c>
      <c r="UH100" s="3">
        <f>'[3]508排序'!M51</f>
        <v>0</v>
      </c>
      <c r="UT100" s="3">
        <f>'[3]508排序'!C17</f>
        <v>0</v>
      </c>
      <c r="UU100" s="3">
        <f>'[3]508排序'!D17</f>
        <v>0</v>
      </c>
      <c r="UV100" s="3">
        <f>'[3]508排序'!E17</f>
        <v>0</v>
      </c>
      <c r="UW100" s="3">
        <f>'[3]508排序'!F17</f>
        <v>0</v>
      </c>
      <c r="UX100" s="3">
        <f>'[3]508排序'!G17</f>
        <v>0</v>
      </c>
      <c r="UY100" s="3">
        <f>'[3]508排序'!H17</f>
        <v>0</v>
      </c>
      <c r="UZ100" s="3">
        <f>'[3]508排序'!I17</f>
        <v>0</v>
      </c>
      <c r="VA100" s="3">
        <f>'[3]508排序'!J17</f>
        <v>0</v>
      </c>
      <c r="VB100" s="3">
        <f>'[3]508排序'!K17</f>
        <v>0</v>
      </c>
      <c r="VC100" s="3">
        <f>'[3]508排序'!L17</f>
        <v>0</v>
      </c>
      <c r="VD100" s="3">
        <f>'[3]508排序'!M17</f>
        <v>0</v>
      </c>
      <c r="VE100" s="3">
        <f>'[3]508排序'!C2</f>
        <v>0</v>
      </c>
      <c r="VF100" s="3">
        <f>'[3]508排序'!D2</f>
        <v>0</v>
      </c>
      <c r="VG100" s="3">
        <f>'[3]508排序'!E2</f>
        <v>0</v>
      </c>
      <c r="VH100" s="3">
        <f>'[3]508排序'!F2</f>
        <v>0</v>
      </c>
      <c r="VI100" s="3">
        <f>'[3]508排序'!G2</f>
        <v>0</v>
      </c>
      <c r="VJ100" s="3">
        <f>'[3]508排序'!H2</f>
        <v>0</v>
      </c>
      <c r="VK100" s="3">
        <f>'[3]508排序'!I2</f>
        <v>0</v>
      </c>
      <c r="VL100" s="3">
        <f>'[3]508排序'!J2</f>
        <v>0</v>
      </c>
      <c r="VM100" s="3">
        <f>'[3]508排序'!K2</f>
        <v>0</v>
      </c>
      <c r="VN100" s="3">
        <f>'[3]508排序'!L2</f>
        <v>0</v>
      </c>
      <c r="VO100" s="3">
        <f>'[3]508排序'!M2</f>
        <v>0</v>
      </c>
      <c r="VP100" s="3">
        <f>'[3]508排序'!C181</f>
        <v>0</v>
      </c>
      <c r="VQ100" s="3">
        <f>'[3]508排序'!D181</f>
        <v>0</v>
      </c>
      <c r="VR100" s="3">
        <f>'[3]508排序'!E181</f>
        <v>0</v>
      </c>
      <c r="VS100" s="3">
        <f>'[3]508排序'!F181</f>
        <v>0</v>
      </c>
      <c r="VT100" s="3">
        <f>'[3]508排序'!G181</f>
        <v>0</v>
      </c>
      <c r="VU100" s="3">
        <f>'[3]508排序'!H181</f>
        <v>0</v>
      </c>
      <c r="VV100" s="3">
        <f>'[3]508排序'!I181</f>
        <v>0</v>
      </c>
      <c r="VW100" s="3">
        <f>'[3]508排序'!J181</f>
        <v>0</v>
      </c>
      <c r="VX100" s="3">
        <f>'[3]508排序'!K181</f>
        <v>0</v>
      </c>
      <c r="VY100" s="3">
        <f>'[3]508排序'!L181</f>
        <v>0</v>
      </c>
      <c r="VZ100" s="3">
        <f>'[3]508排序'!M181</f>
        <v>0</v>
      </c>
      <c r="WA100" s="3">
        <f>'[3]508排序'!C119</f>
        <v>0</v>
      </c>
      <c r="WB100" s="3">
        <f>'[3]508排序'!D119</f>
        <v>0</v>
      </c>
      <c r="WC100" s="3">
        <f>'[3]508排序'!E119</f>
        <v>0</v>
      </c>
      <c r="WD100" s="3">
        <f>'[3]508排序'!F119</f>
        <v>0</v>
      </c>
      <c r="WE100" s="3">
        <f>'[3]508排序'!G119</f>
        <v>0</v>
      </c>
      <c r="WF100" s="3">
        <f>'[3]508排序'!H119</f>
        <v>0</v>
      </c>
      <c r="WG100" s="3">
        <f>'[3]508排序'!I119</f>
        <v>0</v>
      </c>
      <c r="WH100" s="3">
        <f>'[3]508排序'!J119</f>
        <v>0</v>
      </c>
      <c r="WI100" s="3">
        <f>'[3]508排序'!K119</f>
        <v>0</v>
      </c>
      <c r="WJ100" s="3">
        <f>'[3]508排序'!L119</f>
        <v>0</v>
      </c>
      <c r="WK100" s="3">
        <f>'[3]508排序'!M119</f>
        <v>0</v>
      </c>
      <c r="WL100" s="3">
        <f>'[3]508排序'!C137</f>
        <v>0</v>
      </c>
      <c r="WM100" s="3">
        <f>'[3]508排序'!D137</f>
        <v>0</v>
      </c>
      <c r="WN100" s="3">
        <f>'[3]508排序'!E137</f>
        <v>0</v>
      </c>
      <c r="WO100" s="3">
        <f>'[3]508排序'!F137</f>
        <v>0</v>
      </c>
      <c r="WP100" s="3">
        <f>'[3]508排序'!G137</f>
        <v>0</v>
      </c>
      <c r="WQ100" s="3">
        <f>'[3]508排序'!H137</f>
        <v>0</v>
      </c>
      <c r="WR100" s="3">
        <f>'[3]508排序'!I137</f>
        <v>0</v>
      </c>
      <c r="WS100" s="3">
        <f>'[3]508排序'!J137</f>
        <v>0</v>
      </c>
      <c r="WT100" s="3">
        <f>'[3]508排序'!K137</f>
        <v>0</v>
      </c>
      <c r="WU100" s="3">
        <f>'[3]508排序'!L137</f>
        <v>0</v>
      </c>
      <c r="WV100" s="3">
        <f>'[3]508排序'!M137</f>
        <v>0</v>
      </c>
      <c r="WW100" s="3">
        <f>'[3]508排序'!C24</f>
        <v>0</v>
      </c>
      <c r="WX100" s="3">
        <f>'[3]508排序'!D24</f>
        <v>0</v>
      </c>
      <c r="WY100" s="3">
        <f>'[3]508排序'!E24</f>
        <v>0</v>
      </c>
      <c r="WZ100" s="3">
        <f>'[3]508排序'!F24</f>
        <v>0</v>
      </c>
      <c r="XA100" s="3">
        <f>'[3]508排序'!G24</f>
        <v>0</v>
      </c>
      <c r="XB100" s="3">
        <f>'[3]508排序'!H24</f>
        <v>0</v>
      </c>
      <c r="XC100" s="3">
        <f>'[3]508排序'!I24</f>
        <v>0</v>
      </c>
      <c r="XD100" s="3">
        <f>'[3]508排序'!J24</f>
        <v>0</v>
      </c>
      <c r="XE100" s="3">
        <f>'[3]508排序'!K24</f>
        <v>0</v>
      </c>
      <c r="XF100" s="3">
        <f>'[3]508排序'!L24</f>
        <v>0</v>
      </c>
      <c r="XG100" s="3">
        <f>'[3]508排序'!M24</f>
        <v>0</v>
      </c>
      <c r="XH100" s="3">
        <f>'[3]508排序'!C104</f>
        <v>0</v>
      </c>
      <c r="XI100" s="3">
        <f>'[3]508排序'!D104</f>
        <v>0</v>
      </c>
      <c r="XJ100" s="3">
        <f>'[3]508排序'!E104</f>
        <v>0</v>
      </c>
      <c r="XK100" s="3">
        <f>'[3]508排序'!F104</f>
        <v>0</v>
      </c>
      <c r="XL100" s="3">
        <f>'[3]508排序'!G104</f>
        <v>0</v>
      </c>
      <c r="XM100" s="3">
        <f>'[3]508排序'!H104</f>
        <v>0</v>
      </c>
      <c r="XN100" s="3">
        <f>'[3]508排序'!I104</f>
        <v>0</v>
      </c>
      <c r="XO100" s="3">
        <f>'[3]508排序'!J104</f>
        <v>0</v>
      </c>
      <c r="XP100" s="3">
        <f>'[3]508排序'!K104</f>
        <v>0</v>
      </c>
      <c r="XQ100" s="3">
        <f>'[3]508排序'!L104</f>
        <v>0</v>
      </c>
      <c r="XR100" s="3">
        <f>'[3]508排序'!M104</f>
        <v>0</v>
      </c>
      <c r="XS100" s="3">
        <f>'[3]508排序'!C203</f>
        <v>0</v>
      </c>
      <c r="XT100" s="3">
        <f>'[3]508排序'!D203</f>
        <v>0</v>
      </c>
      <c r="XU100" s="3">
        <f>'[3]508排序'!E203</f>
        <v>0</v>
      </c>
      <c r="XV100" s="3">
        <f>'[3]508排序'!F203</f>
        <v>0</v>
      </c>
      <c r="XW100" s="3">
        <f>'[3]508排序'!G203</f>
        <v>0</v>
      </c>
      <c r="XX100" s="3">
        <f>'[3]508排序'!H203</f>
        <v>0</v>
      </c>
      <c r="XY100" s="3">
        <f>'[3]508排序'!I203</f>
        <v>0</v>
      </c>
      <c r="XZ100" s="3">
        <f>'[3]508排序'!J203</f>
        <v>0</v>
      </c>
      <c r="YA100" s="3">
        <f>'[3]508排序'!K203</f>
        <v>0</v>
      </c>
      <c r="YB100" s="3">
        <f>'[3]508排序'!L203</f>
        <v>0</v>
      </c>
      <c r="YC100" s="3">
        <f>'[3]508排序'!M203</f>
        <v>0</v>
      </c>
      <c r="YZ100" s="3">
        <f>'[3]508排序'!C107</f>
        <v>0</v>
      </c>
      <c r="ZA100" s="3">
        <f>'[3]508排序'!D107</f>
        <v>0</v>
      </c>
      <c r="ZB100" s="3">
        <f>'[3]508排序'!E107</f>
        <v>0</v>
      </c>
      <c r="ZC100" s="3">
        <f>'[3]508排序'!F107</f>
        <v>0</v>
      </c>
      <c r="ZD100" s="3">
        <f>'[3]508排序'!G107</f>
        <v>0</v>
      </c>
      <c r="ZE100" s="3">
        <f>'[3]508排序'!H107</f>
        <v>0</v>
      </c>
      <c r="ZF100" s="3">
        <f>'[3]508排序'!I107</f>
        <v>0</v>
      </c>
      <c r="ZG100" s="3">
        <f>'[3]508排序'!J107</f>
        <v>0</v>
      </c>
      <c r="ZH100" s="3">
        <f>'[3]508排序'!K107</f>
        <v>0</v>
      </c>
      <c r="ZI100" s="3">
        <f>'[3]508排序'!L107</f>
        <v>0</v>
      </c>
      <c r="ZJ100" s="3">
        <f>'[3]508排序'!M107</f>
        <v>0</v>
      </c>
      <c r="ZK100" s="3">
        <f>'[3]508排序'!C200</f>
        <v>0</v>
      </c>
      <c r="ZL100" s="3">
        <f>'[3]508排序'!D200</f>
        <v>0</v>
      </c>
      <c r="ZM100" s="3">
        <f>'[3]508排序'!E200</f>
        <v>0</v>
      </c>
      <c r="ZN100" s="3">
        <f>'[3]508排序'!F200</f>
        <v>0</v>
      </c>
      <c r="ZO100" s="3">
        <f>'[3]508排序'!G200</f>
        <v>0</v>
      </c>
      <c r="ZP100" s="3">
        <f>'[3]508排序'!H200</f>
        <v>0</v>
      </c>
      <c r="ZQ100" s="3">
        <f>'[3]508排序'!I200</f>
        <v>0</v>
      </c>
      <c r="ZR100" s="3">
        <f>'[3]508排序'!J200</f>
        <v>0</v>
      </c>
      <c r="ZS100" s="3">
        <f>'[3]508排序'!K200</f>
        <v>0</v>
      </c>
      <c r="ZT100" s="3">
        <f>'[3]508排序'!L200</f>
        <v>0</v>
      </c>
      <c r="ZU100" s="3">
        <f>'[3]508排序'!M200</f>
        <v>0</v>
      </c>
      <c r="ZV100" s="3">
        <f>'[3]508排序'!C19</f>
        <v>0</v>
      </c>
      <c r="ZW100" s="3">
        <f>'[3]508排序'!D19</f>
        <v>0</v>
      </c>
      <c r="ZX100" s="3">
        <f>'[3]508排序'!E19</f>
        <v>0</v>
      </c>
      <c r="ZY100" s="3">
        <f>'[3]508排序'!F19</f>
        <v>0</v>
      </c>
      <c r="ZZ100" s="3">
        <f>'[3]508排序'!G19</f>
        <v>0</v>
      </c>
      <c r="AAA100" s="3">
        <f>'[3]508排序'!H19</f>
        <v>0</v>
      </c>
      <c r="AAB100" s="3">
        <f>'[3]508排序'!I19</f>
        <v>0</v>
      </c>
      <c r="AAC100" s="3">
        <f>'[3]508排序'!J19</f>
        <v>0</v>
      </c>
      <c r="AAD100" s="3">
        <f>'[3]508排序'!K19</f>
        <v>0</v>
      </c>
      <c r="AAE100" s="3">
        <f>'[3]508排序'!L19</f>
        <v>0</v>
      </c>
      <c r="AAF100" s="3">
        <f>'[3]508排序'!M19</f>
        <v>0</v>
      </c>
      <c r="AAG100" s="3">
        <f>'[3]508排序'!C76</f>
        <v>0</v>
      </c>
      <c r="AAH100" s="3">
        <f>'[3]508排序'!D76</f>
        <v>0</v>
      </c>
      <c r="AAI100" s="3">
        <f>'[3]508排序'!E76</f>
        <v>0</v>
      </c>
      <c r="AAJ100" s="3">
        <f>'[3]508排序'!F76</f>
        <v>0</v>
      </c>
      <c r="AAK100" s="3">
        <f>'[3]508排序'!G76</f>
        <v>0</v>
      </c>
      <c r="AAL100" s="3">
        <f>'[3]508排序'!H76</f>
        <v>0</v>
      </c>
      <c r="AAM100" s="3">
        <f>'[3]508排序'!I76</f>
        <v>0</v>
      </c>
      <c r="AAN100" s="3">
        <f>'[3]508排序'!J76</f>
        <v>0</v>
      </c>
      <c r="AAO100" s="3">
        <f>'[3]508排序'!K76</f>
        <v>0</v>
      </c>
      <c r="AAP100" s="3">
        <f>'[3]508排序'!L76</f>
        <v>0</v>
      </c>
      <c r="AAQ100" s="3">
        <f>'[3]508排序'!M76</f>
        <v>0</v>
      </c>
      <c r="AAR100" s="3">
        <f>'[3]508排序'!C14</f>
        <v>0</v>
      </c>
      <c r="AAS100" s="3">
        <f>'[3]508排序'!D14</f>
        <v>0</v>
      </c>
      <c r="AAT100" s="3">
        <f>'[3]508排序'!E14</f>
        <v>0</v>
      </c>
      <c r="AAU100" s="3">
        <f>'[3]508排序'!F14</f>
        <v>0</v>
      </c>
      <c r="AAV100" s="3">
        <f>'[3]508排序'!G14</f>
        <v>0</v>
      </c>
      <c r="AAW100" s="3">
        <f>'[3]508排序'!H14</f>
        <v>0</v>
      </c>
      <c r="AAX100" s="3">
        <f>'[3]508排序'!I14</f>
        <v>0</v>
      </c>
      <c r="AAY100" s="3">
        <f>'[3]508排序'!J14</f>
        <v>0</v>
      </c>
      <c r="AAZ100" s="3">
        <f>'[3]508排序'!K14</f>
        <v>0</v>
      </c>
      <c r="ABA100" s="3">
        <f>'[3]508排序'!L14</f>
        <v>0</v>
      </c>
      <c r="ABB100" s="3">
        <f>'[3]508排序'!M14</f>
        <v>0</v>
      </c>
      <c r="ABC100" s="3">
        <f>'[3]508排序'!C10</f>
        <v>0</v>
      </c>
      <c r="ABD100" s="3">
        <f>'[3]508排序'!D10</f>
        <v>0</v>
      </c>
      <c r="ABE100" s="3">
        <f>'[3]508排序'!E10</f>
        <v>0</v>
      </c>
      <c r="ABF100" s="3">
        <f>'[3]508排序'!F10</f>
        <v>0</v>
      </c>
      <c r="ABG100" s="3">
        <f>'[3]508排序'!G10</f>
        <v>0</v>
      </c>
      <c r="ABH100" s="3">
        <f>'[3]508排序'!H10</f>
        <v>0</v>
      </c>
      <c r="ABI100" s="3">
        <f>'[3]508排序'!I10</f>
        <v>0</v>
      </c>
      <c r="ABJ100" s="3">
        <f>'[3]508排序'!J10</f>
        <v>0</v>
      </c>
      <c r="ABK100" s="3">
        <f>'[3]508排序'!K10</f>
        <v>0</v>
      </c>
      <c r="ABL100" s="3">
        <f>'[3]508排序'!L10</f>
        <v>0</v>
      </c>
      <c r="ABM100" s="3">
        <f>'[3]508排序'!M10</f>
        <v>0</v>
      </c>
      <c r="ABN100" s="3">
        <f>'[3]508排序'!C127</f>
        <v>0</v>
      </c>
      <c r="ABO100" s="3">
        <f>'[3]508排序'!D127</f>
        <v>0</v>
      </c>
      <c r="ABP100" s="3">
        <f>'[3]508排序'!E127</f>
        <v>0</v>
      </c>
      <c r="ABQ100" s="3">
        <f>'[3]508排序'!F127</f>
        <v>0</v>
      </c>
      <c r="ABR100" s="3">
        <f>'[3]508排序'!G127</f>
        <v>0</v>
      </c>
      <c r="ABS100" s="3">
        <f>'[3]508排序'!H127</f>
        <v>0</v>
      </c>
      <c r="ABT100" s="3">
        <f>'[3]508排序'!I127</f>
        <v>0</v>
      </c>
      <c r="ABU100" s="3">
        <f>'[3]508排序'!J127</f>
        <v>0</v>
      </c>
      <c r="ABV100" s="3">
        <f>'[3]508排序'!K127</f>
        <v>0</v>
      </c>
      <c r="ABW100" s="3">
        <f>'[3]508排序'!L127</f>
        <v>0</v>
      </c>
      <c r="ABX100" s="3">
        <f>'[3]508排序'!M127</f>
        <v>0</v>
      </c>
      <c r="ABY100" s="3">
        <f>'[3]508排序'!C114</f>
        <v>0</v>
      </c>
      <c r="ABZ100" s="3">
        <f>'[3]508排序'!D114</f>
        <v>0</v>
      </c>
      <c r="ACA100" s="3">
        <f>'[3]508排序'!E114</f>
        <v>0</v>
      </c>
      <c r="ACB100" s="3">
        <f>'[3]508排序'!F114</f>
        <v>0</v>
      </c>
      <c r="ACC100" s="3">
        <f>'[3]508排序'!G114</f>
        <v>0</v>
      </c>
      <c r="ACD100" s="3">
        <f>'[3]508排序'!H114</f>
        <v>0</v>
      </c>
      <c r="ACE100" s="3">
        <f>'[3]508排序'!I114</f>
        <v>0</v>
      </c>
      <c r="ACF100" s="3">
        <f>'[3]508排序'!J114</f>
        <v>0</v>
      </c>
      <c r="ACG100" s="3">
        <f>'[3]508排序'!K114</f>
        <v>0</v>
      </c>
      <c r="ACH100" s="3">
        <f>'[3]508排序'!L114</f>
        <v>0</v>
      </c>
      <c r="ACI100" s="3">
        <f>'[3]508排序'!M114</f>
        <v>0</v>
      </c>
      <c r="ACJ100" s="3">
        <f>'[3]508排序'!C64</f>
        <v>0</v>
      </c>
      <c r="ACK100" s="3">
        <f>'[3]508排序'!D64</f>
        <v>0</v>
      </c>
      <c r="ACL100" s="3">
        <f>'[3]508排序'!E64</f>
        <v>0</v>
      </c>
      <c r="ACM100" s="3">
        <f>'[3]508排序'!F64</f>
        <v>0</v>
      </c>
      <c r="ACN100" s="3">
        <f>'[3]508排序'!G64</f>
        <v>0</v>
      </c>
      <c r="ACO100" s="3">
        <f>'[3]508排序'!H64</f>
        <v>0</v>
      </c>
      <c r="ACP100" s="3">
        <f>'[3]508排序'!I64</f>
        <v>0</v>
      </c>
      <c r="ACQ100" s="3">
        <f>'[3]508排序'!J64</f>
        <v>0</v>
      </c>
      <c r="ACR100" s="3">
        <f>'[3]508排序'!K64</f>
        <v>0</v>
      </c>
      <c r="ACS100" s="3">
        <f>'[3]508排序'!L64</f>
        <v>0</v>
      </c>
      <c r="ACT100" s="3">
        <f>'[3]508排序'!M64</f>
        <v>0</v>
      </c>
      <c r="ACU100" s="3">
        <f>'[3]508排序'!C109</f>
        <v>0</v>
      </c>
      <c r="ACV100" s="3">
        <f>'[3]508排序'!D109</f>
        <v>0</v>
      </c>
      <c r="ACW100" s="3">
        <f>'[3]508排序'!E109</f>
        <v>0</v>
      </c>
      <c r="ACX100" s="3">
        <f>'[3]508排序'!F109</f>
        <v>0</v>
      </c>
      <c r="ACY100" s="3">
        <f>'[3]508排序'!G109</f>
        <v>0</v>
      </c>
      <c r="ACZ100" s="3">
        <f>'[3]508排序'!H109</f>
        <v>0</v>
      </c>
      <c r="ADA100" s="3">
        <f>'[3]508排序'!I109</f>
        <v>0</v>
      </c>
      <c r="ADB100" s="3">
        <f>'[3]508排序'!J109</f>
        <v>0</v>
      </c>
      <c r="ADC100" s="3">
        <f>'[3]508排序'!K109</f>
        <v>0</v>
      </c>
      <c r="ADD100" s="3">
        <f>'[3]508排序'!L109</f>
        <v>0</v>
      </c>
      <c r="ADE100" s="3">
        <f>'[3]508排序'!M109</f>
        <v>0</v>
      </c>
      <c r="ADF100" s="3">
        <f>'[3]508排序'!C52</f>
        <v>0</v>
      </c>
      <c r="ADG100" s="3">
        <f>'[3]508排序'!D52</f>
        <v>0</v>
      </c>
      <c r="ADH100" s="3">
        <f>'[3]508排序'!E52</f>
        <v>0</v>
      </c>
      <c r="ADI100" s="3">
        <f>'[3]508排序'!F52</f>
        <v>0</v>
      </c>
      <c r="ADJ100" s="3">
        <f>'[3]508排序'!G52</f>
        <v>0</v>
      </c>
      <c r="ADK100" s="3">
        <f>'[3]508排序'!H52</f>
        <v>0</v>
      </c>
      <c r="ADL100" s="3">
        <f>'[3]508排序'!I52</f>
        <v>0</v>
      </c>
      <c r="ADM100" s="3">
        <f>'[3]508排序'!J52</f>
        <v>0</v>
      </c>
      <c r="ADN100" s="3">
        <f>'[3]508排序'!K52</f>
        <v>0</v>
      </c>
      <c r="ADO100" s="3">
        <f>'[3]508排序'!L52</f>
        <v>0</v>
      </c>
      <c r="ADP100" s="3">
        <f>'[3]508排序'!M52</f>
        <v>0</v>
      </c>
      <c r="ADQ100" s="3">
        <f>'[3]508排序'!C175</f>
        <v>0</v>
      </c>
      <c r="ADR100" s="3">
        <f>'[3]508排序'!D175</f>
        <v>0</v>
      </c>
      <c r="ADS100" s="3">
        <f>'[3]508排序'!E175</f>
        <v>0</v>
      </c>
      <c r="ADT100" s="3">
        <f>'[3]508排序'!F175</f>
        <v>0</v>
      </c>
      <c r="ADU100" s="3">
        <f>'[3]508排序'!G175</f>
        <v>0</v>
      </c>
      <c r="ADV100" s="3">
        <f>'[3]508排序'!H175</f>
        <v>0</v>
      </c>
      <c r="ADW100" s="3">
        <f>'[3]508排序'!I175</f>
        <v>0</v>
      </c>
      <c r="ADX100" s="3">
        <f>'[3]508排序'!J175</f>
        <v>0</v>
      </c>
      <c r="ADY100" s="3">
        <f>'[3]508排序'!K175</f>
        <v>0</v>
      </c>
      <c r="ADZ100" s="3">
        <f>'[3]508排序'!L175</f>
        <v>0</v>
      </c>
      <c r="AEA100" s="3">
        <f>'[3]508排序'!M175</f>
        <v>0</v>
      </c>
      <c r="AEB100" s="3">
        <f>'[3]508排序'!C90</f>
        <v>0</v>
      </c>
      <c r="AEC100" s="3">
        <f>'[3]508排序'!D90</f>
        <v>0</v>
      </c>
      <c r="AED100" s="3">
        <f>'[3]508排序'!E90</f>
        <v>0</v>
      </c>
      <c r="AEE100" s="3">
        <f>'[3]508排序'!F90</f>
        <v>0</v>
      </c>
      <c r="AEF100" s="3">
        <f>'[3]508排序'!G90</f>
        <v>0</v>
      </c>
      <c r="AEG100" s="3">
        <f>'[3]508排序'!H90</f>
        <v>0</v>
      </c>
      <c r="AEH100" s="3">
        <f>'[3]508排序'!I90</f>
        <v>0</v>
      </c>
      <c r="AEI100" s="3">
        <f>'[3]508排序'!J90</f>
        <v>0</v>
      </c>
      <c r="AEJ100" s="3">
        <f>'[3]508排序'!K90</f>
        <v>0</v>
      </c>
      <c r="AEK100" s="3">
        <f>'[3]508排序'!L90</f>
        <v>0</v>
      </c>
      <c r="AEL100" s="3">
        <f>'[3]508排序'!M90</f>
        <v>0</v>
      </c>
      <c r="AEM100" s="3">
        <f>'[3]508排序'!C176</f>
        <v>0</v>
      </c>
      <c r="AEN100" s="3">
        <f>'[3]508排序'!D176</f>
        <v>0</v>
      </c>
      <c r="AEO100" s="3">
        <f>'[3]508排序'!E176</f>
        <v>0</v>
      </c>
      <c r="AEP100" s="3">
        <f>'[3]508排序'!F176</f>
        <v>0</v>
      </c>
      <c r="AEQ100" s="3">
        <f>'[3]508排序'!G176</f>
        <v>0</v>
      </c>
      <c r="AER100" s="3">
        <f>'[3]508排序'!H176</f>
        <v>0</v>
      </c>
      <c r="AES100" s="3">
        <f>'[3]508排序'!I176</f>
        <v>0</v>
      </c>
      <c r="AET100" s="3">
        <f>'[3]508排序'!J176</f>
        <v>0</v>
      </c>
      <c r="AEU100" s="3">
        <f>'[3]508排序'!K176</f>
        <v>0</v>
      </c>
      <c r="AEV100" s="3">
        <f>'[3]508排序'!L176</f>
        <v>0</v>
      </c>
      <c r="AEW100" s="3">
        <f>'[3]508排序'!M176</f>
        <v>0</v>
      </c>
      <c r="AEX100" s="3">
        <f>'[3]508排序'!C48</f>
        <v>0</v>
      </c>
      <c r="AEY100" s="3">
        <f>'[3]508排序'!D48</f>
        <v>0</v>
      </c>
      <c r="AEZ100" s="3">
        <f>'[3]508排序'!E48</f>
        <v>0</v>
      </c>
      <c r="AFA100" s="3">
        <f>'[3]508排序'!F48</f>
        <v>0</v>
      </c>
      <c r="AFB100" s="3">
        <f>'[3]508排序'!G48</f>
        <v>0</v>
      </c>
      <c r="AFC100" s="3">
        <f>'[3]508排序'!H48</f>
        <v>0</v>
      </c>
      <c r="AFD100" s="3">
        <f>'[3]508排序'!I48</f>
        <v>0</v>
      </c>
      <c r="AFE100" s="3">
        <f>'[3]508排序'!J48</f>
        <v>0</v>
      </c>
      <c r="AFF100" s="3">
        <f>'[3]508排序'!K48</f>
        <v>0</v>
      </c>
      <c r="AFG100" s="3">
        <f>'[3]508排序'!L48</f>
        <v>0</v>
      </c>
      <c r="AFH100" s="3">
        <f>'[3]508排序'!M48</f>
        <v>0</v>
      </c>
      <c r="AFI100" s="3">
        <f>'[3]508排序'!C26</f>
        <v>0</v>
      </c>
      <c r="AFJ100" s="3">
        <f>'[3]508排序'!D26</f>
        <v>0</v>
      </c>
      <c r="AFK100" s="3">
        <f>'[3]508排序'!E26</f>
        <v>0</v>
      </c>
      <c r="AFL100" s="3">
        <f>'[3]508排序'!F26</f>
        <v>0</v>
      </c>
      <c r="AFM100" s="3">
        <f>'[3]508排序'!G26</f>
        <v>0</v>
      </c>
      <c r="AFN100" s="3">
        <f>'[3]508排序'!H26</f>
        <v>0</v>
      </c>
      <c r="AFO100" s="3">
        <f>'[3]508排序'!I26</f>
        <v>0</v>
      </c>
      <c r="AFP100" s="3">
        <f>'[3]508排序'!J26</f>
        <v>0</v>
      </c>
      <c r="AFQ100" s="3">
        <f>'[3]508排序'!K26</f>
        <v>0</v>
      </c>
      <c r="AFR100" s="3">
        <f>'[3]508排序'!L26</f>
        <v>0</v>
      </c>
      <c r="AFS100" s="3">
        <f>'[3]508排序'!M26</f>
        <v>0</v>
      </c>
      <c r="AFT100" s="3">
        <f>'[3]508排序'!C130</f>
        <v>0</v>
      </c>
      <c r="AFU100" s="3">
        <f>'[3]508排序'!D130</f>
        <v>0</v>
      </c>
      <c r="AFV100" s="3">
        <f>'[3]508排序'!E130</f>
        <v>0</v>
      </c>
      <c r="AFW100" s="3">
        <f>'[3]508排序'!F130</f>
        <v>0</v>
      </c>
      <c r="AFX100" s="3">
        <f>'[3]508排序'!G130</f>
        <v>0</v>
      </c>
      <c r="AFY100" s="3">
        <f>'[3]508排序'!H130</f>
        <v>0</v>
      </c>
      <c r="AFZ100" s="3">
        <f>'[3]508排序'!I130</f>
        <v>0</v>
      </c>
      <c r="AGA100" s="3">
        <f>'[3]508排序'!J130</f>
        <v>0</v>
      </c>
      <c r="AGB100" s="3">
        <f>'[3]508排序'!K130</f>
        <v>0</v>
      </c>
      <c r="AGC100" s="3">
        <f>'[3]508排序'!L130</f>
        <v>0</v>
      </c>
      <c r="AGD100" s="3">
        <f>'[3]508排序'!M130</f>
        <v>0</v>
      </c>
      <c r="AGE100" s="3">
        <f>'[3]508排序'!C170</f>
        <v>0</v>
      </c>
      <c r="AGF100" s="3">
        <f>'[3]508排序'!D170</f>
        <v>0</v>
      </c>
      <c r="AGG100" s="3">
        <f>'[3]508排序'!E170</f>
        <v>0</v>
      </c>
      <c r="AGH100" s="3">
        <f>'[3]508排序'!F170</f>
        <v>0</v>
      </c>
      <c r="AGI100" s="3">
        <f>'[3]508排序'!G170</f>
        <v>0</v>
      </c>
      <c r="AGJ100" s="3">
        <f>'[3]508排序'!H170</f>
        <v>0</v>
      </c>
      <c r="AGK100" s="3">
        <f>'[3]508排序'!I170</f>
        <v>0</v>
      </c>
      <c r="AGL100" s="3">
        <f>'[3]508排序'!J170</f>
        <v>0</v>
      </c>
      <c r="AGM100" s="3">
        <f>'[3]508排序'!K170</f>
        <v>0</v>
      </c>
      <c r="AGN100" s="3">
        <f>'[3]508排序'!L170</f>
        <v>0</v>
      </c>
      <c r="AGO100" s="3">
        <f>'[3]508排序'!M170</f>
        <v>0</v>
      </c>
      <c r="AGP100" s="3">
        <f>'[3]508排序'!C158</f>
        <v>0</v>
      </c>
      <c r="AGQ100" s="3">
        <f>'[3]508排序'!D158</f>
        <v>0</v>
      </c>
      <c r="AGR100" s="3">
        <f>'[3]508排序'!E158</f>
        <v>0</v>
      </c>
      <c r="AGS100" s="3">
        <f>'[3]508排序'!F158</f>
        <v>0</v>
      </c>
      <c r="AGT100" s="3">
        <f>'[3]508排序'!G158</f>
        <v>0</v>
      </c>
      <c r="AGU100" s="3">
        <f>'[3]508排序'!H158</f>
        <v>0</v>
      </c>
      <c r="AGV100" s="3">
        <f>'[3]508排序'!I158</f>
        <v>0</v>
      </c>
      <c r="AGW100" s="3">
        <f>'[3]508排序'!J158</f>
        <v>0</v>
      </c>
      <c r="AGX100" s="3">
        <f>'[3]508排序'!K158</f>
        <v>0</v>
      </c>
      <c r="AGY100" s="3">
        <f>'[3]508排序'!L158</f>
        <v>0</v>
      </c>
      <c r="AGZ100" s="3">
        <f>'[3]508排序'!M158</f>
        <v>0</v>
      </c>
      <c r="AHA100" s="3">
        <f>'[3]508排序'!C31</f>
        <v>0</v>
      </c>
      <c r="AHB100" s="3">
        <f>'[3]508排序'!D31</f>
        <v>0</v>
      </c>
      <c r="AHC100" s="3">
        <f>'[3]508排序'!E31</f>
        <v>0</v>
      </c>
      <c r="AHD100" s="3">
        <f>'[3]508排序'!F31</f>
        <v>0</v>
      </c>
      <c r="AHE100" s="3">
        <f>'[3]508排序'!G31</f>
        <v>0</v>
      </c>
      <c r="AHF100" s="3">
        <f>'[3]508排序'!H31</f>
        <v>0</v>
      </c>
      <c r="AHG100" s="3">
        <f>'[3]508排序'!I31</f>
        <v>0</v>
      </c>
      <c r="AHH100" s="3">
        <f>'[3]508排序'!J31</f>
        <v>0</v>
      </c>
      <c r="AHI100" s="3">
        <f>'[3]508排序'!K31</f>
        <v>0</v>
      </c>
      <c r="AHJ100" s="3">
        <f>'[3]508排序'!L31</f>
        <v>0</v>
      </c>
      <c r="AHK100" s="3">
        <f>'[3]508排序'!M31</f>
        <v>0</v>
      </c>
      <c r="AHL100" s="3">
        <f>'[3]508排序'!C144</f>
        <v>0</v>
      </c>
      <c r="AHM100" s="3">
        <f>'[3]508排序'!D144</f>
        <v>0</v>
      </c>
      <c r="AHN100" s="3">
        <f>'[3]508排序'!E144</f>
        <v>0</v>
      </c>
      <c r="AHO100" s="3">
        <f>'[3]508排序'!F144</f>
        <v>0</v>
      </c>
      <c r="AHP100" s="3">
        <f>'[3]508排序'!G144</f>
        <v>0</v>
      </c>
      <c r="AHQ100" s="3">
        <f>'[3]508排序'!H144</f>
        <v>0</v>
      </c>
      <c r="AHR100" s="3">
        <f>'[3]508排序'!I144</f>
        <v>0</v>
      </c>
      <c r="AHS100" s="3">
        <f>'[3]508排序'!J144</f>
        <v>0</v>
      </c>
      <c r="AHT100" s="3">
        <f>'[3]508排序'!K144</f>
        <v>0</v>
      </c>
      <c r="AHU100" s="3">
        <f>'[3]508排序'!L144</f>
        <v>0</v>
      </c>
      <c r="AHV100" s="3">
        <f>'[3]508排序'!M144</f>
        <v>0</v>
      </c>
      <c r="AHW100" s="3">
        <f>'[3]508排序'!C3</f>
        <v>0</v>
      </c>
      <c r="AHX100" s="3">
        <f>'[3]508排序'!D3</f>
        <v>0</v>
      </c>
      <c r="AHY100" s="3">
        <f>'[3]508排序'!E3</f>
        <v>0</v>
      </c>
      <c r="AHZ100" s="3">
        <f>'[3]508排序'!F3</f>
        <v>0</v>
      </c>
      <c r="AIA100" s="3">
        <f>'[3]508排序'!G3</f>
        <v>0</v>
      </c>
      <c r="AIB100" s="3">
        <f>'[3]508排序'!H3</f>
        <v>0</v>
      </c>
      <c r="AIC100" s="3">
        <f>'[3]508排序'!I3</f>
        <v>0</v>
      </c>
      <c r="AID100" s="3">
        <f>'[3]508排序'!J3</f>
        <v>0</v>
      </c>
      <c r="AIE100" s="3">
        <f>'[3]508排序'!K3</f>
        <v>0</v>
      </c>
      <c r="AIF100" s="3">
        <f>'[3]508排序'!L3</f>
        <v>0</v>
      </c>
      <c r="AIG100" s="3">
        <f>'[3]508排序'!M3</f>
        <v>0</v>
      </c>
      <c r="AIH100" s="3">
        <f>'[3]508排序'!C37</f>
        <v>0</v>
      </c>
      <c r="AII100" s="3">
        <f>'[3]508排序'!D37</f>
        <v>0</v>
      </c>
      <c r="AIJ100" s="3">
        <f>'[3]508排序'!E37</f>
        <v>0</v>
      </c>
      <c r="AIK100" s="3">
        <f>'[3]508排序'!F37</f>
        <v>0</v>
      </c>
      <c r="AIL100" s="3">
        <f>'[3]508排序'!G37</f>
        <v>0</v>
      </c>
      <c r="AIM100" s="3">
        <f>'[3]508排序'!H37</f>
        <v>0</v>
      </c>
      <c r="AIN100" s="3">
        <f>'[3]508排序'!I37</f>
        <v>0</v>
      </c>
      <c r="AIO100" s="3">
        <f>'[3]508排序'!J37</f>
        <v>0</v>
      </c>
      <c r="AIP100" s="3">
        <f>'[3]508排序'!K37</f>
        <v>0</v>
      </c>
      <c r="AIQ100" s="3">
        <f>'[3]508排序'!L37</f>
        <v>0</v>
      </c>
      <c r="AIR100" s="3">
        <f>'[3]508排序'!M37</f>
        <v>0</v>
      </c>
      <c r="AIS100" s="3">
        <f>'[3]508排序'!C28</f>
        <v>0</v>
      </c>
      <c r="AIT100" s="3">
        <f>'[3]508排序'!D28</f>
        <v>0</v>
      </c>
      <c r="AIU100" s="3">
        <f>'[3]508排序'!E28</f>
        <v>0</v>
      </c>
      <c r="AIV100" s="3">
        <f>'[3]508排序'!F28</f>
        <v>0</v>
      </c>
      <c r="AIW100" s="3">
        <f>'[3]508排序'!G28</f>
        <v>0</v>
      </c>
      <c r="AIX100" s="3">
        <f>'[3]508排序'!H28</f>
        <v>0</v>
      </c>
      <c r="AIY100" s="3">
        <f>'[3]508排序'!I28</f>
        <v>0</v>
      </c>
      <c r="AIZ100" s="3">
        <f>'[3]508排序'!J28</f>
        <v>0</v>
      </c>
      <c r="AJA100" s="3">
        <f>'[3]508排序'!K28</f>
        <v>0</v>
      </c>
      <c r="AJB100" s="3">
        <f>'[3]508排序'!L28</f>
        <v>0</v>
      </c>
      <c r="AJC100" s="3">
        <f>'[3]508排序'!M28</f>
        <v>0</v>
      </c>
      <c r="AJD100" s="3">
        <f>'[3]508排序'!C155</f>
        <v>0</v>
      </c>
      <c r="AJE100" s="3">
        <f>'[3]508排序'!D155</f>
        <v>0</v>
      </c>
      <c r="AJF100" s="3">
        <f>'[3]508排序'!E155</f>
        <v>0</v>
      </c>
      <c r="AJG100" s="3">
        <f>'[3]508排序'!F155</f>
        <v>0</v>
      </c>
      <c r="AJH100" s="3">
        <f>'[3]508排序'!G155</f>
        <v>0</v>
      </c>
      <c r="AJI100" s="3">
        <f>'[3]508排序'!H155</f>
        <v>0</v>
      </c>
      <c r="AJJ100" s="3">
        <f>'[3]508排序'!I155</f>
        <v>0</v>
      </c>
      <c r="AJK100" s="3">
        <f>'[3]508排序'!J155</f>
        <v>0</v>
      </c>
      <c r="AJL100" s="3">
        <f>'[3]508排序'!K155</f>
        <v>0</v>
      </c>
      <c r="AJM100" s="3">
        <f>'[3]508排序'!L155</f>
        <v>0</v>
      </c>
      <c r="AJN100" s="3">
        <f>'[3]508排序'!M155</f>
        <v>0</v>
      </c>
      <c r="AJO100" s="3">
        <f>'[3]508排序'!C12</f>
        <v>0</v>
      </c>
      <c r="AJP100" s="3">
        <f>'[3]508排序'!D12</f>
        <v>0</v>
      </c>
      <c r="AJQ100" s="3">
        <f>'[3]508排序'!E12</f>
        <v>0</v>
      </c>
      <c r="AJR100" s="3">
        <f>'[3]508排序'!F12</f>
        <v>0</v>
      </c>
      <c r="AJS100" s="3">
        <f>'[3]508排序'!G12</f>
        <v>0</v>
      </c>
      <c r="AJT100" s="3">
        <f>'[3]508排序'!H12</f>
        <v>0</v>
      </c>
      <c r="AJU100" s="3">
        <f>'[3]508排序'!I12</f>
        <v>0</v>
      </c>
      <c r="AJV100" s="3">
        <f>'[3]508排序'!J12</f>
        <v>0</v>
      </c>
      <c r="AJW100" s="3">
        <f>'[3]508排序'!K12</f>
        <v>0</v>
      </c>
      <c r="AJX100" s="3">
        <f>'[3]508排序'!L12</f>
        <v>0</v>
      </c>
      <c r="AJY100" s="3">
        <f>'[3]508排序'!M12</f>
        <v>0</v>
      </c>
      <c r="AJZ100" s="3">
        <f>'[3]508排序'!C96</f>
        <v>0</v>
      </c>
      <c r="AKA100" s="3">
        <f>'[3]508排序'!D96</f>
        <v>0</v>
      </c>
      <c r="AKB100" s="3">
        <f>'[3]508排序'!E96</f>
        <v>0</v>
      </c>
      <c r="AKC100" s="3">
        <f>'[3]508排序'!F96</f>
        <v>0</v>
      </c>
      <c r="AKD100" s="3">
        <f>'[3]508排序'!G96</f>
        <v>0</v>
      </c>
      <c r="AKE100" s="3">
        <f>'[3]508排序'!H96</f>
        <v>0</v>
      </c>
      <c r="AKF100" s="3">
        <f>'[3]508排序'!I96</f>
        <v>0</v>
      </c>
      <c r="AKG100" s="3">
        <f>'[3]508排序'!J96</f>
        <v>0</v>
      </c>
      <c r="AKH100" s="3">
        <f>'[3]508排序'!K96</f>
        <v>0</v>
      </c>
      <c r="AKI100" s="3">
        <f>'[3]508排序'!L96</f>
        <v>0</v>
      </c>
      <c r="AKJ100" s="3">
        <f>'[3]508排序'!M96</f>
        <v>0</v>
      </c>
      <c r="AKK100" s="3">
        <f>'[3]508排序'!C59</f>
        <v>0</v>
      </c>
      <c r="AKL100" s="3">
        <f>'[3]508排序'!D59</f>
        <v>0</v>
      </c>
      <c r="AKM100" s="3">
        <f>'[3]508排序'!E59</f>
        <v>0</v>
      </c>
      <c r="AKN100" s="3">
        <f>'[3]508排序'!F59</f>
        <v>0</v>
      </c>
      <c r="AKO100" s="3">
        <f>'[3]508排序'!G59</f>
        <v>0</v>
      </c>
      <c r="AKP100" s="3">
        <f>'[3]508排序'!H59</f>
        <v>0</v>
      </c>
      <c r="AKQ100" s="3">
        <f>'[3]508排序'!I59</f>
        <v>0</v>
      </c>
      <c r="AKR100" s="3">
        <f>'[3]508排序'!J59</f>
        <v>0</v>
      </c>
      <c r="AKS100" s="3">
        <f>'[3]508排序'!K59</f>
        <v>0</v>
      </c>
      <c r="AKT100" s="3">
        <f>'[3]508排序'!L59</f>
        <v>0</v>
      </c>
      <c r="AKU100" s="3">
        <f>'[3]508排序'!M59</f>
        <v>0</v>
      </c>
      <c r="AKV100" s="3">
        <f>'[3]508排序'!C115</f>
        <v>0</v>
      </c>
      <c r="AKW100" s="3">
        <f>'[3]508排序'!D115</f>
        <v>0</v>
      </c>
      <c r="AKX100" s="3">
        <f>'[3]508排序'!E115</f>
        <v>0</v>
      </c>
      <c r="AKY100" s="3">
        <f>'[3]508排序'!F115</f>
        <v>0</v>
      </c>
      <c r="AKZ100" s="3">
        <f>'[3]508排序'!G115</f>
        <v>0</v>
      </c>
      <c r="ALA100" s="3">
        <f>'[3]508排序'!H115</f>
        <v>0</v>
      </c>
      <c r="ALB100" s="3">
        <f>'[3]508排序'!I115</f>
        <v>0</v>
      </c>
      <c r="ALC100" s="3">
        <f>'[3]508排序'!J115</f>
        <v>0</v>
      </c>
      <c r="ALD100" s="3">
        <f>'[3]508排序'!K115</f>
        <v>0</v>
      </c>
      <c r="ALE100" s="3">
        <f>'[3]508排序'!L115</f>
        <v>0</v>
      </c>
      <c r="ALF100" s="3">
        <f>'[3]508排序'!M115</f>
        <v>0</v>
      </c>
      <c r="ALG100" s="3">
        <f>'[3]508排序'!C126</f>
        <v>0</v>
      </c>
      <c r="ALH100" s="3">
        <f>'[3]508排序'!D126</f>
        <v>0</v>
      </c>
      <c r="ALI100" s="3">
        <f>'[3]508排序'!E126</f>
        <v>0</v>
      </c>
      <c r="ALJ100" s="3">
        <f>'[3]508排序'!F126</f>
        <v>0</v>
      </c>
      <c r="ALK100" s="3">
        <f>'[3]508排序'!G126</f>
        <v>0</v>
      </c>
      <c r="ALL100" s="3">
        <f>'[3]508排序'!H126</f>
        <v>0</v>
      </c>
      <c r="ALM100" s="3">
        <f>'[3]508排序'!I126</f>
        <v>0</v>
      </c>
      <c r="ALN100" s="3">
        <f>'[3]508排序'!J126</f>
        <v>0</v>
      </c>
      <c r="ALO100" s="3">
        <f>'[3]508排序'!K126</f>
        <v>0</v>
      </c>
      <c r="ALP100" s="3">
        <f>'[3]508排序'!L126</f>
        <v>0</v>
      </c>
      <c r="ALQ100" s="3">
        <f>'[3]508排序'!M126</f>
        <v>0</v>
      </c>
      <c r="ALR100" s="3">
        <f>'[3]508排序'!C70</f>
        <v>0</v>
      </c>
      <c r="ALS100" s="3">
        <f>'[3]508排序'!D70</f>
        <v>0</v>
      </c>
      <c r="ALT100" s="3">
        <f>'[3]508排序'!E70</f>
        <v>0</v>
      </c>
      <c r="ALU100" s="3">
        <f>'[3]508排序'!F70</f>
        <v>0</v>
      </c>
      <c r="ALV100" s="3">
        <f>'[3]508排序'!G70</f>
        <v>0</v>
      </c>
      <c r="ALW100" s="3">
        <f>'[3]508排序'!H70</f>
        <v>0</v>
      </c>
      <c r="ALX100" s="3">
        <f>'[3]508排序'!I70</f>
        <v>0</v>
      </c>
      <c r="ALY100" s="3">
        <f>'[3]508排序'!J70</f>
        <v>0</v>
      </c>
      <c r="ALZ100" s="3">
        <f>'[3]508排序'!K70</f>
        <v>0</v>
      </c>
      <c r="AMA100" s="3">
        <f>'[3]508排序'!L70</f>
        <v>0</v>
      </c>
      <c r="AMB100" s="3">
        <f>'[3]508排序'!M70</f>
        <v>0</v>
      </c>
      <c r="AMC100" s="3">
        <f>'[3]508排序'!C149</f>
        <v>0</v>
      </c>
      <c r="AMD100" s="3">
        <f>'[3]508排序'!D149</f>
        <v>0</v>
      </c>
      <c r="AME100" s="3">
        <f>'[3]508排序'!E149</f>
        <v>0</v>
      </c>
      <c r="AMF100" s="3">
        <f>'[3]508排序'!F149</f>
        <v>0</v>
      </c>
      <c r="AMG100" s="3">
        <f>'[3]508排序'!G149</f>
        <v>0</v>
      </c>
      <c r="AMH100" s="3">
        <f>'[3]508排序'!H149</f>
        <v>0</v>
      </c>
      <c r="AMI100" s="3">
        <f>'[3]508排序'!I149</f>
        <v>0</v>
      </c>
      <c r="AMJ100" s="3">
        <f>'[3]508排序'!J149</f>
        <v>0</v>
      </c>
      <c r="AMK100" s="3">
        <f>'[3]508排序'!K149</f>
        <v>0</v>
      </c>
      <c r="AML100" s="3">
        <f>'[3]508排序'!L149</f>
        <v>0</v>
      </c>
      <c r="AMM100" s="3">
        <f>'[3]508排序'!M149</f>
        <v>0</v>
      </c>
      <c r="AMN100" s="3">
        <f>'[3]508排序'!C57</f>
        <v>0</v>
      </c>
      <c r="AMO100" s="3">
        <f>'[3]508排序'!D57</f>
        <v>0</v>
      </c>
      <c r="AMP100" s="3">
        <f>'[3]508排序'!E57</f>
        <v>0</v>
      </c>
      <c r="AMQ100" s="3">
        <f>'[3]508排序'!F57</f>
        <v>0</v>
      </c>
      <c r="AMR100" s="3">
        <f>'[3]508排序'!G57</f>
        <v>0</v>
      </c>
      <c r="AMS100" s="3">
        <f>'[3]508排序'!H57</f>
        <v>0</v>
      </c>
      <c r="AMT100" s="3">
        <f>'[3]508排序'!I57</f>
        <v>0</v>
      </c>
      <c r="AMU100" s="3">
        <f>'[3]508排序'!J57</f>
        <v>0</v>
      </c>
      <c r="AMV100" s="3">
        <f>'[3]508排序'!K57</f>
        <v>0</v>
      </c>
      <c r="AMW100" s="3">
        <f>'[3]508排序'!L57</f>
        <v>0</v>
      </c>
      <c r="AMX100" s="3">
        <f>'[3]508排序'!M57</f>
        <v>0</v>
      </c>
      <c r="AMY100" s="3">
        <f>'[3]508排序'!C45</f>
        <v>0</v>
      </c>
      <c r="AMZ100" s="3">
        <f>'[3]508排序'!D45</f>
        <v>0</v>
      </c>
      <c r="ANA100" s="3">
        <f>'[3]508排序'!E45</f>
        <v>0</v>
      </c>
      <c r="ANB100" s="3">
        <f>'[3]508排序'!F45</f>
        <v>0</v>
      </c>
      <c r="ANC100" s="3">
        <f>'[3]508排序'!G45</f>
        <v>0</v>
      </c>
      <c r="AND100" s="3">
        <f>'[3]508排序'!H45</f>
        <v>0</v>
      </c>
      <c r="ANE100" s="3">
        <f>'[3]508排序'!I45</f>
        <v>0</v>
      </c>
      <c r="ANF100" s="3">
        <f>'[3]508排序'!J45</f>
        <v>0</v>
      </c>
      <c r="ANG100" s="3">
        <f>'[3]508排序'!K45</f>
        <v>0</v>
      </c>
      <c r="ANH100" s="3">
        <f>'[3]508排序'!L45</f>
        <v>0</v>
      </c>
      <c r="ANI100" s="3">
        <f>'[3]508排序'!M45</f>
        <v>0</v>
      </c>
      <c r="ANJ100" s="3">
        <f>'[3]508排序'!C178</f>
        <v>0</v>
      </c>
      <c r="ANK100" s="3">
        <f>'[3]508排序'!D178</f>
        <v>0</v>
      </c>
      <c r="ANL100" s="3">
        <f>'[3]508排序'!E178</f>
        <v>0</v>
      </c>
      <c r="ANM100" s="3">
        <f>'[3]508排序'!F178</f>
        <v>0</v>
      </c>
      <c r="ANN100" s="3">
        <f>'[3]508排序'!G178</f>
        <v>0</v>
      </c>
      <c r="ANO100" s="3">
        <f>'[3]508排序'!H178</f>
        <v>0</v>
      </c>
      <c r="ANP100" s="3">
        <f>'[3]508排序'!I178</f>
        <v>0</v>
      </c>
      <c r="ANQ100" s="3">
        <f>'[3]508排序'!J178</f>
        <v>0</v>
      </c>
      <c r="ANR100" s="3">
        <f>'[3]508排序'!K178</f>
        <v>0</v>
      </c>
      <c r="ANS100" s="3">
        <f>'[3]508排序'!L178</f>
        <v>0</v>
      </c>
      <c r="ANT100" s="3">
        <f>'[3]508排序'!M178</f>
        <v>0</v>
      </c>
      <c r="ANU100" s="3">
        <f>'[3]508排序'!C9</f>
        <v>0</v>
      </c>
      <c r="ANV100" s="3">
        <f>'[3]508排序'!D9</f>
        <v>0</v>
      </c>
      <c r="ANW100" s="3">
        <f>'[3]508排序'!E9</f>
        <v>0</v>
      </c>
      <c r="ANX100" s="3">
        <f>'[3]508排序'!F9</f>
        <v>0</v>
      </c>
      <c r="ANY100" s="3">
        <f>'[3]508排序'!G9</f>
        <v>0</v>
      </c>
      <c r="ANZ100" s="3">
        <f>'[3]508排序'!H9</f>
        <v>0</v>
      </c>
      <c r="AOA100" s="3">
        <f>'[3]508排序'!I9</f>
        <v>0</v>
      </c>
      <c r="AOB100" s="3">
        <f>'[3]508排序'!J9</f>
        <v>0</v>
      </c>
      <c r="AOC100" s="3">
        <f>'[3]508排序'!K9</f>
        <v>0</v>
      </c>
      <c r="AOD100" s="3">
        <f>'[3]508排序'!L9</f>
        <v>0</v>
      </c>
      <c r="AOE100" s="3">
        <f>'[3]508排序'!M9</f>
        <v>0</v>
      </c>
      <c r="AOF100" s="3">
        <f>'[3]508排序'!C91</f>
        <v>0</v>
      </c>
      <c r="AOG100" s="3">
        <f>'[3]508排序'!D91</f>
        <v>0</v>
      </c>
      <c r="AOH100" s="3">
        <f>'[3]508排序'!E91</f>
        <v>0</v>
      </c>
      <c r="AOI100" s="3">
        <f>'[3]508排序'!F91</f>
        <v>0</v>
      </c>
      <c r="AOJ100" s="3">
        <f>'[3]508排序'!G91</f>
        <v>0</v>
      </c>
      <c r="AOK100" s="3">
        <f>'[3]508排序'!H91</f>
        <v>0</v>
      </c>
      <c r="AOL100" s="3">
        <f>'[3]508排序'!I91</f>
        <v>0</v>
      </c>
      <c r="AOM100" s="3">
        <f>'[3]508排序'!J91</f>
        <v>0</v>
      </c>
      <c r="AON100" s="3">
        <f>'[3]508排序'!K91</f>
        <v>0</v>
      </c>
      <c r="AOO100" s="3">
        <f>'[3]508排序'!L91</f>
        <v>0</v>
      </c>
      <c r="AOP100" s="3">
        <f>'[3]508排序'!M91</f>
        <v>0</v>
      </c>
      <c r="AOQ100" s="3">
        <f>'[3]508排序'!C4</f>
        <v>0</v>
      </c>
      <c r="AOR100" s="3">
        <f>'[3]508排序'!D4</f>
        <v>0</v>
      </c>
      <c r="AOS100" s="3">
        <f>'[3]508排序'!E4</f>
        <v>0</v>
      </c>
      <c r="AOT100" s="3">
        <f>'[3]508排序'!F4</f>
        <v>0</v>
      </c>
      <c r="AOU100" s="3">
        <f>'[3]508排序'!G4</f>
        <v>0</v>
      </c>
      <c r="AOV100" s="3">
        <f>'[3]508排序'!H4</f>
        <v>0</v>
      </c>
      <c r="AOW100" s="3">
        <f>'[3]508排序'!I4</f>
        <v>0</v>
      </c>
      <c r="AOX100" s="3">
        <f>'[3]508排序'!J4</f>
        <v>0</v>
      </c>
      <c r="AOY100" s="3">
        <f>'[3]508排序'!K4</f>
        <v>0</v>
      </c>
      <c r="AOZ100" s="3">
        <f>'[3]508排序'!L4</f>
        <v>0</v>
      </c>
      <c r="APA100" s="3">
        <f>'[3]508排序'!M4</f>
        <v>0</v>
      </c>
      <c r="APB100" s="3">
        <f>'[3]508排序'!C60</f>
        <v>0</v>
      </c>
      <c r="APC100" s="3">
        <f>'[3]508排序'!D60</f>
        <v>0</v>
      </c>
      <c r="APD100" s="3">
        <f>'[3]508排序'!E60</f>
        <v>0</v>
      </c>
      <c r="APE100" s="3">
        <f>'[3]508排序'!F60</f>
        <v>0</v>
      </c>
      <c r="APF100" s="3">
        <f>'[3]508排序'!G60</f>
        <v>0</v>
      </c>
      <c r="APG100" s="3">
        <f>'[3]508排序'!H60</f>
        <v>0</v>
      </c>
      <c r="APH100" s="3">
        <f>'[3]508排序'!I60</f>
        <v>0</v>
      </c>
      <c r="API100" s="3">
        <f>'[3]508排序'!J60</f>
        <v>0</v>
      </c>
      <c r="APJ100" s="3">
        <f>'[3]508排序'!K60</f>
        <v>0</v>
      </c>
      <c r="APK100" s="3">
        <f>'[3]508排序'!L60</f>
        <v>0</v>
      </c>
      <c r="APL100" s="3">
        <f>'[3]508排序'!M60</f>
        <v>0</v>
      </c>
      <c r="APM100" s="3">
        <f>'[3]508排序'!C132</f>
        <v>0</v>
      </c>
      <c r="APN100" s="3">
        <f>'[3]508排序'!D132</f>
        <v>0</v>
      </c>
      <c r="APO100" s="3">
        <f>'[3]508排序'!E132</f>
        <v>0</v>
      </c>
      <c r="APP100" s="3">
        <f>'[3]508排序'!F132</f>
        <v>0</v>
      </c>
      <c r="APQ100" s="3">
        <f>'[3]508排序'!G132</f>
        <v>0</v>
      </c>
      <c r="APR100" s="3">
        <f>'[3]508排序'!H132</f>
        <v>0</v>
      </c>
      <c r="APS100" s="3">
        <f>'[3]508排序'!I132</f>
        <v>0</v>
      </c>
      <c r="APT100" s="3">
        <f>'[3]508排序'!J132</f>
        <v>0</v>
      </c>
      <c r="APU100" s="3">
        <f>'[3]508排序'!K132</f>
        <v>0</v>
      </c>
      <c r="APV100" s="3">
        <f>'[3]508排序'!L132</f>
        <v>0</v>
      </c>
      <c r="APW100" s="3">
        <f>'[3]508排序'!M132</f>
        <v>0</v>
      </c>
      <c r="APX100" s="3">
        <f>'[3]508排序'!C140</f>
        <v>0</v>
      </c>
      <c r="APY100" s="3">
        <f>'[3]508排序'!D140</f>
        <v>0</v>
      </c>
      <c r="APZ100" s="3">
        <f>'[3]508排序'!E140</f>
        <v>0</v>
      </c>
      <c r="AQA100" s="3">
        <f>'[3]508排序'!F140</f>
        <v>0</v>
      </c>
      <c r="AQB100" s="3">
        <f>'[3]508排序'!G140</f>
        <v>0</v>
      </c>
      <c r="AQC100" s="3">
        <f>'[3]508排序'!H140</f>
        <v>0</v>
      </c>
      <c r="AQD100" s="3">
        <f>'[3]508排序'!I140</f>
        <v>0</v>
      </c>
      <c r="AQE100" s="3">
        <f>'[3]508排序'!J140</f>
        <v>0</v>
      </c>
      <c r="AQF100" s="3">
        <f>'[3]508排序'!K140</f>
        <v>0</v>
      </c>
      <c r="AQG100" s="3">
        <f>'[3]508排序'!L140</f>
        <v>0</v>
      </c>
      <c r="AQH100" s="3">
        <f>'[3]508排序'!M140</f>
        <v>0</v>
      </c>
      <c r="AQI100" s="53">
        <f>'[3]508排序'!C44</f>
        <v>0</v>
      </c>
      <c r="AQJ100" s="53">
        <f>'[3]508排序'!D44</f>
        <v>0</v>
      </c>
      <c r="AQK100" s="53">
        <f>'[3]508排序'!E44</f>
        <v>0</v>
      </c>
      <c r="AQL100" s="53">
        <f>'[3]508排序'!F44</f>
        <v>0</v>
      </c>
      <c r="AQM100" s="53">
        <f>'[3]508排序'!G44</f>
        <v>0</v>
      </c>
      <c r="AQN100" s="53">
        <f>'[3]508排序'!H44</f>
        <v>0</v>
      </c>
      <c r="AQO100" s="53">
        <f>'[3]508排序'!I44</f>
        <v>0</v>
      </c>
      <c r="AQP100" s="53">
        <f>'[3]508排序'!J44</f>
        <v>0</v>
      </c>
      <c r="AQQ100" s="53">
        <f>'[3]508排序'!K44</f>
        <v>0</v>
      </c>
      <c r="AQR100" s="53">
        <f>'[3]508排序'!L44</f>
        <v>0</v>
      </c>
      <c r="AQS100" s="53">
        <f>'[3]508排序'!M44</f>
        <v>0</v>
      </c>
    </row>
    <row r="101" s="3" customFormat="1" ht="15.75" spans="1:1137">
      <c r="A101" s="33">
        <v>43960</v>
      </c>
      <c r="B101" s="3">
        <f>'[3]509排序'!C1</f>
        <v>0</v>
      </c>
      <c r="C101" s="35">
        <f t="shared" si="0"/>
        <v>0</v>
      </c>
      <c r="E101" s="35">
        <f t="shared" si="1"/>
        <v>0</v>
      </c>
      <c r="F101" s="34"/>
      <c r="G101" s="34"/>
      <c r="H101" s="34"/>
      <c r="J101" s="3">
        <f>'[3]509排序'!C1-'[3]509排序'!C44</f>
        <v>0</v>
      </c>
      <c r="K101" s="36">
        <f t="shared" si="2"/>
        <v>0</v>
      </c>
      <c r="L101" s="3">
        <f>'[3]509排序'!E1-'[3]509排序'!E44</f>
        <v>0</v>
      </c>
      <c r="M101" s="36">
        <f t="shared" si="3"/>
        <v>0</v>
      </c>
      <c r="N101" s="37">
        <f>'[3]509排序'!C161</f>
        <v>0</v>
      </c>
      <c r="O101" s="37">
        <f>'[3]509排序'!D161</f>
        <v>0</v>
      </c>
      <c r="P101" s="37">
        <f>'[3]509排序'!E161</f>
        <v>0</v>
      </c>
      <c r="Q101" s="37">
        <f>'[3]509排序'!F161</f>
        <v>0</v>
      </c>
      <c r="R101" s="37">
        <f>'[3]509排序'!G161</f>
        <v>0</v>
      </c>
      <c r="S101" s="37">
        <f>'[3]509排序'!H161</f>
        <v>0</v>
      </c>
      <c r="T101" s="37">
        <f>'[3]509排序'!I161</f>
        <v>0</v>
      </c>
      <c r="U101" s="37">
        <f>'[3]509排序'!J161</f>
        <v>0</v>
      </c>
      <c r="V101" s="37">
        <f>'[3]509排序'!K161</f>
        <v>0</v>
      </c>
      <c r="W101" s="37">
        <f>'[3]509排序'!L161</f>
        <v>0</v>
      </c>
      <c r="X101" s="37">
        <f>'[3]509排序'!M161</f>
        <v>0</v>
      </c>
      <c r="Y101" s="41">
        <f>'[3]509排序'!C99</f>
        <v>0</v>
      </c>
      <c r="Z101" s="41">
        <f>'[3]509排序'!D99</f>
        <v>0</v>
      </c>
      <c r="AA101" s="41">
        <f>'[3]509排序'!E99</f>
        <v>0</v>
      </c>
      <c r="AB101" s="41">
        <f>'[3]509排序'!F99</f>
        <v>0</v>
      </c>
      <c r="AC101" s="41">
        <f>'[3]509排序'!G99</f>
        <v>0</v>
      </c>
      <c r="AD101" s="41">
        <f>'[3]509排序'!H99</f>
        <v>0</v>
      </c>
      <c r="AE101" s="41">
        <f>'[3]509排序'!I99</f>
        <v>0</v>
      </c>
      <c r="AF101" s="41">
        <f>'[3]509排序'!J99</f>
        <v>0</v>
      </c>
      <c r="AG101" s="41">
        <f>'[3]509排序'!K99</f>
        <v>0</v>
      </c>
      <c r="AH101" s="41">
        <f>'[3]509排序'!L99</f>
        <v>0</v>
      </c>
      <c r="AI101" s="41">
        <f>'[3]509排序'!M99</f>
        <v>0</v>
      </c>
      <c r="AJ101" s="41">
        <f>'[3]509排序'!C94</f>
        <v>0</v>
      </c>
      <c r="AK101" s="41">
        <f>'[3]509排序'!D94</f>
        <v>0</v>
      </c>
      <c r="AL101" s="41">
        <f>'[3]509排序'!E94</f>
        <v>0</v>
      </c>
      <c r="AM101" s="41">
        <f>'[3]509排序'!F94</f>
        <v>0</v>
      </c>
      <c r="AN101" s="41">
        <f>'[3]509排序'!G94</f>
        <v>0</v>
      </c>
      <c r="AO101" s="41">
        <f>'[3]509排序'!H94</f>
        <v>0</v>
      </c>
      <c r="AP101" s="41">
        <f>'[3]509排序'!I94</f>
        <v>0</v>
      </c>
      <c r="AQ101" s="41">
        <f>'[3]509排序'!J94</f>
        <v>0</v>
      </c>
      <c r="AR101" s="41">
        <f>'[3]509排序'!K94</f>
        <v>0</v>
      </c>
      <c r="AS101" s="41">
        <f>'[3]509排序'!L94</f>
        <v>0</v>
      </c>
      <c r="AT101" s="41">
        <f>'[3]509排序'!M94</f>
        <v>0</v>
      </c>
      <c r="AU101" s="44">
        <f>'[3]509排序'!C71</f>
        <v>0</v>
      </c>
      <c r="AV101" s="44">
        <f>'[3]509排序'!D71</f>
        <v>0</v>
      </c>
      <c r="AW101" s="44">
        <f>'[3]509排序'!E71</f>
        <v>0</v>
      </c>
      <c r="AX101" s="44">
        <f>'[3]509排序'!F71</f>
        <v>0</v>
      </c>
      <c r="AY101" s="44">
        <f>'[3]509排序'!G71</f>
        <v>0</v>
      </c>
      <c r="AZ101" s="44">
        <f>'[3]509排序'!H71</f>
        <v>0</v>
      </c>
      <c r="BA101" s="44">
        <f>'[3]509排序'!I71</f>
        <v>0</v>
      </c>
      <c r="BB101" s="44">
        <f>'[3]509排序'!J71</f>
        <v>0</v>
      </c>
      <c r="BC101" s="44">
        <f>'[3]509排序'!K71</f>
        <v>0</v>
      </c>
      <c r="BD101" s="44">
        <f>'[3]509排序'!L71</f>
        <v>0</v>
      </c>
      <c r="BE101" s="44">
        <f>'[3]509排序'!M71</f>
        <v>0</v>
      </c>
      <c r="BF101" s="41">
        <f>'[3]509排序'!C77</f>
        <v>0</v>
      </c>
      <c r="BG101" s="41">
        <f>'[3]509排序'!D77</f>
        <v>0</v>
      </c>
      <c r="BH101" s="41">
        <f>'[3]509排序'!E77</f>
        <v>0</v>
      </c>
      <c r="BI101" s="41">
        <f>'[3]509排序'!F77</f>
        <v>0</v>
      </c>
      <c r="BJ101" s="41">
        <f>'[3]509排序'!G77</f>
        <v>0</v>
      </c>
      <c r="BK101" s="41">
        <f>'[3]509排序'!H77</f>
        <v>0</v>
      </c>
      <c r="BL101" s="41">
        <f>'[3]509排序'!I77</f>
        <v>0</v>
      </c>
      <c r="BM101" s="41">
        <f>'[3]509排序'!J77</f>
        <v>0</v>
      </c>
      <c r="BN101" s="41">
        <f>'[3]509排序'!K77</f>
        <v>0</v>
      </c>
      <c r="BO101" s="41">
        <f>'[3]509排序'!L77</f>
        <v>0</v>
      </c>
      <c r="BP101" s="41">
        <f>'[3]509排序'!M77</f>
        <v>0</v>
      </c>
      <c r="BQ101" s="41">
        <f>'[3]509排序'!C180</f>
        <v>0</v>
      </c>
      <c r="BR101" s="41">
        <f>'[3]509排序'!D180</f>
        <v>0</v>
      </c>
      <c r="BS101" s="41">
        <f>'[3]509排序'!E180</f>
        <v>0</v>
      </c>
      <c r="BT101" s="41">
        <f>'[3]509排序'!F180</f>
        <v>0</v>
      </c>
      <c r="BU101" s="41">
        <f>'[3]509排序'!G180</f>
        <v>0</v>
      </c>
      <c r="BV101" s="41">
        <f>'[3]509排序'!H180</f>
        <v>0</v>
      </c>
      <c r="BW101" s="41">
        <f>'[3]509排序'!I180</f>
        <v>0</v>
      </c>
      <c r="BX101" s="41">
        <f>'[3]509排序'!J180</f>
        <v>0</v>
      </c>
      <c r="BY101" s="41">
        <f>'[3]509排序'!K180</f>
        <v>0</v>
      </c>
      <c r="BZ101" s="41">
        <f>'[3]509排序'!L180</f>
        <v>0</v>
      </c>
      <c r="CA101" s="41">
        <f>'[3]509排序'!M180</f>
        <v>0</v>
      </c>
      <c r="CB101" s="41">
        <f>'[3]509排序'!C102</f>
        <v>0</v>
      </c>
      <c r="CC101" s="41">
        <f>'[3]509排序'!D102</f>
        <v>0</v>
      </c>
      <c r="CD101" s="41">
        <f>'[3]509排序'!E102</f>
        <v>0</v>
      </c>
      <c r="CE101" s="41">
        <f>'[3]509排序'!F102</f>
        <v>0</v>
      </c>
      <c r="CF101" s="41">
        <f>'[3]509排序'!G102</f>
        <v>0</v>
      </c>
      <c r="CG101" s="41">
        <f>'[3]509排序'!H102</f>
        <v>0</v>
      </c>
      <c r="CH101" s="41">
        <f>'[3]509排序'!I102</f>
        <v>0</v>
      </c>
      <c r="CI101" s="41">
        <f>'[3]509排序'!J102</f>
        <v>0</v>
      </c>
      <c r="CJ101" s="41">
        <f>'[3]509排序'!K102</f>
        <v>0</v>
      </c>
      <c r="CK101" s="41">
        <f>'[3]509排序'!L102</f>
        <v>0</v>
      </c>
      <c r="CL101" s="41">
        <f>'[3]509排序'!M102</f>
        <v>0</v>
      </c>
      <c r="CM101" s="41">
        <f>'[3]509排序'!C202</f>
        <v>0</v>
      </c>
      <c r="CN101" s="41">
        <f>'[3]509排序'!D202</f>
        <v>0</v>
      </c>
      <c r="CO101" s="41">
        <f>'[3]509排序'!E202</f>
        <v>0</v>
      </c>
      <c r="CP101" s="41">
        <f>'[3]509排序'!F202</f>
        <v>0</v>
      </c>
      <c r="CQ101" s="41">
        <f>'[3]509排序'!G202</f>
        <v>0</v>
      </c>
      <c r="CR101" s="41">
        <f>'[3]509排序'!H202</f>
        <v>0</v>
      </c>
      <c r="CS101" s="41">
        <f>'[3]509排序'!I202</f>
        <v>0</v>
      </c>
      <c r="CT101" s="41">
        <f>'[3]509排序'!J202</f>
        <v>0</v>
      </c>
      <c r="CU101" s="41">
        <f>'[3]509排序'!K202</f>
        <v>0</v>
      </c>
      <c r="CV101" s="41">
        <f>'[3]509排序'!L202</f>
        <v>0</v>
      </c>
      <c r="CW101" s="41">
        <f>'[3]509排序'!M202</f>
        <v>0</v>
      </c>
      <c r="CX101" s="41">
        <f>'[3]509排序'!C187</f>
        <v>0</v>
      </c>
      <c r="CY101" s="41">
        <f>'[3]509排序'!D187</f>
        <v>0</v>
      </c>
      <c r="CZ101" s="41">
        <f>'[3]509排序'!E187</f>
        <v>0</v>
      </c>
      <c r="DA101" s="41">
        <f>'[3]509排序'!F187</f>
        <v>0</v>
      </c>
      <c r="DB101" s="41">
        <f>'[3]509排序'!G187</f>
        <v>0</v>
      </c>
      <c r="DC101" s="41">
        <f>'[3]509排序'!H187</f>
        <v>0</v>
      </c>
      <c r="DD101" s="41">
        <f>'[3]509排序'!I187</f>
        <v>0</v>
      </c>
      <c r="DE101" s="41">
        <f>'[3]509排序'!J187</f>
        <v>0</v>
      </c>
      <c r="DF101" s="41">
        <f>'[3]509排序'!K187</f>
        <v>0</v>
      </c>
      <c r="DG101" s="41">
        <f>'[3]509排序'!L187</f>
        <v>0</v>
      </c>
      <c r="DH101" s="41">
        <f>'[3]509排序'!M187</f>
        <v>0</v>
      </c>
      <c r="DI101" s="41">
        <f>'[3]509排序'!C199</f>
        <v>0</v>
      </c>
      <c r="DJ101" s="41">
        <f>'[3]509排序'!D199</f>
        <v>0</v>
      </c>
      <c r="DK101" s="41">
        <f>'[3]509排序'!E199</f>
        <v>0</v>
      </c>
      <c r="DL101" s="41">
        <f>'[3]509排序'!F199</f>
        <v>0</v>
      </c>
      <c r="DM101" s="41">
        <f>'[3]509排序'!G199</f>
        <v>0</v>
      </c>
      <c r="DN101" s="41">
        <f>'[3]509排序'!H199</f>
        <v>0</v>
      </c>
      <c r="DO101" s="41">
        <f>'[3]509排序'!I199</f>
        <v>0</v>
      </c>
      <c r="DP101" s="41">
        <f>'[3]509排序'!J199</f>
        <v>0</v>
      </c>
      <c r="DQ101" s="41">
        <f>'[3]509排序'!K199</f>
        <v>0</v>
      </c>
      <c r="DR101" s="41">
        <f>'[3]509排序'!L199</f>
        <v>0</v>
      </c>
      <c r="DS101" s="41">
        <f>'[3]509排序'!M199</f>
        <v>0</v>
      </c>
      <c r="DT101" s="41">
        <f>'[3]509排序'!C186</f>
        <v>0</v>
      </c>
      <c r="DU101" s="41">
        <f>'[3]509排序'!D186</f>
        <v>0</v>
      </c>
      <c r="DV101" s="41">
        <f>'[3]509排序'!E186</f>
        <v>0</v>
      </c>
      <c r="DW101" s="41">
        <f>'[3]509排序'!F186</f>
        <v>0</v>
      </c>
      <c r="DX101" s="41">
        <f>'[3]509排序'!G186</f>
        <v>0</v>
      </c>
      <c r="DY101" s="41">
        <f>'[3]509排序'!H186</f>
        <v>0</v>
      </c>
      <c r="DZ101" s="41">
        <f>'[3]509排序'!I186</f>
        <v>0</v>
      </c>
      <c r="EA101" s="41">
        <f>'[3]509排序'!J186</f>
        <v>0</v>
      </c>
      <c r="EB101" s="41">
        <f>'[3]509排序'!K186</f>
        <v>0</v>
      </c>
      <c r="EC101" s="41">
        <f>'[3]509排序'!L186</f>
        <v>0</v>
      </c>
      <c r="ED101" s="41">
        <f>'[3]509排序'!M186</f>
        <v>0</v>
      </c>
      <c r="EE101" s="41">
        <f>'[3]509排序'!C138</f>
        <v>0</v>
      </c>
      <c r="EF101" s="41">
        <f>'[3]509排序'!D138</f>
        <v>0</v>
      </c>
      <c r="EG101" s="41">
        <f>'[3]509排序'!E138</f>
        <v>0</v>
      </c>
      <c r="EH101" s="41">
        <f>'[3]509排序'!F138</f>
        <v>0</v>
      </c>
      <c r="EI101" s="41">
        <f>'[3]509排序'!G138</f>
        <v>0</v>
      </c>
      <c r="EJ101" s="41">
        <f>'[3]509排序'!H138</f>
        <v>0</v>
      </c>
      <c r="EK101" s="41">
        <f>'[3]509排序'!I138</f>
        <v>0</v>
      </c>
      <c r="EL101" s="41">
        <f>'[3]509排序'!J138</f>
        <v>0</v>
      </c>
      <c r="EM101" s="41">
        <f>'[3]509排序'!K138</f>
        <v>0</v>
      </c>
      <c r="EN101" s="41">
        <f>'[3]509排序'!L138</f>
        <v>0</v>
      </c>
      <c r="EO101" s="41">
        <f>'[3]509排序'!M138</f>
        <v>0</v>
      </c>
      <c r="EP101" s="41">
        <f>'[3]509排序'!C145</f>
        <v>0</v>
      </c>
      <c r="EQ101" s="41">
        <f>'[3]509排序'!D145</f>
        <v>0</v>
      </c>
      <c r="ER101" s="41">
        <f>'[3]509排序'!E145</f>
        <v>0</v>
      </c>
      <c r="ES101" s="41">
        <f>'[3]509排序'!F145</f>
        <v>0</v>
      </c>
      <c r="ET101" s="41">
        <f>'[3]509排序'!G145</f>
        <v>0</v>
      </c>
      <c r="EU101" s="41">
        <f>'[3]509排序'!H145</f>
        <v>0</v>
      </c>
      <c r="EV101" s="41">
        <f>'[3]509排序'!I145</f>
        <v>0</v>
      </c>
      <c r="EW101" s="41">
        <f>'[3]509排序'!J145</f>
        <v>0</v>
      </c>
      <c r="EX101" s="41">
        <f>'[3]509排序'!K145</f>
        <v>0</v>
      </c>
      <c r="EY101" s="41">
        <f>'[3]509排序'!L145</f>
        <v>0</v>
      </c>
      <c r="EZ101" s="41">
        <f>'[3]509排序'!M145</f>
        <v>0</v>
      </c>
      <c r="FA101" s="41">
        <f>'[3]509排序'!C53</f>
        <v>0</v>
      </c>
      <c r="FB101" s="41">
        <f>'[3]509排序'!D53</f>
        <v>0</v>
      </c>
      <c r="FC101" s="41">
        <f>'[3]509排序'!E53</f>
        <v>0</v>
      </c>
      <c r="FD101" s="41">
        <f>'[3]509排序'!F53</f>
        <v>0</v>
      </c>
      <c r="FE101" s="41">
        <f>'[3]509排序'!G53</f>
        <v>0</v>
      </c>
      <c r="FF101" s="41">
        <f>'[3]509排序'!H53</f>
        <v>0</v>
      </c>
      <c r="FG101" s="41">
        <f>'[3]509排序'!I53</f>
        <v>0</v>
      </c>
      <c r="FH101" s="41">
        <f>'[3]509排序'!J53</f>
        <v>0</v>
      </c>
      <c r="FI101" s="41">
        <f>'[3]509排序'!K53</f>
        <v>0</v>
      </c>
      <c r="FJ101" s="41">
        <f>'[3]509排序'!L53</f>
        <v>0</v>
      </c>
      <c r="FK101" s="41">
        <f>'[3]509排序'!M53</f>
        <v>0</v>
      </c>
      <c r="FL101" s="41">
        <f>'[3]509排序'!C20</f>
        <v>0</v>
      </c>
      <c r="FM101" s="41">
        <f>'[3]509排序'!D20</f>
        <v>0</v>
      </c>
      <c r="FN101" s="41">
        <f>'[3]509排序'!E20</f>
        <v>0</v>
      </c>
      <c r="FO101" s="41">
        <f>'[3]509排序'!F20</f>
        <v>0</v>
      </c>
      <c r="FP101" s="41">
        <f>'[3]509排序'!G20</f>
        <v>0</v>
      </c>
      <c r="FQ101" s="41">
        <f>'[3]509排序'!H20</f>
        <v>0</v>
      </c>
      <c r="FR101" s="41">
        <f>'[3]509排序'!I20</f>
        <v>0</v>
      </c>
      <c r="FS101" s="41">
        <f>'[3]509排序'!J20</f>
        <v>0</v>
      </c>
      <c r="FT101" s="41">
        <f>'[3]509排序'!K20</f>
        <v>0</v>
      </c>
      <c r="FU101" s="41">
        <f>'[3]509排序'!L20</f>
        <v>0</v>
      </c>
      <c r="FV101" s="41">
        <f>'[3]509排序'!M20</f>
        <v>0</v>
      </c>
      <c r="FW101" s="41">
        <f>'[3]509排序'!C13</f>
        <v>0</v>
      </c>
      <c r="FX101" s="41">
        <f>'[3]509排序'!D13</f>
        <v>0</v>
      </c>
      <c r="FY101" s="41">
        <f>'[3]509排序'!E13</f>
        <v>0</v>
      </c>
      <c r="FZ101" s="41">
        <f>'[3]509排序'!F13</f>
        <v>0</v>
      </c>
      <c r="GA101" s="41">
        <f>'[3]509排序'!G13</f>
        <v>0</v>
      </c>
      <c r="GB101" s="41">
        <f>'[3]509排序'!H13</f>
        <v>0</v>
      </c>
      <c r="GC101" s="41">
        <f>'[3]509排序'!I13</f>
        <v>0</v>
      </c>
      <c r="GD101" s="41">
        <f>'[3]509排序'!J13</f>
        <v>0</v>
      </c>
      <c r="GE101" s="41">
        <f>'[3]509排序'!K13</f>
        <v>0</v>
      </c>
      <c r="GF101" s="41">
        <f>'[3]509排序'!L13</f>
        <v>0</v>
      </c>
      <c r="GG101" s="41">
        <f>'[3]509排序'!M13</f>
        <v>0</v>
      </c>
      <c r="GH101" s="41">
        <f>'[3]509排序'!C156</f>
        <v>0</v>
      </c>
      <c r="GI101" s="41">
        <f>'[3]509排序'!D156</f>
        <v>0</v>
      </c>
      <c r="GJ101" s="41">
        <f>'[3]509排序'!E156</f>
        <v>0</v>
      </c>
      <c r="GK101" s="41">
        <f>'[3]509排序'!F156</f>
        <v>0</v>
      </c>
      <c r="GL101" s="41">
        <f>'[3]509排序'!G156</f>
        <v>0</v>
      </c>
      <c r="GM101" s="41">
        <f>'[3]509排序'!H156</f>
        <v>0</v>
      </c>
      <c r="GN101" s="41">
        <f>'[3]509排序'!I156</f>
        <v>0</v>
      </c>
      <c r="GO101" s="41">
        <f>'[3]509排序'!J156</f>
        <v>0</v>
      </c>
      <c r="GP101" s="41">
        <f>'[3]509排序'!K156</f>
        <v>0</v>
      </c>
      <c r="GQ101" s="41">
        <f>'[3]509排序'!L156</f>
        <v>0</v>
      </c>
      <c r="GR101" s="41">
        <f>'[3]509排序'!M156</f>
        <v>0</v>
      </c>
      <c r="GS101" s="41">
        <f>'[3]509排序'!C16</f>
        <v>0</v>
      </c>
      <c r="GT101" s="41">
        <f>'[3]509排序'!D16</f>
        <v>0</v>
      </c>
      <c r="GU101" s="41">
        <f>'[3]509排序'!E16</f>
        <v>0</v>
      </c>
      <c r="GV101" s="41">
        <f>'[3]509排序'!F16</f>
        <v>0</v>
      </c>
      <c r="GW101" s="41">
        <f>'[3]509排序'!G16</f>
        <v>0</v>
      </c>
      <c r="GX101" s="41">
        <f>'[3]509排序'!H16</f>
        <v>0</v>
      </c>
      <c r="GY101" s="41">
        <f>'[3]509排序'!I16</f>
        <v>0</v>
      </c>
      <c r="GZ101" s="41">
        <f>'[3]509排序'!J16</f>
        <v>0</v>
      </c>
      <c r="HA101" s="41">
        <f>'[3]509排序'!K16</f>
        <v>0</v>
      </c>
      <c r="HB101" s="41">
        <f>'[3]509排序'!L16</f>
        <v>0</v>
      </c>
      <c r="HC101" s="41">
        <f>'[3]509排序'!M16</f>
        <v>0</v>
      </c>
      <c r="HD101" s="41">
        <f>'[3]509排序'!C173</f>
        <v>0</v>
      </c>
      <c r="HE101" s="41">
        <f>'[3]509排序'!D173</f>
        <v>0</v>
      </c>
      <c r="HF101" s="41">
        <f>'[3]509排序'!E173</f>
        <v>0</v>
      </c>
      <c r="HG101" s="41">
        <f>'[3]509排序'!F173</f>
        <v>0</v>
      </c>
      <c r="HH101" s="41">
        <f>'[3]509排序'!G173</f>
        <v>0</v>
      </c>
      <c r="HI101" s="41">
        <f>'[3]509排序'!H173</f>
        <v>0</v>
      </c>
      <c r="HJ101" s="41">
        <f>'[3]509排序'!I173</f>
        <v>0</v>
      </c>
      <c r="HK101" s="41">
        <f>'[3]509排序'!J173</f>
        <v>0</v>
      </c>
      <c r="HL101" s="41">
        <f>'[3]509排序'!K173</f>
        <v>0</v>
      </c>
      <c r="HM101" s="41">
        <f>'[3]509排序'!L173</f>
        <v>0</v>
      </c>
      <c r="HN101" s="41">
        <f>'[3]509排序'!M173</f>
        <v>0</v>
      </c>
      <c r="HO101" s="41">
        <f>'[3]509排序'!C118</f>
        <v>0</v>
      </c>
      <c r="HP101" s="41">
        <f>'[3]509排序'!D118</f>
        <v>0</v>
      </c>
      <c r="HQ101" s="41">
        <f>'[3]509排序'!E118</f>
        <v>0</v>
      </c>
      <c r="HR101" s="41">
        <f>'[3]509排序'!F118</f>
        <v>0</v>
      </c>
      <c r="HS101" s="41">
        <f>'[3]509排序'!G118</f>
        <v>0</v>
      </c>
      <c r="HT101" s="41">
        <f>'[3]509排序'!H118</f>
        <v>0</v>
      </c>
      <c r="HU101" s="41">
        <f>'[3]509排序'!I118</f>
        <v>0</v>
      </c>
      <c r="HV101" s="41">
        <f>'[3]509排序'!J118</f>
        <v>0</v>
      </c>
      <c r="HW101" s="41">
        <f>'[3]509排序'!K118</f>
        <v>0</v>
      </c>
      <c r="HX101" s="41">
        <f>'[3]509排序'!L118</f>
        <v>0</v>
      </c>
      <c r="HY101" s="41">
        <f>'[3]509排序'!M118</f>
        <v>0</v>
      </c>
      <c r="HZ101" s="50"/>
      <c r="IA101" s="33">
        <v>43960</v>
      </c>
      <c r="IB101" s="41">
        <f>'[3]509排序'!C154</f>
        <v>0</v>
      </c>
      <c r="IC101" s="41">
        <f>'[3]509排序'!D154</f>
        <v>0</v>
      </c>
      <c r="ID101" s="41">
        <f>'[3]509排序'!E154</f>
        <v>0</v>
      </c>
      <c r="IE101" s="41">
        <f>'[3]509排序'!F154</f>
        <v>0</v>
      </c>
      <c r="IF101" s="41">
        <f>'[3]509排序'!G154</f>
        <v>0</v>
      </c>
      <c r="IG101" s="41">
        <f>'[3]509排序'!H154</f>
        <v>0</v>
      </c>
      <c r="IH101" s="41">
        <f>'[3]509排序'!I154</f>
        <v>0</v>
      </c>
      <c r="II101" s="41">
        <f>'[3]509排序'!J154</f>
        <v>0</v>
      </c>
      <c r="IJ101" s="41">
        <f>'[3]509排序'!K154</f>
        <v>0</v>
      </c>
      <c r="IK101" s="41">
        <f>'[3]509排序'!L154</f>
        <v>0</v>
      </c>
      <c r="IL101" s="41">
        <f>'[3]509排序'!M154</f>
        <v>0</v>
      </c>
      <c r="IM101" s="51">
        <f>'[3]509排序'!C43</f>
        <v>0</v>
      </c>
      <c r="IN101" s="51">
        <f>'[3]509排序'!D43</f>
        <v>0</v>
      </c>
      <c r="IO101" s="51">
        <f>'[3]509排序'!E43</f>
        <v>0</v>
      </c>
      <c r="IP101" s="51">
        <f>'[3]509排序'!F43</f>
        <v>0</v>
      </c>
      <c r="IQ101" s="51">
        <f>'[3]509排序'!G43</f>
        <v>0</v>
      </c>
      <c r="IR101" s="51">
        <f>'[3]509排序'!H43</f>
        <v>0</v>
      </c>
      <c r="IS101" s="51">
        <f>'[3]509排序'!I43</f>
        <v>0</v>
      </c>
      <c r="IT101" s="51">
        <f>'[3]509排序'!J43</f>
        <v>0</v>
      </c>
      <c r="IU101" s="51">
        <f>'[3]509排序'!K43</f>
        <v>0</v>
      </c>
      <c r="IV101" s="51">
        <f>'[3]509排序'!L43</f>
        <v>0</v>
      </c>
      <c r="IW101" s="51">
        <f>'[3]509排序'!M43</f>
        <v>0</v>
      </c>
      <c r="IX101" s="51">
        <f>'[3]509排序'!C168</f>
        <v>0</v>
      </c>
      <c r="IY101" s="51">
        <f>'[3]509排序'!D168</f>
        <v>0</v>
      </c>
      <c r="IZ101" s="51">
        <f>'[3]509排序'!E168</f>
        <v>0</v>
      </c>
      <c r="JA101" s="51">
        <f>'[3]509排序'!F168</f>
        <v>0</v>
      </c>
      <c r="JB101" s="51">
        <f>'[3]509排序'!G168</f>
        <v>0</v>
      </c>
      <c r="JC101" s="51">
        <f>'[3]509排序'!H168</f>
        <v>0</v>
      </c>
      <c r="JD101" s="51">
        <f>'[3]509排序'!I168</f>
        <v>0</v>
      </c>
      <c r="JE101" s="51">
        <f>'[3]509排序'!J168</f>
        <v>0</v>
      </c>
      <c r="JF101" s="51">
        <f>'[3]509排序'!K168</f>
        <v>0</v>
      </c>
      <c r="JG101" s="51">
        <f>'[3]509排序'!L168</f>
        <v>0</v>
      </c>
      <c r="JH101" s="51">
        <f>'[3]509排序'!M168</f>
        <v>0</v>
      </c>
      <c r="JI101" s="51">
        <f>'[3]509排序'!C93</f>
        <v>0</v>
      </c>
      <c r="JJ101" s="51">
        <f>'[3]509排序'!D93</f>
        <v>0</v>
      </c>
      <c r="JK101" s="51">
        <f>'[3]509排序'!E93</f>
        <v>0</v>
      </c>
      <c r="JL101" s="51">
        <f>'[3]509排序'!F93</f>
        <v>0</v>
      </c>
      <c r="JM101" s="51">
        <f>'[3]509排序'!G93</f>
        <v>0</v>
      </c>
      <c r="JN101" s="51">
        <f>'[3]509排序'!H93</f>
        <v>0</v>
      </c>
      <c r="JO101" s="51">
        <f>'[3]509排序'!I93</f>
        <v>0</v>
      </c>
      <c r="JP101" s="51">
        <f>'[3]509排序'!J93</f>
        <v>0</v>
      </c>
      <c r="JQ101" s="51">
        <f>'[3]509排序'!K93</f>
        <v>0</v>
      </c>
      <c r="JR101" s="51">
        <f>'[3]509排序'!L93</f>
        <v>0</v>
      </c>
      <c r="JS101" s="51">
        <f>'[3]509排序'!M93</f>
        <v>0</v>
      </c>
      <c r="JT101" s="51">
        <f>'[3]509排序'!C92</f>
        <v>0</v>
      </c>
      <c r="JU101" s="51">
        <f>'[3]509排序'!D92</f>
        <v>0</v>
      </c>
      <c r="JV101" s="51">
        <f>'[3]509排序'!E92</f>
        <v>0</v>
      </c>
      <c r="JW101" s="51">
        <f>'[3]509排序'!F92</f>
        <v>0</v>
      </c>
      <c r="JX101" s="51">
        <f>'[3]509排序'!G92</f>
        <v>0</v>
      </c>
      <c r="JY101" s="51">
        <f>'[3]509排序'!H92</f>
        <v>0</v>
      </c>
      <c r="JZ101" s="51">
        <f>'[3]509排序'!I92</f>
        <v>0</v>
      </c>
      <c r="KA101" s="51">
        <f>'[3]509排序'!J92</f>
        <v>0</v>
      </c>
      <c r="KB101" s="51">
        <f>'[3]509排序'!K92</f>
        <v>0</v>
      </c>
      <c r="KC101" s="51">
        <f>'[3]509排序'!L92</f>
        <v>0</v>
      </c>
      <c r="KD101" s="51">
        <f>'[3]509排序'!M92</f>
        <v>0</v>
      </c>
      <c r="KE101" s="51">
        <f>'[3]509排序'!C152</f>
        <v>0</v>
      </c>
      <c r="KF101" s="51">
        <f>'[3]509排序'!D152</f>
        <v>0</v>
      </c>
      <c r="KG101" s="51">
        <f>'[3]509排序'!E152</f>
        <v>0</v>
      </c>
      <c r="KH101" s="51">
        <f>'[3]509排序'!F152</f>
        <v>0</v>
      </c>
      <c r="KI101" s="51">
        <f>'[3]509排序'!G152</f>
        <v>0</v>
      </c>
      <c r="KJ101" s="51">
        <f>'[3]509排序'!H152</f>
        <v>0</v>
      </c>
      <c r="KK101" s="51">
        <f>'[3]509排序'!I152</f>
        <v>0</v>
      </c>
      <c r="KL101" s="51">
        <f>'[3]509排序'!J152</f>
        <v>0</v>
      </c>
      <c r="KM101" s="51">
        <f>'[3]509排序'!K152</f>
        <v>0</v>
      </c>
      <c r="KN101" s="51">
        <f>'[3]509排序'!L152</f>
        <v>0</v>
      </c>
      <c r="KO101" s="51">
        <f>'[3]509排序'!M152</f>
        <v>0</v>
      </c>
      <c r="KP101" s="51">
        <f>'[3]509排序'!C153</f>
        <v>0</v>
      </c>
      <c r="KQ101" s="51">
        <f>'[3]509排序'!D153</f>
        <v>0</v>
      </c>
      <c r="KR101" s="51">
        <f>'[3]509排序'!E153</f>
        <v>0</v>
      </c>
      <c r="KS101" s="51">
        <f>'[3]509排序'!F153</f>
        <v>0</v>
      </c>
      <c r="KT101" s="51">
        <f>'[3]509排序'!G153</f>
        <v>0</v>
      </c>
      <c r="KU101" s="51">
        <f>'[3]509排序'!H153</f>
        <v>0</v>
      </c>
      <c r="KV101" s="51">
        <f>'[3]509排序'!I153</f>
        <v>0</v>
      </c>
      <c r="KW101" s="51">
        <f>'[3]509排序'!J153</f>
        <v>0</v>
      </c>
      <c r="KX101" s="51">
        <f>'[3]509排序'!K153</f>
        <v>0</v>
      </c>
      <c r="KY101" s="51">
        <f>'[3]509排序'!L153</f>
        <v>0</v>
      </c>
      <c r="KZ101" s="51">
        <f>'[3]509排序'!M153</f>
        <v>0</v>
      </c>
      <c r="LA101" s="51">
        <f>'[3]509排序'!C159</f>
        <v>0</v>
      </c>
      <c r="LB101" s="51">
        <f>'[3]509排序'!D159</f>
        <v>0</v>
      </c>
      <c r="LC101" s="51">
        <f>'[3]509排序'!E159</f>
        <v>0</v>
      </c>
      <c r="LD101" s="51">
        <f>'[3]509排序'!F159</f>
        <v>0</v>
      </c>
      <c r="LE101" s="51">
        <f>'[3]509排序'!G159</f>
        <v>0</v>
      </c>
      <c r="LF101" s="51">
        <f>'[3]509排序'!H159</f>
        <v>0</v>
      </c>
      <c r="LG101" s="51">
        <f>'[3]509排序'!I159</f>
        <v>0</v>
      </c>
      <c r="LH101" s="51">
        <f>'[3]509排序'!J159</f>
        <v>0</v>
      </c>
      <c r="LI101" s="51">
        <f>'[3]509排序'!K159</f>
        <v>0</v>
      </c>
      <c r="LJ101" s="51">
        <f>'[3]509排序'!L159</f>
        <v>0</v>
      </c>
      <c r="LK101" s="51">
        <f>'[3]509排序'!M159</f>
        <v>0</v>
      </c>
      <c r="LL101" s="52">
        <f>'[3]509排序'!C147</f>
        <v>0</v>
      </c>
      <c r="LM101" s="52">
        <f>'[3]509排序'!D147</f>
        <v>0</v>
      </c>
      <c r="LN101" s="52">
        <f>'[3]509排序'!E147</f>
        <v>0</v>
      </c>
      <c r="LO101" s="52">
        <f>'[3]509排序'!F147</f>
        <v>0</v>
      </c>
      <c r="LP101" s="52">
        <f>'[3]509排序'!G147</f>
        <v>0</v>
      </c>
      <c r="LQ101" s="52">
        <f>'[3]509排序'!H147</f>
        <v>0</v>
      </c>
      <c r="LR101" s="52">
        <f>'[3]509排序'!I147</f>
        <v>0</v>
      </c>
      <c r="LS101" s="52">
        <f>'[3]509排序'!J147</f>
        <v>0</v>
      </c>
      <c r="LT101" s="52">
        <f>'[3]509排序'!K147</f>
        <v>0</v>
      </c>
      <c r="LU101" s="52">
        <f>'[3]509排序'!L147</f>
        <v>0</v>
      </c>
      <c r="LV101" s="52">
        <f>'[3]509排序'!M147</f>
        <v>0</v>
      </c>
      <c r="LW101" s="51">
        <f>'[3]509排序'!C129</f>
        <v>0</v>
      </c>
      <c r="LX101" s="51">
        <f>'[3]509排序'!D129</f>
        <v>0</v>
      </c>
      <c r="LY101" s="51">
        <f>'[3]509排序'!E129</f>
        <v>0</v>
      </c>
      <c r="LZ101" s="51">
        <f>'[3]509排序'!F129</f>
        <v>0</v>
      </c>
      <c r="MA101" s="51">
        <f>'[3]509排序'!G129</f>
        <v>0</v>
      </c>
      <c r="MB101" s="51">
        <f>'[3]509排序'!H129</f>
        <v>0</v>
      </c>
      <c r="MC101" s="51">
        <f>'[3]509排序'!I129</f>
        <v>0</v>
      </c>
      <c r="MD101" s="51">
        <f>'[3]509排序'!J129</f>
        <v>0</v>
      </c>
      <c r="ME101" s="51">
        <f>'[3]509排序'!K129</f>
        <v>0</v>
      </c>
      <c r="MF101" s="51">
        <f>'[3]509排序'!L129</f>
        <v>0</v>
      </c>
      <c r="MG101" s="51">
        <f>'[3]509排序'!M129</f>
        <v>0</v>
      </c>
      <c r="MH101" s="51">
        <f>'[3]509排序'!C135</f>
        <v>0</v>
      </c>
      <c r="MI101" s="51">
        <f>'[3]509排序'!D135</f>
        <v>0</v>
      </c>
      <c r="MJ101" s="51">
        <f>'[3]509排序'!E135</f>
        <v>0</v>
      </c>
      <c r="MK101" s="51">
        <f>'[3]509排序'!F135</f>
        <v>0</v>
      </c>
      <c r="ML101" s="51">
        <f>'[3]509排序'!G135</f>
        <v>0</v>
      </c>
      <c r="MM101" s="51">
        <f>'[3]509排序'!H135</f>
        <v>0</v>
      </c>
      <c r="MN101" s="51">
        <f>'[3]509排序'!I135</f>
        <v>0</v>
      </c>
      <c r="MO101" s="51">
        <f>'[3]509排序'!J135</f>
        <v>0</v>
      </c>
      <c r="MP101" s="51">
        <f>'[3]509排序'!K135</f>
        <v>0</v>
      </c>
      <c r="MQ101" s="51">
        <f>'[3]509排序'!L135</f>
        <v>0</v>
      </c>
      <c r="MR101" s="51">
        <f>'[3]509排序'!M135</f>
        <v>0</v>
      </c>
      <c r="MS101" s="51">
        <f>'[3]509排序'!C190</f>
        <v>0</v>
      </c>
      <c r="MT101" s="51">
        <f>'[3]509排序'!D190</f>
        <v>0</v>
      </c>
      <c r="MU101" s="51">
        <f>'[3]509排序'!E190</f>
        <v>0</v>
      </c>
      <c r="MV101" s="51">
        <f>'[3]509排序'!F190</f>
        <v>0</v>
      </c>
      <c r="MW101" s="51">
        <f>'[3]509排序'!G190</f>
        <v>0</v>
      </c>
      <c r="MX101" s="51">
        <f>'[3]509排序'!H190</f>
        <v>0</v>
      </c>
      <c r="MY101" s="51">
        <f>'[3]509排序'!I190</f>
        <v>0</v>
      </c>
      <c r="MZ101" s="51">
        <f>'[3]509排序'!J190</f>
        <v>0</v>
      </c>
      <c r="NA101" s="51">
        <f>'[3]509排序'!K190</f>
        <v>0</v>
      </c>
      <c r="NB101" s="51">
        <f>'[3]509排序'!L190</f>
        <v>0</v>
      </c>
      <c r="NC101" s="51">
        <f>'[3]509排序'!M190</f>
        <v>0</v>
      </c>
      <c r="ND101" s="51">
        <f>'[3]509排序'!C108</f>
        <v>0</v>
      </c>
      <c r="NE101" s="51">
        <f>'[3]509排序'!D108</f>
        <v>0</v>
      </c>
      <c r="NF101" s="51">
        <f>'[3]509排序'!E108</f>
        <v>0</v>
      </c>
      <c r="NG101" s="51">
        <f>'[3]509排序'!F108</f>
        <v>0</v>
      </c>
      <c r="NH101" s="51">
        <f>'[3]509排序'!G108</f>
        <v>0</v>
      </c>
      <c r="NI101" s="51">
        <f>'[3]509排序'!H108</f>
        <v>0</v>
      </c>
      <c r="NJ101" s="51">
        <f>'[3]509排序'!I108</f>
        <v>0</v>
      </c>
      <c r="NK101" s="51">
        <f>'[3]509排序'!J108</f>
        <v>0</v>
      </c>
      <c r="NL101" s="51">
        <f>'[3]509排序'!K108</f>
        <v>0</v>
      </c>
      <c r="NM101" s="51">
        <f>'[3]509排序'!L108</f>
        <v>0</v>
      </c>
      <c r="NN101" s="51">
        <f>'[3]509排序'!M108</f>
        <v>0</v>
      </c>
      <c r="NO101" s="51">
        <f>'[3]509排序'!C35</f>
        <v>0</v>
      </c>
      <c r="NP101" s="51">
        <f>'[3]509排序'!D35</f>
        <v>0</v>
      </c>
      <c r="NQ101" s="51">
        <f>'[3]509排序'!E35</f>
        <v>0</v>
      </c>
      <c r="NR101" s="51">
        <f>'[3]509排序'!F35</f>
        <v>0</v>
      </c>
      <c r="NS101" s="51">
        <f>'[3]509排序'!G35</f>
        <v>0</v>
      </c>
      <c r="NT101" s="51">
        <f>'[3]509排序'!H35</f>
        <v>0</v>
      </c>
      <c r="NU101" s="51">
        <f>'[3]509排序'!I35</f>
        <v>0</v>
      </c>
      <c r="NV101" s="51">
        <f>'[3]509排序'!J35</f>
        <v>0</v>
      </c>
      <c r="NW101" s="51">
        <f>'[3]509排序'!K35</f>
        <v>0</v>
      </c>
      <c r="NX101" s="51">
        <f>'[3]509排序'!L35</f>
        <v>0</v>
      </c>
      <c r="NY101" s="51">
        <f>'[3]509排序'!M35</f>
        <v>0</v>
      </c>
      <c r="NZ101" s="51">
        <f>'[3]509排序'!C206</f>
        <v>0</v>
      </c>
      <c r="OA101" s="51">
        <f>'[3]509排序'!D206</f>
        <v>0</v>
      </c>
      <c r="OB101" s="51">
        <f>'[3]509排序'!E206</f>
        <v>0</v>
      </c>
      <c r="OC101" s="51">
        <f>'[3]509排序'!F206</f>
        <v>0</v>
      </c>
      <c r="OD101" s="51">
        <f>'[3]509排序'!G206</f>
        <v>0</v>
      </c>
      <c r="OE101" s="51">
        <f>'[3]509排序'!H206</f>
        <v>0</v>
      </c>
      <c r="OF101" s="51">
        <f>'[3]509排序'!I206</f>
        <v>0</v>
      </c>
      <c r="OG101" s="51">
        <f>'[3]509排序'!J206</f>
        <v>0</v>
      </c>
      <c r="OH101" s="51">
        <f>'[3]509排序'!K206</f>
        <v>0</v>
      </c>
      <c r="OI101" s="51">
        <f>'[3]509排序'!L206</f>
        <v>0</v>
      </c>
      <c r="OJ101" s="51">
        <f>'[3]509排序'!M206</f>
        <v>0</v>
      </c>
      <c r="OK101" s="51">
        <f>'[3]509排序'!C30</f>
        <v>0</v>
      </c>
      <c r="OL101" s="51">
        <f>'[3]509排序'!D30</f>
        <v>0</v>
      </c>
      <c r="OM101" s="51">
        <f>'[3]509排序'!E30</f>
        <v>0</v>
      </c>
      <c r="ON101" s="51">
        <f>'[3]509排序'!F30</f>
        <v>0</v>
      </c>
      <c r="OO101" s="51">
        <f>'[3]509排序'!G30</f>
        <v>0</v>
      </c>
      <c r="OP101" s="51">
        <f>'[3]509排序'!H30</f>
        <v>0</v>
      </c>
      <c r="OQ101" s="51">
        <f>'[3]509排序'!I30</f>
        <v>0</v>
      </c>
      <c r="OR101" s="51">
        <f>'[3]509排序'!J30</f>
        <v>0</v>
      </c>
      <c r="OS101" s="51">
        <f>'[3]509排序'!K30</f>
        <v>0</v>
      </c>
      <c r="OT101" s="51">
        <f>'[3]509排序'!L30</f>
        <v>0</v>
      </c>
      <c r="OU101" s="51">
        <f>'[3]509排序'!M30</f>
        <v>0</v>
      </c>
      <c r="OV101" s="51">
        <f>'[3]509排序'!C95</f>
        <v>0</v>
      </c>
      <c r="OW101" s="51">
        <f>'[3]509排序'!D95</f>
        <v>0</v>
      </c>
      <c r="OX101" s="51">
        <f>'[3]509排序'!E95</f>
        <v>0</v>
      </c>
      <c r="OY101" s="51">
        <f>'[3]509排序'!F95</f>
        <v>0</v>
      </c>
      <c r="OZ101" s="51">
        <f>'[3]509排序'!G95</f>
        <v>0</v>
      </c>
      <c r="PA101" s="51">
        <f>'[3]509排序'!H95</f>
        <v>0</v>
      </c>
      <c r="PB101" s="51">
        <f>'[3]509排序'!I95</f>
        <v>0</v>
      </c>
      <c r="PC101" s="51">
        <f>'[3]509排序'!J95</f>
        <v>0</v>
      </c>
      <c r="PD101" s="51">
        <f>'[3]509排序'!K95</f>
        <v>0</v>
      </c>
      <c r="PE101" s="51">
        <f>'[3]509排序'!L95</f>
        <v>0</v>
      </c>
      <c r="PF101" s="51">
        <f>'[3]509排序'!M95</f>
        <v>0</v>
      </c>
      <c r="PG101" s="51">
        <f>'[3]509排序'!C195</f>
        <v>0</v>
      </c>
      <c r="PH101" s="51">
        <f>'[3]509排序'!D195</f>
        <v>0</v>
      </c>
      <c r="PI101" s="51">
        <f>'[3]509排序'!E195</f>
        <v>0</v>
      </c>
      <c r="PJ101" s="51">
        <f>'[3]509排序'!F195</f>
        <v>0</v>
      </c>
      <c r="PK101" s="51">
        <f>'[3]509排序'!G195</f>
        <v>0</v>
      </c>
      <c r="PL101" s="51">
        <f>'[3]509排序'!H195</f>
        <v>0</v>
      </c>
      <c r="PM101" s="51">
        <f>'[3]509排序'!I195</f>
        <v>0</v>
      </c>
      <c r="PN101" s="51">
        <f>'[3]509排序'!J195</f>
        <v>0</v>
      </c>
      <c r="PO101" s="51">
        <f>'[3]509排序'!K195</f>
        <v>0</v>
      </c>
      <c r="PP101" s="51">
        <f>'[3]509排序'!L195</f>
        <v>0</v>
      </c>
      <c r="PQ101" s="51">
        <f>'[3]509排序'!M195</f>
        <v>0</v>
      </c>
      <c r="PR101" s="3">
        <f>'[3]509排序'!C188</f>
        <v>0</v>
      </c>
      <c r="PS101" s="3">
        <f>'[3]509排序'!D188</f>
        <v>0</v>
      </c>
      <c r="PT101" s="3">
        <f>'[3]509排序'!E188</f>
        <v>0</v>
      </c>
      <c r="PU101" s="3">
        <f>'[3]509排序'!F188</f>
        <v>0</v>
      </c>
      <c r="PV101" s="3">
        <f>'[3]509排序'!G188</f>
        <v>0</v>
      </c>
      <c r="PW101" s="3">
        <f>'[3]509排序'!H188</f>
        <v>0</v>
      </c>
      <c r="PX101" s="3">
        <f>'[3]509排序'!I188</f>
        <v>0</v>
      </c>
      <c r="PY101" s="3">
        <f>'[3]509排序'!J188</f>
        <v>0</v>
      </c>
      <c r="PZ101" s="3">
        <f>'[3]509排序'!K188</f>
        <v>0</v>
      </c>
      <c r="QA101" s="3">
        <f>'[3]509排序'!L188</f>
        <v>0</v>
      </c>
      <c r="QB101" s="3">
        <f>'[3]509排序'!M188</f>
        <v>0</v>
      </c>
      <c r="QC101" s="3">
        <f>'[3]509排序'!C103</f>
        <v>0</v>
      </c>
      <c r="QD101" s="3">
        <f>'[3]509排序'!D103</f>
        <v>0</v>
      </c>
      <c r="QE101" s="3">
        <f>'[3]509排序'!E103</f>
        <v>0</v>
      </c>
      <c r="QF101" s="3">
        <f>'[3]509排序'!F103</f>
        <v>0</v>
      </c>
      <c r="QG101" s="3">
        <f>'[3]509排序'!G103</f>
        <v>0</v>
      </c>
      <c r="QH101" s="3">
        <f>'[3]509排序'!H103</f>
        <v>0</v>
      </c>
      <c r="QI101" s="3">
        <f>'[3]509排序'!I103</f>
        <v>0</v>
      </c>
      <c r="QJ101" s="3">
        <f>'[3]509排序'!J103</f>
        <v>0</v>
      </c>
      <c r="QK101" s="3">
        <f>'[3]509排序'!K103</f>
        <v>0</v>
      </c>
      <c r="QL101" s="3">
        <f>'[3]509排序'!L103</f>
        <v>0</v>
      </c>
      <c r="QM101" s="3">
        <f>'[3]509排序'!M103</f>
        <v>0</v>
      </c>
      <c r="QN101" s="3">
        <f>'[3]509排序'!C110</f>
        <v>0</v>
      </c>
      <c r="QO101" s="3">
        <f>'[3]509排序'!D110</f>
        <v>0</v>
      </c>
      <c r="QP101" s="3">
        <f>'[3]509排序'!E110</f>
        <v>0</v>
      </c>
      <c r="QQ101" s="3">
        <f>'[3]509排序'!F110</f>
        <v>0</v>
      </c>
      <c r="QR101" s="3">
        <f>'[3]509排序'!G110</f>
        <v>0</v>
      </c>
      <c r="QS101" s="3">
        <f>'[3]509排序'!H110</f>
        <v>0</v>
      </c>
      <c r="QT101" s="3">
        <f>'[3]509排序'!I110</f>
        <v>0</v>
      </c>
      <c r="QU101" s="3">
        <f>'[3]509排序'!J110</f>
        <v>0</v>
      </c>
      <c r="QV101" s="3">
        <f>'[3]509排序'!K110</f>
        <v>0</v>
      </c>
      <c r="QW101" s="3">
        <f>'[3]509排序'!L110</f>
        <v>0</v>
      </c>
      <c r="QX101" s="3">
        <f>'[3]509排序'!M110</f>
        <v>0</v>
      </c>
      <c r="QY101" s="3">
        <f>'[3]509排序'!C98</f>
        <v>0</v>
      </c>
      <c r="QZ101" s="3">
        <f>'[3]509排序'!D98</f>
        <v>0</v>
      </c>
      <c r="RA101" s="3">
        <f>'[3]509排序'!E98</f>
        <v>0</v>
      </c>
      <c r="RB101" s="3">
        <f>'[3]509排序'!F98</f>
        <v>0</v>
      </c>
      <c r="RC101" s="3">
        <f>'[3]509排序'!G98</f>
        <v>0</v>
      </c>
      <c r="RD101" s="3">
        <f>'[3]509排序'!H98</f>
        <v>0</v>
      </c>
      <c r="RE101" s="3">
        <f>'[3]509排序'!I98</f>
        <v>0</v>
      </c>
      <c r="RF101" s="3">
        <f>'[3]509排序'!J98</f>
        <v>0</v>
      </c>
      <c r="RG101" s="3">
        <f>'[3]509排序'!K98</f>
        <v>0</v>
      </c>
      <c r="RH101" s="3">
        <f>'[3]509排序'!L98</f>
        <v>0</v>
      </c>
      <c r="RI101" s="3">
        <f>'[3]509排序'!M98</f>
        <v>0</v>
      </c>
      <c r="RJ101" s="3">
        <f>'[3]509排序'!C148</f>
        <v>0</v>
      </c>
      <c r="RK101" s="3">
        <f>'[3]509排序'!D148</f>
        <v>0</v>
      </c>
      <c r="RL101" s="3">
        <f>'[3]509排序'!E148</f>
        <v>0</v>
      </c>
      <c r="RM101" s="3">
        <f>'[3]509排序'!F148</f>
        <v>0</v>
      </c>
      <c r="RN101" s="3">
        <f>'[3]509排序'!G148</f>
        <v>0</v>
      </c>
      <c r="RO101" s="3">
        <f>'[3]509排序'!H148</f>
        <v>0</v>
      </c>
      <c r="RP101" s="3">
        <f>'[3]509排序'!I148</f>
        <v>0</v>
      </c>
      <c r="RQ101" s="3">
        <f>'[3]509排序'!J148</f>
        <v>0</v>
      </c>
      <c r="RR101" s="3">
        <f>'[3]509排序'!K148</f>
        <v>0</v>
      </c>
      <c r="RS101" s="3">
        <f>'[3]509排序'!L148</f>
        <v>0</v>
      </c>
      <c r="RT101" s="3">
        <f>'[3]509排序'!M148</f>
        <v>0</v>
      </c>
      <c r="RU101" s="3">
        <f>'[3]509排序'!C208</f>
        <v>0</v>
      </c>
      <c r="RV101" s="3">
        <f>'[3]509排序'!D208</f>
        <v>0</v>
      </c>
      <c r="RW101" s="3">
        <f>'[3]509排序'!E208</f>
        <v>0</v>
      </c>
      <c r="RX101" s="3">
        <f>'[3]509排序'!F208</f>
        <v>0</v>
      </c>
      <c r="RY101" s="3">
        <f>'[3]509排序'!G208</f>
        <v>0</v>
      </c>
      <c r="RZ101" s="3">
        <f>'[3]509排序'!H208</f>
        <v>0</v>
      </c>
      <c r="SA101" s="3">
        <f>'[3]509排序'!I208</f>
        <v>0</v>
      </c>
      <c r="SB101" s="3">
        <f>'[3]509排序'!J208</f>
        <v>0</v>
      </c>
      <c r="SC101" s="3">
        <f>'[3]509排序'!K208</f>
        <v>0</v>
      </c>
      <c r="SD101" s="3">
        <f>'[3]509排序'!L208</f>
        <v>0</v>
      </c>
      <c r="SE101" s="3">
        <f>'[3]509排序'!M208</f>
        <v>0</v>
      </c>
      <c r="SF101" s="3">
        <f>'[3]509排序'!C146</f>
        <v>0</v>
      </c>
      <c r="SG101" s="3">
        <f>'[3]509排序'!D146</f>
        <v>0</v>
      </c>
      <c r="SH101" s="3">
        <f>'[3]509排序'!E146</f>
        <v>0</v>
      </c>
      <c r="SI101" s="3">
        <f>'[3]509排序'!F146</f>
        <v>0</v>
      </c>
      <c r="SJ101" s="3">
        <f>'[3]509排序'!G146</f>
        <v>0</v>
      </c>
      <c r="SK101" s="3">
        <f>'[3]509排序'!H146</f>
        <v>0</v>
      </c>
      <c r="SL101" s="3">
        <f>'[3]509排序'!I146</f>
        <v>0</v>
      </c>
      <c r="SM101" s="3">
        <f>'[3]509排序'!J146</f>
        <v>0</v>
      </c>
      <c r="SN101" s="3">
        <f>'[3]509排序'!K146</f>
        <v>0</v>
      </c>
      <c r="SO101" s="3">
        <f>'[3]509排序'!L146</f>
        <v>0</v>
      </c>
      <c r="SP101" s="3">
        <f>'[3]509排序'!M146</f>
        <v>0</v>
      </c>
      <c r="SQ101" s="3">
        <f>'[3]509排序'!C197</f>
        <v>0</v>
      </c>
      <c r="SR101" s="3">
        <f>'[3]509排序'!D197</f>
        <v>0</v>
      </c>
      <c r="SS101" s="3">
        <f>'[3]509排序'!E197</f>
        <v>0</v>
      </c>
      <c r="ST101" s="3">
        <f>'[3]509排序'!F197</f>
        <v>0</v>
      </c>
      <c r="SU101" s="3">
        <f>'[3]509排序'!G197</f>
        <v>0</v>
      </c>
      <c r="SV101" s="3">
        <f>'[3]509排序'!H197</f>
        <v>0</v>
      </c>
      <c r="SW101" s="3">
        <f>'[3]509排序'!I197</f>
        <v>0</v>
      </c>
      <c r="SX101" s="3">
        <f>'[3]509排序'!J197</f>
        <v>0</v>
      </c>
      <c r="SY101" s="3">
        <f>'[3]509排序'!K197</f>
        <v>0</v>
      </c>
      <c r="SZ101" s="3">
        <f>'[3]509排序'!L197</f>
        <v>0</v>
      </c>
      <c r="TA101" s="3">
        <f>'[3]509排序'!M197</f>
        <v>0</v>
      </c>
      <c r="TB101" s="3">
        <f>'[3]509排序'!C106</f>
        <v>0</v>
      </c>
      <c r="TC101" s="3">
        <f>'[3]509排序'!D106</f>
        <v>0</v>
      </c>
      <c r="TD101" s="3">
        <f>'[3]509排序'!E106</f>
        <v>0</v>
      </c>
      <c r="TE101" s="3">
        <f>'[3]509排序'!F106</f>
        <v>0</v>
      </c>
      <c r="TF101" s="3">
        <f>'[3]509排序'!G106</f>
        <v>0</v>
      </c>
      <c r="TG101" s="3">
        <f>'[3]509排序'!H106</f>
        <v>0</v>
      </c>
      <c r="TH101" s="3">
        <f>'[3]509排序'!I106</f>
        <v>0</v>
      </c>
      <c r="TI101" s="3">
        <f>'[3]509排序'!J106</f>
        <v>0</v>
      </c>
      <c r="TJ101" s="3">
        <f>'[3]509排序'!K106</f>
        <v>0</v>
      </c>
      <c r="TK101" s="3">
        <f>'[3]509排序'!L106</f>
        <v>0</v>
      </c>
      <c r="TL101" s="3">
        <f>'[3]509排序'!M106</f>
        <v>0</v>
      </c>
      <c r="TM101" s="3">
        <f>'[3]509排序'!C80</f>
        <v>0</v>
      </c>
      <c r="TN101" s="3">
        <f>'[3]509排序'!D80</f>
        <v>0</v>
      </c>
      <c r="TO101" s="3">
        <f>'[3]509排序'!E80</f>
        <v>0</v>
      </c>
      <c r="TP101" s="3">
        <f>'[3]509排序'!F80</f>
        <v>0</v>
      </c>
      <c r="TQ101" s="3">
        <f>'[3]509排序'!G80</f>
        <v>0</v>
      </c>
      <c r="TR101" s="3">
        <f>'[3]509排序'!H80</f>
        <v>0</v>
      </c>
      <c r="TS101" s="3">
        <f>'[3]509排序'!I80</f>
        <v>0</v>
      </c>
      <c r="TT101" s="3">
        <f>'[3]509排序'!J80</f>
        <v>0</v>
      </c>
      <c r="TU101" s="3">
        <f>'[3]509排序'!K80</f>
        <v>0</v>
      </c>
      <c r="TV101" s="3">
        <f>'[3]509排序'!L80</f>
        <v>0</v>
      </c>
      <c r="TW101" s="3">
        <f>'[3]509排序'!M80</f>
        <v>0</v>
      </c>
      <c r="TX101" s="3">
        <f>'[3]509排序'!C51</f>
        <v>0</v>
      </c>
      <c r="TY101" s="3">
        <f>'[3]509排序'!D51</f>
        <v>0</v>
      </c>
      <c r="TZ101" s="3">
        <f>'[3]509排序'!E51</f>
        <v>0</v>
      </c>
      <c r="UA101" s="3">
        <f>'[3]509排序'!F51</f>
        <v>0</v>
      </c>
      <c r="UB101" s="3">
        <f>'[3]509排序'!G51</f>
        <v>0</v>
      </c>
      <c r="UC101" s="3">
        <f>'[3]509排序'!H51</f>
        <v>0</v>
      </c>
      <c r="UD101" s="3">
        <f>'[3]509排序'!I51</f>
        <v>0</v>
      </c>
      <c r="UE101" s="3">
        <f>'[3]509排序'!J51</f>
        <v>0</v>
      </c>
      <c r="UF101" s="3">
        <f>'[3]509排序'!K51</f>
        <v>0</v>
      </c>
      <c r="UG101" s="3">
        <f>'[3]509排序'!L51</f>
        <v>0</v>
      </c>
      <c r="UH101" s="3">
        <f>'[3]509排序'!M51</f>
        <v>0</v>
      </c>
      <c r="UT101" s="3">
        <f>'[3]509排序'!C17</f>
        <v>0</v>
      </c>
      <c r="UU101" s="3">
        <f>'[3]509排序'!D17</f>
        <v>0</v>
      </c>
      <c r="UV101" s="3">
        <f>'[3]509排序'!E17</f>
        <v>0</v>
      </c>
      <c r="UW101" s="3">
        <f>'[3]509排序'!F17</f>
        <v>0</v>
      </c>
      <c r="UX101" s="3">
        <f>'[3]509排序'!G17</f>
        <v>0</v>
      </c>
      <c r="UY101" s="3">
        <f>'[3]509排序'!H17</f>
        <v>0</v>
      </c>
      <c r="UZ101" s="3">
        <f>'[3]509排序'!I17</f>
        <v>0</v>
      </c>
      <c r="VA101" s="3">
        <f>'[3]509排序'!J17</f>
        <v>0</v>
      </c>
      <c r="VB101" s="3">
        <f>'[3]509排序'!K17</f>
        <v>0</v>
      </c>
      <c r="VC101" s="3">
        <f>'[3]509排序'!L17</f>
        <v>0</v>
      </c>
      <c r="VD101" s="3">
        <f>'[3]509排序'!M17</f>
        <v>0</v>
      </c>
      <c r="VE101" s="3">
        <f>'[3]509排序'!C2</f>
        <v>0</v>
      </c>
      <c r="VF101" s="3">
        <f>'[3]509排序'!D2</f>
        <v>0</v>
      </c>
      <c r="VG101" s="3">
        <f>'[3]509排序'!E2</f>
        <v>0</v>
      </c>
      <c r="VH101" s="3">
        <f>'[3]509排序'!F2</f>
        <v>0</v>
      </c>
      <c r="VI101" s="3">
        <f>'[3]509排序'!G2</f>
        <v>0</v>
      </c>
      <c r="VJ101" s="3">
        <f>'[3]509排序'!H2</f>
        <v>0</v>
      </c>
      <c r="VK101" s="3">
        <f>'[3]509排序'!I2</f>
        <v>0</v>
      </c>
      <c r="VL101" s="3">
        <f>'[3]509排序'!J2</f>
        <v>0</v>
      </c>
      <c r="VM101" s="3">
        <f>'[3]509排序'!K2</f>
        <v>0</v>
      </c>
      <c r="VN101" s="3">
        <f>'[3]509排序'!L2</f>
        <v>0</v>
      </c>
      <c r="VO101" s="3">
        <f>'[3]509排序'!M2</f>
        <v>0</v>
      </c>
      <c r="VP101" s="3">
        <f>'[3]509排序'!C181</f>
        <v>0</v>
      </c>
      <c r="VQ101" s="3">
        <f>'[3]509排序'!D181</f>
        <v>0</v>
      </c>
      <c r="VR101" s="3">
        <f>'[3]509排序'!E181</f>
        <v>0</v>
      </c>
      <c r="VS101" s="3">
        <f>'[3]509排序'!F181</f>
        <v>0</v>
      </c>
      <c r="VT101" s="3">
        <f>'[3]509排序'!G181</f>
        <v>0</v>
      </c>
      <c r="VU101" s="3">
        <f>'[3]509排序'!H181</f>
        <v>0</v>
      </c>
      <c r="VV101" s="3">
        <f>'[3]509排序'!I181</f>
        <v>0</v>
      </c>
      <c r="VW101" s="3">
        <f>'[3]509排序'!J181</f>
        <v>0</v>
      </c>
      <c r="VX101" s="3">
        <f>'[3]509排序'!K181</f>
        <v>0</v>
      </c>
      <c r="VY101" s="3">
        <f>'[3]509排序'!L181</f>
        <v>0</v>
      </c>
      <c r="VZ101" s="3">
        <f>'[3]509排序'!M181</f>
        <v>0</v>
      </c>
      <c r="WA101" s="3">
        <f>'[3]509排序'!C119</f>
        <v>0</v>
      </c>
      <c r="WB101" s="3">
        <f>'[3]509排序'!D119</f>
        <v>0</v>
      </c>
      <c r="WC101" s="3">
        <f>'[3]509排序'!E119</f>
        <v>0</v>
      </c>
      <c r="WD101" s="3">
        <f>'[3]509排序'!F119</f>
        <v>0</v>
      </c>
      <c r="WE101" s="3">
        <f>'[3]509排序'!G119</f>
        <v>0</v>
      </c>
      <c r="WF101" s="3">
        <f>'[3]509排序'!H119</f>
        <v>0</v>
      </c>
      <c r="WG101" s="3">
        <f>'[3]509排序'!I119</f>
        <v>0</v>
      </c>
      <c r="WH101" s="3">
        <f>'[3]509排序'!J119</f>
        <v>0</v>
      </c>
      <c r="WI101" s="3">
        <f>'[3]509排序'!K119</f>
        <v>0</v>
      </c>
      <c r="WJ101" s="3">
        <f>'[3]509排序'!L119</f>
        <v>0</v>
      </c>
      <c r="WK101" s="3">
        <f>'[3]509排序'!M119</f>
        <v>0</v>
      </c>
      <c r="WL101" s="3">
        <f>'[3]509排序'!C137</f>
        <v>0</v>
      </c>
      <c r="WM101" s="3">
        <f>'[3]509排序'!D137</f>
        <v>0</v>
      </c>
      <c r="WN101" s="3">
        <f>'[3]509排序'!E137</f>
        <v>0</v>
      </c>
      <c r="WO101" s="3">
        <f>'[3]509排序'!F137</f>
        <v>0</v>
      </c>
      <c r="WP101" s="3">
        <f>'[3]509排序'!G137</f>
        <v>0</v>
      </c>
      <c r="WQ101" s="3">
        <f>'[3]509排序'!H137</f>
        <v>0</v>
      </c>
      <c r="WR101" s="3">
        <f>'[3]509排序'!I137</f>
        <v>0</v>
      </c>
      <c r="WS101" s="3">
        <f>'[3]509排序'!J137</f>
        <v>0</v>
      </c>
      <c r="WT101" s="3">
        <f>'[3]509排序'!K137</f>
        <v>0</v>
      </c>
      <c r="WU101" s="3">
        <f>'[3]509排序'!L137</f>
        <v>0</v>
      </c>
      <c r="WV101" s="3">
        <f>'[3]509排序'!M137</f>
        <v>0</v>
      </c>
      <c r="WW101" s="3">
        <f>'[3]509排序'!C24</f>
        <v>0</v>
      </c>
      <c r="WX101" s="3">
        <f>'[3]509排序'!D24</f>
        <v>0</v>
      </c>
      <c r="WY101" s="3">
        <f>'[3]509排序'!E24</f>
        <v>0</v>
      </c>
      <c r="WZ101" s="3">
        <f>'[3]509排序'!F24</f>
        <v>0</v>
      </c>
      <c r="XA101" s="3">
        <f>'[3]509排序'!G24</f>
        <v>0</v>
      </c>
      <c r="XB101" s="3">
        <f>'[3]509排序'!H24</f>
        <v>0</v>
      </c>
      <c r="XC101" s="3">
        <f>'[3]509排序'!I24</f>
        <v>0</v>
      </c>
      <c r="XD101" s="3">
        <f>'[3]509排序'!J24</f>
        <v>0</v>
      </c>
      <c r="XE101" s="3">
        <f>'[3]509排序'!K24</f>
        <v>0</v>
      </c>
      <c r="XF101" s="3">
        <f>'[3]509排序'!L24</f>
        <v>0</v>
      </c>
      <c r="XG101" s="3">
        <f>'[3]509排序'!M24</f>
        <v>0</v>
      </c>
      <c r="XH101" s="3">
        <f>'[3]509排序'!C104</f>
        <v>0</v>
      </c>
      <c r="XI101" s="3">
        <f>'[3]509排序'!D104</f>
        <v>0</v>
      </c>
      <c r="XJ101" s="3">
        <f>'[3]509排序'!E104</f>
        <v>0</v>
      </c>
      <c r="XK101" s="3">
        <f>'[3]509排序'!F104</f>
        <v>0</v>
      </c>
      <c r="XL101" s="3">
        <f>'[3]509排序'!G104</f>
        <v>0</v>
      </c>
      <c r="XM101" s="3">
        <f>'[3]509排序'!H104</f>
        <v>0</v>
      </c>
      <c r="XN101" s="3">
        <f>'[3]509排序'!I104</f>
        <v>0</v>
      </c>
      <c r="XO101" s="3">
        <f>'[3]509排序'!J104</f>
        <v>0</v>
      </c>
      <c r="XP101" s="3">
        <f>'[3]509排序'!K104</f>
        <v>0</v>
      </c>
      <c r="XQ101" s="3">
        <f>'[3]509排序'!L104</f>
        <v>0</v>
      </c>
      <c r="XR101" s="3">
        <f>'[3]509排序'!M104</f>
        <v>0</v>
      </c>
      <c r="XS101" s="3">
        <f>'[3]509排序'!C203</f>
        <v>0</v>
      </c>
      <c r="XT101" s="3">
        <f>'[3]509排序'!D203</f>
        <v>0</v>
      </c>
      <c r="XU101" s="3">
        <f>'[3]509排序'!E203</f>
        <v>0</v>
      </c>
      <c r="XV101" s="3">
        <f>'[3]509排序'!F203</f>
        <v>0</v>
      </c>
      <c r="XW101" s="3">
        <f>'[3]509排序'!G203</f>
        <v>0</v>
      </c>
      <c r="XX101" s="3">
        <f>'[3]509排序'!H203</f>
        <v>0</v>
      </c>
      <c r="XY101" s="3">
        <f>'[3]509排序'!I203</f>
        <v>0</v>
      </c>
      <c r="XZ101" s="3">
        <f>'[3]509排序'!J203</f>
        <v>0</v>
      </c>
      <c r="YA101" s="3">
        <f>'[3]509排序'!K203</f>
        <v>0</v>
      </c>
      <c r="YB101" s="3">
        <f>'[3]509排序'!L203</f>
        <v>0</v>
      </c>
      <c r="YC101" s="3">
        <f>'[3]509排序'!M203</f>
        <v>0</v>
      </c>
      <c r="YZ101" s="3">
        <f>'[3]509排序'!C107</f>
        <v>0</v>
      </c>
      <c r="ZA101" s="3">
        <f>'[3]509排序'!D107</f>
        <v>0</v>
      </c>
      <c r="ZB101" s="3">
        <f>'[3]509排序'!E107</f>
        <v>0</v>
      </c>
      <c r="ZC101" s="3">
        <f>'[3]509排序'!F107</f>
        <v>0</v>
      </c>
      <c r="ZD101" s="3">
        <f>'[3]509排序'!G107</f>
        <v>0</v>
      </c>
      <c r="ZE101" s="3">
        <f>'[3]509排序'!H107</f>
        <v>0</v>
      </c>
      <c r="ZF101" s="3">
        <f>'[3]509排序'!I107</f>
        <v>0</v>
      </c>
      <c r="ZG101" s="3">
        <f>'[3]509排序'!J107</f>
        <v>0</v>
      </c>
      <c r="ZH101" s="3">
        <f>'[3]509排序'!K107</f>
        <v>0</v>
      </c>
      <c r="ZI101" s="3">
        <f>'[3]509排序'!L107</f>
        <v>0</v>
      </c>
      <c r="ZJ101" s="3">
        <f>'[3]509排序'!M107</f>
        <v>0</v>
      </c>
      <c r="ZK101" s="3">
        <f>'[3]509排序'!C200</f>
        <v>0</v>
      </c>
      <c r="ZL101" s="3">
        <f>'[3]509排序'!D200</f>
        <v>0</v>
      </c>
      <c r="ZM101" s="3">
        <f>'[3]509排序'!E200</f>
        <v>0</v>
      </c>
      <c r="ZN101" s="3">
        <f>'[3]509排序'!F200</f>
        <v>0</v>
      </c>
      <c r="ZO101" s="3">
        <f>'[3]509排序'!G200</f>
        <v>0</v>
      </c>
      <c r="ZP101" s="3">
        <f>'[3]509排序'!H200</f>
        <v>0</v>
      </c>
      <c r="ZQ101" s="3">
        <f>'[3]509排序'!I200</f>
        <v>0</v>
      </c>
      <c r="ZR101" s="3">
        <f>'[3]509排序'!J200</f>
        <v>0</v>
      </c>
      <c r="ZS101" s="3">
        <f>'[3]509排序'!K200</f>
        <v>0</v>
      </c>
      <c r="ZT101" s="3">
        <f>'[3]509排序'!L200</f>
        <v>0</v>
      </c>
      <c r="ZU101" s="3">
        <f>'[3]509排序'!M200</f>
        <v>0</v>
      </c>
      <c r="ZV101" s="3">
        <f>'[3]509排序'!C19</f>
        <v>0</v>
      </c>
      <c r="ZW101" s="3">
        <f>'[3]509排序'!D19</f>
        <v>0</v>
      </c>
      <c r="ZX101" s="3">
        <f>'[3]509排序'!E19</f>
        <v>0</v>
      </c>
      <c r="ZY101" s="3">
        <f>'[3]509排序'!F19</f>
        <v>0</v>
      </c>
      <c r="ZZ101" s="3">
        <f>'[3]509排序'!G19</f>
        <v>0</v>
      </c>
      <c r="AAA101" s="3">
        <f>'[3]509排序'!H19</f>
        <v>0</v>
      </c>
      <c r="AAB101" s="3">
        <f>'[3]509排序'!I19</f>
        <v>0</v>
      </c>
      <c r="AAC101" s="3">
        <f>'[3]509排序'!J19</f>
        <v>0</v>
      </c>
      <c r="AAD101" s="3">
        <f>'[3]509排序'!K19</f>
        <v>0</v>
      </c>
      <c r="AAE101" s="3">
        <f>'[3]509排序'!L19</f>
        <v>0</v>
      </c>
      <c r="AAF101" s="3">
        <f>'[3]509排序'!M19</f>
        <v>0</v>
      </c>
      <c r="AAG101" s="3">
        <f>'[3]509排序'!C76</f>
        <v>0</v>
      </c>
      <c r="AAH101" s="3">
        <f>'[3]509排序'!D76</f>
        <v>0</v>
      </c>
      <c r="AAI101" s="3">
        <f>'[3]509排序'!E76</f>
        <v>0</v>
      </c>
      <c r="AAJ101" s="3">
        <f>'[3]509排序'!F76</f>
        <v>0</v>
      </c>
      <c r="AAK101" s="3">
        <f>'[3]509排序'!G76</f>
        <v>0</v>
      </c>
      <c r="AAL101" s="3">
        <f>'[3]509排序'!H76</f>
        <v>0</v>
      </c>
      <c r="AAM101" s="3">
        <f>'[3]509排序'!I76</f>
        <v>0</v>
      </c>
      <c r="AAN101" s="3">
        <f>'[3]509排序'!J76</f>
        <v>0</v>
      </c>
      <c r="AAO101" s="3">
        <f>'[3]509排序'!K76</f>
        <v>0</v>
      </c>
      <c r="AAP101" s="3">
        <f>'[3]509排序'!L76</f>
        <v>0</v>
      </c>
      <c r="AAQ101" s="3">
        <f>'[3]509排序'!M76</f>
        <v>0</v>
      </c>
      <c r="AAR101" s="3">
        <f>'[3]509排序'!C14</f>
        <v>0</v>
      </c>
      <c r="AAS101" s="3">
        <f>'[3]509排序'!D14</f>
        <v>0</v>
      </c>
      <c r="AAT101" s="3">
        <f>'[3]509排序'!E14</f>
        <v>0</v>
      </c>
      <c r="AAU101" s="3">
        <f>'[3]509排序'!F14</f>
        <v>0</v>
      </c>
      <c r="AAV101" s="3">
        <f>'[3]509排序'!G14</f>
        <v>0</v>
      </c>
      <c r="AAW101" s="3">
        <f>'[3]509排序'!H14</f>
        <v>0</v>
      </c>
      <c r="AAX101" s="3">
        <f>'[3]509排序'!I14</f>
        <v>0</v>
      </c>
      <c r="AAY101" s="3">
        <f>'[3]509排序'!J14</f>
        <v>0</v>
      </c>
      <c r="AAZ101" s="3">
        <f>'[3]509排序'!K14</f>
        <v>0</v>
      </c>
      <c r="ABA101" s="3">
        <f>'[3]509排序'!L14</f>
        <v>0</v>
      </c>
      <c r="ABB101" s="3">
        <f>'[3]509排序'!M14</f>
        <v>0</v>
      </c>
      <c r="ABC101" s="3">
        <f>'[3]509排序'!C10</f>
        <v>0</v>
      </c>
      <c r="ABD101" s="3">
        <f>'[3]509排序'!D10</f>
        <v>0</v>
      </c>
      <c r="ABE101" s="3">
        <f>'[3]509排序'!E10</f>
        <v>0</v>
      </c>
      <c r="ABF101" s="3">
        <f>'[3]509排序'!F10</f>
        <v>0</v>
      </c>
      <c r="ABG101" s="3">
        <f>'[3]509排序'!G10</f>
        <v>0</v>
      </c>
      <c r="ABH101" s="3">
        <f>'[3]509排序'!H10</f>
        <v>0</v>
      </c>
      <c r="ABI101" s="3">
        <f>'[3]509排序'!I10</f>
        <v>0</v>
      </c>
      <c r="ABJ101" s="3">
        <f>'[3]509排序'!J10</f>
        <v>0</v>
      </c>
      <c r="ABK101" s="3">
        <f>'[3]509排序'!K10</f>
        <v>0</v>
      </c>
      <c r="ABL101" s="3">
        <f>'[3]509排序'!L10</f>
        <v>0</v>
      </c>
      <c r="ABM101" s="3">
        <f>'[3]509排序'!M10</f>
        <v>0</v>
      </c>
      <c r="ABN101" s="3">
        <f>'[3]509排序'!C127</f>
        <v>0</v>
      </c>
      <c r="ABO101" s="3">
        <f>'[3]509排序'!D127</f>
        <v>0</v>
      </c>
      <c r="ABP101" s="3">
        <f>'[3]509排序'!E127</f>
        <v>0</v>
      </c>
      <c r="ABQ101" s="3">
        <f>'[3]509排序'!F127</f>
        <v>0</v>
      </c>
      <c r="ABR101" s="3">
        <f>'[3]509排序'!G127</f>
        <v>0</v>
      </c>
      <c r="ABS101" s="3">
        <f>'[3]509排序'!H127</f>
        <v>0</v>
      </c>
      <c r="ABT101" s="3">
        <f>'[3]509排序'!I127</f>
        <v>0</v>
      </c>
      <c r="ABU101" s="3">
        <f>'[3]509排序'!J127</f>
        <v>0</v>
      </c>
      <c r="ABV101" s="3">
        <f>'[3]509排序'!K127</f>
        <v>0</v>
      </c>
      <c r="ABW101" s="3">
        <f>'[3]509排序'!L127</f>
        <v>0</v>
      </c>
      <c r="ABX101" s="3">
        <f>'[3]509排序'!M127</f>
        <v>0</v>
      </c>
      <c r="ABY101" s="3">
        <f>'[3]509排序'!C114</f>
        <v>0</v>
      </c>
      <c r="ABZ101" s="3">
        <f>'[3]509排序'!D114</f>
        <v>0</v>
      </c>
      <c r="ACA101" s="3">
        <f>'[3]509排序'!E114</f>
        <v>0</v>
      </c>
      <c r="ACB101" s="3">
        <f>'[3]509排序'!F114</f>
        <v>0</v>
      </c>
      <c r="ACC101" s="3">
        <f>'[3]509排序'!G114</f>
        <v>0</v>
      </c>
      <c r="ACD101" s="3">
        <f>'[3]509排序'!H114</f>
        <v>0</v>
      </c>
      <c r="ACE101" s="3">
        <f>'[3]509排序'!I114</f>
        <v>0</v>
      </c>
      <c r="ACF101" s="3">
        <f>'[3]509排序'!J114</f>
        <v>0</v>
      </c>
      <c r="ACG101" s="3">
        <f>'[3]509排序'!K114</f>
        <v>0</v>
      </c>
      <c r="ACH101" s="3">
        <f>'[3]509排序'!L114</f>
        <v>0</v>
      </c>
      <c r="ACI101" s="3">
        <f>'[3]509排序'!M114</f>
        <v>0</v>
      </c>
      <c r="ACJ101" s="3">
        <f>'[3]509排序'!C64</f>
        <v>0</v>
      </c>
      <c r="ACK101" s="3">
        <f>'[3]509排序'!D64</f>
        <v>0</v>
      </c>
      <c r="ACL101" s="3">
        <f>'[3]509排序'!E64</f>
        <v>0</v>
      </c>
      <c r="ACM101" s="3">
        <f>'[3]509排序'!F64</f>
        <v>0</v>
      </c>
      <c r="ACN101" s="3">
        <f>'[3]509排序'!G64</f>
        <v>0</v>
      </c>
      <c r="ACO101" s="3">
        <f>'[3]509排序'!H64</f>
        <v>0</v>
      </c>
      <c r="ACP101" s="3">
        <f>'[3]509排序'!I64</f>
        <v>0</v>
      </c>
      <c r="ACQ101" s="3">
        <f>'[3]509排序'!J64</f>
        <v>0</v>
      </c>
      <c r="ACR101" s="3">
        <f>'[3]509排序'!K64</f>
        <v>0</v>
      </c>
      <c r="ACS101" s="3">
        <f>'[3]509排序'!L64</f>
        <v>0</v>
      </c>
      <c r="ACT101" s="3">
        <f>'[3]509排序'!M64</f>
        <v>0</v>
      </c>
      <c r="ACU101" s="3">
        <f>'[3]509排序'!C109</f>
        <v>0</v>
      </c>
      <c r="ACV101" s="3">
        <f>'[3]509排序'!D109</f>
        <v>0</v>
      </c>
      <c r="ACW101" s="3">
        <f>'[3]509排序'!E109</f>
        <v>0</v>
      </c>
      <c r="ACX101" s="3">
        <f>'[3]509排序'!F109</f>
        <v>0</v>
      </c>
      <c r="ACY101" s="3">
        <f>'[3]509排序'!G109</f>
        <v>0</v>
      </c>
      <c r="ACZ101" s="3">
        <f>'[3]509排序'!H109</f>
        <v>0</v>
      </c>
      <c r="ADA101" s="3">
        <f>'[3]509排序'!I109</f>
        <v>0</v>
      </c>
      <c r="ADB101" s="3">
        <f>'[3]509排序'!J109</f>
        <v>0</v>
      </c>
      <c r="ADC101" s="3">
        <f>'[3]509排序'!K109</f>
        <v>0</v>
      </c>
      <c r="ADD101" s="3">
        <f>'[3]509排序'!L109</f>
        <v>0</v>
      </c>
      <c r="ADE101" s="3">
        <f>'[3]509排序'!M109</f>
        <v>0</v>
      </c>
      <c r="ADF101" s="3">
        <f>'[3]509排序'!C52</f>
        <v>0</v>
      </c>
      <c r="ADG101" s="3">
        <f>'[3]509排序'!D52</f>
        <v>0</v>
      </c>
      <c r="ADH101" s="3">
        <f>'[3]509排序'!E52</f>
        <v>0</v>
      </c>
      <c r="ADI101" s="3">
        <f>'[3]509排序'!F52</f>
        <v>0</v>
      </c>
      <c r="ADJ101" s="3">
        <f>'[3]509排序'!G52</f>
        <v>0</v>
      </c>
      <c r="ADK101" s="3">
        <f>'[3]509排序'!H52</f>
        <v>0</v>
      </c>
      <c r="ADL101" s="3">
        <f>'[3]509排序'!I52</f>
        <v>0</v>
      </c>
      <c r="ADM101" s="3">
        <f>'[3]509排序'!J52</f>
        <v>0</v>
      </c>
      <c r="ADN101" s="3">
        <f>'[3]509排序'!K52</f>
        <v>0</v>
      </c>
      <c r="ADO101" s="3">
        <f>'[3]509排序'!L52</f>
        <v>0</v>
      </c>
      <c r="ADP101" s="3">
        <f>'[3]509排序'!M52</f>
        <v>0</v>
      </c>
      <c r="ADQ101" s="3">
        <f>'[3]509排序'!C175</f>
        <v>0</v>
      </c>
      <c r="ADR101" s="3">
        <f>'[3]509排序'!D175</f>
        <v>0</v>
      </c>
      <c r="ADS101" s="3">
        <f>'[3]509排序'!E175</f>
        <v>0</v>
      </c>
      <c r="ADT101" s="3">
        <f>'[3]509排序'!F175</f>
        <v>0</v>
      </c>
      <c r="ADU101" s="3">
        <f>'[3]509排序'!G175</f>
        <v>0</v>
      </c>
      <c r="ADV101" s="3">
        <f>'[3]509排序'!H175</f>
        <v>0</v>
      </c>
      <c r="ADW101" s="3">
        <f>'[3]509排序'!I175</f>
        <v>0</v>
      </c>
      <c r="ADX101" s="3">
        <f>'[3]509排序'!J175</f>
        <v>0</v>
      </c>
      <c r="ADY101" s="3">
        <f>'[3]509排序'!K175</f>
        <v>0</v>
      </c>
      <c r="ADZ101" s="3">
        <f>'[3]509排序'!L175</f>
        <v>0</v>
      </c>
      <c r="AEA101" s="3">
        <f>'[3]509排序'!M175</f>
        <v>0</v>
      </c>
      <c r="AEB101" s="3">
        <f>'[3]509排序'!C90</f>
        <v>0</v>
      </c>
      <c r="AEC101" s="3">
        <f>'[3]509排序'!D90</f>
        <v>0</v>
      </c>
      <c r="AED101" s="3">
        <f>'[3]509排序'!E90</f>
        <v>0</v>
      </c>
      <c r="AEE101" s="3">
        <f>'[3]509排序'!F90</f>
        <v>0</v>
      </c>
      <c r="AEF101" s="3">
        <f>'[3]509排序'!G90</f>
        <v>0</v>
      </c>
      <c r="AEG101" s="3">
        <f>'[3]509排序'!H90</f>
        <v>0</v>
      </c>
      <c r="AEH101" s="3">
        <f>'[3]509排序'!I90</f>
        <v>0</v>
      </c>
      <c r="AEI101" s="3">
        <f>'[3]509排序'!J90</f>
        <v>0</v>
      </c>
      <c r="AEJ101" s="3">
        <f>'[3]509排序'!K90</f>
        <v>0</v>
      </c>
      <c r="AEK101" s="3">
        <f>'[3]509排序'!L90</f>
        <v>0</v>
      </c>
      <c r="AEL101" s="3">
        <f>'[3]509排序'!M90</f>
        <v>0</v>
      </c>
      <c r="AEM101" s="3">
        <f>'[3]509排序'!C176</f>
        <v>0</v>
      </c>
      <c r="AEN101" s="3">
        <f>'[3]509排序'!D176</f>
        <v>0</v>
      </c>
      <c r="AEO101" s="3">
        <f>'[3]509排序'!E176</f>
        <v>0</v>
      </c>
      <c r="AEP101" s="3">
        <f>'[3]509排序'!F176</f>
        <v>0</v>
      </c>
      <c r="AEQ101" s="3">
        <f>'[3]509排序'!G176</f>
        <v>0</v>
      </c>
      <c r="AER101" s="3">
        <f>'[3]509排序'!H176</f>
        <v>0</v>
      </c>
      <c r="AES101" s="3">
        <f>'[3]509排序'!I176</f>
        <v>0</v>
      </c>
      <c r="AET101" s="3">
        <f>'[3]509排序'!J176</f>
        <v>0</v>
      </c>
      <c r="AEU101" s="3">
        <f>'[3]509排序'!K176</f>
        <v>0</v>
      </c>
      <c r="AEV101" s="3">
        <f>'[3]509排序'!L176</f>
        <v>0</v>
      </c>
      <c r="AEW101" s="3">
        <f>'[3]509排序'!M176</f>
        <v>0</v>
      </c>
      <c r="AEX101" s="3">
        <f>'[3]509排序'!C48</f>
        <v>0</v>
      </c>
      <c r="AEY101" s="3">
        <f>'[3]509排序'!D48</f>
        <v>0</v>
      </c>
      <c r="AEZ101" s="3">
        <f>'[3]509排序'!E48</f>
        <v>0</v>
      </c>
      <c r="AFA101" s="3">
        <f>'[3]509排序'!F48</f>
        <v>0</v>
      </c>
      <c r="AFB101" s="3">
        <f>'[3]509排序'!G48</f>
        <v>0</v>
      </c>
      <c r="AFC101" s="3">
        <f>'[3]509排序'!H48</f>
        <v>0</v>
      </c>
      <c r="AFD101" s="3">
        <f>'[3]509排序'!I48</f>
        <v>0</v>
      </c>
      <c r="AFE101" s="3">
        <f>'[3]509排序'!J48</f>
        <v>0</v>
      </c>
      <c r="AFF101" s="3">
        <f>'[3]509排序'!K48</f>
        <v>0</v>
      </c>
      <c r="AFG101" s="3">
        <f>'[3]509排序'!L48</f>
        <v>0</v>
      </c>
      <c r="AFH101" s="3">
        <f>'[3]509排序'!M48</f>
        <v>0</v>
      </c>
      <c r="AFI101" s="3">
        <f>'[3]509排序'!C26</f>
        <v>0</v>
      </c>
      <c r="AFJ101" s="3">
        <f>'[3]509排序'!D26</f>
        <v>0</v>
      </c>
      <c r="AFK101" s="3">
        <f>'[3]509排序'!E26</f>
        <v>0</v>
      </c>
      <c r="AFL101" s="3">
        <f>'[3]509排序'!F26</f>
        <v>0</v>
      </c>
      <c r="AFM101" s="3">
        <f>'[3]509排序'!G26</f>
        <v>0</v>
      </c>
      <c r="AFN101" s="3">
        <f>'[3]509排序'!H26</f>
        <v>0</v>
      </c>
      <c r="AFO101" s="3">
        <f>'[3]509排序'!I26</f>
        <v>0</v>
      </c>
      <c r="AFP101" s="3">
        <f>'[3]509排序'!J26</f>
        <v>0</v>
      </c>
      <c r="AFQ101" s="3">
        <f>'[3]509排序'!K26</f>
        <v>0</v>
      </c>
      <c r="AFR101" s="3">
        <f>'[3]509排序'!L26</f>
        <v>0</v>
      </c>
      <c r="AFS101" s="3">
        <f>'[3]509排序'!M26</f>
        <v>0</v>
      </c>
      <c r="AFT101" s="3">
        <f>'[3]509排序'!C130</f>
        <v>0</v>
      </c>
      <c r="AFU101" s="3">
        <f>'[3]509排序'!D130</f>
        <v>0</v>
      </c>
      <c r="AFV101" s="3">
        <f>'[3]509排序'!E130</f>
        <v>0</v>
      </c>
      <c r="AFW101" s="3">
        <f>'[3]509排序'!F130</f>
        <v>0</v>
      </c>
      <c r="AFX101" s="3">
        <f>'[3]509排序'!G130</f>
        <v>0</v>
      </c>
      <c r="AFY101" s="3">
        <f>'[3]509排序'!H130</f>
        <v>0</v>
      </c>
      <c r="AFZ101" s="3">
        <f>'[3]509排序'!I130</f>
        <v>0</v>
      </c>
      <c r="AGA101" s="3">
        <f>'[3]509排序'!J130</f>
        <v>0</v>
      </c>
      <c r="AGB101" s="3">
        <f>'[3]509排序'!K130</f>
        <v>0</v>
      </c>
      <c r="AGC101" s="3">
        <f>'[3]509排序'!L130</f>
        <v>0</v>
      </c>
      <c r="AGD101" s="3">
        <f>'[3]509排序'!M130</f>
        <v>0</v>
      </c>
      <c r="AGE101" s="3">
        <f>'[3]509排序'!C170</f>
        <v>0</v>
      </c>
      <c r="AGF101" s="3">
        <f>'[3]509排序'!D170</f>
        <v>0</v>
      </c>
      <c r="AGG101" s="3">
        <f>'[3]509排序'!E170</f>
        <v>0</v>
      </c>
      <c r="AGH101" s="3">
        <f>'[3]509排序'!F170</f>
        <v>0</v>
      </c>
      <c r="AGI101" s="3">
        <f>'[3]509排序'!G170</f>
        <v>0</v>
      </c>
      <c r="AGJ101" s="3">
        <f>'[3]509排序'!H170</f>
        <v>0</v>
      </c>
      <c r="AGK101" s="3">
        <f>'[3]509排序'!I170</f>
        <v>0</v>
      </c>
      <c r="AGL101" s="3">
        <f>'[3]509排序'!J170</f>
        <v>0</v>
      </c>
      <c r="AGM101" s="3">
        <f>'[3]509排序'!K170</f>
        <v>0</v>
      </c>
      <c r="AGN101" s="3">
        <f>'[3]509排序'!L170</f>
        <v>0</v>
      </c>
      <c r="AGO101" s="3">
        <f>'[3]509排序'!M170</f>
        <v>0</v>
      </c>
      <c r="AGP101" s="3">
        <f>'[3]509排序'!C158</f>
        <v>0</v>
      </c>
      <c r="AGQ101" s="3">
        <f>'[3]509排序'!D158</f>
        <v>0</v>
      </c>
      <c r="AGR101" s="3">
        <f>'[3]509排序'!E158</f>
        <v>0</v>
      </c>
      <c r="AGS101" s="3">
        <f>'[3]509排序'!F158</f>
        <v>0</v>
      </c>
      <c r="AGT101" s="3">
        <f>'[3]509排序'!G158</f>
        <v>0</v>
      </c>
      <c r="AGU101" s="3">
        <f>'[3]509排序'!H158</f>
        <v>0</v>
      </c>
      <c r="AGV101" s="3">
        <f>'[3]509排序'!I158</f>
        <v>0</v>
      </c>
      <c r="AGW101" s="3">
        <f>'[3]509排序'!J158</f>
        <v>0</v>
      </c>
      <c r="AGX101" s="3">
        <f>'[3]509排序'!K158</f>
        <v>0</v>
      </c>
      <c r="AGY101" s="3">
        <f>'[3]509排序'!L158</f>
        <v>0</v>
      </c>
      <c r="AGZ101" s="3">
        <f>'[3]509排序'!M158</f>
        <v>0</v>
      </c>
      <c r="AHA101" s="3">
        <f>'[3]509排序'!C31</f>
        <v>0</v>
      </c>
      <c r="AHB101" s="3">
        <f>'[3]509排序'!D31</f>
        <v>0</v>
      </c>
      <c r="AHC101" s="3">
        <f>'[3]509排序'!E31</f>
        <v>0</v>
      </c>
      <c r="AHD101" s="3">
        <f>'[3]509排序'!F31</f>
        <v>0</v>
      </c>
      <c r="AHE101" s="3">
        <f>'[3]509排序'!G31</f>
        <v>0</v>
      </c>
      <c r="AHF101" s="3">
        <f>'[3]509排序'!H31</f>
        <v>0</v>
      </c>
      <c r="AHG101" s="3">
        <f>'[3]509排序'!I31</f>
        <v>0</v>
      </c>
      <c r="AHH101" s="3">
        <f>'[3]509排序'!J31</f>
        <v>0</v>
      </c>
      <c r="AHI101" s="3">
        <f>'[3]509排序'!K31</f>
        <v>0</v>
      </c>
      <c r="AHJ101" s="3">
        <f>'[3]509排序'!L31</f>
        <v>0</v>
      </c>
      <c r="AHK101" s="3">
        <f>'[3]509排序'!M31</f>
        <v>0</v>
      </c>
      <c r="AHL101" s="3">
        <f>'[3]509排序'!C144</f>
        <v>0</v>
      </c>
      <c r="AHM101" s="3">
        <f>'[3]509排序'!D144</f>
        <v>0</v>
      </c>
      <c r="AHN101" s="3">
        <f>'[3]509排序'!E144</f>
        <v>0</v>
      </c>
      <c r="AHO101" s="3">
        <f>'[3]509排序'!F144</f>
        <v>0</v>
      </c>
      <c r="AHP101" s="3">
        <f>'[3]509排序'!G144</f>
        <v>0</v>
      </c>
      <c r="AHQ101" s="3">
        <f>'[3]509排序'!H144</f>
        <v>0</v>
      </c>
      <c r="AHR101" s="3">
        <f>'[3]509排序'!I144</f>
        <v>0</v>
      </c>
      <c r="AHS101" s="3">
        <f>'[3]509排序'!J144</f>
        <v>0</v>
      </c>
      <c r="AHT101" s="3">
        <f>'[3]509排序'!K144</f>
        <v>0</v>
      </c>
      <c r="AHU101" s="3">
        <f>'[3]509排序'!L144</f>
        <v>0</v>
      </c>
      <c r="AHV101" s="3">
        <f>'[3]509排序'!M144</f>
        <v>0</v>
      </c>
      <c r="AHW101" s="3">
        <f>'[3]509排序'!C3</f>
        <v>0</v>
      </c>
      <c r="AHX101" s="3">
        <f>'[3]509排序'!D3</f>
        <v>0</v>
      </c>
      <c r="AHY101" s="3">
        <f>'[3]509排序'!E3</f>
        <v>0</v>
      </c>
      <c r="AHZ101" s="3">
        <f>'[3]509排序'!F3</f>
        <v>0</v>
      </c>
      <c r="AIA101" s="3">
        <f>'[3]509排序'!G3</f>
        <v>0</v>
      </c>
      <c r="AIB101" s="3">
        <f>'[3]509排序'!H3</f>
        <v>0</v>
      </c>
      <c r="AIC101" s="3">
        <f>'[3]509排序'!I3</f>
        <v>0</v>
      </c>
      <c r="AID101" s="3">
        <f>'[3]509排序'!J3</f>
        <v>0</v>
      </c>
      <c r="AIE101" s="3">
        <f>'[3]509排序'!K3</f>
        <v>0</v>
      </c>
      <c r="AIF101" s="3">
        <f>'[3]509排序'!L3</f>
        <v>0</v>
      </c>
      <c r="AIG101" s="3">
        <f>'[3]509排序'!M3</f>
        <v>0</v>
      </c>
      <c r="AIH101" s="3">
        <f>'[3]509排序'!C37</f>
        <v>0</v>
      </c>
      <c r="AII101" s="3">
        <f>'[3]509排序'!D37</f>
        <v>0</v>
      </c>
      <c r="AIJ101" s="3">
        <f>'[3]509排序'!E37</f>
        <v>0</v>
      </c>
      <c r="AIK101" s="3">
        <f>'[3]509排序'!F37</f>
        <v>0</v>
      </c>
      <c r="AIL101" s="3">
        <f>'[3]509排序'!G37</f>
        <v>0</v>
      </c>
      <c r="AIM101" s="3">
        <f>'[3]509排序'!H37</f>
        <v>0</v>
      </c>
      <c r="AIN101" s="3">
        <f>'[3]509排序'!I37</f>
        <v>0</v>
      </c>
      <c r="AIO101" s="3">
        <f>'[3]509排序'!J37</f>
        <v>0</v>
      </c>
      <c r="AIP101" s="3">
        <f>'[3]509排序'!K37</f>
        <v>0</v>
      </c>
      <c r="AIQ101" s="3">
        <f>'[3]509排序'!L37</f>
        <v>0</v>
      </c>
      <c r="AIR101" s="3">
        <f>'[3]509排序'!M37</f>
        <v>0</v>
      </c>
      <c r="AIS101" s="3">
        <f>'[3]509排序'!C28</f>
        <v>0</v>
      </c>
      <c r="AIT101" s="3">
        <f>'[3]509排序'!D28</f>
        <v>0</v>
      </c>
      <c r="AIU101" s="3">
        <f>'[3]509排序'!E28</f>
        <v>0</v>
      </c>
      <c r="AIV101" s="3">
        <f>'[3]509排序'!F28</f>
        <v>0</v>
      </c>
      <c r="AIW101" s="3">
        <f>'[3]509排序'!G28</f>
        <v>0</v>
      </c>
      <c r="AIX101" s="3">
        <f>'[3]509排序'!H28</f>
        <v>0</v>
      </c>
      <c r="AIY101" s="3">
        <f>'[3]509排序'!I28</f>
        <v>0</v>
      </c>
      <c r="AIZ101" s="3">
        <f>'[3]509排序'!J28</f>
        <v>0</v>
      </c>
      <c r="AJA101" s="3">
        <f>'[3]509排序'!K28</f>
        <v>0</v>
      </c>
      <c r="AJB101" s="3">
        <f>'[3]509排序'!L28</f>
        <v>0</v>
      </c>
      <c r="AJC101" s="3">
        <f>'[3]509排序'!M28</f>
        <v>0</v>
      </c>
      <c r="AJD101" s="3">
        <f>'[3]509排序'!C155</f>
        <v>0</v>
      </c>
      <c r="AJE101" s="3">
        <f>'[3]509排序'!D155</f>
        <v>0</v>
      </c>
      <c r="AJF101" s="3">
        <f>'[3]509排序'!E155</f>
        <v>0</v>
      </c>
      <c r="AJG101" s="3">
        <f>'[3]509排序'!F155</f>
        <v>0</v>
      </c>
      <c r="AJH101" s="3">
        <f>'[3]509排序'!G155</f>
        <v>0</v>
      </c>
      <c r="AJI101" s="3">
        <f>'[3]509排序'!H155</f>
        <v>0</v>
      </c>
      <c r="AJJ101" s="3">
        <f>'[3]509排序'!I155</f>
        <v>0</v>
      </c>
      <c r="AJK101" s="3">
        <f>'[3]509排序'!J155</f>
        <v>0</v>
      </c>
      <c r="AJL101" s="3">
        <f>'[3]509排序'!K155</f>
        <v>0</v>
      </c>
      <c r="AJM101" s="3">
        <f>'[3]509排序'!L155</f>
        <v>0</v>
      </c>
      <c r="AJN101" s="3">
        <f>'[3]509排序'!M155</f>
        <v>0</v>
      </c>
      <c r="AJO101" s="3">
        <f>'[3]509排序'!C12</f>
        <v>0</v>
      </c>
      <c r="AJP101" s="3">
        <f>'[3]509排序'!D12</f>
        <v>0</v>
      </c>
      <c r="AJQ101" s="3">
        <f>'[3]509排序'!E12</f>
        <v>0</v>
      </c>
      <c r="AJR101" s="3">
        <f>'[3]509排序'!F12</f>
        <v>0</v>
      </c>
      <c r="AJS101" s="3">
        <f>'[3]509排序'!G12</f>
        <v>0</v>
      </c>
      <c r="AJT101" s="3">
        <f>'[3]509排序'!H12</f>
        <v>0</v>
      </c>
      <c r="AJU101" s="3">
        <f>'[3]509排序'!I12</f>
        <v>0</v>
      </c>
      <c r="AJV101" s="3">
        <f>'[3]509排序'!J12</f>
        <v>0</v>
      </c>
      <c r="AJW101" s="3">
        <f>'[3]509排序'!K12</f>
        <v>0</v>
      </c>
      <c r="AJX101" s="3">
        <f>'[3]509排序'!L12</f>
        <v>0</v>
      </c>
      <c r="AJY101" s="3">
        <f>'[3]509排序'!M12</f>
        <v>0</v>
      </c>
      <c r="AJZ101" s="3">
        <f>'[3]509排序'!C96</f>
        <v>0</v>
      </c>
      <c r="AKA101" s="3">
        <f>'[3]509排序'!D96</f>
        <v>0</v>
      </c>
      <c r="AKB101" s="3">
        <f>'[3]509排序'!E96</f>
        <v>0</v>
      </c>
      <c r="AKC101" s="3">
        <f>'[3]509排序'!F96</f>
        <v>0</v>
      </c>
      <c r="AKD101" s="3">
        <f>'[3]509排序'!G96</f>
        <v>0</v>
      </c>
      <c r="AKE101" s="3">
        <f>'[3]509排序'!H96</f>
        <v>0</v>
      </c>
      <c r="AKF101" s="3">
        <f>'[3]509排序'!I96</f>
        <v>0</v>
      </c>
      <c r="AKG101" s="3">
        <f>'[3]509排序'!J96</f>
        <v>0</v>
      </c>
      <c r="AKH101" s="3">
        <f>'[3]509排序'!K96</f>
        <v>0</v>
      </c>
      <c r="AKI101" s="3">
        <f>'[3]509排序'!L96</f>
        <v>0</v>
      </c>
      <c r="AKJ101" s="3">
        <f>'[3]509排序'!M96</f>
        <v>0</v>
      </c>
      <c r="AKK101" s="3">
        <f>'[3]509排序'!C59</f>
        <v>0</v>
      </c>
      <c r="AKL101" s="3">
        <f>'[3]509排序'!D59</f>
        <v>0</v>
      </c>
      <c r="AKM101" s="3">
        <f>'[3]509排序'!E59</f>
        <v>0</v>
      </c>
      <c r="AKN101" s="3">
        <f>'[3]509排序'!F59</f>
        <v>0</v>
      </c>
      <c r="AKO101" s="3">
        <f>'[3]509排序'!G59</f>
        <v>0</v>
      </c>
      <c r="AKP101" s="3">
        <f>'[3]509排序'!H59</f>
        <v>0</v>
      </c>
      <c r="AKQ101" s="3">
        <f>'[3]509排序'!I59</f>
        <v>0</v>
      </c>
      <c r="AKR101" s="3">
        <f>'[3]509排序'!J59</f>
        <v>0</v>
      </c>
      <c r="AKS101" s="3">
        <f>'[3]509排序'!K59</f>
        <v>0</v>
      </c>
      <c r="AKT101" s="3">
        <f>'[3]509排序'!L59</f>
        <v>0</v>
      </c>
      <c r="AKU101" s="3">
        <f>'[3]509排序'!M59</f>
        <v>0</v>
      </c>
      <c r="AKV101" s="3">
        <f>'[3]509排序'!C115</f>
        <v>0</v>
      </c>
      <c r="AKW101" s="3">
        <f>'[3]509排序'!D115</f>
        <v>0</v>
      </c>
      <c r="AKX101" s="3">
        <f>'[3]509排序'!E115</f>
        <v>0</v>
      </c>
      <c r="AKY101" s="3">
        <f>'[3]509排序'!F115</f>
        <v>0</v>
      </c>
      <c r="AKZ101" s="3">
        <f>'[3]509排序'!G115</f>
        <v>0</v>
      </c>
      <c r="ALA101" s="3">
        <f>'[3]509排序'!H115</f>
        <v>0</v>
      </c>
      <c r="ALB101" s="3">
        <f>'[3]509排序'!I115</f>
        <v>0</v>
      </c>
      <c r="ALC101" s="3">
        <f>'[3]509排序'!J115</f>
        <v>0</v>
      </c>
      <c r="ALD101" s="3">
        <f>'[3]509排序'!K115</f>
        <v>0</v>
      </c>
      <c r="ALE101" s="3">
        <f>'[3]509排序'!L115</f>
        <v>0</v>
      </c>
      <c r="ALF101" s="3">
        <f>'[3]509排序'!M115</f>
        <v>0</v>
      </c>
      <c r="ALG101" s="3">
        <f>'[3]509排序'!C126</f>
        <v>0</v>
      </c>
      <c r="ALH101" s="3">
        <f>'[3]509排序'!D126</f>
        <v>0</v>
      </c>
      <c r="ALI101" s="3">
        <f>'[3]509排序'!E126</f>
        <v>0</v>
      </c>
      <c r="ALJ101" s="3">
        <f>'[3]509排序'!F126</f>
        <v>0</v>
      </c>
      <c r="ALK101" s="3">
        <f>'[3]509排序'!G126</f>
        <v>0</v>
      </c>
      <c r="ALL101" s="3">
        <f>'[3]509排序'!H126</f>
        <v>0</v>
      </c>
      <c r="ALM101" s="3">
        <f>'[3]509排序'!I126</f>
        <v>0</v>
      </c>
      <c r="ALN101" s="3">
        <f>'[3]509排序'!J126</f>
        <v>0</v>
      </c>
      <c r="ALO101" s="3">
        <f>'[3]509排序'!K126</f>
        <v>0</v>
      </c>
      <c r="ALP101" s="3">
        <f>'[3]509排序'!L126</f>
        <v>0</v>
      </c>
      <c r="ALQ101" s="3">
        <f>'[3]509排序'!M126</f>
        <v>0</v>
      </c>
      <c r="ALR101" s="3">
        <f>'[3]509排序'!C70</f>
        <v>0</v>
      </c>
      <c r="ALS101" s="3">
        <f>'[3]509排序'!D70</f>
        <v>0</v>
      </c>
      <c r="ALT101" s="3">
        <f>'[3]509排序'!E70</f>
        <v>0</v>
      </c>
      <c r="ALU101" s="3">
        <f>'[3]509排序'!F70</f>
        <v>0</v>
      </c>
      <c r="ALV101" s="3">
        <f>'[3]509排序'!G70</f>
        <v>0</v>
      </c>
      <c r="ALW101" s="3">
        <f>'[3]509排序'!H70</f>
        <v>0</v>
      </c>
      <c r="ALX101" s="3">
        <f>'[3]509排序'!I70</f>
        <v>0</v>
      </c>
      <c r="ALY101" s="3">
        <f>'[3]509排序'!J70</f>
        <v>0</v>
      </c>
      <c r="ALZ101" s="3">
        <f>'[3]509排序'!K70</f>
        <v>0</v>
      </c>
      <c r="AMA101" s="3">
        <f>'[3]509排序'!L70</f>
        <v>0</v>
      </c>
      <c r="AMB101" s="3">
        <f>'[3]509排序'!M70</f>
        <v>0</v>
      </c>
      <c r="AMC101" s="3">
        <f>'[3]509排序'!C149</f>
        <v>0</v>
      </c>
      <c r="AMD101" s="3">
        <f>'[3]509排序'!D149</f>
        <v>0</v>
      </c>
      <c r="AME101" s="3">
        <f>'[3]509排序'!E149</f>
        <v>0</v>
      </c>
      <c r="AMF101" s="3">
        <f>'[3]509排序'!F149</f>
        <v>0</v>
      </c>
      <c r="AMG101" s="3">
        <f>'[3]509排序'!G149</f>
        <v>0</v>
      </c>
      <c r="AMH101" s="3">
        <f>'[3]509排序'!H149</f>
        <v>0</v>
      </c>
      <c r="AMI101" s="3">
        <f>'[3]509排序'!I149</f>
        <v>0</v>
      </c>
      <c r="AMJ101" s="3">
        <f>'[3]509排序'!J149</f>
        <v>0</v>
      </c>
      <c r="AMK101" s="3">
        <f>'[3]509排序'!K149</f>
        <v>0</v>
      </c>
      <c r="AML101" s="3">
        <f>'[3]509排序'!L149</f>
        <v>0</v>
      </c>
      <c r="AMM101" s="3">
        <f>'[3]509排序'!M149</f>
        <v>0</v>
      </c>
      <c r="AMN101" s="3">
        <f>'[3]509排序'!C57</f>
        <v>0</v>
      </c>
      <c r="AMO101" s="3">
        <f>'[3]509排序'!D57</f>
        <v>0</v>
      </c>
      <c r="AMP101" s="3">
        <f>'[3]509排序'!E57</f>
        <v>0</v>
      </c>
      <c r="AMQ101" s="3">
        <f>'[3]509排序'!F57</f>
        <v>0</v>
      </c>
      <c r="AMR101" s="3">
        <f>'[3]509排序'!G57</f>
        <v>0</v>
      </c>
      <c r="AMS101" s="3">
        <f>'[3]509排序'!H57</f>
        <v>0</v>
      </c>
      <c r="AMT101" s="3">
        <f>'[3]509排序'!I57</f>
        <v>0</v>
      </c>
      <c r="AMU101" s="3">
        <f>'[3]509排序'!J57</f>
        <v>0</v>
      </c>
      <c r="AMV101" s="3">
        <f>'[3]509排序'!K57</f>
        <v>0</v>
      </c>
      <c r="AMW101" s="3">
        <f>'[3]509排序'!L57</f>
        <v>0</v>
      </c>
      <c r="AMX101" s="3">
        <f>'[3]509排序'!M57</f>
        <v>0</v>
      </c>
      <c r="AMY101" s="3">
        <f>'[3]509排序'!C45</f>
        <v>0</v>
      </c>
      <c r="AMZ101" s="3">
        <f>'[3]509排序'!D45</f>
        <v>0</v>
      </c>
      <c r="ANA101" s="3">
        <f>'[3]509排序'!E45</f>
        <v>0</v>
      </c>
      <c r="ANB101" s="3">
        <f>'[3]509排序'!F45</f>
        <v>0</v>
      </c>
      <c r="ANC101" s="3">
        <f>'[3]509排序'!G45</f>
        <v>0</v>
      </c>
      <c r="AND101" s="3">
        <f>'[3]509排序'!H45</f>
        <v>0</v>
      </c>
      <c r="ANE101" s="3">
        <f>'[3]509排序'!I45</f>
        <v>0</v>
      </c>
      <c r="ANF101" s="3">
        <f>'[3]509排序'!J45</f>
        <v>0</v>
      </c>
      <c r="ANG101" s="3">
        <f>'[3]509排序'!K45</f>
        <v>0</v>
      </c>
      <c r="ANH101" s="3">
        <f>'[3]509排序'!L45</f>
        <v>0</v>
      </c>
      <c r="ANI101" s="3">
        <f>'[3]509排序'!M45</f>
        <v>0</v>
      </c>
      <c r="ANJ101" s="3">
        <f>'[3]509排序'!C178</f>
        <v>0</v>
      </c>
      <c r="ANK101" s="3">
        <f>'[3]509排序'!D178</f>
        <v>0</v>
      </c>
      <c r="ANL101" s="3">
        <f>'[3]509排序'!E178</f>
        <v>0</v>
      </c>
      <c r="ANM101" s="3">
        <f>'[3]509排序'!F178</f>
        <v>0</v>
      </c>
      <c r="ANN101" s="3">
        <f>'[3]509排序'!G178</f>
        <v>0</v>
      </c>
      <c r="ANO101" s="3">
        <f>'[3]509排序'!H178</f>
        <v>0</v>
      </c>
      <c r="ANP101" s="3">
        <f>'[3]509排序'!I178</f>
        <v>0</v>
      </c>
      <c r="ANQ101" s="3">
        <f>'[3]509排序'!J178</f>
        <v>0</v>
      </c>
      <c r="ANR101" s="3">
        <f>'[3]509排序'!K178</f>
        <v>0</v>
      </c>
      <c r="ANS101" s="3">
        <f>'[3]509排序'!L178</f>
        <v>0</v>
      </c>
      <c r="ANT101" s="3">
        <f>'[3]509排序'!M178</f>
        <v>0</v>
      </c>
      <c r="ANU101" s="3">
        <f>'[3]509排序'!C9</f>
        <v>0</v>
      </c>
      <c r="ANV101" s="3">
        <f>'[3]509排序'!D9</f>
        <v>0</v>
      </c>
      <c r="ANW101" s="3">
        <f>'[3]509排序'!E9</f>
        <v>0</v>
      </c>
      <c r="ANX101" s="3">
        <f>'[3]509排序'!F9</f>
        <v>0</v>
      </c>
      <c r="ANY101" s="3">
        <f>'[3]509排序'!G9</f>
        <v>0</v>
      </c>
      <c r="ANZ101" s="3">
        <f>'[3]509排序'!H9</f>
        <v>0</v>
      </c>
      <c r="AOA101" s="3">
        <f>'[3]509排序'!I9</f>
        <v>0</v>
      </c>
      <c r="AOB101" s="3">
        <f>'[3]509排序'!J9</f>
        <v>0</v>
      </c>
      <c r="AOC101" s="3">
        <f>'[3]509排序'!K9</f>
        <v>0</v>
      </c>
      <c r="AOD101" s="3">
        <f>'[3]509排序'!L9</f>
        <v>0</v>
      </c>
      <c r="AOE101" s="3">
        <f>'[3]509排序'!M9</f>
        <v>0</v>
      </c>
      <c r="AOF101" s="3">
        <f>'[3]509排序'!C91</f>
        <v>0</v>
      </c>
      <c r="AOG101" s="3">
        <f>'[3]509排序'!D91</f>
        <v>0</v>
      </c>
      <c r="AOH101" s="3">
        <f>'[3]509排序'!E91</f>
        <v>0</v>
      </c>
      <c r="AOI101" s="3">
        <f>'[3]509排序'!F91</f>
        <v>0</v>
      </c>
      <c r="AOJ101" s="3">
        <f>'[3]509排序'!G91</f>
        <v>0</v>
      </c>
      <c r="AOK101" s="3">
        <f>'[3]509排序'!H91</f>
        <v>0</v>
      </c>
      <c r="AOL101" s="3">
        <f>'[3]509排序'!I91</f>
        <v>0</v>
      </c>
      <c r="AOM101" s="3">
        <f>'[3]509排序'!J91</f>
        <v>0</v>
      </c>
      <c r="AON101" s="3">
        <f>'[3]509排序'!K91</f>
        <v>0</v>
      </c>
      <c r="AOO101" s="3">
        <f>'[3]509排序'!L91</f>
        <v>0</v>
      </c>
      <c r="AOP101" s="3">
        <f>'[3]509排序'!M91</f>
        <v>0</v>
      </c>
      <c r="AOQ101" s="3">
        <f>'[3]509排序'!C4</f>
        <v>0</v>
      </c>
      <c r="AOR101" s="3">
        <f>'[3]509排序'!D4</f>
        <v>0</v>
      </c>
      <c r="AOS101" s="3">
        <f>'[3]509排序'!E4</f>
        <v>0</v>
      </c>
      <c r="AOT101" s="3">
        <f>'[3]509排序'!F4</f>
        <v>0</v>
      </c>
      <c r="AOU101" s="3">
        <f>'[3]509排序'!G4</f>
        <v>0</v>
      </c>
      <c r="AOV101" s="3">
        <f>'[3]509排序'!H4</f>
        <v>0</v>
      </c>
      <c r="AOW101" s="3">
        <f>'[3]509排序'!I4</f>
        <v>0</v>
      </c>
      <c r="AOX101" s="3">
        <f>'[3]509排序'!J4</f>
        <v>0</v>
      </c>
      <c r="AOY101" s="3">
        <f>'[3]509排序'!K4</f>
        <v>0</v>
      </c>
      <c r="AOZ101" s="3">
        <f>'[3]509排序'!L4</f>
        <v>0</v>
      </c>
      <c r="APA101" s="3">
        <f>'[3]509排序'!M4</f>
        <v>0</v>
      </c>
      <c r="APB101" s="3">
        <f>'[3]509排序'!C60</f>
        <v>0</v>
      </c>
      <c r="APC101" s="3">
        <f>'[3]509排序'!D60</f>
        <v>0</v>
      </c>
      <c r="APD101" s="3">
        <f>'[3]509排序'!E60</f>
        <v>0</v>
      </c>
      <c r="APE101" s="3">
        <f>'[3]509排序'!F60</f>
        <v>0</v>
      </c>
      <c r="APF101" s="3">
        <f>'[3]509排序'!G60</f>
        <v>0</v>
      </c>
      <c r="APG101" s="3">
        <f>'[3]509排序'!H60</f>
        <v>0</v>
      </c>
      <c r="APH101" s="3">
        <f>'[3]509排序'!I60</f>
        <v>0</v>
      </c>
      <c r="API101" s="3">
        <f>'[3]509排序'!J60</f>
        <v>0</v>
      </c>
      <c r="APJ101" s="3">
        <f>'[3]509排序'!K60</f>
        <v>0</v>
      </c>
      <c r="APK101" s="3">
        <f>'[3]509排序'!L60</f>
        <v>0</v>
      </c>
      <c r="APL101" s="3">
        <f>'[3]509排序'!M60</f>
        <v>0</v>
      </c>
      <c r="APM101" s="3">
        <f>'[3]509排序'!C132</f>
        <v>0</v>
      </c>
      <c r="APN101" s="3">
        <f>'[3]509排序'!D132</f>
        <v>0</v>
      </c>
      <c r="APO101" s="3">
        <f>'[3]509排序'!E132</f>
        <v>0</v>
      </c>
      <c r="APP101" s="3">
        <f>'[3]509排序'!F132</f>
        <v>0</v>
      </c>
      <c r="APQ101" s="3">
        <f>'[3]509排序'!G132</f>
        <v>0</v>
      </c>
      <c r="APR101" s="3">
        <f>'[3]509排序'!H132</f>
        <v>0</v>
      </c>
      <c r="APS101" s="3">
        <f>'[3]509排序'!I132</f>
        <v>0</v>
      </c>
      <c r="APT101" s="3">
        <f>'[3]509排序'!J132</f>
        <v>0</v>
      </c>
      <c r="APU101" s="3">
        <f>'[3]509排序'!K132</f>
        <v>0</v>
      </c>
      <c r="APV101" s="3">
        <f>'[3]509排序'!L132</f>
        <v>0</v>
      </c>
      <c r="APW101" s="3">
        <f>'[3]509排序'!M132</f>
        <v>0</v>
      </c>
      <c r="APX101" s="3">
        <f>'[3]509排序'!C140</f>
        <v>0</v>
      </c>
      <c r="APY101" s="3">
        <f>'[3]509排序'!D140</f>
        <v>0</v>
      </c>
      <c r="APZ101" s="3">
        <f>'[3]509排序'!E140</f>
        <v>0</v>
      </c>
      <c r="AQA101" s="3">
        <f>'[3]509排序'!F140</f>
        <v>0</v>
      </c>
      <c r="AQB101" s="3">
        <f>'[3]509排序'!G140</f>
        <v>0</v>
      </c>
      <c r="AQC101" s="3">
        <f>'[3]509排序'!H140</f>
        <v>0</v>
      </c>
      <c r="AQD101" s="3">
        <f>'[3]509排序'!I140</f>
        <v>0</v>
      </c>
      <c r="AQE101" s="3">
        <f>'[3]509排序'!J140</f>
        <v>0</v>
      </c>
      <c r="AQF101" s="3">
        <f>'[3]509排序'!K140</f>
        <v>0</v>
      </c>
      <c r="AQG101" s="3">
        <f>'[3]509排序'!L140</f>
        <v>0</v>
      </c>
      <c r="AQH101" s="3">
        <f>'[3]509排序'!M140</f>
        <v>0</v>
      </c>
      <c r="AQI101" s="53">
        <f>'[3]509排序'!C44</f>
        <v>0</v>
      </c>
      <c r="AQJ101" s="53">
        <f>'[3]509排序'!D44</f>
        <v>0</v>
      </c>
      <c r="AQK101" s="53">
        <f>'[3]509排序'!E44</f>
        <v>0</v>
      </c>
      <c r="AQL101" s="53">
        <f>'[3]509排序'!F44</f>
        <v>0</v>
      </c>
      <c r="AQM101" s="53">
        <f>'[3]509排序'!G44</f>
        <v>0</v>
      </c>
      <c r="AQN101" s="53">
        <f>'[3]509排序'!H44</f>
        <v>0</v>
      </c>
      <c r="AQO101" s="53">
        <f>'[3]509排序'!I44</f>
        <v>0</v>
      </c>
      <c r="AQP101" s="53">
        <f>'[3]509排序'!J44</f>
        <v>0</v>
      </c>
      <c r="AQQ101" s="53">
        <f>'[3]509排序'!K44</f>
        <v>0</v>
      </c>
      <c r="AQR101" s="53">
        <f>'[3]509排序'!L44</f>
        <v>0</v>
      </c>
      <c r="AQS101" s="53">
        <f>'[3]509排序'!M44</f>
        <v>0</v>
      </c>
    </row>
    <row r="102" s="3" customFormat="1" ht="15.75" spans="1:1137">
      <c r="A102" s="33">
        <v>43961</v>
      </c>
      <c r="B102" s="3">
        <f>'[3]510排序'!C1</f>
        <v>0</v>
      </c>
      <c r="C102" s="35">
        <f t="shared" si="0"/>
        <v>0</v>
      </c>
      <c r="E102" s="35">
        <f t="shared" si="1"/>
        <v>0</v>
      </c>
      <c r="F102" s="34"/>
      <c r="G102" s="34"/>
      <c r="H102" s="34"/>
      <c r="J102" s="3">
        <f>'[3]510排序'!C1-'[3]510排序'!C44</f>
        <v>0</v>
      </c>
      <c r="K102" s="36">
        <f t="shared" si="2"/>
        <v>0</v>
      </c>
      <c r="L102" s="3">
        <f>'[3]510排序'!E1-'[3]510排序'!E44</f>
        <v>0</v>
      </c>
      <c r="M102" s="36">
        <f t="shared" si="3"/>
        <v>0</v>
      </c>
      <c r="N102" s="37">
        <f>'[3]510排序'!C161</f>
        <v>0</v>
      </c>
      <c r="O102" s="37">
        <f>'[3]510排序'!D161</f>
        <v>0</v>
      </c>
      <c r="P102" s="37">
        <f>'[3]510排序'!E161</f>
        <v>0</v>
      </c>
      <c r="Q102" s="37">
        <f>'[3]510排序'!F161</f>
        <v>0</v>
      </c>
      <c r="R102" s="37">
        <f>'[3]510排序'!G161</f>
        <v>0</v>
      </c>
      <c r="S102" s="37">
        <f>'[3]510排序'!H161</f>
        <v>0</v>
      </c>
      <c r="T102" s="37">
        <f>'[3]510排序'!I161</f>
        <v>0</v>
      </c>
      <c r="U102" s="37">
        <f>'[3]510排序'!J161</f>
        <v>0</v>
      </c>
      <c r="V102" s="37">
        <f>'[3]510排序'!K161</f>
        <v>0</v>
      </c>
      <c r="W102" s="37">
        <f>'[3]510排序'!L161</f>
        <v>0</v>
      </c>
      <c r="X102" s="37">
        <f>'[3]510排序'!M161</f>
        <v>0</v>
      </c>
      <c r="Y102" s="41">
        <f>'[3]510排序'!C99</f>
        <v>0</v>
      </c>
      <c r="Z102" s="41">
        <f>'[3]510排序'!D99</f>
        <v>0</v>
      </c>
      <c r="AA102" s="41">
        <f>'[3]510排序'!E99</f>
        <v>0</v>
      </c>
      <c r="AB102" s="41">
        <f>'[3]510排序'!F99</f>
        <v>0</v>
      </c>
      <c r="AC102" s="41">
        <f>'[3]510排序'!G99</f>
        <v>0</v>
      </c>
      <c r="AD102" s="41">
        <f>'[3]510排序'!H99</f>
        <v>0</v>
      </c>
      <c r="AE102" s="41">
        <f>'[3]510排序'!I99</f>
        <v>0</v>
      </c>
      <c r="AF102" s="41">
        <f>'[3]510排序'!J99</f>
        <v>0</v>
      </c>
      <c r="AG102" s="41">
        <f>'[3]510排序'!K99</f>
        <v>0</v>
      </c>
      <c r="AH102" s="41">
        <f>'[3]510排序'!L99</f>
        <v>0</v>
      </c>
      <c r="AI102" s="41">
        <f>'[3]510排序'!M99</f>
        <v>0</v>
      </c>
      <c r="AJ102" s="41">
        <f>'[3]510排序'!C94</f>
        <v>0</v>
      </c>
      <c r="AK102" s="41">
        <f>'[3]510排序'!D94</f>
        <v>0</v>
      </c>
      <c r="AL102" s="41">
        <f>'[3]510排序'!E94</f>
        <v>0</v>
      </c>
      <c r="AM102" s="41">
        <f>'[3]510排序'!F94</f>
        <v>0</v>
      </c>
      <c r="AN102" s="41">
        <f>'[3]510排序'!G94</f>
        <v>0</v>
      </c>
      <c r="AO102" s="41">
        <f>'[3]510排序'!H94</f>
        <v>0</v>
      </c>
      <c r="AP102" s="41">
        <f>'[3]510排序'!I94</f>
        <v>0</v>
      </c>
      <c r="AQ102" s="41">
        <f>'[3]510排序'!J94</f>
        <v>0</v>
      </c>
      <c r="AR102" s="41">
        <f>'[3]510排序'!K94</f>
        <v>0</v>
      </c>
      <c r="AS102" s="41">
        <f>'[3]510排序'!L94</f>
        <v>0</v>
      </c>
      <c r="AT102" s="41">
        <f>'[3]510排序'!M94</f>
        <v>0</v>
      </c>
      <c r="AU102" s="44">
        <f>'[3]510排序'!C71</f>
        <v>0</v>
      </c>
      <c r="AV102" s="44">
        <f>'[3]510排序'!D71</f>
        <v>0</v>
      </c>
      <c r="AW102" s="44">
        <f>'[3]510排序'!E71</f>
        <v>0</v>
      </c>
      <c r="AX102" s="44">
        <f>'[3]510排序'!F71</f>
        <v>0</v>
      </c>
      <c r="AY102" s="44">
        <f>'[3]510排序'!G71</f>
        <v>0</v>
      </c>
      <c r="AZ102" s="44">
        <f>'[3]510排序'!H71</f>
        <v>0</v>
      </c>
      <c r="BA102" s="44">
        <f>'[3]510排序'!I71</f>
        <v>0</v>
      </c>
      <c r="BB102" s="44">
        <f>'[3]510排序'!J71</f>
        <v>0</v>
      </c>
      <c r="BC102" s="44">
        <f>'[3]510排序'!K71</f>
        <v>0</v>
      </c>
      <c r="BD102" s="44">
        <f>'[3]510排序'!L71</f>
        <v>0</v>
      </c>
      <c r="BE102" s="44">
        <f>'[3]510排序'!M71</f>
        <v>0</v>
      </c>
      <c r="BF102" s="41">
        <f>'[3]510排序'!C77</f>
        <v>0</v>
      </c>
      <c r="BG102" s="41">
        <f>'[3]510排序'!D77</f>
        <v>0</v>
      </c>
      <c r="BH102" s="41">
        <f>'[3]510排序'!E77</f>
        <v>0</v>
      </c>
      <c r="BI102" s="41">
        <f>'[3]510排序'!F77</f>
        <v>0</v>
      </c>
      <c r="BJ102" s="41">
        <f>'[3]510排序'!G77</f>
        <v>0</v>
      </c>
      <c r="BK102" s="41">
        <f>'[3]510排序'!H77</f>
        <v>0</v>
      </c>
      <c r="BL102" s="41">
        <f>'[3]510排序'!I77</f>
        <v>0</v>
      </c>
      <c r="BM102" s="41">
        <f>'[3]510排序'!J77</f>
        <v>0</v>
      </c>
      <c r="BN102" s="41">
        <f>'[3]510排序'!K77</f>
        <v>0</v>
      </c>
      <c r="BO102" s="41">
        <f>'[3]510排序'!L77</f>
        <v>0</v>
      </c>
      <c r="BP102" s="41">
        <f>'[3]510排序'!M77</f>
        <v>0</v>
      </c>
      <c r="BQ102" s="41">
        <f>'[3]510排序'!C180</f>
        <v>0</v>
      </c>
      <c r="BR102" s="41">
        <f>'[3]510排序'!D180</f>
        <v>0</v>
      </c>
      <c r="BS102" s="41">
        <f>'[3]510排序'!E180</f>
        <v>0</v>
      </c>
      <c r="BT102" s="41">
        <f>'[3]510排序'!F180</f>
        <v>0</v>
      </c>
      <c r="BU102" s="41">
        <f>'[3]510排序'!G180</f>
        <v>0</v>
      </c>
      <c r="BV102" s="41">
        <f>'[3]510排序'!H180</f>
        <v>0</v>
      </c>
      <c r="BW102" s="41">
        <f>'[3]510排序'!I180</f>
        <v>0</v>
      </c>
      <c r="BX102" s="41">
        <f>'[3]510排序'!J180</f>
        <v>0</v>
      </c>
      <c r="BY102" s="41">
        <f>'[3]510排序'!K180</f>
        <v>0</v>
      </c>
      <c r="BZ102" s="41">
        <f>'[3]510排序'!L180</f>
        <v>0</v>
      </c>
      <c r="CA102" s="41">
        <f>'[3]510排序'!M180</f>
        <v>0</v>
      </c>
      <c r="CB102" s="41">
        <f>'[3]510排序'!C102</f>
        <v>0</v>
      </c>
      <c r="CC102" s="41">
        <f>'[3]510排序'!D102</f>
        <v>0</v>
      </c>
      <c r="CD102" s="41">
        <f>'[3]510排序'!E102</f>
        <v>0</v>
      </c>
      <c r="CE102" s="41">
        <f>'[3]510排序'!F102</f>
        <v>0</v>
      </c>
      <c r="CF102" s="41">
        <f>'[3]510排序'!G102</f>
        <v>0</v>
      </c>
      <c r="CG102" s="41">
        <f>'[3]510排序'!H102</f>
        <v>0</v>
      </c>
      <c r="CH102" s="41">
        <f>'[3]510排序'!I102</f>
        <v>0</v>
      </c>
      <c r="CI102" s="41">
        <f>'[3]510排序'!J102</f>
        <v>0</v>
      </c>
      <c r="CJ102" s="41">
        <f>'[3]510排序'!K102</f>
        <v>0</v>
      </c>
      <c r="CK102" s="41">
        <f>'[3]510排序'!L102</f>
        <v>0</v>
      </c>
      <c r="CL102" s="41">
        <f>'[3]510排序'!M102</f>
        <v>0</v>
      </c>
      <c r="CM102" s="41">
        <f>'[3]510排序'!C202</f>
        <v>0</v>
      </c>
      <c r="CN102" s="41">
        <f>'[3]510排序'!D202</f>
        <v>0</v>
      </c>
      <c r="CO102" s="41">
        <f>'[3]510排序'!E202</f>
        <v>0</v>
      </c>
      <c r="CP102" s="41">
        <f>'[3]510排序'!F202</f>
        <v>0</v>
      </c>
      <c r="CQ102" s="41">
        <f>'[3]510排序'!G202</f>
        <v>0</v>
      </c>
      <c r="CR102" s="41">
        <f>'[3]510排序'!H202</f>
        <v>0</v>
      </c>
      <c r="CS102" s="41">
        <f>'[3]510排序'!I202</f>
        <v>0</v>
      </c>
      <c r="CT102" s="41">
        <f>'[3]510排序'!J202</f>
        <v>0</v>
      </c>
      <c r="CU102" s="41">
        <f>'[3]510排序'!K202</f>
        <v>0</v>
      </c>
      <c r="CV102" s="41">
        <f>'[3]510排序'!L202</f>
        <v>0</v>
      </c>
      <c r="CW102" s="41">
        <f>'[3]510排序'!M202</f>
        <v>0</v>
      </c>
      <c r="CX102" s="41">
        <f>'[3]510排序'!C187</f>
        <v>0</v>
      </c>
      <c r="CY102" s="41">
        <f>'[3]510排序'!D187</f>
        <v>0</v>
      </c>
      <c r="CZ102" s="41">
        <f>'[3]510排序'!E187</f>
        <v>0</v>
      </c>
      <c r="DA102" s="41">
        <f>'[3]510排序'!F187</f>
        <v>0</v>
      </c>
      <c r="DB102" s="41">
        <f>'[3]510排序'!G187</f>
        <v>0</v>
      </c>
      <c r="DC102" s="41">
        <f>'[3]510排序'!H187</f>
        <v>0</v>
      </c>
      <c r="DD102" s="41">
        <f>'[3]510排序'!I187</f>
        <v>0</v>
      </c>
      <c r="DE102" s="41">
        <f>'[3]510排序'!J187</f>
        <v>0</v>
      </c>
      <c r="DF102" s="41">
        <f>'[3]510排序'!K187</f>
        <v>0</v>
      </c>
      <c r="DG102" s="41">
        <f>'[3]510排序'!L187</f>
        <v>0</v>
      </c>
      <c r="DH102" s="41">
        <f>'[3]510排序'!M187</f>
        <v>0</v>
      </c>
      <c r="DI102" s="41">
        <f>'[3]510排序'!C199</f>
        <v>0</v>
      </c>
      <c r="DJ102" s="41">
        <f>'[3]510排序'!D199</f>
        <v>0</v>
      </c>
      <c r="DK102" s="41">
        <f>'[3]510排序'!E199</f>
        <v>0</v>
      </c>
      <c r="DL102" s="41">
        <f>'[3]510排序'!F199</f>
        <v>0</v>
      </c>
      <c r="DM102" s="41">
        <f>'[3]510排序'!G199</f>
        <v>0</v>
      </c>
      <c r="DN102" s="41">
        <f>'[3]510排序'!H199</f>
        <v>0</v>
      </c>
      <c r="DO102" s="41">
        <f>'[3]510排序'!I199</f>
        <v>0</v>
      </c>
      <c r="DP102" s="41">
        <f>'[3]510排序'!J199</f>
        <v>0</v>
      </c>
      <c r="DQ102" s="41">
        <f>'[3]510排序'!K199</f>
        <v>0</v>
      </c>
      <c r="DR102" s="41">
        <f>'[3]510排序'!L199</f>
        <v>0</v>
      </c>
      <c r="DS102" s="41">
        <f>'[3]510排序'!M199</f>
        <v>0</v>
      </c>
      <c r="DT102" s="41">
        <f>'[3]510排序'!C186</f>
        <v>0</v>
      </c>
      <c r="DU102" s="41">
        <f>'[3]510排序'!D186</f>
        <v>0</v>
      </c>
      <c r="DV102" s="41">
        <f>'[3]510排序'!E186</f>
        <v>0</v>
      </c>
      <c r="DW102" s="41">
        <f>'[3]510排序'!F186</f>
        <v>0</v>
      </c>
      <c r="DX102" s="41">
        <f>'[3]510排序'!G186</f>
        <v>0</v>
      </c>
      <c r="DY102" s="41">
        <f>'[3]510排序'!H186</f>
        <v>0</v>
      </c>
      <c r="DZ102" s="41">
        <f>'[3]510排序'!I186</f>
        <v>0</v>
      </c>
      <c r="EA102" s="41">
        <f>'[3]510排序'!J186</f>
        <v>0</v>
      </c>
      <c r="EB102" s="41">
        <f>'[3]510排序'!K186</f>
        <v>0</v>
      </c>
      <c r="EC102" s="41">
        <f>'[3]510排序'!L186</f>
        <v>0</v>
      </c>
      <c r="ED102" s="41">
        <f>'[3]510排序'!M186</f>
        <v>0</v>
      </c>
      <c r="EE102" s="41">
        <f>'[3]510排序'!C138</f>
        <v>0</v>
      </c>
      <c r="EF102" s="41">
        <f>'[3]510排序'!D138</f>
        <v>0</v>
      </c>
      <c r="EG102" s="41">
        <f>'[3]510排序'!E138</f>
        <v>0</v>
      </c>
      <c r="EH102" s="41">
        <f>'[3]510排序'!F138</f>
        <v>0</v>
      </c>
      <c r="EI102" s="41">
        <f>'[3]510排序'!G138</f>
        <v>0</v>
      </c>
      <c r="EJ102" s="41">
        <f>'[3]510排序'!H138</f>
        <v>0</v>
      </c>
      <c r="EK102" s="41">
        <f>'[3]510排序'!I138</f>
        <v>0</v>
      </c>
      <c r="EL102" s="41">
        <f>'[3]510排序'!J138</f>
        <v>0</v>
      </c>
      <c r="EM102" s="41">
        <f>'[3]510排序'!K138</f>
        <v>0</v>
      </c>
      <c r="EN102" s="41">
        <f>'[3]510排序'!L138</f>
        <v>0</v>
      </c>
      <c r="EO102" s="41">
        <f>'[3]510排序'!M138</f>
        <v>0</v>
      </c>
      <c r="EP102" s="41">
        <f>'[3]510排序'!C145</f>
        <v>0</v>
      </c>
      <c r="EQ102" s="41">
        <f>'[3]510排序'!D145</f>
        <v>0</v>
      </c>
      <c r="ER102" s="41">
        <f>'[3]510排序'!E145</f>
        <v>0</v>
      </c>
      <c r="ES102" s="41">
        <f>'[3]510排序'!F145</f>
        <v>0</v>
      </c>
      <c r="ET102" s="41">
        <f>'[3]510排序'!G145</f>
        <v>0</v>
      </c>
      <c r="EU102" s="41">
        <f>'[3]510排序'!H145</f>
        <v>0</v>
      </c>
      <c r="EV102" s="41">
        <f>'[3]510排序'!I145</f>
        <v>0</v>
      </c>
      <c r="EW102" s="41">
        <f>'[3]510排序'!J145</f>
        <v>0</v>
      </c>
      <c r="EX102" s="41">
        <f>'[3]510排序'!K145</f>
        <v>0</v>
      </c>
      <c r="EY102" s="41">
        <f>'[3]510排序'!L145</f>
        <v>0</v>
      </c>
      <c r="EZ102" s="41">
        <f>'[3]510排序'!M145</f>
        <v>0</v>
      </c>
      <c r="FA102" s="41">
        <f>'[3]510排序'!C53</f>
        <v>0</v>
      </c>
      <c r="FB102" s="41">
        <f>'[3]510排序'!D53</f>
        <v>0</v>
      </c>
      <c r="FC102" s="41">
        <f>'[3]510排序'!E53</f>
        <v>0</v>
      </c>
      <c r="FD102" s="41">
        <f>'[3]510排序'!F53</f>
        <v>0</v>
      </c>
      <c r="FE102" s="41">
        <f>'[3]510排序'!G53</f>
        <v>0</v>
      </c>
      <c r="FF102" s="41">
        <f>'[3]510排序'!H53</f>
        <v>0</v>
      </c>
      <c r="FG102" s="41">
        <f>'[3]510排序'!I53</f>
        <v>0</v>
      </c>
      <c r="FH102" s="41">
        <f>'[3]510排序'!J53</f>
        <v>0</v>
      </c>
      <c r="FI102" s="41">
        <f>'[3]510排序'!K53</f>
        <v>0</v>
      </c>
      <c r="FJ102" s="41">
        <f>'[3]510排序'!L53</f>
        <v>0</v>
      </c>
      <c r="FK102" s="41">
        <f>'[3]510排序'!M53</f>
        <v>0</v>
      </c>
      <c r="FL102" s="41">
        <f>'[3]510排序'!C20</f>
        <v>0</v>
      </c>
      <c r="FM102" s="41">
        <f>'[3]510排序'!D20</f>
        <v>0</v>
      </c>
      <c r="FN102" s="41">
        <f>'[3]510排序'!E20</f>
        <v>0</v>
      </c>
      <c r="FO102" s="41">
        <f>'[3]510排序'!F20</f>
        <v>0</v>
      </c>
      <c r="FP102" s="41">
        <f>'[3]510排序'!G20</f>
        <v>0</v>
      </c>
      <c r="FQ102" s="41">
        <f>'[3]510排序'!H20</f>
        <v>0</v>
      </c>
      <c r="FR102" s="41">
        <f>'[3]510排序'!I20</f>
        <v>0</v>
      </c>
      <c r="FS102" s="41">
        <f>'[3]510排序'!J20</f>
        <v>0</v>
      </c>
      <c r="FT102" s="41">
        <f>'[3]510排序'!K20</f>
        <v>0</v>
      </c>
      <c r="FU102" s="41">
        <f>'[3]510排序'!L20</f>
        <v>0</v>
      </c>
      <c r="FV102" s="41">
        <f>'[3]510排序'!M20</f>
        <v>0</v>
      </c>
      <c r="FW102" s="41">
        <f>'[3]510排序'!C13</f>
        <v>0</v>
      </c>
      <c r="FX102" s="41">
        <f>'[3]510排序'!D13</f>
        <v>0</v>
      </c>
      <c r="FY102" s="41">
        <f>'[3]510排序'!E13</f>
        <v>0</v>
      </c>
      <c r="FZ102" s="41">
        <f>'[3]510排序'!F13</f>
        <v>0</v>
      </c>
      <c r="GA102" s="41">
        <f>'[3]510排序'!G13</f>
        <v>0</v>
      </c>
      <c r="GB102" s="41">
        <f>'[3]510排序'!H13</f>
        <v>0</v>
      </c>
      <c r="GC102" s="41">
        <f>'[3]510排序'!I13</f>
        <v>0</v>
      </c>
      <c r="GD102" s="41">
        <f>'[3]510排序'!J13</f>
        <v>0</v>
      </c>
      <c r="GE102" s="41">
        <f>'[3]510排序'!K13</f>
        <v>0</v>
      </c>
      <c r="GF102" s="41">
        <f>'[3]510排序'!L13</f>
        <v>0</v>
      </c>
      <c r="GG102" s="41">
        <f>'[3]510排序'!M13</f>
        <v>0</v>
      </c>
      <c r="GH102" s="41">
        <f>'[3]510排序'!C156</f>
        <v>0</v>
      </c>
      <c r="GI102" s="41">
        <f>'[3]510排序'!D156</f>
        <v>0</v>
      </c>
      <c r="GJ102" s="41">
        <f>'[3]510排序'!E156</f>
        <v>0</v>
      </c>
      <c r="GK102" s="41">
        <f>'[3]510排序'!F156</f>
        <v>0</v>
      </c>
      <c r="GL102" s="41">
        <f>'[3]510排序'!G156</f>
        <v>0</v>
      </c>
      <c r="GM102" s="41">
        <f>'[3]510排序'!H156</f>
        <v>0</v>
      </c>
      <c r="GN102" s="41">
        <f>'[3]510排序'!I156</f>
        <v>0</v>
      </c>
      <c r="GO102" s="41">
        <f>'[3]510排序'!J156</f>
        <v>0</v>
      </c>
      <c r="GP102" s="41">
        <f>'[3]510排序'!K156</f>
        <v>0</v>
      </c>
      <c r="GQ102" s="41">
        <f>'[3]510排序'!L156</f>
        <v>0</v>
      </c>
      <c r="GR102" s="41">
        <f>'[3]510排序'!M156</f>
        <v>0</v>
      </c>
      <c r="GS102" s="41">
        <f>'[3]510排序'!C16</f>
        <v>0</v>
      </c>
      <c r="GT102" s="41">
        <f>'[3]510排序'!D16</f>
        <v>0</v>
      </c>
      <c r="GU102" s="41">
        <f>'[3]510排序'!E16</f>
        <v>0</v>
      </c>
      <c r="GV102" s="41">
        <f>'[3]510排序'!F16</f>
        <v>0</v>
      </c>
      <c r="GW102" s="41">
        <f>'[3]510排序'!G16</f>
        <v>0</v>
      </c>
      <c r="GX102" s="41">
        <f>'[3]510排序'!H16</f>
        <v>0</v>
      </c>
      <c r="GY102" s="41">
        <f>'[3]510排序'!I16</f>
        <v>0</v>
      </c>
      <c r="GZ102" s="41">
        <f>'[3]510排序'!J16</f>
        <v>0</v>
      </c>
      <c r="HA102" s="41">
        <f>'[3]510排序'!K16</f>
        <v>0</v>
      </c>
      <c r="HB102" s="41">
        <f>'[3]510排序'!L16</f>
        <v>0</v>
      </c>
      <c r="HC102" s="41">
        <f>'[3]510排序'!M16</f>
        <v>0</v>
      </c>
      <c r="HD102" s="41">
        <f>'[3]510排序'!C173</f>
        <v>0</v>
      </c>
      <c r="HE102" s="41">
        <f>'[3]510排序'!D173</f>
        <v>0</v>
      </c>
      <c r="HF102" s="41">
        <f>'[3]510排序'!E173</f>
        <v>0</v>
      </c>
      <c r="HG102" s="41">
        <f>'[3]510排序'!F173</f>
        <v>0</v>
      </c>
      <c r="HH102" s="41">
        <f>'[3]510排序'!G173</f>
        <v>0</v>
      </c>
      <c r="HI102" s="41">
        <f>'[3]510排序'!H173</f>
        <v>0</v>
      </c>
      <c r="HJ102" s="41">
        <f>'[3]510排序'!I173</f>
        <v>0</v>
      </c>
      <c r="HK102" s="41">
        <f>'[3]510排序'!J173</f>
        <v>0</v>
      </c>
      <c r="HL102" s="41">
        <f>'[3]510排序'!K173</f>
        <v>0</v>
      </c>
      <c r="HM102" s="41">
        <f>'[3]510排序'!L173</f>
        <v>0</v>
      </c>
      <c r="HN102" s="41">
        <f>'[3]510排序'!M173</f>
        <v>0</v>
      </c>
      <c r="HO102" s="41">
        <f>'[3]510排序'!C118</f>
        <v>0</v>
      </c>
      <c r="HP102" s="41">
        <f>'[3]510排序'!D118</f>
        <v>0</v>
      </c>
      <c r="HQ102" s="41">
        <f>'[3]510排序'!E118</f>
        <v>0</v>
      </c>
      <c r="HR102" s="41">
        <f>'[3]510排序'!F118</f>
        <v>0</v>
      </c>
      <c r="HS102" s="41">
        <f>'[3]510排序'!G118</f>
        <v>0</v>
      </c>
      <c r="HT102" s="41">
        <f>'[3]510排序'!H118</f>
        <v>0</v>
      </c>
      <c r="HU102" s="41">
        <f>'[3]510排序'!I118</f>
        <v>0</v>
      </c>
      <c r="HV102" s="41">
        <f>'[3]510排序'!J118</f>
        <v>0</v>
      </c>
      <c r="HW102" s="41">
        <f>'[3]510排序'!K118</f>
        <v>0</v>
      </c>
      <c r="HX102" s="41">
        <f>'[3]510排序'!L118</f>
        <v>0</v>
      </c>
      <c r="HY102" s="41">
        <f>'[3]510排序'!M118</f>
        <v>0</v>
      </c>
      <c r="HZ102" s="50"/>
      <c r="IA102" s="33">
        <v>43961</v>
      </c>
      <c r="IB102" s="41">
        <f>'[3]510排序'!C154</f>
        <v>0</v>
      </c>
      <c r="IC102" s="41">
        <f>'[3]510排序'!D154</f>
        <v>0</v>
      </c>
      <c r="ID102" s="41">
        <f>'[3]510排序'!E154</f>
        <v>0</v>
      </c>
      <c r="IE102" s="41">
        <f>'[3]510排序'!F154</f>
        <v>0</v>
      </c>
      <c r="IF102" s="41">
        <f>'[3]510排序'!G154</f>
        <v>0</v>
      </c>
      <c r="IG102" s="41">
        <f>'[3]510排序'!H154</f>
        <v>0</v>
      </c>
      <c r="IH102" s="41">
        <f>'[3]510排序'!I154</f>
        <v>0</v>
      </c>
      <c r="II102" s="41">
        <f>'[3]510排序'!J154</f>
        <v>0</v>
      </c>
      <c r="IJ102" s="41">
        <f>'[3]510排序'!K154</f>
        <v>0</v>
      </c>
      <c r="IK102" s="41">
        <f>'[3]510排序'!L154</f>
        <v>0</v>
      </c>
      <c r="IL102" s="41">
        <f>'[3]510排序'!M154</f>
        <v>0</v>
      </c>
      <c r="IM102" s="51">
        <f>'[3]510排序'!C43</f>
        <v>0</v>
      </c>
      <c r="IN102" s="51">
        <f>'[3]510排序'!D43</f>
        <v>0</v>
      </c>
      <c r="IO102" s="51">
        <f>'[3]510排序'!E43</f>
        <v>0</v>
      </c>
      <c r="IP102" s="51">
        <f>'[3]510排序'!F43</f>
        <v>0</v>
      </c>
      <c r="IQ102" s="51">
        <f>'[3]510排序'!G43</f>
        <v>0</v>
      </c>
      <c r="IR102" s="51">
        <f>'[3]510排序'!H43</f>
        <v>0</v>
      </c>
      <c r="IS102" s="51">
        <f>'[3]510排序'!I43</f>
        <v>0</v>
      </c>
      <c r="IT102" s="51">
        <f>'[3]510排序'!J43</f>
        <v>0</v>
      </c>
      <c r="IU102" s="51">
        <f>'[3]510排序'!K43</f>
        <v>0</v>
      </c>
      <c r="IV102" s="51">
        <f>'[3]510排序'!L43</f>
        <v>0</v>
      </c>
      <c r="IW102" s="51">
        <f>'[3]510排序'!M43</f>
        <v>0</v>
      </c>
      <c r="IX102" s="51">
        <f>'[3]510排序'!C168</f>
        <v>0</v>
      </c>
      <c r="IY102" s="51">
        <f>'[3]510排序'!D168</f>
        <v>0</v>
      </c>
      <c r="IZ102" s="51">
        <f>'[3]510排序'!E168</f>
        <v>0</v>
      </c>
      <c r="JA102" s="51">
        <f>'[3]510排序'!F168</f>
        <v>0</v>
      </c>
      <c r="JB102" s="51">
        <f>'[3]510排序'!G168</f>
        <v>0</v>
      </c>
      <c r="JC102" s="51">
        <f>'[3]510排序'!H168</f>
        <v>0</v>
      </c>
      <c r="JD102" s="51">
        <f>'[3]510排序'!I168</f>
        <v>0</v>
      </c>
      <c r="JE102" s="51">
        <f>'[3]510排序'!J168</f>
        <v>0</v>
      </c>
      <c r="JF102" s="51">
        <f>'[3]510排序'!K168</f>
        <v>0</v>
      </c>
      <c r="JG102" s="51">
        <f>'[3]510排序'!L168</f>
        <v>0</v>
      </c>
      <c r="JH102" s="51">
        <f>'[3]510排序'!M168</f>
        <v>0</v>
      </c>
      <c r="JI102" s="51">
        <f>'[3]510排序'!C93</f>
        <v>0</v>
      </c>
      <c r="JJ102" s="51">
        <f>'[3]510排序'!D93</f>
        <v>0</v>
      </c>
      <c r="JK102" s="51">
        <f>'[3]510排序'!E93</f>
        <v>0</v>
      </c>
      <c r="JL102" s="51">
        <f>'[3]510排序'!F93</f>
        <v>0</v>
      </c>
      <c r="JM102" s="51">
        <f>'[3]510排序'!G93</f>
        <v>0</v>
      </c>
      <c r="JN102" s="51">
        <f>'[3]510排序'!H93</f>
        <v>0</v>
      </c>
      <c r="JO102" s="51">
        <f>'[3]510排序'!I93</f>
        <v>0</v>
      </c>
      <c r="JP102" s="51">
        <f>'[3]510排序'!J93</f>
        <v>0</v>
      </c>
      <c r="JQ102" s="51">
        <f>'[3]510排序'!K93</f>
        <v>0</v>
      </c>
      <c r="JR102" s="51">
        <f>'[3]510排序'!L93</f>
        <v>0</v>
      </c>
      <c r="JS102" s="51">
        <f>'[3]510排序'!M93</f>
        <v>0</v>
      </c>
      <c r="JT102" s="51">
        <f>'[3]510排序'!C92</f>
        <v>0</v>
      </c>
      <c r="JU102" s="51">
        <f>'[3]510排序'!D92</f>
        <v>0</v>
      </c>
      <c r="JV102" s="51">
        <f>'[3]510排序'!E92</f>
        <v>0</v>
      </c>
      <c r="JW102" s="51">
        <f>'[3]510排序'!F92</f>
        <v>0</v>
      </c>
      <c r="JX102" s="51">
        <f>'[3]510排序'!G92</f>
        <v>0</v>
      </c>
      <c r="JY102" s="51">
        <f>'[3]510排序'!H92</f>
        <v>0</v>
      </c>
      <c r="JZ102" s="51">
        <f>'[3]510排序'!I92</f>
        <v>0</v>
      </c>
      <c r="KA102" s="51">
        <f>'[3]510排序'!J92</f>
        <v>0</v>
      </c>
      <c r="KB102" s="51">
        <f>'[3]510排序'!K92</f>
        <v>0</v>
      </c>
      <c r="KC102" s="51">
        <f>'[3]510排序'!L92</f>
        <v>0</v>
      </c>
      <c r="KD102" s="51">
        <f>'[3]510排序'!M92</f>
        <v>0</v>
      </c>
      <c r="KE102" s="51">
        <f>'[3]510排序'!C152</f>
        <v>0</v>
      </c>
      <c r="KF102" s="51">
        <f>'[3]510排序'!D152</f>
        <v>0</v>
      </c>
      <c r="KG102" s="51">
        <f>'[3]510排序'!E152</f>
        <v>0</v>
      </c>
      <c r="KH102" s="51">
        <f>'[3]510排序'!F152</f>
        <v>0</v>
      </c>
      <c r="KI102" s="51">
        <f>'[3]510排序'!G152</f>
        <v>0</v>
      </c>
      <c r="KJ102" s="51">
        <f>'[3]510排序'!H152</f>
        <v>0</v>
      </c>
      <c r="KK102" s="51">
        <f>'[3]510排序'!I152</f>
        <v>0</v>
      </c>
      <c r="KL102" s="51">
        <f>'[3]510排序'!J152</f>
        <v>0</v>
      </c>
      <c r="KM102" s="51">
        <f>'[3]510排序'!K152</f>
        <v>0</v>
      </c>
      <c r="KN102" s="51">
        <f>'[3]510排序'!L152</f>
        <v>0</v>
      </c>
      <c r="KO102" s="51">
        <f>'[3]510排序'!M152</f>
        <v>0</v>
      </c>
      <c r="KP102" s="51">
        <f>'[3]510排序'!C153</f>
        <v>0</v>
      </c>
      <c r="KQ102" s="51">
        <f>'[3]510排序'!D153</f>
        <v>0</v>
      </c>
      <c r="KR102" s="51">
        <f>'[3]510排序'!E153</f>
        <v>0</v>
      </c>
      <c r="KS102" s="51">
        <f>'[3]510排序'!F153</f>
        <v>0</v>
      </c>
      <c r="KT102" s="51">
        <f>'[3]510排序'!G153</f>
        <v>0</v>
      </c>
      <c r="KU102" s="51">
        <f>'[3]510排序'!H153</f>
        <v>0</v>
      </c>
      <c r="KV102" s="51">
        <f>'[3]510排序'!I153</f>
        <v>0</v>
      </c>
      <c r="KW102" s="51">
        <f>'[3]510排序'!J153</f>
        <v>0</v>
      </c>
      <c r="KX102" s="51">
        <f>'[3]510排序'!K153</f>
        <v>0</v>
      </c>
      <c r="KY102" s="51">
        <f>'[3]510排序'!L153</f>
        <v>0</v>
      </c>
      <c r="KZ102" s="51">
        <f>'[3]510排序'!M153</f>
        <v>0</v>
      </c>
      <c r="LA102" s="51">
        <f>'[3]510排序'!C159</f>
        <v>0</v>
      </c>
      <c r="LB102" s="51">
        <f>'[3]510排序'!D159</f>
        <v>0</v>
      </c>
      <c r="LC102" s="51">
        <f>'[3]510排序'!E159</f>
        <v>0</v>
      </c>
      <c r="LD102" s="51">
        <f>'[3]510排序'!F159</f>
        <v>0</v>
      </c>
      <c r="LE102" s="51">
        <f>'[3]510排序'!G159</f>
        <v>0</v>
      </c>
      <c r="LF102" s="51">
        <f>'[3]510排序'!H159</f>
        <v>0</v>
      </c>
      <c r="LG102" s="51">
        <f>'[3]510排序'!I159</f>
        <v>0</v>
      </c>
      <c r="LH102" s="51">
        <f>'[3]510排序'!J159</f>
        <v>0</v>
      </c>
      <c r="LI102" s="51">
        <f>'[3]510排序'!K159</f>
        <v>0</v>
      </c>
      <c r="LJ102" s="51">
        <f>'[3]510排序'!L159</f>
        <v>0</v>
      </c>
      <c r="LK102" s="51">
        <f>'[3]510排序'!M159</f>
        <v>0</v>
      </c>
      <c r="LL102" s="52">
        <f>'[3]510排序'!C147</f>
        <v>0</v>
      </c>
      <c r="LM102" s="52">
        <f>'[3]510排序'!D147</f>
        <v>0</v>
      </c>
      <c r="LN102" s="52">
        <f>'[3]510排序'!E147</f>
        <v>0</v>
      </c>
      <c r="LO102" s="52">
        <f>'[3]510排序'!F147</f>
        <v>0</v>
      </c>
      <c r="LP102" s="52">
        <f>'[3]510排序'!G147</f>
        <v>0</v>
      </c>
      <c r="LQ102" s="52">
        <f>'[3]510排序'!H147</f>
        <v>0</v>
      </c>
      <c r="LR102" s="52">
        <f>'[3]510排序'!I147</f>
        <v>0</v>
      </c>
      <c r="LS102" s="52">
        <f>'[3]510排序'!J147</f>
        <v>0</v>
      </c>
      <c r="LT102" s="52">
        <f>'[3]510排序'!K147</f>
        <v>0</v>
      </c>
      <c r="LU102" s="52">
        <f>'[3]510排序'!L147</f>
        <v>0</v>
      </c>
      <c r="LV102" s="52">
        <f>'[3]510排序'!M147</f>
        <v>0</v>
      </c>
      <c r="LW102" s="51">
        <f>'[3]510排序'!C129</f>
        <v>0</v>
      </c>
      <c r="LX102" s="51">
        <f>'[3]510排序'!D129</f>
        <v>0</v>
      </c>
      <c r="LY102" s="51">
        <f>'[3]510排序'!E129</f>
        <v>0</v>
      </c>
      <c r="LZ102" s="51">
        <f>'[3]510排序'!F129</f>
        <v>0</v>
      </c>
      <c r="MA102" s="51">
        <f>'[3]510排序'!G129</f>
        <v>0</v>
      </c>
      <c r="MB102" s="51">
        <f>'[3]510排序'!H129</f>
        <v>0</v>
      </c>
      <c r="MC102" s="51">
        <f>'[3]510排序'!I129</f>
        <v>0</v>
      </c>
      <c r="MD102" s="51">
        <f>'[3]510排序'!J129</f>
        <v>0</v>
      </c>
      <c r="ME102" s="51">
        <f>'[3]510排序'!K129</f>
        <v>0</v>
      </c>
      <c r="MF102" s="51">
        <f>'[3]510排序'!L129</f>
        <v>0</v>
      </c>
      <c r="MG102" s="51">
        <f>'[3]510排序'!M129</f>
        <v>0</v>
      </c>
      <c r="MH102" s="51">
        <f>'[3]510排序'!C135</f>
        <v>0</v>
      </c>
      <c r="MI102" s="51">
        <f>'[3]510排序'!D135</f>
        <v>0</v>
      </c>
      <c r="MJ102" s="51">
        <f>'[3]510排序'!E135</f>
        <v>0</v>
      </c>
      <c r="MK102" s="51">
        <f>'[3]510排序'!F135</f>
        <v>0</v>
      </c>
      <c r="ML102" s="51">
        <f>'[3]510排序'!G135</f>
        <v>0</v>
      </c>
      <c r="MM102" s="51">
        <f>'[3]510排序'!H135</f>
        <v>0</v>
      </c>
      <c r="MN102" s="51">
        <f>'[3]510排序'!I135</f>
        <v>0</v>
      </c>
      <c r="MO102" s="51">
        <f>'[3]510排序'!J135</f>
        <v>0</v>
      </c>
      <c r="MP102" s="51">
        <f>'[3]510排序'!K135</f>
        <v>0</v>
      </c>
      <c r="MQ102" s="51">
        <f>'[3]510排序'!L135</f>
        <v>0</v>
      </c>
      <c r="MR102" s="51">
        <f>'[3]510排序'!M135</f>
        <v>0</v>
      </c>
      <c r="MS102" s="51">
        <f>'[3]510排序'!C190</f>
        <v>0</v>
      </c>
      <c r="MT102" s="51">
        <f>'[3]510排序'!D190</f>
        <v>0</v>
      </c>
      <c r="MU102" s="51">
        <f>'[3]510排序'!E190</f>
        <v>0</v>
      </c>
      <c r="MV102" s="51">
        <f>'[3]510排序'!F190</f>
        <v>0</v>
      </c>
      <c r="MW102" s="51">
        <f>'[3]510排序'!G190</f>
        <v>0</v>
      </c>
      <c r="MX102" s="51">
        <f>'[3]510排序'!H190</f>
        <v>0</v>
      </c>
      <c r="MY102" s="51">
        <f>'[3]510排序'!I190</f>
        <v>0</v>
      </c>
      <c r="MZ102" s="51">
        <f>'[3]510排序'!J190</f>
        <v>0</v>
      </c>
      <c r="NA102" s="51">
        <f>'[3]510排序'!K190</f>
        <v>0</v>
      </c>
      <c r="NB102" s="51">
        <f>'[3]510排序'!L190</f>
        <v>0</v>
      </c>
      <c r="NC102" s="51">
        <f>'[3]510排序'!M190</f>
        <v>0</v>
      </c>
      <c r="ND102" s="51">
        <f>'[3]510排序'!C108</f>
        <v>0</v>
      </c>
      <c r="NE102" s="51">
        <f>'[3]510排序'!D108</f>
        <v>0</v>
      </c>
      <c r="NF102" s="51">
        <f>'[3]510排序'!E108</f>
        <v>0</v>
      </c>
      <c r="NG102" s="51">
        <f>'[3]510排序'!F108</f>
        <v>0</v>
      </c>
      <c r="NH102" s="51">
        <f>'[3]510排序'!G108</f>
        <v>0</v>
      </c>
      <c r="NI102" s="51">
        <f>'[3]510排序'!H108</f>
        <v>0</v>
      </c>
      <c r="NJ102" s="51">
        <f>'[3]510排序'!I108</f>
        <v>0</v>
      </c>
      <c r="NK102" s="51">
        <f>'[3]510排序'!J108</f>
        <v>0</v>
      </c>
      <c r="NL102" s="51">
        <f>'[3]510排序'!K108</f>
        <v>0</v>
      </c>
      <c r="NM102" s="51">
        <f>'[3]510排序'!L108</f>
        <v>0</v>
      </c>
      <c r="NN102" s="51">
        <f>'[3]510排序'!M108</f>
        <v>0</v>
      </c>
      <c r="NO102" s="51">
        <f>'[3]510排序'!C35</f>
        <v>0</v>
      </c>
      <c r="NP102" s="51">
        <f>'[3]510排序'!D35</f>
        <v>0</v>
      </c>
      <c r="NQ102" s="51">
        <f>'[3]510排序'!E35</f>
        <v>0</v>
      </c>
      <c r="NR102" s="51">
        <f>'[3]510排序'!F35</f>
        <v>0</v>
      </c>
      <c r="NS102" s="51">
        <f>'[3]510排序'!G35</f>
        <v>0</v>
      </c>
      <c r="NT102" s="51">
        <f>'[3]510排序'!H35</f>
        <v>0</v>
      </c>
      <c r="NU102" s="51">
        <f>'[3]510排序'!I35</f>
        <v>0</v>
      </c>
      <c r="NV102" s="51">
        <f>'[3]510排序'!J35</f>
        <v>0</v>
      </c>
      <c r="NW102" s="51">
        <f>'[3]510排序'!K35</f>
        <v>0</v>
      </c>
      <c r="NX102" s="51">
        <f>'[3]510排序'!L35</f>
        <v>0</v>
      </c>
      <c r="NY102" s="51">
        <f>'[3]510排序'!M35</f>
        <v>0</v>
      </c>
      <c r="NZ102" s="51">
        <f>'[3]510排序'!C206</f>
        <v>0</v>
      </c>
      <c r="OA102" s="51">
        <f>'[3]510排序'!D206</f>
        <v>0</v>
      </c>
      <c r="OB102" s="51">
        <f>'[3]510排序'!E206</f>
        <v>0</v>
      </c>
      <c r="OC102" s="51">
        <f>'[3]510排序'!F206</f>
        <v>0</v>
      </c>
      <c r="OD102" s="51">
        <f>'[3]510排序'!G206</f>
        <v>0</v>
      </c>
      <c r="OE102" s="51">
        <f>'[3]510排序'!H206</f>
        <v>0</v>
      </c>
      <c r="OF102" s="51">
        <f>'[3]510排序'!I206</f>
        <v>0</v>
      </c>
      <c r="OG102" s="51">
        <f>'[3]510排序'!J206</f>
        <v>0</v>
      </c>
      <c r="OH102" s="51">
        <f>'[3]510排序'!K206</f>
        <v>0</v>
      </c>
      <c r="OI102" s="51">
        <f>'[3]510排序'!L206</f>
        <v>0</v>
      </c>
      <c r="OJ102" s="51">
        <f>'[3]510排序'!M206</f>
        <v>0</v>
      </c>
      <c r="OK102" s="51">
        <f>'[3]510排序'!C30</f>
        <v>0</v>
      </c>
      <c r="OL102" s="51">
        <f>'[3]510排序'!D30</f>
        <v>0</v>
      </c>
      <c r="OM102" s="51">
        <f>'[3]510排序'!E30</f>
        <v>0</v>
      </c>
      <c r="ON102" s="51">
        <f>'[3]510排序'!F30</f>
        <v>0</v>
      </c>
      <c r="OO102" s="51">
        <f>'[3]510排序'!G30</f>
        <v>0</v>
      </c>
      <c r="OP102" s="51">
        <f>'[3]510排序'!H30</f>
        <v>0</v>
      </c>
      <c r="OQ102" s="51">
        <f>'[3]510排序'!I30</f>
        <v>0</v>
      </c>
      <c r="OR102" s="51">
        <f>'[3]510排序'!J30</f>
        <v>0</v>
      </c>
      <c r="OS102" s="51">
        <f>'[3]510排序'!K30</f>
        <v>0</v>
      </c>
      <c r="OT102" s="51">
        <f>'[3]510排序'!L30</f>
        <v>0</v>
      </c>
      <c r="OU102" s="51">
        <f>'[3]510排序'!M30</f>
        <v>0</v>
      </c>
      <c r="OV102" s="51">
        <f>'[3]510排序'!C95</f>
        <v>0</v>
      </c>
      <c r="OW102" s="51">
        <f>'[3]510排序'!D95</f>
        <v>0</v>
      </c>
      <c r="OX102" s="51">
        <f>'[3]510排序'!E95</f>
        <v>0</v>
      </c>
      <c r="OY102" s="51">
        <f>'[3]510排序'!F95</f>
        <v>0</v>
      </c>
      <c r="OZ102" s="51">
        <f>'[3]510排序'!G95</f>
        <v>0</v>
      </c>
      <c r="PA102" s="51">
        <f>'[3]510排序'!H95</f>
        <v>0</v>
      </c>
      <c r="PB102" s="51">
        <f>'[3]510排序'!I95</f>
        <v>0</v>
      </c>
      <c r="PC102" s="51">
        <f>'[3]510排序'!J95</f>
        <v>0</v>
      </c>
      <c r="PD102" s="51">
        <f>'[3]510排序'!K95</f>
        <v>0</v>
      </c>
      <c r="PE102" s="51">
        <f>'[3]510排序'!L95</f>
        <v>0</v>
      </c>
      <c r="PF102" s="51">
        <f>'[3]510排序'!M95</f>
        <v>0</v>
      </c>
      <c r="PG102" s="51">
        <f>'[3]510排序'!C195</f>
        <v>0</v>
      </c>
      <c r="PH102" s="51">
        <f>'[3]510排序'!D195</f>
        <v>0</v>
      </c>
      <c r="PI102" s="51">
        <f>'[3]510排序'!E195</f>
        <v>0</v>
      </c>
      <c r="PJ102" s="51">
        <f>'[3]510排序'!F195</f>
        <v>0</v>
      </c>
      <c r="PK102" s="51">
        <f>'[3]510排序'!G195</f>
        <v>0</v>
      </c>
      <c r="PL102" s="51">
        <f>'[3]510排序'!H195</f>
        <v>0</v>
      </c>
      <c r="PM102" s="51">
        <f>'[3]510排序'!I195</f>
        <v>0</v>
      </c>
      <c r="PN102" s="51">
        <f>'[3]510排序'!J195</f>
        <v>0</v>
      </c>
      <c r="PO102" s="51">
        <f>'[3]510排序'!K195</f>
        <v>0</v>
      </c>
      <c r="PP102" s="51">
        <f>'[3]510排序'!L195</f>
        <v>0</v>
      </c>
      <c r="PQ102" s="51">
        <f>'[3]510排序'!M195</f>
        <v>0</v>
      </c>
      <c r="PR102" s="3">
        <f>'[3]510排序'!C188</f>
        <v>0</v>
      </c>
      <c r="PS102" s="3">
        <f>'[3]510排序'!D188</f>
        <v>0</v>
      </c>
      <c r="PT102" s="3">
        <f>'[3]510排序'!E188</f>
        <v>0</v>
      </c>
      <c r="PU102" s="3">
        <f>'[3]510排序'!F188</f>
        <v>0</v>
      </c>
      <c r="PV102" s="3">
        <f>'[3]510排序'!G188</f>
        <v>0</v>
      </c>
      <c r="PW102" s="3">
        <f>'[3]510排序'!H188</f>
        <v>0</v>
      </c>
      <c r="PX102" s="3">
        <f>'[3]510排序'!I188</f>
        <v>0</v>
      </c>
      <c r="PY102" s="3">
        <f>'[3]510排序'!J188</f>
        <v>0</v>
      </c>
      <c r="PZ102" s="3">
        <f>'[3]510排序'!K188</f>
        <v>0</v>
      </c>
      <c r="QA102" s="3">
        <f>'[3]510排序'!L188</f>
        <v>0</v>
      </c>
      <c r="QB102" s="3">
        <f>'[3]510排序'!M188</f>
        <v>0</v>
      </c>
      <c r="QC102" s="3">
        <f>'[3]510排序'!C103</f>
        <v>0</v>
      </c>
      <c r="QD102" s="3">
        <f>'[3]510排序'!D103</f>
        <v>0</v>
      </c>
      <c r="QE102" s="3">
        <f>'[3]510排序'!E103</f>
        <v>0</v>
      </c>
      <c r="QF102" s="3">
        <f>'[3]510排序'!F103</f>
        <v>0</v>
      </c>
      <c r="QG102" s="3">
        <f>'[3]510排序'!G103</f>
        <v>0</v>
      </c>
      <c r="QH102" s="3">
        <f>'[3]510排序'!H103</f>
        <v>0</v>
      </c>
      <c r="QI102" s="3">
        <f>'[3]510排序'!I103</f>
        <v>0</v>
      </c>
      <c r="QJ102" s="3">
        <f>'[3]510排序'!J103</f>
        <v>0</v>
      </c>
      <c r="QK102" s="3">
        <f>'[3]510排序'!K103</f>
        <v>0</v>
      </c>
      <c r="QL102" s="3">
        <f>'[3]510排序'!L103</f>
        <v>0</v>
      </c>
      <c r="QM102" s="3">
        <f>'[3]510排序'!M103</f>
        <v>0</v>
      </c>
      <c r="QN102" s="3">
        <f>'[3]510排序'!C110</f>
        <v>0</v>
      </c>
      <c r="QO102" s="3">
        <f>'[3]510排序'!D110</f>
        <v>0</v>
      </c>
      <c r="QP102" s="3">
        <f>'[3]510排序'!E110</f>
        <v>0</v>
      </c>
      <c r="QQ102" s="3">
        <f>'[3]510排序'!F110</f>
        <v>0</v>
      </c>
      <c r="QR102" s="3">
        <f>'[3]510排序'!G110</f>
        <v>0</v>
      </c>
      <c r="QS102" s="3">
        <f>'[3]510排序'!H110</f>
        <v>0</v>
      </c>
      <c r="QT102" s="3">
        <f>'[3]510排序'!I110</f>
        <v>0</v>
      </c>
      <c r="QU102" s="3">
        <f>'[3]510排序'!J110</f>
        <v>0</v>
      </c>
      <c r="QV102" s="3">
        <f>'[3]510排序'!K110</f>
        <v>0</v>
      </c>
      <c r="QW102" s="3">
        <f>'[3]510排序'!L110</f>
        <v>0</v>
      </c>
      <c r="QX102" s="3">
        <f>'[3]510排序'!M110</f>
        <v>0</v>
      </c>
      <c r="QY102" s="3">
        <f>'[3]510排序'!C98</f>
        <v>0</v>
      </c>
      <c r="QZ102" s="3">
        <f>'[3]510排序'!D98</f>
        <v>0</v>
      </c>
      <c r="RA102" s="3">
        <f>'[3]510排序'!E98</f>
        <v>0</v>
      </c>
      <c r="RB102" s="3">
        <f>'[3]510排序'!F98</f>
        <v>0</v>
      </c>
      <c r="RC102" s="3">
        <f>'[3]510排序'!G98</f>
        <v>0</v>
      </c>
      <c r="RD102" s="3">
        <f>'[3]510排序'!H98</f>
        <v>0</v>
      </c>
      <c r="RE102" s="3">
        <f>'[3]510排序'!I98</f>
        <v>0</v>
      </c>
      <c r="RF102" s="3">
        <f>'[3]510排序'!J98</f>
        <v>0</v>
      </c>
      <c r="RG102" s="3">
        <f>'[3]510排序'!K98</f>
        <v>0</v>
      </c>
      <c r="RH102" s="3">
        <f>'[3]510排序'!L98</f>
        <v>0</v>
      </c>
      <c r="RI102" s="3">
        <f>'[3]510排序'!M98</f>
        <v>0</v>
      </c>
      <c r="RJ102" s="3">
        <f>'[3]510排序'!C148</f>
        <v>0</v>
      </c>
      <c r="RK102" s="3">
        <f>'[3]510排序'!D148</f>
        <v>0</v>
      </c>
      <c r="RL102" s="3">
        <f>'[3]510排序'!E148</f>
        <v>0</v>
      </c>
      <c r="RM102" s="3">
        <f>'[3]510排序'!F148</f>
        <v>0</v>
      </c>
      <c r="RN102" s="3">
        <f>'[3]510排序'!G148</f>
        <v>0</v>
      </c>
      <c r="RO102" s="3">
        <f>'[3]510排序'!H148</f>
        <v>0</v>
      </c>
      <c r="RP102" s="3">
        <f>'[3]510排序'!I148</f>
        <v>0</v>
      </c>
      <c r="RQ102" s="3">
        <f>'[3]510排序'!J148</f>
        <v>0</v>
      </c>
      <c r="RR102" s="3">
        <f>'[3]510排序'!K148</f>
        <v>0</v>
      </c>
      <c r="RS102" s="3">
        <f>'[3]510排序'!L148</f>
        <v>0</v>
      </c>
      <c r="RT102" s="3">
        <f>'[3]510排序'!M148</f>
        <v>0</v>
      </c>
      <c r="RU102" s="3">
        <f>'[3]510排序'!C208</f>
        <v>0</v>
      </c>
      <c r="RV102" s="3">
        <f>'[3]510排序'!D208</f>
        <v>0</v>
      </c>
      <c r="RW102" s="3">
        <f>'[3]510排序'!E208</f>
        <v>0</v>
      </c>
      <c r="RX102" s="3">
        <f>'[3]510排序'!F208</f>
        <v>0</v>
      </c>
      <c r="RY102" s="3">
        <f>'[3]510排序'!G208</f>
        <v>0</v>
      </c>
      <c r="RZ102" s="3">
        <f>'[3]510排序'!H208</f>
        <v>0</v>
      </c>
      <c r="SA102" s="3">
        <f>'[3]510排序'!I208</f>
        <v>0</v>
      </c>
      <c r="SB102" s="3">
        <f>'[3]510排序'!J208</f>
        <v>0</v>
      </c>
      <c r="SC102" s="3">
        <f>'[3]510排序'!K208</f>
        <v>0</v>
      </c>
      <c r="SD102" s="3">
        <f>'[3]510排序'!L208</f>
        <v>0</v>
      </c>
      <c r="SE102" s="3">
        <f>'[3]510排序'!M208</f>
        <v>0</v>
      </c>
      <c r="SF102" s="3">
        <f>'[3]510排序'!C146</f>
        <v>0</v>
      </c>
      <c r="SG102" s="3">
        <f>'[3]510排序'!D146</f>
        <v>0</v>
      </c>
      <c r="SH102" s="3">
        <f>'[3]510排序'!E146</f>
        <v>0</v>
      </c>
      <c r="SI102" s="3">
        <f>'[3]510排序'!F146</f>
        <v>0</v>
      </c>
      <c r="SJ102" s="3">
        <f>'[3]510排序'!G146</f>
        <v>0</v>
      </c>
      <c r="SK102" s="3">
        <f>'[3]510排序'!H146</f>
        <v>0</v>
      </c>
      <c r="SL102" s="3">
        <f>'[3]510排序'!I146</f>
        <v>0</v>
      </c>
      <c r="SM102" s="3">
        <f>'[3]510排序'!J146</f>
        <v>0</v>
      </c>
      <c r="SN102" s="3">
        <f>'[3]510排序'!K146</f>
        <v>0</v>
      </c>
      <c r="SO102" s="3">
        <f>'[3]510排序'!L146</f>
        <v>0</v>
      </c>
      <c r="SP102" s="3">
        <f>'[3]510排序'!M146</f>
        <v>0</v>
      </c>
      <c r="SQ102" s="3">
        <f>'[3]510排序'!C197</f>
        <v>0</v>
      </c>
      <c r="SR102" s="3">
        <f>'[3]510排序'!D197</f>
        <v>0</v>
      </c>
      <c r="SS102" s="3">
        <f>'[3]510排序'!E197</f>
        <v>0</v>
      </c>
      <c r="ST102" s="3">
        <f>'[3]510排序'!F197</f>
        <v>0</v>
      </c>
      <c r="SU102" s="3">
        <f>'[3]510排序'!G197</f>
        <v>0</v>
      </c>
      <c r="SV102" s="3">
        <f>'[3]510排序'!H197</f>
        <v>0</v>
      </c>
      <c r="SW102" s="3">
        <f>'[3]510排序'!I197</f>
        <v>0</v>
      </c>
      <c r="SX102" s="3">
        <f>'[3]510排序'!J197</f>
        <v>0</v>
      </c>
      <c r="SY102" s="3">
        <f>'[3]510排序'!K197</f>
        <v>0</v>
      </c>
      <c r="SZ102" s="3">
        <f>'[3]510排序'!L197</f>
        <v>0</v>
      </c>
      <c r="TA102" s="3">
        <f>'[3]510排序'!M197</f>
        <v>0</v>
      </c>
      <c r="TB102" s="3">
        <f>'[3]510排序'!C106</f>
        <v>0</v>
      </c>
      <c r="TC102" s="3">
        <f>'[3]510排序'!D106</f>
        <v>0</v>
      </c>
      <c r="TD102" s="3">
        <f>'[3]510排序'!E106</f>
        <v>0</v>
      </c>
      <c r="TE102" s="3">
        <f>'[3]510排序'!F106</f>
        <v>0</v>
      </c>
      <c r="TF102" s="3">
        <f>'[3]510排序'!G106</f>
        <v>0</v>
      </c>
      <c r="TG102" s="3">
        <f>'[3]510排序'!H106</f>
        <v>0</v>
      </c>
      <c r="TH102" s="3">
        <f>'[3]510排序'!I106</f>
        <v>0</v>
      </c>
      <c r="TI102" s="3">
        <f>'[3]510排序'!J106</f>
        <v>0</v>
      </c>
      <c r="TJ102" s="3">
        <f>'[3]510排序'!K106</f>
        <v>0</v>
      </c>
      <c r="TK102" s="3">
        <f>'[3]510排序'!L106</f>
        <v>0</v>
      </c>
      <c r="TL102" s="3">
        <f>'[3]510排序'!M106</f>
        <v>0</v>
      </c>
      <c r="TM102" s="3">
        <f>'[3]510排序'!C80</f>
        <v>0</v>
      </c>
      <c r="TN102" s="3">
        <f>'[3]510排序'!D80</f>
        <v>0</v>
      </c>
      <c r="TO102" s="3">
        <f>'[3]510排序'!E80</f>
        <v>0</v>
      </c>
      <c r="TP102" s="3">
        <f>'[3]510排序'!F80</f>
        <v>0</v>
      </c>
      <c r="TQ102" s="3">
        <f>'[3]510排序'!G80</f>
        <v>0</v>
      </c>
      <c r="TR102" s="3">
        <f>'[3]510排序'!H80</f>
        <v>0</v>
      </c>
      <c r="TS102" s="3">
        <f>'[3]510排序'!I80</f>
        <v>0</v>
      </c>
      <c r="TT102" s="3">
        <f>'[3]510排序'!J80</f>
        <v>0</v>
      </c>
      <c r="TU102" s="3">
        <f>'[3]510排序'!K80</f>
        <v>0</v>
      </c>
      <c r="TV102" s="3">
        <f>'[3]510排序'!L80</f>
        <v>0</v>
      </c>
      <c r="TW102" s="3">
        <f>'[3]510排序'!M80</f>
        <v>0</v>
      </c>
      <c r="TX102" s="3">
        <f>'[3]510排序'!C51</f>
        <v>0</v>
      </c>
      <c r="TY102" s="3">
        <f>'[3]510排序'!D51</f>
        <v>0</v>
      </c>
      <c r="TZ102" s="3">
        <f>'[3]510排序'!E51</f>
        <v>0</v>
      </c>
      <c r="UA102" s="3">
        <f>'[3]510排序'!F51</f>
        <v>0</v>
      </c>
      <c r="UB102" s="3">
        <f>'[3]510排序'!G51</f>
        <v>0</v>
      </c>
      <c r="UC102" s="3">
        <f>'[3]510排序'!H51</f>
        <v>0</v>
      </c>
      <c r="UD102" s="3">
        <f>'[3]510排序'!I51</f>
        <v>0</v>
      </c>
      <c r="UE102" s="3">
        <f>'[3]510排序'!J51</f>
        <v>0</v>
      </c>
      <c r="UF102" s="3">
        <f>'[3]510排序'!K51</f>
        <v>0</v>
      </c>
      <c r="UG102" s="3">
        <f>'[3]510排序'!L51</f>
        <v>0</v>
      </c>
      <c r="UH102" s="3">
        <f>'[3]510排序'!M51</f>
        <v>0</v>
      </c>
      <c r="UT102" s="3">
        <f>'[3]510排序'!C17</f>
        <v>0</v>
      </c>
      <c r="UU102" s="3">
        <f>'[3]510排序'!D17</f>
        <v>0</v>
      </c>
      <c r="UV102" s="3">
        <f>'[3]510排序'!E17</f>
        <v>0</v>
      </c>
      <c r="UW102" s="3">
        <f>'[3]510排序'!F17</f>
        <v>0</v>
      </c>
      <c r="UX102" s="3">
        <f>'[3]510排序'!G17</f>
        <v>0</v>
      </c>
      <c r="UY102" s="3">
        <f>'[3]510排序'!H17</f>
        <v>0</v>
      </c>
      <c r="UZ102" s="3">
        <f>'[3]510排序'!I17</f>
        <v>0</v>
      </c>
      <c r="VA102" s="3">
        <f>'[3]510排序'!J17</f>
        <v>0</v>
      </c>
      <c r="VB102" s="3">
        <f>'[3]510排序'!K17</f>
        <v>0</v>
      </c>
      <c r="VC102" s="3">
        <f>'[3]510排序'!L17</f>
        <v>0</v>
      </c>
      <c r="VD102" s="3">
        <f>'[3]510排序'!M17</f>
        <v>0</v>
      </c>
      <c r="VE102" s="3">
        <f>'[3]510排序'!C2</f>
        <v>0</v>
      </c>
      <c r="VF102" s="3">
        <f>'[3]510排序'!D2</f>
        <v>0</v>
      </c>
      <c r="VG102" s="3">
        <f>'[3]510排序'!E2</f>
        <v>0</v>
      </c>
      <c r="VH102" s="3">
        <f>'[3]510排序'!F2</f>
        <v>0</v>
      </c>
      <c r="VI102" s="3">
        <f>'[3]510排序'!G2</f>
        <v>0</v>
      </c>
      <c r="VJ102" s="3">
        <f>'[3]510排序'!H2</f>
        <v>0</v>
      </c>
      <c r="VK102" s="3">
        <f>'[3]510排序'!I2</f>
        <v>0</v>
      </c>
      <c r="VL102" s="3">
        <f>'[3]510排序'!J2</f>
        <v>0</v>
      </c>
      <c r="VM102" s="3">
        <f>'[3]510排序'!K2</f>
        <v>0</v>
      </c>
      <c r="VN102" s="3">
        <f>'[3]510排序'!L2</f>
        <v>0</v>
      </c>
      <c r="VO102" s="3">
        <f>'[3]510排序'!M2</f>
        <v>0</v>
      </c>
      <c r="VP102" s="3">
        <f>'[3]510排序'!C181</f>
        <v>0</v>
      </c>
      <c r="VQ102" s="3">
        <f>'[3]510排序'!D181</f>
        <v>0</v>
      </c>
      <c r="VR102" s="3">
        <f>'[3]510排序'!E181</f>
        <v>0</v>
      </c>
      <c r="VS102" s="3">
        <f>'[3]510排序'!F181</f>
        <v>0</v>
      </c>
      <c r="VT102" s="3">
        <f>'[3]510排序'!G181</f>
        <v>0</v>
      </c>
      <c r="VU102" s="3">
        <f>'[3]510排序'!H181</f>
        <v>0</v>
      </c>
      <c r="VV102" s="3">
        <f>'[3]510排序'!I181</f>
        <v>0</v>
      </c>
      <c r="VW102" s="3">
        <f>'[3]510排序'!J181</f>
        <v>0</v>
      </c>
      <c r="VX102" s="3">
        <f>'[3]510排序'!K181</f>
        <v>0</v>
      </c>
      <c r="VY102" s="3">
        <f>'[3]510排序'!L181</f>
        <v>0</v>
      </c>
      <c r="VZ102" s="3">
        <f>'[3]510排序'!M181</f>
        <v>0</v>
      </c>
      <c r="WA102" s="3">
        <f>'[3]510排序'!C119</f>
        <v>0</v>
      </c>
      <c r="WB102" s="3">
        <f>'[3]510排序'!D119</f>
        <v>0</v>
      </c>
      <c r="WC102" s="3">
        <f>'[3]510排序'!E119</f>
        <v>0</v>
      </c>
      <c r="WD102" s="3">
        <f>'[3]510排序'!F119</f>
        <v>0</v>
      </c>
      <c r="WE102" s="3">
        <f>'[3]510排序'!G119</f>
        <v>0</v>
      </c>
      <c r="WF102" s="3">
        <f>'[3]510排序'!H119</f>
        <v>0</v>
      </c>
      <c r="WG102" s="3">
        <f>'[3]510排序'!I119</f>
        <v>0</v>
      </c>
      <c r="WH102" s="3">
        <f>'[3]510排序'!J119</f>
        <v>0</v>
      </c>
      <c r="WI102" s="3">
        <f>'[3]510排序'!K119</f>
        <v>0</v>
      </c>
      <c r="WJ102" s="3">
        <f>'[3]510排序'!L119</f>
        <v>0</v>
      </c>
      <c r="WK102" s="3">
        <f>'[3]510排序'!M119</f>
        <v>0</v>
      </c>
      <c r="WL102" s="3">
        <f>'[3]510排序'!C137</f>
        <v>0</v>
      </c>
      <c r="WM102" s="3">
        <f>'[3]510排序'!D137</f>
        <v>0</v>
      </c>
      <c r="WN102" s="3">
        <f>'[3]510排序'!E137</f>
        <v>0</v>
      </c>
      <c r="WO102" s="3">
        <f>'[3]510排序'!F137</f>
        <v>0</v>
      </c>
      <c r="WP102" s="3">
        <f>'[3]510排序'!G137</f>
        <v>0</v>
      </c>
      <c r="WQ102" s="3">
        <f>'[3]510排序'!H137</f>
        <v>0</v>
      </c>
      <c r="WR102" s="3">
        <f>'[3]510排序'!I137</f>
        <v>0</v>
      </c>
      <c r="WS102" s="3">
        <f>'[3]510排序'!J137</f>
        <v>0</v>
      </c>
      <c r="WT102" s="3">
        <f>'[3]510排序'!K137</f>
        <v>0</v>
      </c>
      <c r="WU102" s="3">
        <f>'[3]510排序'!L137</f>
        <v>0</v>
      </c>
      <c r="WV102" s="3">
        <f>'[3]510排序'!M137</f>
        <v>0</v>
      </c>
      <c r="WW102" s="3">
        <f>'[3]510排序'!C24</f>
        <v>0</v>
      </c>
      <c r="WX102" s="3">
        <f>'[3]510排序'!D24</f>
        <v>0</v>
      </c>
      <c r="WY102" s="3">
        <f>'[3]510排序'!E24</f>
        <v>0</v>
      </c>
      <c r="WZ102" s="3">
        <f>'[3]510排序'!F24</f>
        <v>0</v>
      </c>
      <c r="XA102" s="3">
        <f>'[3]510排序'!G24</f>
        <v>0</v>
      </c>
      <c r="XB102" s="3">
        <f>'[3]510排序'!H24</f>
        <v>0</v>
      </c>
      <c r="XC102" s="3">
        <f>'[3]510排序'!I24</f>
        <v>0</v>
      </c>
      <c r="XD102" s="3">
        <f>'[3]510排序'!J24</f>
        <v>0</v>
      </c>
      <c r="XE102" s="3">
        <f>'[3]510排序'!K24</f>
        <v>0</v>
      </c>
      <c r="XF102" s="3">
        <f>'[3]510排序'!L24</f>
        <v>0</v>
      </c>
      <c r="XG102" s="3">
        <f>'[3]510排序'!M24</f>
        <v>0</v>
      </c>
      <c r="XH102" s="3">
        <f>'[3]510排序'!C104</f>
        <v>0</v>
      </c>
      <c r="XI102" s="3">
        <f>'[3]510排序'!D104</f>
        <v>0</v>
      </c>
      <c r="XJ102" s="3">
        <f>'[3]510排序'!E104</f>
        <v>0</v>
      </c>
      <c r="XK102" s="3">
        <f>'[3]510排序'!F104</f>
        <v>0</v>
      </c>
      <c r="XL102" s="3">
        <f>'[3]510排序'!G104</f>
        <v>0</v>
      </c>
      <c r="XM102" s="3">
        <f>'[3]510排序'!H104</f>
        <v>0</v>
      </c>
      <c r="XN102" s="3">
        <f>'[3]510排序'!I104</f>
        <v>0</v>
      </c>
      <c r="XO102" s="3">
        <f>'[3]510排序'!J104</f>
        <v>0</v>
      </c>
      <c r="XP102" s="3">
        <f>'[3]510排序'!K104</f>
        <v>0</v>
      </c>
      <c r="XQ102" s="3">
        <f>'[3]510排序'!L104</f>
        <v>0</v>
      </c>
      <c r="XR102" s="3">
        <f>'[3]510排序'!M104</f>
        <v>0</v>
      </c>
      <c r="XS102" s="3">
        <f>'[3]510排序'!C203</f>
        <v>0</v>
      </c>
      <c r="XT102" s="3">
        <f>'[3]510排序'!D203</f>
        <v>0</v>
      </c>
      <c r="XU102" s="3">
        <f>'[3]510排序'!E203</f>
        <v>0</v>
      </c>
      <c r="XV102" s="3">
        <f>'[3]510排序'!F203</f>
        <v>0</v>
      </c>
      <c r="XW102" s="3">
        <f>'[3]510排序'!G203</f>
        <v>0</v>
      </c>
      <c r="XX102" s="3">
        <f>'[3]510排序'!H203</f>
        <v>0</v>
      </c>
      <c r="XY102" s="3">
        <f>'[3]510排序'!I203</f>
        <v>0</v>
      </c>
      <c r="XZ102" s="3">
        <f>'[3]510排序'!J203</f>
        <v>0</v>
      </c>
      <c r="YA102" s="3">
        <f>'[3]510排序'!K203</f>
        <v>0</v>
      </c>
      <c r="YB102" s="3">
        <f>'[3]510排序'!L203</f>
        <v>0</v>
      </c>
      <c r="YC102" s="3">
        <f>'[3]510排序'!M203</f>
        <v>0</v>
      </c>
      <c r="YZ102" s="3">
        <f>'[3]510排序'!C107</f>
        <v>0</v>
      </c>
      <c r="ZA102" s="3">
        <f>'[3]510排序'!D107</f>
        <v>0</v>
      </c>
      <c r="ZB102" s="3">
        <f>'[3]510排序'!E107</f>
        <v>0</v>
      </c>
      <c r="ZC102" s="3">
        <f>'[3]510排序'!F107</f>
        <v>0</v>
      </c>
      <c r="ZD102" s="3">
        <f>'[3]510排序'!G107</f>
        <v>0</v>
      </c>
      <c r="ZE102" s="3">
        <f>'[3]510排序'!H107</f>
        <v>0</v>
      </c>
      <c r="ZF102" s="3">
        <f>'[3]510排序'!I107</f>
        <v>0</v>
      </c>
      <c r="ZG102" s="3">
        <f>'[3]510排序'!J107</f>
        <v>0</v>
      </c>
      <c r="ZH102" s="3">
        <f>'[3]510排序'!K107</f>
        <v>0</v>
      </c>
      <c r="ZI102" s="3">
        <f>'[3]510排序'!L107</f>
        <v>0</v>
      </c>
      <c r="ZJ102" s="3">
        <f>'[3]510排序'!M107</f>
        <v>0</v>
      </c>
      <c r="ZK102" s="3">
        <f>'[3]510排序'!C200</f>
        <v>0</v>
      </c>
      <c r="ZL102" s="3">
        <f>'[3]510排序'!D200</f>
        <v>0</v>
      </c>
      <c r="ZM102" s="3">
        <f>'[3]510排序'!E200</f>
        <v>0</v>
      </c>
      <c r="ZN102" s="3">
        <f>'[3]510排序'!F200</f>
        <v>0</v>
      </c>
      <c r="ZO102" s="3">
        <f>'[3]510排序'!G200</f>
        <v>0</v>
      </c>
      <c r="ZP102" s="3">
        <f>'[3]510排序'!H200</f>
        <v>0</v>
      </c>
      <c r="ZQ102" s="3">
        <f>'[3]510排序'!I200</f>
        <v>0</v>
      </c>
      <c r="ZR102" s="3">
        <f>'[3]510排序'!J200</f>
        <v>0</v>
      </c>
      <c r="ZS102" s="3">
        <f>'[3]510排序'!K200</f>
        <v>0</v>
      </c>
      <c r="ZT102" s="3">
        <f>'[3]510排序'!L200</f>
        <v>0</v>
      </c>
      <c r="ZU102" s="3">
        <f>'[3]510排序'!M200</f>
        <v>0</v>
      </c>
      <c r="ZV102" s="3">
        <f>'[3]510排序'!C19</f>
        <v>0</v>
      </c>
      <c r="ZW102" s="3">
        <f>'[3]510排序'!D19</f>
        <v>0</v>
      </c>
      <c r="ZX102" s="3">
        <f>'[3]510排序'!E19</f>
        <v>0</v>
      </c>
      <c r="ZY102" s="3">
        <f>'[3]510排序'!F19</f>
        <v>0</v>
      </c>
      <c r="ZZ102" s="3">
        <f>'[3]510排序'!G19</f>
        <v>0</v>
      </c>
      <c r="AAA102" s="3">
        <f>'[3]510排序'!H19</f>
        <v>0</v>
      </c>
      <c r="AAB102" s="3">
        <f>'[3]510排序'!I19</f>
        <v>0</v>
      </c>
      <c r="AAC102" s="3">
        <f>'[3]510排序'!J19</f>
        <v>0</v>
      </c>
      <c r="AAD102" s="3">
        <f>'[3]510排序'!K19</f>
        <v>0</v>
      </c>
      <c r="AAE102" s="3">
        <f>'[3]510排序'!L19</f>
        <v>0</v>
      </c>
      <c r="AAF102" s="3">
        <f>'[3]510排序'!M19</f>
        <v>0</v>
      </c>
      <c r="AAG102" s="3">
        <f>'[3]510排序'!C76</f>
        <v>0</v>
      </c>
      <c r="AAH102" s="3">
        <f>'[3]510排序'!D76</f>
        <v>0</v>
      </c>
      <c r="AAI102" s="3">
        <f>'[3]510排序'!E76</f>
        <v>0</v>
      </c>
      <c r="AAJ102" s="3">
        <f>'[3]510排序'!F76</f>
        <v>0</v>
      </c>
      <c r="AAK102" s="3">
        <f>'[3]510排序'!G76</f>
        <v>0</v>
      </c>
      <c r="AAL102" s="3">
        <f>'[3]510排序'!H76</f>
        <v>0</v>
      </c>
      <c r="AAM102" s="3">
        <f>'[3]510排序'!I76</f>
        <v>0</v>
      </c>
      <c r="AAN102" s="3">
        <f>'[3]510排序'!J76</f>
        <v>0</v>
      </c>
      <c r="AAO102" s="3">
        <f>'[3]510排序'!K76</f>
        <v>0</v>
      </c>
      <c r="AAP102" s="3">
        <f>'[3]510排序'!L76</f>
        <v>0</v>
      </c>
      <c r="AAQ102" s="3">
        <f>'[3]510排序'!M76</f>
        <v>0</v>
      </c>
      <c r="AAR102" s="3">
        <f>'[3]510排序'!C14</f>
        <v>0</v>
      </c>
      <c r="AAS102" s="3">
        <f>'[3]510排序'!D14</f>
        <v>0</v>
      </c>
      <c r="AAT102" s="3">
        <f>'[3]510排序'!E14</f>
        <v>0</v>
      </c>
      <c r="AAU102" s="3">
        <f>'[3]510排序'!F14</f>
        <v>0</v>
      </c>
      <c r="AAV102" s="3">
        <f>'[3]510排序'!G14</f>
        <v>0</v>
      </c>
      <c r="AAW102" s="3">
        <f>'[3]510排序'!H14</f>
        <v>0</v>
      </c>
      <c r="AAX102" s="3">
        <f>'[3]510排序'!I14</f>
        <v>0</v>
      </c>
      <c r="AAY102" s="3">
        <f>'[3]510排序'!J14</f>
        <v>0</v>
      </c>
      <c r="AAZ102" s="3">
        <f>'[3]510排序'!K14</f>
        <v>0</v>
      </c>
      <c r="ABA102" s="3">
        <f>'[3]510排序'!L14</f>
        <v>0</v>
      </c>
      <c r="ABB102" s="3">
        <f>'[3]510排序'!M14</f>
        <v>0</v>
      </c>
      <c r="ABC102" s="3">
        <f>'[3]510排序'!C10</f>
        <v>0</v>
      </c>
      <c r="ABD102" s="3">
        <f>'[3]510排序'!D10</f>
        <v>0</v>
      </c>
      <c r="ABE102" s="3">
        <f>'[3]510排序'!E10</f>
        <v>0</v>
      </c>
      <c r="ABF102" s="3">
        <f>'[3]510排序'!F10</f>
        <v>0</v>
      </c>
      <c r="ABG102" s="3">
        <f>'[3]510排序'!G10</f>
        <v>0</v>
      </c>
      <c r="ABH102" s="3">
        <f>'[3]510排序'!H10</f>
        <v>0</v>
      </c>
      <c r="ABI102" s="3">
        <f>'[3]510排序'!I10</f>
        <v>0</v>
      </c>
      <c r="ABJ102" s="3">
        <f>'[3]510排序'!J10</f>
        <v>0</v>
      </c>
      <c r="ABK102" s="3">
        <f>'[3]510排序'!K10</f>
        <v>0</v>
      </c>
      <c r="ABL102" s="3">
        <f>'[3]510排序'!L10</f>
        <v>0</v>
      </c>
      <c r="ABM102" s="3">
        <f>'[3]510排序'!M10</f>
        <v>0</v>
      </c>
      <c r="ABN102" s="3">
        <f>'[3]510排序'!C127</f>
        <v>0</v>
      </c>
      <c r="ABO102" s="3">
        <f>'[3]510排序'!D127</f>
        <v>0</v>
      </c>
      <c r="ABP102" s="3">
        <f>'[3]510排序'!E127</f>
        <v>0</v>
      </c>
      <c r="ABQ102" s="3">
        <f>'[3]510排序'!F127</f>
        <v>0</v>
      </c>
      <c r="ABR102" s="3">
        <f>'[3]510排序'!G127</f>
        <v>0</v>
      </c>
      <c r="ABS102" s="3">
        <f>'[3]510排序'!H127</f>
        <v>0</v>
      </c>
      <c r="ABT102" s="3">
        <f>'[3]510排序'!I127</f>
        <v>0</v>
      </c>
      <c r="ABU102" s="3">
        <f>'[3]510排序'!J127</f>
        <v>0</v>
      </c>
      <c r="ABV102" s="3">
        <f>'[3]510排序'!K127</f>
        <v>0</v>
      </c>
      <c r="ABW102" s="3">
        <f>'[3]510排序'!L127</f>
        <v>0</v>
      </c>
      <c r="ABX102" s="3">
        <f>'[3]510排序'!M127</f>
        <v>0</v>
      </c>
      <c r="ABY102" s="3">
        <f>'[3]510排序'!C114</f>
        <v>0</v>
      </c>
      <c r="ABZ102" s="3">
        <f>'[3]510排序'!D114</f>
        <v>0</v>
      </c>
      <c r="ACA102" s="3">
        <f>'[3]510排序'!E114</f>
        <v>0</v>
      </c>
      <c r="ACB102" s="3">
        <f>'[3]510排序'!F114</f>
        <v>0</v>
      </c>
      <c r="ACC102" s="3">
        <f>'[3]510排序'!G114</f>
        <v>0</v>
      </c>
      <c r="ACD102" s="3">
        <f>'[3]510排序'!H114</f>
        <v>0</v>
      </c>
      <c r="ACE102" s="3">
        <f>'[3]510排序'!I114</f>
        <v>0</v>
      </c>
      <c r="ACF102" s="3">
        <f>'[3]510排序'!J114</f>
        <v>0</v>
      </c>
      <c r="ACG102" s="3">
        <f>'[3]510排序'!K114</f>
        <v>0</v>
      </c>
      <c r="ACH102" s="3">
        <f>'[3]510排序'!L114</f>
        <v>0</v>
      </c>
      <c r="ACI102" s="3">
        <f>'[3]510排序'!M114</f>
        <v>0</v>
      </c>
      <c r="ACJ102" s="3">
        <f>'[3]510排序'!C64</f>
        <v>0</v>
      </c>
      <c r="ACK102" s="3">
        <f>'[3]510排序'!D64</f>
        <v>0</v>
      </c>
      <c r="ACL102" s="3">
        <f>'[3]510排序'!E64</f>
        <v>0</v>
      </c>
      <c r="ACM102" s="3">
        <f>'[3]510排序'!F64</f>
        <v>0</v>
      </c>
      <c r="ACN102" s="3">
        <f>'[3]510排序'!G64</f>
        <v>0</v>
      </c>
      <c r="ACO102" s="3">
        <f>'[3]510排序'!H64</f>
        <v>0</v>
      </c>
      <c r="ACP102" s="3">
        <f>'[3]510排序'!I64</f>
        <v>0</v>
      </c>
      <c r="ACQ102" s="3">
        <f>'[3]510排序'!J64</f>
        <v>0</v>
      </c>
      <c r="ACR102" s="3">
        <f>'[3]510排序'!K64</f>
        <v>0</v>
      </c>
      <c r="ACS102" s="3">
        <f>'[3]510排序'!L64</f>
        <v>0</v>
      </c>
      <c r="ACT102" s="3">
        <f>'[3]510排序'!M64</f>
        <v>0</v>
      </c>
      <c r="ACU102" s="3">
        <f>'[3]510排序'!C109</f>
        <v>0</v>
      </c>
      <c r="ACV102" s="3">
        <f>'[3]510排序'!D109</f>
        <v>0</v>
      </c>
      <c r="ACW102" s="3">
        <f>'[3]510排序'!E109</f>
        <v>0</v>
      </c>
      <c r="ACX102" s="3">
        <f>'[3]510排序'!F109</f>
        <v>0</v>
      </c>
      <c r="ACY102" s="3">
        <f>'[3]510排序'!G109</f>
        <v>0</v>
      </c>
      <c r="ACZ102" s="3">
        <f>'[3]510排序'!H109</f>
        <v>0</v>
      </c>
      <c r="ADA102" s="3">
        <f>'[3]510排序'!I109</f>
        <v>0</v>
      </c>
      <c r="ADB102" s="3">
        <f>'[3]510排序'!J109</f>
        <v>0</v>
      </c>
      <c r="ADC102" s="3">
        <f>'[3]510排序'!K109</f>
        <v>0</v>
      </c>
      <c r="ADD102" s="3">
        <f>'[3]510排序'!L109</f>
        <v>0</v>
      </c>
      <c r="ADE102" s="3">
        <f>'[3]510排序'!M109</f>
        <v>0</v>
      </c>
      <c r="ADF102" s="3">
        <f>'[3]510排序'!C52</f>
        <v>0</v>
      </c>
      <c r="ADG102" s="3">
        <f>'[3]510排序'!D52</f>
        <v>0</v>
      </c>
      <c r="ADH102" s="3">
        <f>'[3]510排序'!E52</f>
        <v>0</v>
      </c>
      <c r="ADI102" s="3">
        <f>'[3]510排序'!F52</f>
        <v>0</v>
      </c>
      <c r="ADJ102" s="3">
        <f>'[3]510排序'!G52</f>
        <v>0</v>
      </c>
      <c r="ADK102" s="3">
        <f>'[3]510排序'!H52</f>
        <v>0</v>
      </c>
      <c r="ADL102" s="3">
        <f>'[3]510排序'!I52</f>
        <v>0</v>
      </c>
      <c r="ADM102" s="3">
        <f>'[3]510排序'!J52</f>
        <v>0</v>
      </c>
      <c r="ADN102" s="3">
        <f>'[3]510排序'!K52</f>
        <v>0</v>
      </c>
      <c r="ADO102" s="3">
        <f>'[3]510排序'!L52</f>
        <v>0</v>
      </c>
      <c r="ADP102" s="3">
        <f>'[3]510排序'!M52</f>
        <v>0</v>
      </c>
      <c r="ADQ102" s="3">
        <f>'[3]510排序'!C175</f>
        <v>0</v>
      </c>
      <c r="ADR102" s="3">
        <f>'[3]510排序'!D175</f>
        <v>0</v>
      </c>
      <c r="ADS102" s="3">
        <f>'[3]510排序'!E175</f>
        <v>0</v>
      </c>
      <c r="ADT102" s="3">
        <f>'[3]510排序'!F175</f>
        <v>0</v>
      </c>
      <c r="ADU102" s="3">
        <f>'[3]510排序'!G175</f>
        <v>0</v>
      </c>
      <c r="ADV102" s="3">
        <f>'[3]510排序'!H175</f>
        <v>0</v>
      </c>
      <c r="ADW102" s="3">
        <f>'[3]510排序'!I175</f>
        <v>0</v>
      </c>
      <c r="ADX102" s="3">
        <f>'[3]510排序'!J175</f>
        <v>0</v>
      </c>
      <c r="ADY102" s="3">
        <f>'[3]510排序'!K175</f>
        <v>0</v>
      </c>
      <c r="ADZ102" s="3">
        <f>'[3]510排序'!L175</f>
        <v>0</v>
      </c>
      <c r="AEA102" s="3">
        <f>'[3]510排序'!M175</f>
        <v>0</v>
      </c>
      <c r="AEB102" s="3">
        <f>'[3]510排序'!C90</f>
        <v>0</v>
      </c>
      <c r="AEC102" s="3">
        <f>'[3]510排序'!D90</f>
        <v>0</v>
      </c>
      <c r="AED102" s="3">
        <f>'[3]510排序'!E90</f>
        <v>0</v>
      </c>
      <c r="AEE102" s="3">
        <f>'[3]510排序'!F90</f>
        <v>0</v>
      </c>
      <c r="AEF102" s="3">
        <f>'[3]510排序'!G90</f>
        <v>0</v>
      </c>
      <c r="AEG102" s="3">
        <f>'[3]510排序'!H90</f>
        <v>0</v>
      </c>
      <c r="AEH102" s="3">
        <f>'[3]510排序'!I90</f>
        <v>0</v>
      </c>
      <c r="AEI102" s="3">
        <f>'[3]510排序'!J90</f>
        <v>0</v>
      </c>
      <c r="AEJ102" s="3">
        <f>'[3]510排序'!K90</f>
        <v>0</v>
      </c>
      <c r="AEK102" s="3">
        <f>'[3]510排序'!L90</f>
        <v>0</v>
      </c>
      <c r="AEL102" s="3">
        <f>'[3]510排序'!M90</f>
        <v>0</v>
      </c>
      <c r="AEM102" s="3">
        <f>'[3]510排序'!C176</f>
        <v>0</v>
      </c>
      <c r="AEN102" s="3">
        <f>'[3]510排序'!D176</f>
        <v>0</v>
      </c>
      <c r="AEO102" s="3">
        <f>'[3]510排序'!E176</f>
        <v>0</v>
      </c>
      <c r="AEP102" s="3">
        <f>'[3]510排序'!F176</f>
        <v>0</v>
      </c>
      <c r="AEQ102" s="3">
        <f>'[3]510排序'!G176</f>
        <v>0</v>
      </c>
      <c r="AER102" s="3">
        <f>'[3]510排序'!H176</f>
        <v>0</v>
      </c>
      <c r="AES102" s="3">
        <f>'[3]510排序'!I176</f>
        <v>0</v>
      </c>
      <c r="AET102" s="3">
        <f>'[3]510排序'!J176</f>
        <v>0</v>
      </c>
      <c r="AEU102" s="3">
        <f>'[3]510排序'!K176</f>
        <v>0</v>
      </c>
      <c r="AEV102" s="3">
        <f>'[3]510排序'!L176</f>
        <v>0</v>
      </c>
      <c r="AEW102" s="3">
        <f>'[3]510排序'!M176</f>
        <v>0</v>
      </c>
      <c r="AEX102" s="3">
        <f>'[3]510排序'!C48</f>
        <v>0</v>
      </c>
      <c r="AEY102" s="3">
        <f>'[3]510排序'!D48</f>
        <v>0</v>
      </c>
      <c r="AEZ102" s="3">
        <f>'[3]510排序'!E48</f>
        <v>0</v>
      </c>
      <c r="AFA102" s="3">
        <f>'[3]510排序'!F48</f>
        <v>0</v>
      </c>
      <c r="AFB102" s="3">
        <f>'[3]510排序'!G48</f>
        <v>0</v>
      </c>
      <c r="AFC102" s="3">
        <f>'[3]510排序'!H48</f>
        <v>0</v>
      </c>
      <c r="AFD102" s="3">
        <f>'[3]510排序'!I48</f>
        <v>0</v>
      </c>
      <c r="AFE102" s="3">
        <f>'[3]510排序'!J48</f>
        <v>0</v>
      </c>
      <c r="AFF102" s="3">
        <f>'[3]510排序'!K48</f>
        <v>0</v>
      </c>
      <c r="AFG102" s="3">
        <f>'[3]510排序'!L48</f>
        <v>0</v>
      </c>
      <c r="AFH102" s="3">
        <f>'[3]510排序'!M48</f>
        <v>0</v>
      </c>
      <c r="AFI102" s="3">
        <f>'[3]510排序'!C26</f>
        <v>0</v>
      </c>
      <c r="AFJ102" s="3">
        <f>'[3]510排序'!D26</f>
        <v>0</v>
      </c>
      <c r="AFK102" s="3">
        <f>'[3]510排序'!E26</f>
        <v>0</v>
      </c>
      <c r="AFL102" s="3">
        <f>'[3]510排序'!F26</f>
        <v>0</v>
      </c>
      <c r="AFM102" s="3">
        <f>'[3]510排序'!G26</f>
        <v>0</v>
      </c>
      <c r="AFN102" s="3">
        <f>'[3]510排序'!H26</f>
        <v>0</v>
      </c>
      <c r="AFO102" s="3">
        <f>'[3]510排序'!I26</f>
        <v>0</v>
      </c>
      <c r="AFP102" s="3">
        <f>'[3]510排序'!J26</f>
        <v>0</v>
      </c>
      <c r="AFQ102" s="3">
        <f>'[3]510排序'!K26</f>
        <v>0</v>
      </c>
      <c r="AFR102" s="3">
        <f>'[3]510排序'!L26</f>
        <v>0</v>
      </c>
      <c r="AFS102" s="3">
        <f>'[3]510排序'!M26</f>
        <v>0</v>
      </c>
      <c r="AFT102" s="3">
        <f>'[3]510排序'!C130</f>
        <v>0</v>
      </c>
      <c r="AFU102" s="3">
        <f>'[3]510排序'!D130</f>
        <v>0</v>
      </c>
      <c r="AFV102" s="3">
        <f>'[3]510排序'!E130</f>
        <v>0</v>
      </c>
      <c r="AFW102" s="3">
        <f>'[3]510排序'!F130</f>
        <v>0</v>
      </c>
      <c r="AFX102" s="3">
        <f>'[3]510排序'!G130</f>
        <v>0</v>
      </c>
      <c r="AFY102" s="3">
        <f>'[3]510排序'!H130</f>
        <v>0</v>
      </c>
      <c r="AFZ102" s="3">
        <f>'[3]510排序'!I130</f>
        <v>0</v>
      </c>
      <c r="AGA102" s="3">
        <f>'[3]510排序'!J130</f>
        <v>0</v>
      </c>
      <c r="AGB102" s="3">
        <f>'[3]510排序'!K130</f>
        <v>0</v>
      </c>
      <c r="AGC102" s="3">
        <f>'[3]510排序'!L130</f>
        <v>0</v>
      </c>
      <c r="AGD102" s="3">
        <f>'[3]510排序'!M130</f>
        <v>0</v>
      </c>
      <c r="AGE102" s="3">
        <f>'[3]510排序'!C170</f>
        <v>0</v>
      </c>
      <c r="AGF102" s="3">
        <f>'[3]510排序'!D170</f>
        <v>0</v>
      </c>
      <c r="AGG102" s="3">
        <f>'[3]510排序'!E170</f>
        <v>0</v>
      </c>
      <c r="AGH102" s="3">
        <f>'[3]510排序'!F170</f>
        <v>0</v>
      </c>
      <c r="AGI102" s="3">
        <f>'[3]510排序'!G170</f>
        <v>0</v>
      </c>
      <c r="AGJ102" s="3">
        <f>'[3]510排序'!H170</f>
        <v>0</v>
      </c>
      <c r="AGK102" s="3">
        <f>'[3]510排序'!I170</f>
        <v>0</v>
      </c>
      <c r="AGL102" s="3">
        <f>'[3]510排序'!J170</f>
        <v>0</v>
      </c>
      <c r="AGM102" s="3">
        <f>'[3]510排序'!K170</f>
        <v>0</v>
      </c>
      <c r="AGN102" s="3">
        <f>'[3]510排序'!L170</f>
        <v>0</v>
      </c>
      <c r="AGO102" s="3">
        <f>'[3]510排序'!M170</f>
        <v>0</v>
      </c>
      <c r="AGP102" s="3">
        <f>'[3]510排序'!C158</f>
        <v>0</v>
      </c>
      <c r="AGQ102" s="3">
        <f>'[3]510排序'!D158</f>
        <v>0</v>
      </c>
      <c r="AGR102" s="3">
        <f>'[3]510排序'!E158</f>
        <v>0</v>
      </c>
      <c r="AGS102" s="3">
        <f>'[3]510排序'!F158</f>
        <v>0</v>
      </c>
      <c r="AGT102" s="3">
        <f>'[3]510排序'!G158</f>
        <v>0</v>
      </c>
      <c r="AGU102" s="3">
        <f>'[3]510排序'!H158</f>
        <v>0</v>
      </c>
      <c r="AGV102" s="3">
        <f>'[3]510排序'!I158</f>
        <v>0</v>
      </c>
      <c r="AGW102" s="3">
        <f>'[3]510排序'!J158</f>
        <v>0</v>
      </c>
      <c r="AGX102" s="3">
        <f>'[3]510排序'!K158</f>
        <v>0</v>
      </c>
      <c r="AGY102" s="3">
        <f>'[3]510排序'!L158</f>
        <v>0</v>
      </c>
      <c r="AGZ102" s="3">
        <f>'[3]510排序'!M158</f>
        <v>0</v>
      </c>
      <c r="AHA102" s="3">
        <f>'[3]510排序'!C31</f>
        <v>0</v>
      </c>
      <c r="AHB102" s="3">
        <f>'[3]510排序'!D31</f>
        <v>0</v>
      </c>
      <c r="AHC102" s="3">
        <f>'[3]510排序'!E31</f>
        <v>0</v>
      </c>
      <c r="AHD102" s="3">
        <f>'[3]510排序'!F31</f>
        <v>0</v>
      </c>
      <c r="AHE102" s="3">
        <f>'[3]510排序'!G31</f>
        <v>0</v>
      </c>
      <c r="AHF102" s="3">
        <f>'[3]510排序'!H31</f>
        <v>0</v>
      </c>
      <c r="AHG102" s="3">
        <f>'[3]510排序'!I31</f>
        <v>0</v>
      </c>
      <c r="AHH102" s="3">
        <f>'[3]510排序'!J31</f>
        <v>0</v>
      </c>
      <c r="AHI102" s="3">
        <f>'[3]510排序'!K31</f>
        <v>0</v>
      </c>
      <c r="AHJ102" s="3">
        <f>'[3]510排序'!L31</f>
        <v>0</v>
      </c>
      <c r="AHK102" s="3">
        <f>'[3]510排序'!M31</f>
        <v>0</v>
      </c>
      <c r="AHL102" s="3">
        <f>'[3]510排序'!C144</f>
        <v>0</v>
      </c>
      <c r="AHM102" s="3">
        <f>'[3]510排序'!D144</f>
        <v>0</v>
      </c>
      <c r="AHN102" s="3">
        <f>'[3]510排序'!E144</f>
        <v>0</v>
      </c>
      <c r="AHO102" s="3">
        <f>'[3]510排序'!F144</f>
        <v>0</v>
      </c>
      <c r="AHP102" s="3">
        <f>'[3]510排序'!G144</f>
        <v>0</v>
      </c>
      <c r="AHQ102" s="3">
        <f>'[3]510排序'!H144</f>
        <v>0</v>
      </c>
      <c r="AHR102" s="3">
        <f>'[3]510排序'!I144</f>
        <v>0</v>
      </c>
      <c r="AHS102" s="3">
        <f>'[3]510排序'!J144</f>
        <v>0</v>
      </c>
      <c r="AHT102" s="3">
        <f>'[3]510排序'!K144</f>
        <v>0</v>
      </c>
      <c r="AHU102" s="3">
        <f>'[3]510排序'!L144</f>
        <v>0</v>
      </c>
      <c r="AHV102" s="3">
        <f>'[3]510排序'!M144</f>
        <v>0</v>
      </c>
      <c r="AHW102" s="3">
        <f>'[3]510排序'!C3</f>
        <v>0</v>
      </c>
      <c r="AHX102" s="3">
        <f>'[3]510排序'!D3</f>
        <v>0</v>
      </c>
      <c r="AHY102" s="3">
        <f>'[3]510排序'!E3</f>
        <v>0</v>
      </c>
      <c r="AHZ102" s="3">
        <f>'[3]510排序'!F3</f>
        <v>0</v>
      </c>
      <c r="AIA102" s="3">
        <f>'[3]510排序'!G3</f>
        <v>0</v>
      </c>
      <c r="AIB102" s="3">
        <f>'[3]510排序'!H3</f>
        <v>0</v>
      </c>
      <c r="AIC102" s="3">
        <f>'[3]510排序'!I3</f>
        <v>0</v>
      </c>
      <c r="AID102" s="3">
        <f>'[3]510排序'!J3</f>
        <v>0</v>
      </c>
      <c r="AIE102" s="3">
        <f>'[3]510排序'!K3</f>
        <v>0</v>
      </c>
      <c r="AIF102" s="3">
        <f>'[3]510排序'!L3</f>
        <v>0</v>
      </c>
      <c r="AIG102" s="3">
        <f>'[3]510排序'!M3</f>
        <v>0</v>
      </c>
      <c r="AIH102" s="3">
        <f>'[3]510排序'!C37</f>
        <v>0</v>
      </c>
      <c r="AII102" s="3">
        <f>'[3]510排序'!D37</f>
        <v>0</v>
      </c>
      <c r="AIJ102" s="3">
        <f>'[3]510排序'!E37</f>
        <v>0</v>
      </c>
      <c r="AIK102" s="3">
        <f>'[3]510排序'!F37</f>
        <v>0</v>
      </c>
      <c r="AIL102" s="3">
        <f>'[3]510排序'!G37</f>
        <v>0</v>
      </c>
      <c r="AIM102" s="3">
        <f>'[3]510排序'!H37</f>
        <v>0</v>
      </c>
      <c r="AIN102" s="3">
        <f>'[3]510排序'!I37</f>
        <v>0</v>
      </c>
      <c r="AIO102" s="3">
        <f>'[3]510排序'!J37</f>
        <v>0</v>
      </c>
      <c r="AIP102" s="3">
        <f>'[3]510排序'!K37</f>
        <v>0</v>
      </c>
      <c r="AIQ102" s="3">
        <f>'[3]510排序'!L37</f>
        <v>0</v>
      </c>
      <c r="AIR102" s="3">
        <f>'[3]510排序'!M37</f>
        <v>0</v>
      </c>
      <c r="AIS102" s="3">
        <f>'[3]510排序'!C28</f>
        <v>0</v>
      </c>
      <c r="AIT102" s="3">
        <f>'[3]510排序'!D28</f>
        <v>0</v>
      </c>
      <c r="AIU102" s="3">
        <f>'[3]510排序'!E28</f>
        <v>0</v>
      </c>
      <c r="AIV102" s="3">
        <f>'[3]510排序'!F28</f>
        <v>0</v>
      </c>
      <c r="AIW102" s="3">
        <f>'[3]510排序'!G28</f>
        <v>0</v>
      </c>
      <c r="AIX102" s="3">
        <f>'[3]510排序'!H28</f>
        <v>0</v>
      </c>
      <c r="AIY102" s="3">
        <f>'[3]510排序'!I28</f>
        <v>0</v>
      </c>
      <c r="AIZ102" s="3">
        <f>'[3]510排序'!J28</f>
        <v>0</v>
      </c>
      <c r="AJA102" s="3">
        <f>'[3]510排序'!K28</f>
        <v>0</v>
      </c>
      <c r="AJB102" s="3">
        <f>'[3]510排序'!L28</f>
        <v>0</v>
      </c>
      <c r="AJC102" s="3">
        <f>'[3]510排序'!M28</f>
        <v>0</v>
      </c>
      <c r="AJD102" s="3">
        <f>'[3]510排序'!C155</f>
        <v>0</v>
      </c>
      <c r="AJE102" s="3">
        <f>'[3]510排序'!D155</f>
        <v>0</v>
      </c>
      <c r="AJF102" s="3">
        <f>'[3]510排序'!E155</f>
        <v>0</v>
      </c>
      <c r="AJG102" s="3">
        <f>'[3]510排序'!F155</f>
        <v>0</v>
      </c>
      <c r="AJH102" s="3">
        <f>'[3]510排序'!G155</f>
        <v>0</v>
      </c>
      <c r="AJI102" s="3">
        <f>'[3]510排序'!H155</f>
        <v>0</v>
      </c>
      <c r="AJJ102" s="3">
        <f>'[3]510排序'!I155</f>
        <v>0</v>
      </c>
      <c r="AJK102" s="3">
        <f>'[3]510排序'!J155</f>
        <v>0</v>
      </c>
      <c r="AJL102" s="3">
        <f>'[3]510排序'!K155</f>
        <v>0</v>
      </c>
      <c r="AJM102" s="3">
        <f>'[3]510排序'!L155</f>
        <v>0</v>
      </c>
      <c r="AJN102" s="3">
        <f>'[3]510排序'!M155</f>
        <v>0</v>
      </c>
      <c r="AJO102" s="3">
        <f>'[3]510排序'!C12</f>
        <v>0</v>
      </c>
      <c r="AJP102" s="3">
        <f>'[3]510排序'!D12</f>
        <v>0</v>
      </c>
      <c r="AJQ102" s="3">
        <f>'[3]510排序'!E12</f>
        <v>0</v>
      </c>
      <c r="AJR102" s="3">
        <f>'[3]510排序'!F12</f>
        <v>0</v>
      </c>
      <c r="AJS102" s="3">
        <f>'[3]510排序'!G12</f>
        <v>0</v>
      </c>
      <c r="AJT102" s="3">
        <f>'[3]510排序'!H12</f>
        <v>0</v>
      </c>
      <c r="AJU102" s="3">
        <f>'[3]510排序'!I12</f>
        <v>0</v>
      </c>
      <c r="AJV102" s="3">
        <f>'[3]510排序'!J12</f>
        <v>0</v>
      </c>
      <c r="AJW102" s="3">
        <f>'[3]510排序'!K12</f>
        <v>0</v>
      </c>
      <c r="AJX102" s="3">
        <f>'[3]510排序'!L12</f>
        <v>0</v>
      </c>
      <c r="AJY102" s="3">
        <f>'[3]510排序'!M12</f>
        <v>0</v>
      </c>
      <c r="AJZ102" s="3">
        <f>'[3]510排序'!C96</f>
        <v>0</v>
      </c>
      <c r="AKA102" s="3">
        <f>'[3]510排序'!D96</f>
        <v>0</v>
      </c>
      <c r="AKB102" s="3">
        <f>'[3]510排序'!E96</f>
        <v>0</v>
      </c>
      <c r="AKC102" s="3">
        <f>'[3]510排序'!F96</f>
        <v>0</v>
      </c>
      <c r="AKD102" s="3">
        <f>'[3]510排序'!G96</f>
        <v>0</v>
      </c>
      <c r="AKE102" s="3">
        <f>'[3]510排序'!H96</f>
        <v>0</v>
      </c>
      <c r="AKF102" s="3">
        <f>'[3]510排序'!I96</f>
        <v>0</v>
      </c>
      <c r="AKG102" s="3">
        <f>'[3]510排序'!J96</f>
        <v>0</v>
      </c>
      <c r="AKH102" s="3">
        <f>'[3]510排序'!K96</f>
        <v>0</v>
      </c>
      <c r="AKI102" s="3">
        <f>'[3]510排序'!L96</f>
        <v>0</v>
      </c>
      <c r="AKJ102" s="3">
        <f>'[3]510排序'!M96</f>
        <v>0</v>
      </c>
      <c r="AKK102" s="3">
        <f>'[3]510排序'!C59</f>
        <v>0</v>
      </c>
      <c r="AKL102" s="3">
        <f>'[3]510排序'!D59</f>
        <v>0</v>
      </c>
      <c r="AKM102" s="3">
        <f>'[3]510排序'!E59</f>
        <v>0</v>
      </c>
      <c r="AKN102" s="3">
        <f>'[3]510排序'!F59</f>
        <v>0</v>
      </c>
      <c r="AKO102" s="3">
        <f>'[3]510排序'!G59</f>
        <v>0</v>
      </c>
      <c r="AKP102" s="3">
        <f>'[3]510排序'!H59</f>
        <v>0</v>
      </c>
      <c r="AKQ102" s="3">
        <f>'[3]510排序'!I59</f>
        <v>0</v>
      </c>
      <c r="AKR102" s="3">
        <f>'[3]510排序'!J59</f>
        <v>0</v>
      </c>
      <c r="AKS102" s="3">
        <f>'[3]510排序'!K59</f>
        <v>0</v>
      </c>
      <c r="AKT102" s="3">
        <f>'[3]510排序'!L59</f>
        <v>0</v>
      </c>
      <c r="AKU102" s="3">
        <f>'[3]510排序'!M59</f>
        <v>0</v>
      </c>
      <c r="AKV102" s="3">
        <f>'[3]510排序'!C115</f>
        <v>0</v>
      </c>
      <c r="AKW102" s="3">
        <f>'[3]510排序'!D115</f>
        <v>0</v>
      </c>
      <c r="AKX102" s="3">
        <f>'[3]510排序'!E115</f>
        <v>0</v>
      </c>
      <c r="AKY102" s="3">
        <f>'[3]510排序'!F115</f>
        <v>0</v>
      </c>
      <c r="AKZ102" s="3">
        <f>'[3]510排序'!G115</f>
        <v>0</v>
      </c>
      <c r="ALA102" s="3">
        <f>'[3]510排序'!H115</f>
        <v>0</v>
      </c>
      <c r="ALB102" s="3">
        <f>'[3]510排序'!I115</f>
        <v>0</v>
      </c>
      <c r="ALC102" s="3">
        <f>'[3]510排序'!J115</f>
        <v>0</v>
      </c>
      <c r="ALD102" s="3">
        <f>'[3]510排序'!K115</f>
        <v>0</v>
      </c>
      <c r="ALE102" s="3">
        <f>'[3]510排序'!L115</f>
        <v>0</v>
      </c>
      <c r="ALF102" s="3">
        <f>'[3]510排序'!M115</f>
        <v>0</v>
      </c>
      <c r="ALG102" s="3">
        <f>'[3]510排序'!C126</f>
        <v>0</v>
      </c>
      <c r="ALH102" s="3">
        <f>'[3]510排序'!D126</f>
        <v>0</v>
      </c>
      <c r="ALI102" s="3">
        <f>'[3]510排序'!E126</f>
        <v>0</v>
      </c>
      <c r="ALJ102" s="3">
        <f>'[3]510排序'!F126</f>
        <v>0</v>
      </c>
      <c r="ALK102" s="3">
        <f>'[3]510排序'!G126</f>
        <v>0</v>
      </c>
      <c r="ALL102" s="3">
        <f>'[3]510排序'!H126</f>
        <v>0</v>
      </c>
      <c r="ALM102" s="3">
        <f>'[3]510排序'!I126</f>
        <v>0</v>
      </c>
      <c r="ALN102" s="3">
        <f>'[3]510排序'!J126</f>
        <v>0</v>
      </c>
      <c r="ALO102" s="3">
        <f>'[3]510排序'!K126</f>
        <v>0</v>
      </c>
      <c r="ALP102" s="3">
        <f>'[3]510排序'!L126</f>
        <v>0</v>
      </c>
      <c r="ALQ102" s="3">
        <f>'[3]510排序'!M126</f>
        <v>0</v>
      </c>
      <c r="ALR102" s="3">
        <f>'[3]510排序'!C70</f>
        <v>0</v>
      </c>
      <c r="ALS102" s="3">
        <f>'[3]510排序'!D70</f>
        <v>0</v>
      </c>
      <c r="ALT102" s="3">
        <f>'[3]510排序'!E70</f>
        <v>0</v>
      </c>
      <c r="ALU102" s="3">
        <f>'[3]510排序'!F70</f>
        <v>0</v>
      </c>
      <c r="ALV102" s="3">
        <f>'[3]510排序'!G70</f>
        <v>0</v>
      </c>
      <c r="ALW102" s="3">
        <f>'[3]510排序'!H70</f>
        <v>0</v>
      </c>
      <c r="ALX102" s="3">
        <f>'[3]510排序'!I70</f>
        <v>0</v>
      </c>
      <c r="ALY102" s="3">
        <f>'[3]510排序'!J70</f>
        <v>0</v>
      </c>
      <c r="ALZ102" s="3">
        <f>'[3]510排序'!K70</f>
        <v>0</v>
      </c>
      <c r="AMA102" s="3">
        <f>'[3]510排序'!L70</f>
        <v>0</v>
      </c>
      <c r="AMB102" s="3">
        <f>'[3]510排序'!M70</f>
        <v>0</v>
      </c>
      <c r="AMC102" s="3">
        <f>'[3]510排序'!C149</f>
        <v>0</v>
      </c>
      <c r="AMD102" s="3">
        <f>'[3]510排序'!D149</f>
        <v>0</v>
      </c>
      <c r="AME102" s="3">
        <f>'[3]510排序'!E149</f>
        <v>0</v>
      </c>
      <c r="AMF102" s="3">
        <f>'[3]510排序'!F149</f>
        <v>0</v>
      </c>
      <c r="AMG102" s="3">
        <f>'[3]510排序'!G149</f>
        <v>0</v>
      </c>
      <c r="AMH102" s="3">
        <f>'[3]510排序'!H149</f>
        <v>0</v>
      </c>
      <c r="AMI102" s="3">
        <f>'[3]510排序'!I149</f>
        <v>0</v>
      </c>
      <c r="AMJ102" s="3">
        <f>'[3]510排序'!J149</f>
        <v>0</v>
      </c>
      <c r="AMK102" s="3">
        <f>'[3]510排序'!K149</f>
        <v>0</v>
      </c>
      <c r="AML102" s="3">
        <f>'[3]510排序'!L149</f>
        <v>0</v>
      </c>
      <c r="AMM102" s="3">
        <f>'[3]510排序'!M149</f>
        <v>0</v>
      </c>
      <c r="AMN102" s="3">
        <f>'[3]510排序'!C57</f>
        <v>0</v>
      </c>
      <c r="AMO102" s="3">
        <f>'[3]510排序'!D57</f>
        <v>0</v>
      </c>
      <c r="AMP102" s="3">
        <f>'[3]510排序'!E57</f>
        <v>0</v>
      </c>
      <c r="AMQ102" s="3">
        <f>'[3]510排序'!F57</f>
        <v>0</v>
      </c>
      <c r="AMR102" s="3">
        <f>'[3]510排序'!G57</f>
        <v>0</v>
      </c>
      <c r="AMS102" s="3">
        <f>'[3]510排序'!H57</f>
        <v>0</v>
      </c>
      <c r="AMT102" s="3">
        <f>'[3]510排序'!I57</f>
        <v>0</v>
      </c>
      <c r="AMU102" s="3">
        <f>'[3]510排序'!J57</f>
        <v>0</v>
      </c>
      <c r="AMV102" s="3">
        <f>'[3]510排序'!K57</f>
        <v>0</v>
      </c>
      <c r="AMW102" s="3">
        <f>'[3]510排序'!L57</f>
        <v>0</v>
      </c>
      <c r="AMX102" s="3">
        <f>'[3]510排序'!M57</f>
        <v>0</v>
      </c>
      <c r="AMY102" s="3">
        <f>'[3]510排序'!C45</f>
        <v>0</v>
      </c>
      <c r="AMZ102" s="3">
        <f>'[3]510排序'!D45</f>
        <v>0</v>
      </c>
      <c r="ANA102" s="3">
        <f>'[3]510排序'!E45</f>
        <v>0</v>
      </c>
      <c r="ANB102" s="3">
        <f>'[3]510排序'!F45</f>
        <v>0</v>
      </c>
      <c r="ANC102" s="3">
        <f>'[3]510排序'!G45</f>
        <v>0</v>
      </c>
      <c r="AND102" s="3">
        <f>'[3]510排序'!H45</f>
        <v>0</v>
      </c>
      <c r="ANE102" s="3">
        <f>'[3]510排序'!I45</f>
        <v>0</v>
      </c>
      <c r="ANF102" s="3">
        <f>'[3]510排序'!J45</f>
        <v>0</v>
      </c>
      <c r="ANG102" s="3">
        <f>'[3]510排序'!K45</f>
        <v>0</v>
      </c>
      <c r="ANH102" s="3">
        <f>'[3]510排序'!L45</f>
        <v>0</v>
      </c>
      <c r="ANI102" s="3">
        <f>'[3]510排序'!M45</f>
        <v>0</v>
      </c>
      <c r="ANJ102" s="3">
        <f>'[3]510排序'!C178</f>
        <v>0</v>
      </c>
      <c r="ANK102" s="3">
        <f>'[3]510排序'!D178</f>
        <v>0</v>
      </c>
      <c r="ANL102" s="3">
        <f>'[3]510排序'!E178</f>
        <v>0</v>
      </c>
      <c r="ANM102" s="3">
        <f>'[3]510排序'!F178</f>
        <v>0</v>
      </c>
      <c r="ANN102" s="3">
        <f>'[3]510排序'!G178</f>
        <v>0</v>
      </c>
      <c r="ANO102" s="3">
        <f>'[3]510排序'!H178</f>
        <v>0</v>
      </c>
      <c r="ANP102" s="3">
        <f>'[3]510排序'!I178</f>
        <v>0</v>
      </c>
      <c r="ANQ102" s="3">
        <f>'[3]510排序'!J178</f>
        <v>0</v>
      </c>
      <c r="ANR102" s="3">
        <f>'[3]510排序'!K178</f>
        <v>0</v>
      </c>
      <c r="ANS102" s="3">
        <f>'[3]510排序'!L178</f>
        <v>0</v>
      </c>
      <c r="ANT102" s="3">
        <f>'[3]510排序'!M178</f>
        <v>0</v>
      </c>
      <c r="ANU102" s="3">
        <f>'[3]510排序'!C9</f>
        <v>0</v>
      </c>
      <c r="ANV102" s="3">
        <f>'[3]510排序'!D9</f>
        <v>0</v>
      </c>
      <c r="ANW102" s="3">
        <f>'[3]510排序'!E9</f>
        <v>0</v>
      </c>
      <c r="ANX102" s="3">
        <f>'[3]510排序'!F9</f>
        <v>0</v>
      </c>
      <c r="ANY102" s="3">
        <f>'[3]510排序'!G9</f>
        <v>0</v>
      </c>
      <c r="ANZ102" s="3">
        <f>'[3]510排序'!H9</f>
        <v>0</v>
      </c>
      <c r="AOA102" s="3">
        <f>'[3]510排序'!I9</f>
        <v>0</v>
      </c>
      <c r="AOB102" s="3">
        <f>'[3]510排序'!J9</f>
        <v>0</v>
      </c>
      <c r="AOC102" s="3">
        <f>'[3]510排序'!K9</f>
        <v>0</v>
      </c>
      <c r="AOD102" s="3">
        <f>'[3]510排序'!L9</f>
        <v>0</v>
      </c>
      <c r="AOE102" s="3">
        <f>'[3]510排序'!M9</f>
        <v>0</v>
      </c>
      <c r="AOF102" s="3">
        <f>'[3]510排序'!C91</f>
        <v>0</v>
      </c>
      <c r="AOG102" s="3">
        <f>'[3]510排序'!D91</f>
        <v>0</v>
      </c>
      <c r="AOH102" s="3">
        <f>'[3]510排序'!E91</f>
        <v>0</v>
      </c>
      <c r="AOI102" s="3">
        <f>'[3]510排序'!F91</f>
        <v>0</v>
      </c>
      <c r="AOJ102" s="3">
        <f>'[3]510排序'!G91</f>
        <v>0</v>
      </c>
      <c r="AOK102" s="3">
        <f>'[3]510排序'!H91</f>
        <v>0</v>
      </c>
      <c r="AOL102" s="3">
        <f>'[3]510排序'!I91</f>
        <v>0</v>
      </c>
      <c r="AOM102" s="3">
        <f>'[3]510排序'!J91</f>
        <v>0</v>
      </c>
      <c r="AON102" s="3">
        <f>'[3]510排序'!K91</f>
        <v>0</v>
      </c>
      <c r="AOO102" s="3">
        <f>'[3]510排序'!L91</f>
        <v>0</v>
      </c>
      <c r="AOP102" s="3">
        <f>'[3]510排序'!M91</f>
        <v>0</v>
      </c>
      <c r="AOQ102" s="3">
        <f>'[3]510排序'!C4</f>
        <v>0</v>
      </c>
      <c r="AOR102" s="3">
        <f>'[3]510排序'!D4</f>
        <v>0</v>
      </c>
      <c r="AOS102" s="3">
        <f>'[3]510排序'!E4</f>
        <v>0</v>
      </c>
      <c r="AOT102" s="3">
        <f>'[3]510排序'!F4</f>
        <v>0</v>
      </c>
      <c r="AOU102" s="3">
        <f>'[3]510排序'!G4</f>
        <v>0</v>
      </c>
      <c r="AOV102" s="3">
        <f>'[3]510排序'!H4</f>
        <v>0</v>
      </c>
      <c r="AOW102" s="3">
        <f>'[3]510排序'!I4</f>
        <v>0</v>
      </c>
      <c r="AOX102" s="3">
        <f>'[3]510排序'!J4</f>
        <v>0</v>
      </c>
      <c r="AOY102" s="3">
        <f>'[3]510排序'!K4</f>
        <v>0</v>
      </c>
      <c r="AOZ102" s="3">
        <f>'[3]510排序'!L4</f>
        <v>0</v>
      </c>
      <c r="APA102" s="3">
        <f>'[3]510排序'!M4</f>
        <v>0</v>
      </c>
      <c r="APB102" s="3">
        <f>'[3]510排序'!C60</f>
        <v>0</v>
      </c>
      <c r="APC102" s="3">
        <f>'[3]510排序'!D60</f>
        <v>0</v>
      </c>
      <c r="APD102" s="3">
        <f>'[3]510排序'!E60</f>
        <v>0</v>
      </c>
      <c r="APE102" s="3">
        <f>'[3]510排序'!F60</f>
        <v>0</v>
      </c>
      <c r="APF102" s="3">
        <f>'[3]510排序'!G60</f>
        <v>0</v>
      </c>
      <c r="APG102" s="3">
        <f>'[3]510排序'!H60</f>
        <v>0</v>
      </c>
      <c r="APH102" s="3">
        <f>'[3]510排序'!I60</f>
        <v>0</v>
      </c>
      <c r="API102" s="3">
        <f>'[3]510排序'!J60</f>
        <v>0</v>
      </c>
      <c r="APJ102" s="3">
        <f>'[3]510排序'!K60</f>
        <v>0</v>
      </c>
      <c r="APK102" s="3">
        <f>'[3]510排序'!L60</f>
        <v>0</v>
      </c>
      <c r="APL102" s="3">
        <f>'[3]510排序'!M60</f>
        <v>0</v>
      </c>
      <c r="APM102" s="3">
        <f>'[3]510排序'!C132</f>
        <v>0</v>
      </c>
      <c r="APN102" s="3">
        <f>'[3]510排序'!D132</f>
        <v>0</v>
      </c>
      <c r="APO102" s="3">
        <f>'[3]510排序'!E132</f>
        <v>0</v>
      </c>
      <c r="APP102" s="3">
        <f>'[3]510排序'!F132</f>
        <v>0</v>
      </c>
      <c r="APQ102" s="3">
        <f>'[3]510排序'!G132</f>
        <v>0</v>
      </c>
      <c r="APR102" s="3">
        <f>'[3]510排序'!H132</f>
        <v>0</v>
      </c>
      <c r="APS102" s="3">
        <f>'[3]510排序'!I132</f>
        <v>0</v>
      </c>
      <c r="APT102" s="3">
        <f>'[3]510排序'!J132</f>
        <v>0</v>
      </c>
      <c r="APU102" s="3">
        <f>'[3]510排序'!K132</f>
        <v>0</v>
      </c>
      <c r="APV102" s="3">
        <f>'[3]510排序'!L132</f>
        <v>0</v>
      </c>
      <c r="APW102" s="3">
        <f>'[3]510排序'!M132</f>
        <v>0</v>
      </c>
      <c r="APX102" s="3">
        <f>'[3]510排序'!C140</f>
        <v>0</v>
      </c>
      <c r="APY102" s="3">
        <f>'[3]510排序'!D140</f>
        <v>0</v>
      </c>
      <c r="APZ102" s="3">
        <f>'[3]510排序'!E140</f>
        <v>0</v>
      </c>
      <c r="AQA102" s="3">
        <f>'[3]510排序'!F140</f>
        <v>0</v>
      </c>
      <c r="AQB102" s="3">
        <f>'[3]510排序'!G140</f>
        <v>0</v>
      </c>
      <c r="AQC102" s="3">
        <f>'[3]510排序'!H140</f>
        <v>0</v>
      </c>
      <c r="AQD102" s="3">
        <f>'[3]510排序'!I140</f>
        <v>0</v>
      </c>
      <c r="AQE102" s="3">
        <f>'[3]510排序'!J140</f>
        <v>0</v>
      </c>
      <c r="AQF102" s="3">
        <f>'[3]510排序'!K140</f>
        <v>0</v>
      </c>
      <c r="AQG102" s="3">
        <f>'[3]510排序'!L140</f>
        <v>0</v>
      </c>
      <c r="AQH102" s="3">
        <f>'[3]510排序'!M140</f>
        <v>0</v>
      </c>
      <c r="AQI102" s="53">
        <f>'[3]510排序'!C44</f>
        <v>0</v>
      </c>
      <c r="AQJ102" s="53">
        <f>'[3]510排序'!D44</f>
        <v>0</v>
      </c>
      <c r="AQK102" s="53">
        <f>'[3]510排序'!E44</f>
        <v>0</v>
      </c>
      <c r="AQL102" s="53">
        <f>'[3]510排序'!F44</f>
        <v>0</v>
      </c>
      <c r="AQM102" s="53">
        <f>'[3]510排序'!G44</f>
        <v>0</v>
      </c>
      <c r="AQN102" s="53">
        <f>'[3]510排序'!H44</f>
        <v>0</v>
      </c>
      <c r="AQO102" s="53">
        <f>'[3]510排序'!I44</f>
        <v>0</v>
      </c>
      <c r="AQP102" s="53">
        <f>'[3]510排序'!J44</f>
        <v>0</v>
      </c>
      <c r="AQQ102" s="53">
        <f>'[3]510排序'!K44</f>
        <v>0</v>
      </c>
      <c r="AQR102" s="53">
        <f>'[3]510排序'!L44</f>
        <v>0</v>
      </c>
      <c r="AQS102" s="53">
        <f>'[3]510排序'!M44</f>
        <v>0</v>
      </c>
    </row>
    <row r="103" s="3" customFormat="1" ht="15.75" spans="1:1137">
      <c r="A103" s="33">
        <v>43962</v>
      </c>
      <c r="B103" s="3">
        <f>'[3]511排序'!C1</f>
        <v>0</v>
      </c>
      <c r="C103" s="35">
        <f t="shared" si="0"/>
        <v>0</v>
      </c>
      <c r="E103" s="35">
        <f t="shared" si="1"/>
        <v>0</v>
      </c>
      <c r="F103" s="34"/>
      <c r="G103" s="34"/>
      <c r="H103" s="34"/>
      <c r="J103" s="3">
        <f>'[3]511排序'!C1-'[3]511排序'!C44</f>
        <v>0</v>
      </c>
      <c r="K103" s="36">
        <f t="shared" si="2"/>
        <v>0</v>
      </c>
      <c r="L103" s="3">
        <f>'[3]511排序'!E1-'[3]511排序'!E44</f>
        <v>0</v>
      </c>
      <c r="M103" s="36">
        <f t="shared" si="3"/>
        <v>0</v>
      </c>
      <c r="N103" s="37">
        <f>'[3]511排序'!C161</f>
        <v>0</v>
      </c>
      <c r="O103" s="37">
        <f>'[3]511排序'!D161</f>
        <v>0</v>
      </c>
      <c r="P103" s="37">
        <f>'[3]511排序'!E161</f>
        <v>0</v>
      </c>
      <c r="Q103" s="37">
        <f>'[3]511排序'!F161</f>
        <v>0</v>
      </c>
      <c r="R103" s="37">
        <f>'[3]511排序'!G161</f>
        <v>0</v>
      </c>
      <c r="S103" s="37">
        <f>'[3]511排序'!H161</f>
        <v>0</v>
      </c>
      <c r="T103" s="37">
        <f>'[3]511排序'!I161</f>
        <v>0</v>
      </c>
      <c r="U103" s="37">
        <f>'[3]511排序'!J161</f>
        <v>0</v>
      </c>
      <c r="V103" s="37">
        <f>'[3]511排序'!K161</f>
        <v>0</v>
      </c>
      <c r="W103" s="37">
        <f>'[3]511排序'!L161</f>
        <v>0</v>
      </c>
      <c r="X103" s="37">
        <f>'[3]511排序'!M161</f>
        <v>0</v>
      </c>
      <c r="Y103" s="41">
        <f>'[3]511排序'!C99</f>
        <v>0</v>
      </c>
      <c r="Z103" s="41">
        <f>'[3]511排序'!D99</f>
        <v>0</v>
      </c>
      <c r="AA103" s="41">
        <f>'[3]511排序'!E99</f>
        <v>0</v>
      </c>
      <c r="AB103" s="41">
        <f>'[3]511排序'!F99</f>
        <v>0</v>
      </c>
      <c r="AC103" s="41">
        <f>'[3]511排序'!G99</f>
        <v>0</v>
      </c>
      <c r="AD103" s="41">
        <f>'[3]511排序'!H99</f>
        <v>0</v>
      </c>
      <c r="AE103" s="41">
        <f>'[3]511排序'!I99</f>
        <v>0</v>
      </c>
      <c r="AF103" s="41">
        <f>'[3]511排序'!J99</f>
        <v>0</v>
      </c>
      <c r="AG103" s="41">
        <f>'[3]511排序'!K99</f>
        <v>0</v>
      </c>
      <c r="AH103" s="41">
        <f>'[3]511排序'!L99</f>
        <v>0</v>
      </c>
      <c r="AI103" s="41">
        <f>'[3]511排序'!M99</f>
        <v>0</v>
      </c>
      <c r="AJ103" s="41">
        <f>'[3]511排序'!C94</f>
        <v>0</v>
      </c>
      <c r="AK103" s="41">
        <f>'[3]511排序'!D94</f>
        <v>0</v>
      </c>
      <c r="AL103" s="41">
        <f>'[3]511排序'!E94</f>
        <v>0</v>
      </c>
      <c r="AM103" s="41">
        <f>'[3]511排序'!F94</f>
        <v>0</v>
      </c>
      <c r="AN103" s="41">
        <f>'[3]511排序'!G94</f>
        <v>0</v>
      </c>
      <c r="AO103" s="41">
        <f>'[3]511排序'!H94</f>
        <v>0</v>
      </c>
      <c r="AP103" s="41">
        <f>'[3]511排序'!I94</f>
        <v>0</v>
      </c>
      <c r="AQ103" s="41">
        <f>'[3]511排序'!J94</f>
        <v>0</v>
      </c>
      <c r="AR103" s="41">
        <f>'[3]511排序'!K94</f>
        <v>0</v>
      </c>
      <c r="AS103" s="41">
        <f>'[3]511排序'!L94</f>
        <v>0</v>
      </c>
      <c r="AT103" s="41">
        <f>'[3]511排序'!M94</f>
        <v>0</v>
      </c>
      <c r="AU103" s="44">
        <f>'[3]511排序'!C71</f>
        <v>0</v>
      </c>
      <c r="AV103" s="44">
        <f>'[3]511排序'!D71</f>
        <v>0</v>
      </c>
      <c r="AW103" s="44">
        <f>'[3]511排序'!E71</f>
        <v>0</v>
      </c>
      <c r="AX103" s="44">
        <f>'[3]511排序'!F71</f>
        <v>0</v>
      </c>
      <c r="AY103" s="44">
        <f>'[3]511排序'!G71</f>
        <v>0</v>
      </c>
      <c r="AZ103" s="44">
        <f>'[3]511排序'!H71</f>
        <v>0</v>
      </c>
      <c r="BA103" s="44">
        <f>'[3]511排序'!I71</f>
        <v>0</v>
      </c>
      <c r="BB103" s="44">
        <f>'[3]511排序'!J71</f>
        <v>0</v>
      </c>
      <c r="BC103" s="44">
        <f>'[3]511排序'!K71</f>
        <v>0</v>
      </c>
      <c r="BD103" s="44">
        <f>'[3]511排序'!L71</f>
        <v>0</v>
      </c>
      <c r="BE103" s="44">
        <f>'[3]511排序'!M71</f>
        <v>0</v>
      </c>
      <c r="BF103" s="41">
        <f>'[3]511排序'!C77</f>
        <v>0</v>
      </c>
      <c r="BG103" s="41">
        <f>'[3]511排序'!D77</f>
        <v>0</v>
      </c>
      <c r="BH103" s="41">
        <f>'[3]511排序'!E77</f>
        <v>0</v>
      </c>
      <c r="BI103" s="41">
        <f>'[3]511排序'!F77</f>
        <v>0</v>
      </c>
      <c r="BJ103" s="41">
        <f>'[3]511排序'!G77</f>
        <v>0</v>
      </c>
      <c r="BK103" s="41">
        <f>'[3]511排序'!H77</f>
        <v>0</v>
      </c>
      <c r="BL103" s="41">
        <f>'[3]511排序'!I77</f>
        <v>0</v>
      </c>
      <c r="BM103" s="41">
        <f>'[3]511排序'!J77</f>
        <v>0</v>
      </c>
      <c r="BN103" s="41">
        <f>'[3]511排序'!K77</f>
        <v>0</v>
      </c>
      <c r="BO103" s="41">
        <f>'[3]511排序'!L77</f>
        <v>0</v>
      </c>
      <c r="BP103" s="41">
        <f>'[3]511排序'!M77</f>
        <v>0</v>
      </c>
      <c r="BQ103" s="41">
        <f>'[3]511排序'!C180</f>
        <v>0</v>
      </c>
      <c r="BR103" s="41">
        <f>'[3]511排序'!D180</f>
        <v>0</v>
      </c>
      <c r="BS103" s="41">
        <f>'[3]511排序'!E180</f>
        <v>0</v>
      </c>
      <c r="BT103" s="41">
        <f>'[3]511排序'!F180</f>
        <v>0</v>
      </c>
      <c r="BU103" s="41">
        <f>'[3]511排序'!G180</f>
        <v>0</v>
      </c>
      <c r="BV103" s="41">
        <f>'[3]511排序'!H180</f>
        <v>0</v>
      </c>
      <c r="BW103" s="41">
        <f>'[3]511排序'!I180</f>
        <v>0</v>
      </c>
      <c r="BX103" s="41">
        <f>'[3]511排序'!J180</f>
        <v>0</v>
      </c>
      <c r="BY103" s="41">
        <f>'[3]511排序'!K180</f>
        <v>0</v>
      </c>
      <c r="BZ103" s="41">
        <f>'[3]511排序'!L180</f>
        <v>0</v>
      </c>
      <c r="CA103" s="41">
        <f>'[3]511排序'!M180</f>
        <v>0</v>
      </c>
      <c r="CB103" s="41">
        <f>'[3]511排序'!C102</f>
        <v>0</v>
      </c>
      <c r="CC103" s="41">
        <f>'[3]511排序'!D102</f>
        <v>0</v>
      </c>
      <c r="CD103" s="41">
        <f>'[3]511排序'!E102</f>
        <v>0</v>
      </c>
      <c r="CE103" s="41">
        <f>'[3]511排序'!F102</f>
        <v>0</v>
      </c>
      <c r="CF103" s="41">
        <f>'[3]511排序'!G102</f>
        <v>0</v>
      </c>
      <c r="CG103" s="41">
        <f>'[3]511排序'!H102</f>
        <v>0</v>
      </c>
      <c r="CH103" s="41">
        <f>'[3]511排序'!I102</f>
        <v>0</v>
      </c>
      <c r="CI103" s="41">
        <f>'[3]511排序'!J102</f>
        <v>0</v>
      </c>
      <c r="CJ103" s="41">
        <f>'[3]511排序'!K102</f>
        <v>0</v>
      </c>
      <c r="CK103" s="41">
        <f>'[3]511排序'!L102</f>
        <v>0</v>
      </c>
      <c r="CL103" s="41">
        <f>'[3]511排序'!M102</f>
        <v>0</v>
      </c>
      <c r="CM103" s="41">
        <f>'[3]511排序'!C202</f>
        <v>0</v>
      </c>
      <c r="CN103" s="41">
        <f>'[3]511排序'!D202</f>
        <v>0</v>
      </c>
      <c r="CO103" s="41">
        <f>'[3]511排序'!E202</f>
        <v>0</v>
      </c>
      <c r="CP103" s="41">
        <f>'[3]511排序'!F202</f>
        <v>0</v>
      </c>
      <c r="CQ103" s="41">
        <f>'[3]511排序'!G202</f>
        <v>0</v>
      </c>
      <c r="CR103" s="41">
        <f>'[3]511排序'!H202</f>
        <v>0</v>
      </c>
      <c r="CS103" s="41">
        <f>'[3]511排序'!I202</f>
        <v>0</v>
      </c>
      <c r="CT103" s="41">
        <f>'[3]511排序'!J202</f>
        <v>0</v>
      </c>
      <c r="CU103" s="41">
        <f>'[3]511排序'!K202</f>
        <v>0</v>
      </c>
      <c r="CV103" s="41">
        <f>'[3]511排序'!L202</f>
        <v>0</v>
      </c>
      <c r="CW103" s="41">
        <f>'[3]511排序'!M202</f>
        <v>0</v>
      </c>
      <c r="CX103" s="41">
        <f>'[3]511排序'!C187</f>
        <v>0</v>
      </c>
      <c r="CY103" s="41">
        <f>'[3]511排序'!D187</f>
        <v>0</v>
      </c>
      <c r="CZ103" s="41">
        <f>'[3]511排序'!E187</f>
        <v>0</v>
      </c>
      <c r="DA103" s="41">
        <f>'[3]511排序'!F187</f>
        <v>0</v>
      </c>
      <c r="DB103" s="41">
        <f>'[3]511排序'!G187</f>
        <v>0</v>
      </c>
      <c r="DC103" s="41">
        <f>'[3]511排序'!H187</f>
        <v>0</v>
      </c>
      <c r="DD103" s="41">
        <f>'[3]511排序'!I187</f>
        <v>0</v>
      </c>
      <c r="DE103" s="41">
        <f>'[3]511排序'!J187</f>
        <v>0</v>
      </c>
      <c r="DF103" s="41">
        <f>'[3]511排序'!K187</f>
        <v>0</v>
      </c>
      <c r="DG103" s="41">
        <f>'[3]511排序'!L187</f>
        <v>0</v>
      </c>
      <c r="DH103" s="41">
        <f>'[3]511排序'!M187</f>
        <v>0</v>
      </c>
      <c r="DI103" s="41">
        <f>'[3]511排序'!C199</f>
        <v>0</v>
      </c>
      <c r="DJ103" s="41">
        <f>'[3]511排序'!D199</f>
        <v>0</v>
      </c>
      <c r="DK103" s="41">
        <f>'[3]511排序'!E199</f>
        <v>0</v>
      </c>
      <c r="DL103" s="41">
        <f>'[3]511排序'!F199</f>
        <v>0</v>
      </c>
      <c r="DM103" s="41">
        <f>'[3]511排序'!G199</f>
        <v>0</v>
      </c>
      <c r="DN103" s="41">
        <f>'[3]511排序'!H199</f>
        <v>0</v>
      </c>
      <c r="DO103" s="41">
        <f>'[3]511排序'!I199</f>
        <v>0</v>
      </c>
      <c r="DP103" s="41">
        <f>'[3]511排序'!J199</f>
        <v>0</v>
      </c>
      <c r="DQ103" s="41">
        <f>'[3]511排序'!K199</f>
        <v>0</v>
      </c>
      <c r="DR103" s="41">
        <f>'[3]511排序'!L199</f>
        <v>0</v>
      </c>
      <c r="DS103" s="41">
        <f>'[3]511排序'!M199</f>
        <v>0</v>
      </c>
      <c r="DT103" s="41">
        <f>'[3]511排序'!C186</f>
        <v>0</v>
      </c>
      <c r="DU103" s="41">
        <f>'[3]511排序'!D186</f>
        <v>0</v>
      </c>
      <c r="DV103" s="41">
        <f>'[3]511排序'!E186</f>
        <v>0</v>
      </c>
      <c r="DW103" s="41">
        <f>'[3]511排序'!F186</f>
        <v>0</v>
      </c>
      <c r="DX103" s="41">
        <f>'[3]511排序'!G186</f>
        <v>0</v>
      </c>
      <c r="DY103" s="41">
        <f>'[3]511排序'!H186</f>
        <v>0</v>
      </c>
      <c r="DZ103" s="41">
        <f>'[3]511排序'!I186</f>
        <v>0</v>
      </c>
      <c r="EA103" s="41">
        <f>'[3]511排序'!J186</f>
        <v>0</v>
      </c>
      <c r="EB103" s="41">
        <f>'[3]511排序'!K186</f>
        <v>0</v>
      </c>
      <c r="EC103" s="41">
        <f>'[3]511排序'!L186</f>
        <v>0</v>
      </c>
      <c r="ED103" s="41">
        <f>'[3]511排序'!M186</f>
        <v>0</v>
      </c>
      <c r="EE103" s="41">
        <f>'[3]511排序'!C138</f>
        <v>0</v>
      </c>
      <c r="EF103" s="41">
        <f>'[3]511排序'!D138</f>
        <v>0</v>
      </c>
      <c r="EG103" s="41">
        <f>'[3]511排序'!E138</f>
        <v>0</v>
      </c>
      <c r="EH103" s="41">
        <f>'[3]511排序'!F138</f>
        <v>0</v>
      </c>
      <c r="EI103" s="41">
        <f>'[3]511排序'!G138</f>
        <v>0</v>
      </c>
      <c r="EJ103" s="41">
        <f>'[3]511排序'!H138</f>
        <v>0</v>
      </c>
      <c r="EK103" s="41">
        <f>'[3]511排序'!I138</f>
        <v>0</v>
      </c>
      <c r="EL103" s="41">
        <f>'[3]511排序'!J138</f>
        <v>0</v>
      </c>
      <c r="EM103" s="41">
        <f>'[3]511排序'!K138</f>
        <v>0</v>
      </c>
      <c r="EN103" s="41">
        <f>'[3]511排序'!L138</f>
        <v>0</v>
      </c>
      <c r="EO103" s="41">
        <f>'[3]511排序'!M138</f>
        <v>0</v>
      </c>
      <c r="EP103" s="41">
        <f>'[3]511排序'!C145</f>
        <v>0</v>
      </c>
      <c r="EQ103" s="41">
        <f>'[3]511排序'!D145</f>
        <v>0</v>
      </c>
      <c r="ER103" s="41">
        <f>'[3]511排序'!E145</f>
        <v>0</v>
      </c>
      <c r="ES103" s="41">
        <f>'[3]511排序'!F145</f>
        <v>0</v>
      </c>
      <c r="ET103" s="41">
        <f>'[3]511排序'!G145</f>
        <v>0</v>
      </c>
      <c r="EU103" s="41">
        <f>'[3]511排序'!H145</f>
        <v>0</v>
      </c>
      <c r="EV103" s="41">
        <f>'[3]511排序'!I145</f>
        <v>0</v>
      </c>
      <c r="EW103" s="41">
        <f>'[3]511排序'!J145</f>
        <v>0</v>
      </c>
      <c r="EX103" s="41">
        <f>'[3]511排序'!K145</f>
        <v>0</v>
      </c>
      <c r="EY103" s="41">
        <f>'[3]511排序'!L145</f>
        <v>0</v>
      </c>
      <c r="EZ103" s="41">
        <f>'[3]511排序'!M145</f>
        <v>0</v>
      </c>
      <c r="FA103" s="41">
        <f>'[3]511排序'!C53</f>
        <v>0</v>
      </c>
      <c r="FB103" s="41">
        <f>'[3]511排序'!D53</f>
        <v>0</v>
      </c>
      <c r="FC103" s="41">
        <f>'[3]511排序'!E53</f>
        <v>0</v>
      </c>
      <c r="FD103" s="41">
        <f>'[3]511排序'!F53</f>
        <v>0</v>
      </c>
      <c r="FE103" s="41">
        <f>'[3]511排序'!G53</f>
        <v>0</v>
      </c>
      <c r="FF103" s="41">
        <f>'[3]511排序'!H53</f>
        <v>0</v>
      </c>
      <c r="FG103" s="41">
        <f>'[3]511排序'!I53</f>
        <v>0</v>
      </c>
      <c r="FH103" s="41">
        <f>'[3]511排序'!J53</f>
        <v>0</v>
      </c>
      <c r="FI103" s="41">
        <f>'[3]511排序'!K53</f>
        <v>0</v>
      </c>
      <c r="FJ103" s="41">
        <f>'[3]511排序'!L53</f>
        <v>0</v>
      </c>
      <c r="FK103" s="41">
        <f>'[3]511排序'!M53</f>
        <v>0</v>
      </c>
      <c r="FL103" s="41">
        <f>'[3]511排序'!C20</f>
        <v>0</v>
      </c>
      <c r="FM103" s="41">
        <f>'[3]511排序'!D20</f>
        <v>0</v>
      </c>
      <c r="FN103" s="41">
        <f>'[3]511排序'!E20</f>
        <v>0</v>
      </c>
      <c r="FO103" s="41">
        <f>'[3]511排序'!F20</f>
        <v>0</v>
      </c>
      <c r="FP103" s="41">
        <f>'[3]511排序'!G20</f>
        <v>0</v>
      </c>
      <c r="FQ103" s="41">
        <f>'[3]511排序'!H20</f>
        <v>0</v>
      </c>
      <c r="FR103" s="41">
        <f>'[3]511排序'!I20</f>
        <v>0</v>
      </c>
      <c r="FS103" s="41">
        <f>'[3]511排序'!J20</f>
        <v>0</v>
      </c>
      <c r="FT103" s="41">
        <f>'[3]511排序'!K20</f>
        <v>0</v>
      </c>
      <c r="FU103" s="41">
        <f>'[3]511排序'!L20</f>
        <v>0</v>
      </c>
      <c r="FV103" s="41">
        <f>'[3]511排序'!M20</f>
        <v>0</v>
      </c>
      <c r="FW103" s="41">
        <f>'[3]511排序'!C13</f>
        <v>0</v>
      </c>
      <c r="FX103" s="41">
        <f>'[3]511排序'!D13</f>
        <v>0</v>
      </c>
      <c r="FY103" s="41">
        <f>'[3]511排序'!E13</f>
        <v>0</v>
      </c>
      <c r="FZ103" s="41">
        <f>'[3]511排序'!F13</f>
        <v>0</v>
      </c>
      <c r="GA103" s="41">
        <f>'[3]511排序'!G13</f>
        <v>0</v>
      </c>
      <c r="GB103" s="41">
        <f>'[3]511排序'!H13</f>
        <v>0</v>
      </c>
      <c r="GC103" s="41">
        <f>'[3]511排序'!I13</f>
        <v>0</v>
      </c>
      <c r="GD103" s="41">
        <f>'[3]511排序'!J13</f>
        <v>0</v>
      </c>
      <c r="GE103" s="41">
        <f>'[3]511排序'!K13</f>
        <v>0</v>
      </c>
      <c r="GF103" s="41">
        <f>'[3]511排序'!L13</f>
        <v>0</v>
      </c>
      <c r="GG103" s="41">
        <f>'[3]511排序'!M13</f>
        <v>0</v>
      </c>
      <c r="GH103" s="41">
        <f>'[3]511排序'!C156</f>
        <v>0</v>
      </c>
      <c r="GI103" s="41">
        <f>'[3]511排序'!D156</f>
        <v>0</v>
      </c>
      <c r="GJ103" s="41">
        <f>'[3]511排序'!E156</f>
        <v>0</v>
      </c>
      <c r="GK103" s="41">
        <f>'[3]511排序'!F156</f>
        <v>0</v>
      </c>
      <c r="GL103" s="41">
        <f>'[3]511排序'!G156</f>
        <v>0</v>
      </c>
      <c r="GM103" s="41">
        <f>'[3]511排序'!H156</f>
        <v>0</v>
      </c>
      <c r="GN103" s="41">
        <f>'[3]511排序'!I156</f>
        <v>0</v>
      </c>
      <c r="GO103" s="41">
        <f>'[3]511排序'!J156</f>
        <v>0</v>
      </c>
      <c r="GP103" s="41">
        <f>'[3]511排序'!K156</f>
        <v>0</v>
      </c>
      <c r="GQ103" s="41">
        <f>'[3]511排序'!L156</f>
        <v>0</v>
      </c>
      <c r="GR103" s="41">
        <f>'[3]511排序'!M156</f>
        <v>0</v>
      </c>
      <c r="GS103" s="41">
        <f>'[3]511排序'!C16</f>
        <v>0</v>
      </c>
      <c r="GT103" s="41">
        <f>'[3]511排序'!D16</f>
        <v>0</v>
      </c>
      <c r="GU103" s="41">
        <f>'[3]511排序'!E16</f>
        <v>0</v>
      </c>
      <c r="GV103" s="41">
        <f>'[3]511排序'!F16</f>
        <v>0</v>
      </c>
      <c r="GW103" s="41">
        <f>'[3]511排序'!G16</f>
        <v>0</v>
      </c>
      <c r="GX103" s="41">
        <f>'[3]511排序'!H16</f>
        <v>0</v>
      </c>
      <c r="GY103" s="41">
        <f>'[3]511排序'!I16</f>
        <v>0</v>
      </c>
      <c r="GZ103" s="41">
        <f>'[3]511排序'!J16</f>
        <v>0</v>
      </c>
      <c r="HA103" s="41">
        <f>'[3]511排序'!K16</f>
        <v>0</v>
      </c>
      <c r="HB103" s="41">
        <f>'[3]511排序'!L16</f>
        <v>0</v>
      </c>
      <c r="HC103" s="41">
        <f>'[3]511排序'!M16</f>
        <v>0</v>
      </c>
      <c r="HD103" s="41">
        <f>'[3]511排序'!C173</f>
        <v>0</v>
      </c>
      <c r="HE103" s="41">
        <f>'[3]511排序'!D173</f>
        <v>0</v>
      </c>
      <c r="HF103" s="41">
        <f>'[3]511排序'!E173</f>
        <v>0</v>
      </c>
      <c r="HG103" s="41">
        <f>'[3]511排序'!F173</f>
        <v>0</v>
      </c>
      <c r="HH103" s="41">
        <f>'[3]511排序'!G173</f>
        <v>0</v>
      </c>
      <c r="HI103" s="41">
        <f>'[3]511排序'!H173</f>
        <v>0</v>
      </c>
      <c r="HJ103" s="41">
        <f>'[3]511排序'!I173</f>
        <v>0</v>
      </c>
      <c r="HK103" s="41">
        <f>'[3]511排序'!J173</f>
        <v>0</v>
      </c>
      <c r="HL103" s="41">
        <f>'[3]511排序'!K173</f>
        <v>0</v>
      </c>
      <c r="HM103" s="41">
        <f>'[3]511排序'!L173</f>
        <v>0</v>
      </c>
      <c r="HN103" s="41">
        <f>'[3]511排序'!M173</f>
        <v>0</v>
      </c>
      <c r="HO103" s="41">
        <f>'[3]511排序'!C118</f>
        <v>0</v>
      </c>
      <c r="HP103" s="41">
        <f>'[3]511排序'!D118</f>
        <v>0</v>
      </c>
      <c r="HQ103" s="41">
        <f>'[3]511排序'!E118</f>
        <v>0</v>
      </c>
      <c r="HR103" s="41">
        <f>'[3]511排序'!F118</f>
        <v>0</v>
      </c>
      <c r="HS103" s="41">
        <f>'[3]511排序'!G118</f>
        <v>0</v>
      </c>
      <c r="HT103" s="41">
        <f>'[3]511排序'!H118</f>
        <v>0</v>
      </c>
      <c r="HU103" s="41">
        <f>'[3]511排序'!I118</f>
        <v>0</v>
      </c>
      <c r="HV103" s="41">
        <f>'[3]511排序'!J118</f>
        <v>0</v>
      </c>
      <c r="HW103" s="41">
        <f>'[3]511排序'!K118</f>
        <v>0</v>
      </c>
      <c r="HX103" s="41">
        <f>'[3]511排序'!L118</f>
        <v>0</v>
      </c>
      <c r="HY103" s="41">
        <f>'[3]511排序'!M118</f>
        <v>0</v>
      </c>
      <c r="HZ103" s="50"/>
      <c r="IA103" s="33">
        <v>43962</v>
      </c>
      <c r="IB103" s="41">
        <f>'[3]511排序'!C154</f>
        <v>0</v>
      </c>
      <c r="IC103" s="41">
        <f>'[3]511排序'!D154</f>
        <v>0</v>
      </c>
      <c r="ID103" s="41">
        <f>'[3]511排序'!E154</f>
        <v>0</v>
      </c>
      <c r="IE103" s="41">
        <f>'[3]511排序'!F154</f>
        <v>0</v>
      </c>
      <c r="IF103" s="41">
        <f>'[3]511排序'!G154</f>
        <v>0</v>
      </c>
      <c r="IG103" s="41">
        <f>'[3]511排序'!H154</f>
        <v>0</v>
      </c>
      <c r="IH103" s="41">
        <f>'[3]511排序'!I154</f>
        <v>0</v>
      </c>
      <c r="II103" s="41">
        <f>'[3]511排序'!J154</f>
        <v>0</v>
      </c>
      <c r="IJ103" s="41">
        <f>'[3]511排序'!K154</f>
        <v>0</v>
      </c>
      <c r="IK103" s="41">
        <f>'[3]511排序'!L154</f>
        <v>0</v>
      </c>
      <c r="IL103" s="41">
        <f>'[3]511排序'!M154</f>
        <v>0</v>
      </c>
      <c r="IM103" s="51">
        <f>'[3]511排序'!C43</f>
        <v>0</v>
      </c>
      <c r="IN103" s="51">
        <f>'[3]511排序'!D43</f>
        <v>0</v>
      </c>
      <c r="IO103" s="51">
        <f>'[3]511排序'!E43</f>
        <v>0</v>
      </c>
      <c r="IP103" s="51">
        <f>'[3]511排序'!F43</f>
        <v>0</v>
      </c>
      <c r="IQ103" s="51">
        <f>'[3]511排序'!G43</f>
        <v>0</v>
      </c>
      <c r="IR103" s="51">
        <f>'[3]511排序'!H43</f>
        <v>0</v>
      </c>
      <c r="IS103" s="51">
        <f>'[3]511排序'!I43</f>
        <v>0</v>
      </c>
      <c r="IT103" s="51">
        <f>'[3]511排序'!J43</f>
        <v>0</v>
      </c>
      <c r="IU103" s="51">
        <f>'[3]511排序'!K43</f>
        <v>0</v>
      </c>
      <c r="IV103" s="51">
        <f>'[3]511排序'!L43</f>
        <v>0</v>
      </c>
      <c r="IW103" s="51">
        <f>'[3]511排序'!M43</f>
        <v>0</v>
      </c>
      <c r="IX103" s="51">
        <f>'[3]511排序'!C168</f>
        <v>0</v>
      </c>
      <c r="IY103" s="51">
        <f>'[3]511排序'!D168</f>
        <v>0</v>
      </c>
      <c r="IZ103" s="51">
        <f>'[3]511排序'!E168</f>
        <v>0</v>
      </c>
      <c r="JA103" s="51">
        <f>'[3]511排序'!F168</f>
        <v>0</v>
      </c>
      <c r="JB103" s="51">
        <f>'[3]511排序'!G168</f>
        <v>0</v>
      </c>
      <c r="JC103" s="51">
        <f>'[3]511排序'!H168</f>
        <v>0</v>
      </c>
      <c r="JD103" s="51">
        <f>'[3]511排序'!I168</f>
        <v>0</v>
      </c>
      <c r="JE103" s="51">
        <f>'[3]511排序'!J168</f>
        <v>0</v>
      </c>
      <c r="JF103" s="51">
        <f>'[3]511排序'!K168</f>
        <v>0</v>
      </c>
      <c r="JG103" s="51">
        <f>'[3]511排序'!L168</f>
        <v>0</v>
      </c>
      <c r="JH103" s="51">
        <f>'[3]511排序'!M168</f>
        <v>0</v>
      </c>
      <c r="JI103" s="51">
        <f>'[3]511排序'!C93</f>
        <v>0</v>
      </c>
      <c r="JJ103" s="51">
        <f>'[3]511排序'!D93</f>
        <v>0</v>
      </c>
      <c r="JK103" s="51">
        <f>'[3]511排序'!E93</f>
        <v>0</v>
      </c>
      <c r="JL103" s="51">
        <f>'[3]511排序'!F93</f>
        <v>0</v>
      </c>
      <c r="JM103" s="51">
        <f>'[3]511排序'!G93</f>
        <v>0</v>
      </c>
      <c r="JN103" s="51">
        <f>'[3]511排序'!H93</f>
        <v>0</v>
      </c>
      <c r="JO103" s="51">
        <f>'[3]511排序'!I93</f>
        <v>0</v>
      </c>
      <c r="JP103" s="51">
        <f>'[3]511排序'!J93</f>
        <v>0</v>
      </c>
      <c r="JQ103" s="51">
        <f>'[3]511排序'!K93</f>
        <v>0</v>
      </c>
      <c r="JR103" s="51">
        <f>'[3]511排序'!L93</f>
        <v>0</v>
      </c>
      <c r="JS103" s="51">
        <f>'[3]511排序'!M93</f>
        <v>0</v>
      </c>
      <c r="JT103" s="51">
        <f>'[3]511排序'!C92</f>
        <v>0</v>
      </c>
      <c r="JU103" s="51">
        <f>'[3]511排序'!D92</f>
        <v>0</v>
      </c>
      <c r="JV103" s="51">
        <f>'[3]511排序'!E92</f>
        <v>0</v>
      </c>
      <c r="JW103" s="51">
        <f>'[3]511排序'!F92</f>
        <v>0</v>
      </c>
      <c r="JX103" s="51">
        <f>'[3]511排序'!G92</f>
        <v>0</v>
      </c>
      <c r="JY103" s="51">
        <f>'[3]511排序'!H92</f>
        <v>0</v>
      </c>
      <c r="JZ103" s="51">
        <f>'[3]511排序'!I92</f>
        <v>0</v>
      </c>
      <c r="KA103" s="51">
        <f>'[3]511排序'!J92</f>
        <v>0</v>
      </c>
      <c r="KB103" s="51">
        <f>'[3]511排序'!K92</f>
        <v>0</v>
      </c>
      <c r="KC103" s="51">
        <f>'[3]511排序'!L92</f>
        <v>0</v>
      </c>
      <c r="KD103" s="51">
        <f>'[3]511排序'!M92</f>
        <v>0</v>
      </c>
      <c r="KE103" s="51">
        <f>'[3]511排序'!C152</f>
        <v>0</v>
      </c>
      <c r="KF103" s="51">
        <f>'[3]511排序'!D152</f>
        <v>0</v>
      </c>
      <c r="KG103" s="51">
        <f>'[3]511排序'!E152</f>
        <v>0</v>
      </c>
      <c r="KH103" s="51">
        <f>'[3]511排序'!F152</f>
        <v>0</v>
      </c>
      <c r="KI103" s="51">
        <f>'[3]511排序'!G152</f>
        <v>0</v>
      </c>
      <c r="KJ103" s="51">
        <f>'[3]511排序'!H152</f>
        <v>0</v>
      </c>
      <c r="KK103" s="51">
        <f>'[3]511排序'!I152</f>
        <v>0</v>
      </c>
      <c r="KL103" s="51">
        <f>'[3]511排序'!J152</f>
        <v>0</v>
      </c>
      <c r="KM103" s="51">
        <f>'[3]511排序'!K152</f>
        <v>0</v>
      </c>
      <c r="KN103" s="51">
        <f>'[3]511排序'!L152</f>
        <v>0</v>
      </c>
      <c r="KO103" s="51">
        <f>'[3]511排序'!M152</f>
        <v>0</v>
      </c>
      <c r="KP103" s="51">
        <f>'[3]511排序'!C153</f>
        <v>0</v>
      </c>
      <c r="KQ103" s="51">
        <f>'[3]511排序'!D153</f>
        <v>0</v>
      </c>
      <c r="KR103" s="51">
        <f>'[3]511排序'!E153</f>
        <v>0</v>
      </c>
      <c r="KS103" s="51">
        <f>'[3]511排序'!F153</f>
        <v>0</v>
      </c>
      <c r="KT103" s="51">
        <f>'[3]511排序'!G153</f>
        <v>0</v>
      </c>
      <c r="KU103" s="51">
        <f>'[3]511排序'!H153</f>
        <v>0</v>
      </c>
      <c r="KV103" s="51">
        <f>'[3]511排序'!I153</f>
        <v>0</v>
      </c>
      <c r="KW103" s="51">
        <f>'[3]511排序'!J153</f>
        <v>0</v>
      </c>
      <c r="KX103" s="51">
        <f>'[3]511排序'!K153</f>
        <v>0</v>
      </c>
      <c r="KY103" s="51">
        <f>'[3]511排序'!L153</f>
        <v>0</v>
      </c>
      <c r="KZ103" s="51">
        <f>'[3]511排序'!M153</f>
        <v>0</v>
      </c>
      <c r="LA103" s="51">
        <f>'[3]511排序'!C159</f>
        <v>0</v>
      </c>
      <c r="LB103" s="51">
        <f>'[3]511排序'!D159</f>
        <v>0</v>
      </c>
      <c r="LC103" s="51">
        <f>'[3]511排序'!E159</f>
        <v>0</v>
      </c>
      <c r="LD103" s="51">
        <f>'[3]511排序'!F159</f>
        <v>0</v>
      </c>
      <c r="LE103" s="51">
        <f>'[3]511排序'!G159</f>
        <v>0</v>
      </c>
      <c r="LF103" s="51">
        <f>'[3]511排序'!H159</f>
        <v>0</v>
      </c>
      <c r="LG103" s="51">
        <f>'[3]511排序'!I159</f>
        <v>0</v>
      </c>
      <c r="LH103" s="51">
        <f>'[3]511排序'!J159</f>
        <v>0</v>
      </c>
      <c r="LI103" s="51">
        <f>'[3]511排序'!K159</f>
        <v>0</v>
      </c>
      <c r="LJ103" s="51">
        <f>'[3]511排序'!L159</f>
        <v>0</v>
      </c>
      <c r="LK103" s="51">
        <f>'[3]511排序'!M159</f>
        <v>0</v>
      </c>
      <c r="LL103" s="52">
        <f>'[3]511排序'!C147</f>
        <v>0</v>
      </c>
      <c r="LM103" s="52">
        <f>'[3]511排序'!D147</f>
        <v>0</v>
      </c>
      <c r="LN103" s="52">
        <f>'[3]511排序'!E147</f>
        <v>0</v>
      </c>
      <c r="LO103" s="52">
        <f>'[3]511排序'!F147</f>
        <v>0</v>
      </c>
      <c r="LP103" s="52">
        <f>'[3]511排序'!G147</f>
        <v>0</v>
      </c>
      <c r="LQ103" s="52">
        <f>'[3]511排序'!H147</f>
        <v>0</v>
      </c>
      <c r="LR103" s="52">
        <f>'[3]511排序'!I147</f>
        <v>0</v>
      </c>
      <c r="LS103" s="52">
        <f>'[3]511排序'!J147</f>
        <v>0</v>
      </c>
      <c r="LT103" s="52">
        <f>'[3]511排序'!K147</f>
        <v>0</v>
      </c>
      <c r="LU103" s="52">
        <f>'[3]511排序'!L147</f>
        <v>0</v>
      </c>
      <c r="LV103" s="52">
        <f>'[3]511排序'!M147</f>
        <v>0</v>
      </c>
      <c r="LW103" s="51">
        <f>'[3]511排序'!C129</f>
        <v>0</v>
      </c>
      <c r="LX103" s="51">
        <f>'[3]511排序'!D129</f>
        <v>0</v>
      </c>
      <c r="LY103" s="51">
        <f>'[3]511排序'!E129</f>
        <v>0</v>
      </c>
      <c r="LZ103" s="51">
        <f>'[3]511排序'!F129</f>
        <v>0</v>
      </c>
      <c r="MA103" s="51">
        <f>'[3]511排序'!G129</f>
        <v>0</v>
      </c>
      <c r="MB103" s="51">
        <f>'[3]511排序'!H129</f>
        <v>0</v>
      </c>
      <c r="MC103" s="51">
        <f>'[3]511排序'!I129</f>
        <v>0</v>
      </c>
      <c r="MD103" s="51">
        <f>'[3]511排序'!J129</f>
        <v>0</v>
      </c>
      <c r="ME103" s="51">
        <f>'[3]511排序'!K129</f>
        <v>0</v>
      </c>
      <c r="MF103" s="51">
        <f>'[3]511排序'!L129</f>
        <v>0</v>
      </c>
      <c r="MG103" s="51">
        <f>'[3]511排序'!M129</f>
        <v>0</v>
      </c>
      <c r="MH103" s="51">
        <f>'[3]511排序'!C135</f>
        <v>0</v>
      </c>
      <c r="MI103" s="51">
        <f>'[3]511排序'!D135</f>
        <v>0</v>
      </c>
      <c r="MJ103" s="51">
        <f>'[3]511排序'!E135</f>
        <v>0</v>
      </c>
      <c r="MK103" s="51">
        <f>'[3]511排序'!F135</f>
        <v>0</v>
      </c>
      <c r="ML103" s="51">
        <f>'[3]511排序'!G135</f>
        <v>0</v>
      </c>
      <c r="MM103" s="51">
        <f>'[3]511排序'!H135</f>
        <v>0</v>
      </c>
      <c r="MN103" s="51">
        <f>'[3]511排序'!I135</f>
        <v>0</v>
      </c>
      <c r="MO103" s="51">
        <f>'[3]511排序'!J135</f>
        <v>0</v>
      </c>
      <c r="MP103" s="51">
        <f>'[3]511排序'!K135</f>
        <v>0</v>
      </c>
      <c r="MQ103" s="51">
        <f>'[3]511排序'!L135</f>
        <v>0</v>
      </c>
      <c r="MR103" s="51">
        <f>'[3]511排序'!M135</f>
        <v>0</v>
      </c>
      <c r="MS103" s="51">
        <f>'[3]511排序'!C190</f>
        <v>0</v>
      </c>
      <c r="MT103" s="51">
        <f>'[3]511排序'!D190</f>
        <v>0</v>
      </c>
      <c r="MU103" s="51">
        <f>'[3]511排序'!E190</f>
        <v>0</v>
      </c>
      <c r="MV103" s="51">
        <f>'[3]511排序'!F190</f>
        <v>0</v>
      </c>
      <c r="MW103" s="51">
        <f>'[3]511排序'!G190</f>
        <v>0</v>
      </c>
      <c r="MX103" s="51">
        <f>'[3]511排序'!H190</f>
        <v>0</v>
      </c>
      <c r="MY103" s="51">
        <f>'[3]511排序'!I190</f>
        <v>0</v>
      </c>
      <c r="MZ103" s="51">
        <f>'[3]511排序'!J190</f>
        <v>0</v>
      </c>
      <c r="NA103" s="51">
        <f>'[3]511排序'!K190</f>
        <v>0</v>
      </c>
      <c r="NB103" s="51">
        <f>'[3]511排序'!L190</f>
        <v>0</v>
      </c>
      <c r="NC103" s="51">
        <f>'[3]511排序'!M190</f>
        <v>0</v>
      </c>
      <c r="ND103" s="51">
        <f>'[3]511排序'!C108</f>
        <v>0</v>
      </c>
      <c r="NE103" s="51">
        <f>'[3]511排序'!D108</f>
        <v>0</v>
      </c>
      <c r="NF103" s="51">
        <f>'[3]511排序'!E108</f>
        <v>0</v>
      </c>
      <c r="NG103" s="51">
        <f>'[3]511排序'!F108</f>
        <v>0</v>
      </c>
      <c r="NH103" s="51">
        <f>'[3]511排序'!G108</f>
        <v>0</v>
      </c>
      <c r="NI103" s="51">
        <f>'[3]511排序'!H108</f>
        <v>0</v>
      </c>
      <c r="NJ103" s="51">
        <f>'[3]511排序'!I108</f>
        <v>0</v>
      </c>
      <c r="NK103" s="51">
        <f>'[3]511排序'!J108</f>
        <v>0</v>
      </c>
      <c r="NL103" s="51">
        <f>'[3]511排序'!K108</f>
        <v>0</v>
      </c>
      <c r="NM103" s="51">
        <f>'[3]511排序'!L108</f>
        <v>0</v>
      </c>
      <c r="NN103" s="51">
        <f>'[3]511排序'!M108</f>
        <v>0</v>
      </c>
      <c r="NO103" s="51">
        <f>'[3]511排序'!C35</f>
        <v>0</v>
      </c>
      <c r="NP103" s="51">
        <f>'[3]511排序'!D35</f>
        <v>0</v>
      </c>
      <c r="NQ103" s="51">
        <f>'[3]511排序'!E35</f>
        <v>0</v>
      </c>
      <c r="NR103" s="51">
        <f>'[3]511排序'!F35</f>
        <v>0</v>
      </c>
      <c r="NS103" s="51">
        <f>'[3]511排序'!G35</f>
        <v>0</v>
      </c>
      <c r="NT103" s="51">
        <f>'[3]511排序'!H35</f>
        <v>0</v>
      </c>
      <c r="NU103" s="51">
        <f>'[3]511排序'!I35</f>
        <v>0</v>
      </c>
      <c r="NV103" s="51">
        <f>'[3]511排序'!J35</f>
        <v>0</v>
      </c>
      <c r="NW103" s="51">
        <f>'[3]511排序'!K35</f>
        <v>0</v>
      </c>
      <c r="NX103" s="51">
        <f>'[3]511排序'!L35</f>
        <v>0</v>
      </c>
      <c r="NY103" s="51">
        <f>'[3]511排序'!M35</f>
        <v>0</v>
      </c>
      <c r="NZ103" s="51">
        <f>'[3]511排序'!C206</f>
        <v>0</v>
      </c>
      <c r="OA103" s="51">
        <f>'[3]511排序'!D206</f>
        <v>0</v>
      </c>
      <c r="OB103" s="51">
        <f>'[3]511排序'!E206</f>
        <v>0</v>
      </c>
      <c r="OC103" s="51">
        <f>'[3]511排序'!F206</f>
        <v>0</v>
      </c>
      <c r="OD103" s="51">
        <f>'[3]511排序'!G206</f>
        <v>0</v>
      </c>
      <c r="OE103" s="51">
        <f>'[3]511排序'!H206</f>
        <v>0</v>
      </c>
      <c r="OF103" s="51">
        <f>'[3]511排序'!I206</f>
        <v>0</v>
      </c>
      <c r="OG103" s="51">
        <f>'[3]511排序'!J206</f>
        <v>0</v>
      </c>
      <c r="OH103" s="51">
        <f>'[3]511排序'!K206</f>
        <v>0</v>
      </c>
      <c r="OI103" s="51">
        <f>'[3]511排序'!L206</f>
        <v>0</v>
      </c>
      <c r="OJ103" s="51">
        <f>'[3]511排序'!M206</f>
        <v>0</v>
      </c>
      <c r="OK103" s="51">
        <f>'[3]511排序'!C30</f>
        <v>0</v>
      </c>
      <c r="OL103" s="51">
        <f>'[3]511排序'!D30</f>
        <v>0</v>
      </c>
      <c r="OM103" s="51">
        <f>'[3]511排序'!E30</f>
        <v>0</v>
      </c>
      <c r="ON103" s="51">
        <f>'[3]511排序'!F30</f>
        <v>0</v>
      </c>
      <c r="OO103" s="51">
        <f>'[3]511排序'!G30</f>
        <v>0</v>
      </c>
      <c r="OP103" s="51">
        <f>'[3]511排序'!H30</f>
        <v>0</v>
      </c>
      <c r="OQ103" s="51">
        <f>'[3]511排序'!I30</f>
        <v>0</v>
      </c>
      <c r="OR103" s="51">
        <f>'[3]511排序'!J30</f>
        <v>0</v>
      </c>
      <c r="OS103" s="51">
        <f>'[3]511排序'!K30</f>
        <v>0</v>
      </c>
      <c r="OT103" s="51">
        <f>'[3]511排序'!L30</f>
        <v>0</v>
      </c>
      <c r="OU103" s="51">
        <f>'[3]511排序'!M30</f>
        <v>0</v>
      </c>
      <c r="OV103" s="51">
        <f>'[3]511排序'!C95</f>
        <v>0</v>
      </c>
      <c r="OW103" s="51">
        <f>'[3]511排序'!D95</f>
        <v>0</v>
      </c>
      <c r="OX103" s="51">
        <f>'[3]511排序'!E95</f>
        <v>0</v>
      </c>
      <c r="OY103" s="51">
        <f>'[3]511排序'!F95</f>
        <v>0</v>
      </c>
      <c r="OZ103" s="51">
        <f>'[3]511排序'!G95</f>
        <v>0</v>
      </c>
      <c r="PA103" s="51">
        <f>'[3]511排序'!H95</f>
        <v>0</v>
      </c>
      <c r="PB103" s="51">
        <f>'[3]511排序'!I95</f>
        <v>0</v>
      </c>
      <c r="PC103" s="51">
        <f>'[3]511排序'!J95</f>
        <v>0</v>
      </c>
      <c r="PD103" s="51">
        <f>'[3]511排序'!K95</f>
        <v>0</v>
      </c>
      <c r="PE103" s="51">
        <f>'[3]511排序'!L95</f>
        <v>0</v>
      </c>
      <c r="PF103" s="51">
        <f>'[3]511排序'!M95</f>
        <v>0</v>
      </c>
      <c r="PG103" s="51">
        <f>'[3]511排序'!C195</f>
        <v>0</v>
      </c>
      <c r="PH103" s="51">
        <f>'[3]511排序'!D195</f>
        <v>0</v>
      </c>
      <c r="PI103" s="51">
        <f>'[3]511排序'!E195</f>
        <v>0</v>
      </c>
      <c r="PJ103" s="51">
        <f>'[3]511排序'!F195</f>
        <v>0</v>
      </c>
      <c r="PK103" s="51">
        <f>'[3]511排序'!G195</f>
        <v>0</v>
      </c>
      <c r="PL103" s="51">
        <f>'[3]511排序'!H195</f>
        <v>0</v>
      </c>
      <c r="PM103" s="51">
        <f>'[3]511排序'!I195</f>
        <v>0</v>
      </c>
      <c r="PN103" s="51">
        <f>'[3]511排序'!J195</f>
        <v>0</v>
      </c>
      <c r="PO103" s="51">
        <f>'[3]511排序'!K195</f>
        <v>0</v>
      </c>
      <c r="PP103" s="51">
        <f>'[3]511排序'!L195</f>
        <v>0</v>
      </c>
      <c r="PQ103" s="51">
        <f>'[3]511排序'!M195</f>
        <v>0</v>
      </c>
      <c r="PR103" s="3">
        <f>'[3]511排序'!C188</f>
        <v>0</v>
      </c>
      <c r="PS103" s="3">
        <f>'[3]511排序'!D188</f>
        <v>0</v>
      </c>
      <c r="PT103" s="3">
        <f>'[3]511排序'!E188</f>
        <v>0</v>
      </c>
      <c r="PU103" s="3">
        <f>'[3]511排序'!F188</f>
        <v>0</v>
      </c>
      <c r="PV103" s="3">
        <f>'[3]511排序'!G188</f>
        <v>0</v>
      </c>
      <c r="PW103" s="3">
        <f>'[3]511排序'!H188</f>
        <v>0</v>
      </c>
      <c r="PX103" s="3">
        <f>'[3]511排序'!I188</f>
        <v>0</v>
      </c>
      <c r="PY103" s="3">
        <f>'[3]511排序'!J188</f>
        <v>0</v>
      </c>
      <c r="PZ103" s="3">
        <f>'[3]511排序'!K188</f>
        <v>0</v>
      </c>
      <c r="QA103" s="3">
        <f>'[3]511排序'!L188</f>
        <v>0</v>
      </c>
      <c r="QB103" s="3">
        <f>'[3]511排序'!M188</f>
        <v>0</v>
      </c>
      <c r="QC103" s="3">
        <f>'[3]511排序'!C103</f>
        <v>0</v>
      </c>
      <c r="QD103" s="3">
        <f>'[3]511排序'!D103</f>
        <v>0</v>
      </c>
      <c r="QE103" s="3">
        <f>'[3]511排序'!E103</f>
        <v>0</v>
      </c>
      <c r="QF103" s="3">
        <f>'[3]511排序'!F103</f>
        <v>0</v>
      </c>
      <c r="QG103" s="3">
        <f>'[3]511排序'!G103</f>
        <v>0</v>
      </c>
      <c r="QH103" s="3">
        <f>'[3]511排序'!H103</f>
        <v>0</v>
      </c>
      <c r="QI103" s="3">
        <f>'[3]511排序'!I103</f>
        <v>0</v>
      </c>
      <c r="QJ103" s="3">
        <f>'[3]511排序'!J103</f>
        <v>0</v>
      </c>
      <c r="QK103" s="3">
        <f>'[3]511排序'!K103</f>
        <v>0</v>
      </c>
      <c r="QL103" s="3">
        <f>'[3]511排序'!L103</f>
        <v>0</v>
      </c>
      <c r="QM103" s="3">
        <f>'[3]511排序'!M103</f>
        <v>0</v>
      </c>
      <c r="QN103" s="3">
        <f>'[3]511排序'!C110</f>
        <v>0</v>
      </c>
      <c r="QO103" s="3">
        <f>'[3]511排序'!D110</f>
        <v>0</v>
      </c>
      <c r="QP103" s="3">
        <f>'[3]511排序'!E110</f>
        <v>0</v>
      </c>
      <c r="QQ103" s="3">
        <f>'[3]511排序'!F110</f>
        <v>0</v>
      </c>
      <c r="QR103" s="3">
        <f>'[3]511排序'!G110</f>
        <v>0</v>
      </c>
      <c r="QS103" s="3">
        <f>'[3]511排序'!H110</f>
        <v>0</v>
      </c>
      <c r="QT103" s="3">
        <f>'[3]511排序'!I110</f>
        <v>0</v>
      </c>
      <c r="QU103" s="3">
        <f>'[3]511排序'!J110</f>
        <v>0</v>
      </c>
      <c r="QV103" s="3">
        <f>'[3]511排序'!K110</f>
        <v>0</v>
      </c>
      <c r="QW103" s="3">
        <f>'[3]511排序'!L110</f>
        <v>0</v>
      </c>
      <c r="QX103" s="3">
        <f>'[3]511排序'!M110</f>
        <v>0</v>
      </c>
      <c r="QY103" s="3">
        <f>'[3]511排序'!C98</f>
        <v>0</v>
      </c>
      <c r="QZ103" s="3">
        <f>'[3]511排序'!D98</f>
        <v>0</v>
      </c>
      <c r="RA103" s="3">
        <f>'[3]511排序'!E98</f>
        <v>0</v>
      </c>
      <c r="RB103" s="3">
        <f>'[3]511排序'!F98</f>
        <v>0</v>
      </c>
      <c r="RC103" s="3">
        <f>'[3]511排序'!G98</f>
        <v>0</v>
      </c>
      <c r="RD103" s="3">
        <f>'[3]511排序'!H98</f>
        <v>0</v>
      </c>
      <c r="RE103" s="3">
        <f>'[3]511排序'!I98</f>
        <v>0</v>
      </c>
      <c r="RF103" s="3">
        <f>'[3]511排序'!J98</f>
        <v>0</v>
      </c>
      <c r="RG103" s="3">
        <f>'[3]511排序'!K98</f>
        <v>0</v>
      </c>
      <c r="RH103" s="3">
        <f>'[3]511排序'!L98</f>
        <v>0</v>
      </c>
      <c r="RI103" s="3">
        <f>'[3]511排序'!M98</f>
        <v>0</v>
      </c>
      <c r="RJ103" s="3">
        <f>'[3]511排序'!C148</f>
        <v>0</v>
      </c>
      <c r="RK103" s="3">
        <f>'[3]511排序'!D148</f>
        <v>0</v>
      </c>
      <c r="RL103" s="3">
        <f>'[3]511排序'!E148</f>
        <v>0</v>
      </c>
      <c r="RM103" s="3">
        <f>'[3]511排序'!F148</f>
        <v>0</v>
      </c>
      <c r="RN103" s="3">
        <f>'[3]511排序'!G148</f>
        <v>0</v>
      </c>
      <c r="RO103" s="3">
        <f>'[3]511排序'!H148</f>
        <v>0</v>
      </c>
      <c r="RP103" s="3">
        <f>'[3]511排序'!I148</f>
        <v>0</v>
      </c>
      <c r="RQ103" s="3">
        <f>'[3]511排序'!J148</f>
        <v>0</v>
      </c>
      <c r="RR103" s="3">
        <f>'[3]511排序'!K148</f>
        <v>0</v>
      </c>
      <c r="RS103" s="3">
        <f>'[3]511排序'!L148</f>
        <v>0</v>
      </c>
      <c r="RT103" s="3">
        <f>'[3]511排序'!M148</f>
        <v>0</v>
      </c>
      <c r="RU103" s="3">
        <f>'[3]511排序'!C208</f>
        <v>0</v>
      </c>
      <c r="RV103" s="3">
        <f>'[3]511排序'!D208</f>
        <v>0</v>
      </c>
      <c r="RW103" s="3">
        <f>'[3]511排序'!E208</f>
        <v>0</v>
      </c>
      <c r="RX103" s="3">
        <f>'[3]511排序'!F208</f>
        <v>0</v>
      </c>
      <c r="RY103" s="3">
        <f>'[3]511排序'!G208</f>
        <v>0</v>
      </c>
      <c r="RZ103" s="3">
        <f>'[3]511排序'!H208</f>
        <v>0</v>
      </c>
      <c r="SA103" s="3">
        <f>'[3]511排序'!I208</f>
        <v>0</v>
      </c>
      <c r="SB103" s="3">
        <f>'[3]511排序'!J208</f>
        <v>0</v>
      </c>
      <c r="SC103" s="3">
        <f>'[3]511排序'!K208</f>
        <v>0</v>
      </c>
      <c r="SD103" s="3">
        <f>'[3]511排序'!L208</f>
        <v>0</v>
      </c>
      <c r="SE103" s="3">
        <f>'[3]511排序'!M208</f>
        <v>0</v>
      </c>
      <c r="SF103" s="3">
        <f>'[3]511排序'!C146</f>
        <v>0</v>
      </c>
      <c r="SG103" s="3">
        <f>'[3]511排序'!D146</f>
        <v>0</v>
      </c>
      <c r="SH103" s="3">
        <f>'[3]511排序'!E146</f>
        <v>0</v>
      </c>
      <c r="SI103" s="3">
        <f>'[3]511排序'!F146</f>
        <v>0</v>
      </c>
      <c r="SJ103" s="3">
        <f>'[3]511排序'!G146</f>
        <v>0</v>
      </c>
      <c r="SK103" s="3">
        <f>'[3]511排序'!H146</f>
        <v>0</v>
      </c>
      <c r="SL103" s="3">
        <f>'[3]511排序'!I146</f>
        <v>0</v>
      </c>
      <c r="SM103" s="3">
        <f>'[3]511排序'!J146</f>
        <v>0</v>
      </c>
      <c r="SN103" s="3">
        <f>'[3]511排序'!K146</f>
        <v>0</v>
      </c>
      <c r="SO103" s="3">
        <f>'[3]511排序'!L146</f>
        <v>0</v>
      </c>
      <c r="SP103" s="3">
        <f>'[3]511排序'!M146</f>
        <v>0</v>
      </c>
      <c r="SQ103" s="3">
        <f>'[3]511排序'!C197</f>
        <v>0</v>
      </c>
      <c r="SR103" s="3">
        <f>'[3]511排序'!D197</f>
        <v>0</v>
      </c>
      <c r="SS103" s="3">
        <f>'[3]511排序'!E197</f>
        <v>0</v>
      </c>
      <c r="ST103" s="3">
        <f>'[3]511排序'!F197</f>
        <v>0</v>
      </c>
      <c r="SU103" s="3">
        <f>'[3]511排序'!G197</f>
        <v>0</v>
      </c>
      <c r="SV103" s="3">
        <f>'[3]511排序'!H197</f>
        <v>0</v>
      </c>
      <c r="SW103" s="3">
        <f>'[3]511排序'!I197</f>
        <v>0</v>
      </c>
      <c r="SX103" s="3">
        <f>'[3]511排序'!J197</f>
        <v>0</v>
      </c>
      <c r="SY103" s="3">
        <f>'[3]511排序'!K197</f>
        <v>0</v>
      </c>
      <c r="SZ103" s="3">
        <f>'[3]511排序'!L197</f>
        <v>0</v>
      </c>
      <c r="TA103" s="3">
        <f>'[3]511排序'!M197</f>
        <v>0</v>
      </c>
      <c r="TB103" s="3">
        <f>'[3]511排序'!C106</f>
        <v>0</v>
      </c>
      <c r="TC103" s="3">
        <f>'[3]511排序'!D106</f>
        <v>0</v>
      </c>
      <c r="TD103" s="3">
        <f>'[3]511排序'!E106</f>
        <v>0</v>
      </c>
      <c r="TE103" s="3">
        <f>'[3]511排序'!F106</f>
        <v>0</v>
      </c>
      <c r="TF103" s="3">
        <f>'[3]511排序'!G106</f>
        <v>0</v>
      </c>
      <c r="TG103" s="3">
        <f>'[3]511排序'!H106</f>
        <v>0</v>
      </c>
      <c r="TH103" s="3">
        <f>'[3]511排序'!I106</f>
        <v>0</v>
      </c>
      <c r="TI103" s="3">
        <f>'[3]511排序'!J106</f>
        <v>0</v>
      </c>
      <c r="TJ103" s="3">
        <f>'[3]511排序'!K106</f>
        <v>0</v>
      </c>
      <c r="TK103" s="3">
        <f>'[3]511排序'!L106</f>
        <v>0</v>
      </c>
      <c r="TL103" s="3">
        <f>'[3]511排序'!M106</f>
        <v>0</v>
      </c>
      <c r="TM103" s="3">
        <f>'[3]511排序'!C80</f>
        <v>0</v>
      </c>
      <c r="TN103" s="3">
        <f>'[3]511排序'!D80</f>
        <v>0</v>
      </c>
      <c r="TO103" s="3">
        <f>'[3]511排序'!E80</f>
        <v>0</v>
      </c>
      <c r="TP103" s="3">
        <f>'[3]511排序'!F80</f>
        <v>0</v>
      </c>
      <c r="TQ103" s="3">
        <f>'[3]511排序'!G80</f>
        <v>0</v>
      </c>
      <c r="TR103" s="3">
        <f>'[3]511排序'!H80</f>
        <v>0</v>
      </c>
      <c r="TS103" s="3">
        <f>'[3]511排序'!I80</f>
        <v>0</v>
      </c>
      <c r="TT103" s="3">
        <f>'[3]511排序'!J80</f>
        <v>0</v>
      </c>
      <c r="TU103" s="3">
        <f>'[3]511排序'!K80</f>
        <v>0</v>
      </c>
      <c r="TV103" s="3">
        <f>'[3]511排序'!L80</f>
        <v>0</v>
      </c>
      <c r="TW103" s="3">
        <f>'[3]511排序'!M80</f>
        <v>0</v>
      </c>
      <c r="TX103" s="3">
        <f>'[3]511排序'!C51</f>
        <v>0</v>
      </c>
      <c r="TY103" s="3">
        <f>'[3]511排序'!D51</f>
        <v>0</v>
      </c>
      <c r="TZ103" s="3">
        <f>'[3]511排序'!E51</f>
        <v>0</v>
      </c>
      <c r="UA103" s="3">
        <f>'[3]511排序'!F51</f>
        <v>0</v>
      </c>
      <c r="UB103" s="3">
        <f>'[3]511排序'!G51</f>
        <v>0</v>
      </c>
      <c r="UC103" s="3">
        <f>'[3]511排序'!H51</f>
        <v>0</v>
      </c>
      <c r="UD103" s="3">
        <f>'[3]511排序'!I51</f>
        <v>0</v>
      </c>
      <c r="UE103" s="3">
        <f>'[3]511排序'!J51</f>
        <v>0</v>
      </c>
      <c r="UF103" s="3">
        <f>'[3]511排序'!K51</f>
        <v>0</v>
      </c>
      <c r="UG103" s="3">
        <f>'[3]511排序'!L51</f>
        <v>0</v>
      </c>
      <c r="UH103" s="3">
        <f>'[3]511排序'!M51</f>
        <v>0</v>
      </c>
      <c r="UT103" s="3">
        <f>'[3]511排序'!C17</f>
        <v>0</v>
      </c>
      <c r="UU103" s="3">
        <f>'[3]511排序'!D17</f>
        <v>0</v>
      </c>
      <c r="UV103" s="3">
        <f>'[3]511排序'!E17</f>
        <v>0</v>
      </c>
      <c r="UW103" s="3">
        <f>'[3]511排序'!F17</f>
        <v>0</v>
      </c>
      <c r="UX103" s="3">
        <f>'[3]511排序'!G17</f>
        <v>0</v>
      </c>
      <c r="UY103" s="3">
        <f>'[3]511排序'!H17</f>
        <v>0</v>
      </c>
      <c r="UZ103" s="3">
        <f>'[3]511排序'!I17</f>
        <v>0</v>
      </c>
      <c r="VA103" s="3">
        <f>'[3]511排序'!J17</f>
        <v>0</v>
      </c>
      <c r="VB103" s="3">
        <f>'[3]511排序'!K17</f>
        <v>0</v>
      </c>
      <c r="VC103" s="3">
        <f>'[3]511排序'!L17</f>
        <v>0</v>
      </c>
      <c r="VD103" s="3">
        <f>'[3]511排序'!M17</f>
        <v>0</v>
      </c>
      <c r="VE103" s="3">
        <f>'[3]511排序'!C2</f>
        <v>0</v>
      </c>
      <c r="VF103" s="3">
        <f>'[3]511排序'!D2</f>
        <v>0</v>
      </c>
      <c r="VG103" s="3">
        <f>'[3]511排序'!E2</f>
        <v>0</v>
      </c>
      <c r="VH103" s="3">
        <f>'[3]511排序'!F2</f>
        <v>0</v>
      </c>
      <c r="VI103" s="3">
        <f>'[3]511排序'!G2</f>
        <v>0</v>
      </c>
      <c r="VJ103" s="3">
        <f>'[3]511排序'!H2</f>
        <v>0</v>
      </c>
      <c r="VK103" s="3">
        <f>'[3]511排序'!I2</f>
        <v>0</v>
      </c>
      <c r="VL103" s="3">
        <f>'[3]511排序'!J2</f>
        <v>0</v>
      </c>
      <c r="VM103" s="3">
        <f>'[3]511排序'!K2</f>
        <v>0</v>
      </c>
      <c r="VN103" s="3">
        <f>'[3]511排序'!L2</f>
        <v>0</v>
      </c>
      <c r="VO103" s="3">
        <f>'[3]511排序'!M2</f>
        <v>0</v>
      </c>
      <c r="VP103" s="3">
        <f>'[3]511排序'!C181</f>
        <v>0</v>
      </c>
      <c r="VQ103" s="3">
        <f>'[3]511排序'!D181</f>
        <v>0</v>
      </c>
      <c r="VR103" s="3">
        <f>'[3]511排序'!E181</f>
        <v>0</v>
      </c>
      <c r="VS103" s="3">
        <f>'[3]511排序'!F181</f>
        <v>0</v>
      </c>
      <c r="VT103" s="3">
        <f>'[3]511排序'!G181</f>
        <v>0</v>
      </c>
      <c r="VU103" s="3">
        <f>'[3]511排序'!H181</f>
        <v>0</v>
      </c>
      <c r="VV103" s="3">
        <f>'[3]511排序'!I181</f>
        <v>0</v>
      </c>
      <c r="VW103" s="3">
        <f>'[3]511排序'!J181</f>
        <v>0</v>
      </c>
      <c r="VX103" s="3">
        <f>'[3]511排序'!K181</f>
        <v>0</v>
      </c>
      <c r="VY103" s="3">
        <f>'[3]511排序'!L181</f>
        <v>0</v>
      </c>
      <c r="VZ103" s="3">
        <f>'[3]511排序'!M181</f>
        <v>0</v>
      </c>
      <c r="WA103" s="3">
        <f>'[3]511排序'!C119</f>
        <v>0</v>
      </c>
      <c r="WB103" s="3">
        <f>'[3]511排序'!D119</f>
        <v>0</v>
      </c>
      <c r="WC103" s="3">
        <f>'[3]511排序'!E119</f>
        <v>0</v>
      </c>
      <c r="WD103" s="3">
        <f>'[3]511排序'!F119</f>
        <v>0</v>
      </c>
      <c r="WE103" s="3">
        <f>'[3]511排序'!G119</f>
        <v>0</v>
      </c>
      <c r="WF103" s="3">
        <f>'[3]511排序'!H119</f>
        <v>0</v>
      </c>
      <c r="WG103" s="3">
        <f>'[3]511排序'!I119</f>
        <v>0</v>
      </c>
      <c r="WH103" s="3">
        <f>'[3]511排序'!J119</f>
        <v>0</v>
      </c>
      <c r="WI103" s="3">
        <f>'[3]511排序'!K119</f>
        <v>0</v>
      </c>
      <c r="WJ103" s="3">
        <f>'[3]511排序'!L119</f>
        <v>0</v>
      </c>
      <c r="WK103" s="3">
        <f>'[3]511排序'!M119</f>
        <v>0</v>
      </c>
      <c r="WL103" s="3">
        <f>'[3]511排序'!C137</f>
        <v>0</v>
      </c>
      <c r="WM103" s="3">
        <f>'[3]511排序'!D137</f>
        <v>0</v>
      </c>
      <c r="WN103" s="3">
        <f>'[3]511排序'!E137</f>
        <v>0</v>
      </c>
      <c r="WO103" s="3">
        <f>'[3]511排序'!F137</f>
        <v>0</v>
      </c>
      <c r="WP103" s="3">
        <f>'[3]511排序'!G137</f>
        <v>0</v>
      </c>
      <c r="WQ103" s="3">
        <f>'[3]511排序'!H137</f>
        <v>0</v>
      </c>
      <c r="WR103" s="3">
        <f>'[3]511排序'!I137</f>
        <v>0</v>
      </c>
      <c r="WS103" s="3">
        <f>'[3]511排序'!J137</f>
        <v>0</v>
      </c>
      <c r="WT103" s="3">
        <f>'[3]511排序'!K137</f>
        <v>0</v>
      </c>
      <c r="WU103" s="3">
        <f>'[3]511排序'!L137</f>
        <v>0</v>
      </c>
      <c r="WV103" s="3">
        <f>'[3]511排序'!M137</f>
        <v>0</v>
      </c>
      <c r="WW103" s="3">
        <f>'[3]511排序'!C24</f>
        <v>0</v>
      </c>
      <c r="WX103" s="3">
        <f>'[3]511排序'!D24</f>
        <v>0</v>
      </c>
      <c r="WY103" s="3">
        <f>'[3]511排序'!E24</f>
        <v>0</v>
      </c>
      <c r="WZ103" s="3">
        <f>'[3]511排序'!F24</f>
        <v>0</v>
      </c>
      <c r="XA103" s="3">
        <f>'[3]511排序'!G24</f>
        <v>0</v>
      </c>
      <c r="XB103" s="3">
        <f>'[3]511排序'!H24</f>
        <v>0</v>
      </c>
      <c r="XC103" s="3">
        <f>'[3]511排序'!I24</f>
        <v>0</v>
      </c>
      <c r="XD103" s="3">
        <f>'[3]511排序'!J24</f>
        <v>0</v>
      </c>
      <c r="XE103" s="3">
        <f>'[3]511排序'!K24</f>
        <v>0</v>
      </c>
      <c r="XF103" s="3">
        <f>'[3]511排序'!L24</f>
        <v>0</v>
      </c>
      <c r="XG103" s="3">
        <f>'[3]511排序'!M24</f>
        <v>0</v>
      </c>
      <c r="XH103" s="3">
        <f>'[3]511排序'!C104</f>
        <v>0</v>
      </c>
      <c r="XI103" s="3">
        <f>'[3]511排序'!D104</f>
        <v>0</v>
      </c>
      <c r="XJ103" s="3">
        <f>'[3]511排序'!E104</f>
        <v>0</v>
      </c>
      <c r="XK103" s="3">
        <f>'[3]511排序'!F104</f>
        <v>0</v>
      </c>
      <c r="XL103" s="3">
        <f>'[3]511排序'!G104</f>
        <v>0</v>
      </c>
      <c r="XM103" s="3">
        <f>'[3]511排序'!H104</f>
        <v>0</v>
      </c>
      <c r="XN103" s="3">
        <f>'[3]511排序'!I104</f>
        <v>0</v>
      </c>
      <c r="XO103" s="3">
        <f>'[3]511排序'!J104</f>
        <v>0</v>
      </c>
      <c r="XP103" s="3">
        <f>'[3]511排序'!K104</f>
        <v>0</v>
      </c>
      <c r="XQ103" s="3">
        <f>'[3]511排序'!L104</f>
        <v>0</v>
      </c>
      <c r="XR103" s="3">
        <f>'[3]511排序'!M104</f>
        <v>0</v>
      </c>
      <c r="XS103" s="3">
        <f>'[3]511排序'!C203</f>
        <v>0</v>
      </c>
      <c r="XT103" s="3">
        <f>'[3]511排序'!D203</f>
        <v>0</v>
      </c>
      <c r="XU103" s="3">
        <f>'[3]511排序'!E203</f>
        <v>0</v>
      </c>
      <c r="XV103" s="3">
        <f>'[3]511排序'!F203</f>
        <v>0</v>
      </c>
      <c r="XW103" s="3">
        <f>'[3]511排序'!G203</f>
        <v>0</v>
      </c>
      <c r="XX103" s="3">
        <f>'[3]511排序'!H203</f>
        <v>0</v>
      </c>
      <c r="XY103" s="3">
        <f>'[3]511排序'!I203</f>
        <v>0</v>
      </c>
      <c r="XZ103" s="3">
        <f>'[3]511排序'!J203</f>
        <v>0</v>
      </c>
      <c r="YA103" s="3">
        <f>'[3]511排序'!K203</f>
        <v>0</v>
      </c>
      <c r="YB103" s="3">
        <f>'[3]511排序'!L203</f>
        <v>0</v>
      </c>
      <c r="YC103" s="3">
        <f>'[3]511排序'!M203</f>
        <v>0</v>
      </c>
      <c r="YZ103" s="3">
        <f>'[3]511排序'!C107</f>
        <v>0</v>
      </c>
      <c r="ZA103" s="3">
        <f>'[3]511排序'!D107</f>
        <v>0</v>
      </c>
      <c r="ZB103" s="3">
        <f>'[3]511排序'!E107</f>
        <v>0</v>
      </c>
      <c r="ZC103" s="3">
        <f>'[3]511排序'!F107</f>
        <v>0</v>
      </c>
      <c r="ZD103" s="3">
        <f>'[3]511排序'!G107</f>
        <v>0</v>
      </c>
      <c r="ZE103" s="3">
        <f>'[3]511排序'!H107</f>
        <v>0</v>
      </c>
      <c r="ZF103" s="3">
        <f>'[3]511排序'!I107</f>
        <v>0</v>
      </c>
      <c r="ZG103" s="3">
        <f>'[3]511排序'!J107</f>
        <v>0</v>
      </c>
      <c r="ZH103" s="3">
        <f>'[3]511排序'!K107</f>
        <v>0</v>
      </c>
      <c r="ZI103" s="3">
        <f>'[3]511排序'!L107</f>
        <v>0</v>
      </c>
      <c r="ZJ103" s="3">
        <f>'[3]511排序'!M107</f>
        <v>0</v>
      </c>
      <c r="ZK103" s="3">
        <f>'[3]511排序'!C200</f>
        <v>0</v>
      </c>
      <c r="ZL103" s="3">
        <f>'[3]511排序'!D200</f>
        <v>0</v>
      </c>
      <c r="ZM103" s="3">
        <f>'[3]511排序'!E200</f>
        <v>0</v>
      </c>
      <c r="ZN103" s="3">
        <f>'[3]511排序'!F200</f>
        <v>0</v>
      </c>
      <c r="ZO103" s="3">
        <f>'[3]511排序'!G200</f>
        <v>0</v>
      </c>
      <c r="ZP103" s="3">
        <f>'[3]511排序'!H200</f>
        <v>0</v>
      </c>
      <c r="ZQ103" s="3">
        <f>'[3]511排序'!I200</f>
        <v>0</v>
      </c>
      <c r="ZR103" s="3">
        <f>'[3]511排序'!J200</f>
        <v>0</v>
      </c>
      <c r="ZS103" s="3">
        <f>'[3]511排序'!K200</f>
        <v>0</v>
      </c>
      <c r="ZT103" s="3">
        <f>'[3]511排序'!L200</f>
        <v>0</v>
      </c>
      <c r="ZU103" s="3">
        <f>'[3]511排序'!M200</f>
        <v>0</v>
      </c>
      <c r="ZV103" s="3">
        <f>'[3]511排序'!C19</f>
        <v>0</v>
      </c>
      <c r="ZW103" s="3">
        <f>'[3]511排序'!D19</f>
        <v>0</v>
      </c>
      <c r="ZX103" s="3">
        <f>'[3]511排序'!E19</f>
        <v>0</v>
      </c>
      <c r="ZY103" s="3">
        <f>'[3]511排序'!F19</f>
        <v>0</v>
      </c>
      <c r="ZZ103" s="3">
        <f>'[3]511排序'!G19</f>
        <v>0</v>
      </c>
      <c r="AAA103" s="3">
        <f>'[3]511排序'!H19</f>
        <v>0</v>
      </c>
      <c r="AAB103" s="3">
        <f>'[3]511排序'!I19</f>
        <v>0</v>
      </c>
      <c r="AAC103" s="3">
        <f>'[3]511排序'!J19</f>
        <v>0</v>
      </c>
      <c r="AAD103" s="3">
        <f>'[3]511排序'!K19</f>
        <v>0</v>
      </c>
      <c r="AAE103" s="3">
        <f>'[3]511排序'!L19</f>
        <v>0</v>
      </c>
      <c r="AAF103" s="3">
        <f>'[3]511排序'!M19</f>
        <v>0</v>
      </c>
      <c r="AAG103" s="3">
        <f>'[3]511排序'!C76</f>
        <v>0</v>
      </c>
      <c r="AAH103" s="3">
        <f>'[3]511排序'!D76</f>
        <v>0</v>
      </c>
      <c r="AAI103" s="3">
        <f>'[3]511排序'!E76</f>
        <v>0</v>
      </c>
      <c r="AAJ103" s="3">
        <f>'[3]511排序'!F76</f>
        <v>0</v>
      </c>
      <c r="AAK103" s="3">
        <f>'[3]511排序'!G76</f>
        <v>0</v>
      </c>
      <c r="AAL103" s="3">
        <f>'[3]511排序'!H76</f>
        <v>0</v>
      </c>
      <c r="AAM103" s="3">
        <f>'[3]511排序'!I76</f>
        <v>0</v>
      </c>
      <c r="AAN103" s="3">
        <f>'[3]511排序'!J76</f>
        <v>0</v>
      </c>
      <c r="AAO103" s="3">
        <f>'[3]511排序'!K76</f>
        <v>0</v>
      </c>
      <c r="AAP103" s="3">
        <f>'[3]511排序'!L76</f>
        <v>0</v>
      </c>
      <c r="AAQ103" s="3">
        <f>'[3]511排序'!M76</f>
        <v>0</v>
      </c>
      <c r="AAR103" s="3">
        <f>'[3]511排序'!C14</f>
        <v>0</v>
      </c>
      <c r="AAS103" s="3">
        <f>'[3]511排序'!D14</f>
        <v>0</v>
      </c>
      <c r="AAT103" s="3">
        <f>'[3]511排序'!E14</f>
        <v>0</v>
      </c>
      <c r="AAU103" s="3">
        <f>'[3]511排序'!F14</f>
        <v>0</v>
      </c>
      <c r="AAV103" s="3">
        <f>'[3]511排序'!G14</f>
        <v>0</v>
      </c>
      <c r="AAW103" s="3">
        <f>'[3]511排序'!H14</f>
        <v>0</v>
      </c>
      <c r="AAX103" s="3">
        <f>'[3]511排序'!I14</f>
        <v>0</v>
      </c>
      <c r="AAY103" s="3">
        <f>'[3]511排序'!J14</f>
        <v>0</v>
      </c>
      <c r="AAZ103" s="3">
        <f>'[3]511排序'!K14</f>
        <v>0</v>
      </c>
      <c r="ABA103" s="3">
        <f>'[3]511排序'!L14</f>
        <v>0</v>
      </c>
      <c r="ABB103" s="3">
        <f>'[3]511排序'!M14</f>
        <v>0</v>
      </c>
      <c r="ABC103" s="3">
        <f>'[3]511排序'!C10</f>
        <v>0</v>
      </c>
      <c r="ABD103" s="3">
        <f>'[3]511排序'!D10</f>
        <v>0</v>
      </c>
      <c r="ABE103" s="3">
        <f>'[3]511排序'!E10</f>
        <v>0</v>
      </c>
      <c r="ABF103" s="3">
        <f>'[3]511排序'!F10</f>
        <v>0</v>
      </c>
      <c r="ABG103" s="3">
        <f>'[3]511排序'!G10</f>
        <v>0</v>
      </c>
      <c r="ABH103" s="3">
        <f>'[3]511排序'!H10</f>
        <v>0</v>
      </c>
      <c r="ABI103" s="3">
        <f>'[3]511排序'!I10</f>
        <v>0</v>
      </c>
      <c r="ABJ103" s="3">
        <f>'[3]511排序'!J10</f>
        <v>0</v>
      </c>
      <c r="ABK103" s="3">
        <f>'[3]511排序'!K10</f>
        <v>0</v>
      </c>
      <c r="ABL103" s="3">
        <f>'[3]511排序'!L10</f>
        <v>0</v>
      </c>
      <c r="ABM103" s="3">
        <f>'[3]511排序'!M10</f>
        <v>0</v>
      </c>
      <c r="ABN103" s="3">
        <f>'[3]511排序'!C127</f>
        <v>0</v>
      </c>
      <c r="ABO103" s="3">
        <f>'[3]511排序'!D127</f>
        <v>0</v>
      </c>
      <c r="ABP103" s="3">
        <f>'[3]511排序'!E127</f>
        <v>0</v>
      </c>
      <c r="ABQ103" s="3">
        <f>'[3]511排序'!F127</f>
        <v>0</v>
      </c>
      <c r="ABR103" s="3">
        <f>'[3]511排序'!G127</f>
        <v>0</v>
      </c>
      <c r="ABS103" s="3">
        <f>'[3]511排序'!H127</f>
        <v>0</v>
      </c>
      <c r="ABT103" s="3">
        <f>'[3]511排序'!I127</f>
        <v>0</v>
      </c>
      <c r="ABU103" s="3">
        <f>'[3]511排序'!J127</f>
        <v>0</v>
      </c>
      <c r="ABV103" s="3">
        <f>'[3]511排序'!K127</f>
        <v>0</v>
      </c>
      <c r="ABW103" s="3">
        <f>'[3]511排序'!L127</f>
        <v>0</v>
      </c>
      <c r="ABX103" s="3">
        <f>'[3]511排序'!M127</f>
        <v>0</v>
      </c>
      <c r="ABY103" s="3">
        <f>'[3]511排序'!C114</f>
        <v>0</v>
      </c>
      <c r="ABZ103" s="3">
        <f>'[3]511排序'!D114</f>
        <v>0</v>
      </c>
      <c r="ACA103" s="3">
        <f>'[3]511排序'!E114</f>
        <v>0</v>
      </c>
      <c r="ACB103" s="3">
        <f>'[3]511排序'!F114</f>
        <v>0</v>
      </c>
      <c r="ACC103" s="3">
        <f>'[3]511排序'!G114</f>
        <v>0</v>
      </c>
      <c r="ACD103" s="3">
        <f>'[3]511排序'!H114</f>
        <v>0</v>
      </c>
      <c r="ACE103" s="3">
        <f>'[3]511排序'!I114</f>
        <v>0</v>
      </c>
      <c r="ACF103" s="3">
        <f>'[3]511排序'!J114</f>
        <v>0</v>
      </c>
      <c r="ACG103" s="3">
        <f>'[3]511排序'!K114</f>
        <v>0</v>
      </c>
      <c r="ACH103" s="3">
        <f>'[3]511排序'!L114</f>
        <v>0</v>
      </c>
      <c r="ACI103" s="3">
        <f>'[3]511排序'!M114</f>
        <v>0</v>
      </c>
      <c r="ACJ103" s="3">
        <f>'[3]511排序'!C64</f>
        <v>0</v>
      </c>
      <c r="ACK103" s="3">
        <f>'[3]511排序'!D64</f>
        <v>0</v>
      </c>
      <c r="ACL103" s="3">
        <f>'[3]511排序'!E64</f>
        <v>0</v>
      </c>
      <c r="ACM103" s="3">
        <f>'[3]511排序'!F64</f>
        <v>0</v>
      </c>
      <c r="ACN103" s="3">
        <f>'[3]511排序'!G64</f>
        <v>0</v>
      </c>
      <c r="ACO103" s="3">
        <f>'[3]511排序'!H64</f>
        <v>0</v>
      </c>
      <c r="ACP103" s="3">
        <f>'[3]511排序'!I64</f>
        <v>0</v>
      </c>
      <c r="ACQ103" s="3">
        <f>'[3]511排序'!J64</f>
        <v>0</v>
      </c>
      <c r="ACR103" s="3">
        <f>'[3]511排序'!K64</f>
        <v>0</v>
      </c>
      <c r="ACS103" s="3">
        <f>'[3]511排序'!L64</f>
        <v>0</v>
      </c>
      <c r="ACT103" s="3">
        <f>'[3]511排序'!M64</f>
        <v>0</v>
      </c>
      <c r="ACU103" s="3">
        <f>'[3]511排序'!C109</f>
        <v>0</v>
      </c>
      <c r="ACV103" s="3">
        <f>'[3]511排序'!D109</f>
        <v>0</v>
      </c>
      <c r="ACW103" s="3">
        <f>'[3]511排序'!E109</f>
        <v>0</v>
      </c>
      <c r="ACX103" s="3">
        <f>'[3]511排序'!F109</f>
        <v>0</v>
      </c>
      <c r="ACY103" s="3">
        <f>'[3]511排序'!G109</f>
        <v>0</v>
      </c>
      <c r="ACZ103" s="3">
        <f>'[3]511排序'!H109</f>
        <v>0</v>
      </c>
      <c r="ADA103" s="3">
        <f>'[3]511排序'!I109</f>
        <v>0</v>
      </c>
      <c r="ADB103" s="3">
        <f>'[3]511排序'!J109</f>
        <v>0</v>
      </c>
      <c r="ADC103" s="3">
        <f>'[3]511排序'!K109</f>
        <v>0</v>
      </c>
      <c r="ADD103" s="3">
        <f>'[3]511排序'!L109</f>
        <v>0</v>
      </c>
      <c r="ADE103" s="3">
        <f>'[3]511排序'!M109</f>
        <v>0</v>
      </c>
      <c r="ADF103" s="3">
        <f>'[3]511排序'!C52</f>
        <v>0</v>
      </c>
      <c r="ADG103" s="3">
        <f>'[3]511排序'!D52</f>
        <v>0</v>
      </c>
      <c r="ADH103" s="3">
        <f>'[3]511排序'!E52</f>
        <v>0</v>
      </c>
      <c r="ADI103" s="3">
        <f>'[3]511排序'!F52</f>
        <v>0</v>
      </c>
      <c r="ADJ103" s="3">
        <f>'[3]511排序'!G52</f>
        <v>0</v>
      </c>
      <c r="ADK103" s="3">
        <f>'[3]511排序'!H52</f>
        <v>0</v>
      </c>
      <c r="ADL103" s="3">
        <f>'[3]511排序'!I52</f>
        <v>0</v>
      </c>
      <c r="ADM103" s="3">
        <f>'[3]511排序'!J52</f>
        <v>0</v>
      </c>
      <c r="ADN103" s="3">
        <f>'[3]511排序'!K52</f>
        <v>0</v>
      </c>
      <c r="ADO103" s="3">
        <f>'[3]511排序'!L52</f>
        <v>0</v>
      </c>
      <c r="ADP103" s="3">
        <f>'[3]511排序'!M52</f>
        <v>0</v>
      </c>
      <c r="ADQ103" s="3">
        <f>'[3]511排序'!C175</f>
        <v>0</v>
      </c>
      <c r="ADR103" s="3">
        <f>'[3]511排序'!D175</f>
        <v>0</v>
      </c>
      <c r="ADS103" s="3">
        <f>'[3]511排序'!E175</f>
        <v>0</v>
      </c>
      <c r="ADT103" s="3">
        <f>'[3]511排序'!F175</f>
        <v>0</v>
      </c>
      <c r="ADU103" s="3">
        <f>'[3]511排序'!G175</f>
        <v>0</v>
      </c>
      <c r="ADV103" s="3">
        <f>'[3]511排序'!H175</f>
        <v>0</v>
      </c>
      <c r="ADW103" s="3">
        <f>'[3]511排序'!I175</f>
        <v>0</v>
      </c>
      <c r="ADX103" s="3">
        <f>'[3]511排序'!J175</f>
        <v>0</v>
      </c>
      <c r="ADY103" s="3">
        <f>'[3]511排序'!K175</f>
        <v>0</v>
      </c>
      <c r="ADZ103" s="3">
        <f>'[3]511排序'!L175</f>
        <v>0</v>
      </c>
      <c r="AEA103" s="3">
        <f>'[3]511排序'!M175</f>
        <v>0</v>
      </c>
      <c r="AEB103" s="3">
        <f>'[3]511排序'!C90</f>
        <v>0</v>
      </c>
      <c r="AEC103" s="3">
        <f>'[3]511排序'!D90</f>
        <v>0</v>
      </c>
      <c r="AED103" s="3">
        <f>'[3]511排序'!E90</f>
        <v>0</v>
      </c>
      <c r="AEE103" s="3">
        <f>'[3]511排序'!F90</f>
        <v>0</v>
      </c>
      <c r="AEF103" s="3">
        <f>'[3]511排序'!G90</f>
        <v>0</v>
      </c>
      <c r="AEG103" s="3">
        <f>'[3]511排序'!H90</f>
        <v>0</v>
      </c>
      <c r="AEH103" s="3">
        <f>'[3]511排序'!I90</f>
        <v>0</v>
      </c>
      <c r="AEI103" s="3">
        <f>'[3]511排序'!J90</f>
        <v>0</v>
      </c>
      <c r="AEJ103" s="3">
        <f>'[3]511排序'!K90</f>
        <v>0</v>
      </c>
      <c r="AEK103" s="3">
        <f>'[3]511排序'!L90</f>
        <v>0</v>
      </c>
      <c r="AEL103" s="3">
        <f>'[3]511排序'!M90</f>
        <v>0</v>
      </c>
      <c r="AEM103" s="3">
        <f>'[3]511排序'!C176</f>
        <v>0</v>
      </c>
      <c r="AEN103" s="3">
        <f>'[3]511排序'!D176</f>
        <v>0</v>
      </c>
      <c r="AEO103" s="3">
        <f>'[3]511排序'!E176</f>
        <v>0</v>
      </c>
      <c r="AEP103" s="3">
        <f>'[3]511排序'!F176</f>
        <v>0</v>
      </c>
      <c r="AEQ103" s="3">
        <f>'[3]511排序'!G176</f>
        <v>0</v>
      </c>
      <c r="AER103" s="3">
        <f>'[3]511排序'!H176</f>
        <v>0</v>
      </c>
      <c r="AES103" s="3">
        <f>'[3]511排序'!I176</f>
        <v>0</v>
      </c>
      <c r="AET103" s="3">
        <f>'[3]511排序'!J176</f>
        <v>0</v>
      </c>
      <c r="AEU103" s="3">
        <f>'[3]511排序'!K176</f>
        <v>0</v>
      </c>
      <c r="AEV103" s="3">
        <f>'[3]511排序'!L176</f>
        <v>0</v>
      </c>
      <c r="AEW103" s="3">
        <f>'[3]511排序'!M176</f>
        <v>0</v>
      </c>
      <c r="AEX103" s="3">
        <f>'[3]511排序'!C48</f>
        <v>0</v>
      </c>
      <c r="AEY103" s="3">
        <f>'[3]511排序'!D48</f>
        <v>0</v>
      </c>
      <c r="AEZ103" s="3">
        <f>'[3]511排序'!E48</f>
        <v>0</v>
      </c>
      <c r="AFA103" s="3">
        <f>'[3]511排序'!F48</f>
        <v>0</v>
      </c>
      <c r="AFB103" s="3">
        <f>'[3]511排序'!G48</f>
        <v>0</v>
      </c>
      <c r="AFC103" s="3">
        <f>'[3]511排序'!H48</f>
        <v>0</v>
      </c>
      <c r="AFD103" s="3">
        <f>'[3]511排序'!I48</f>
        <v>0</v>
      </c>
      <c r="AFE103" s="3">
        <f>'[3]511排序'!J48</f>
        <v>0</v>
      </c>
      <c r="AFF103" s="3">
        <f>'[3]511排序'!K48</f>
        <v>0</v>
      </c>
      <c r="AFG103" s="3">
        <f>'[3]511排序'!L48</f>
        <v>0</v>
      </c>
      <c r="AFH103" s="3">
        <f>'[3]511排序'!M48</f>
        <v>0</v>
      </c>
      <c r="AFI103" s="3">
        <f>'[3]511排序'!C26</f>
        <v>0</v>
      </c>
      <c r="AFJ103" s="3">
        <f>'[3]511排序'!D26</f>
        <v>0</v>
      </c>
      <c r="AFK103" s="3">
        <f>'[3]511排序'!E26</f>
        <v>0</v>
      </c>
      <c r="AFL103" s="3">
        <f>'[3]511排序'!F26</f>
        <v>0</v>
      </c>
      <c r="AFM103" s="3">
        <f>'[3]511排序'!G26</f>
        <v>0</v>
      </c>
      <c r="AFN103" s="3">
        <f>'[3]511排序'!H26</f>
        <v>0</v>
      </c>
      <c r="AFO103" s="3">
        <f>'[3]511排序'!I26</f>
        <v>0</v>
      </c>
      <c r="AFP103" s="3">
        <f>'[3]511排序'!J26</f>
        <v>0</v>
      </c>
      <c r="AFQ103" s="3">
        <f>'[3]511排序'!K26</f>
        <v>0</v>
      </c>
      <c r="AFR103" s="3">
        <f>'[3]511排序'!L26</f>
        <v>0</v>
      </c>
      <c r="AFS103" s="3">
        <f>'[3]511排序'!M26</f>
        <v>0</v>
      </c>
      <c r="AFT103" s="3">
        <f>'[3]511排序'!C130</f>
        <v>0</v>
      </c>
      <c r="AFU103" s="3">
        <f>'[3]511排序'!D130</f>
        <v>0</v>
      </c>
      <c r="AFV103" s="3">
        <f>'[3]511排序'!E130</f>
        <v>0</v>
      </c>
      <c r="AFW103" s="3">
        <f>'[3]511排序'!F130</f>
        <v>0</v>
      </c>
      <c r="AFX103" s="3">
        <f>'[3]511排序'!G130</f>
        <v>0</v>
      </c>
      <c r="AFY103" s="3">
        <f>'[3]511排序'!H130</f>
        <v>0</v>
      </c>
      <c r="AFZ103" s="3">
        <f>'[3]511排序'!I130</f>
        <v>0</v>
      </c>
      <c r="AGA103" s="3">
        <f>'[3]511排序'!J130</f>
        <v>0</v>
      </c>
      <c r="AGB103" s="3">
        <f>'[3]511排序'!K130</f>
        <v>0</v>
      </c>
      <c r="AGC103" s="3">
        <f>'[3]511排序'!L130</f>
        <v>0</v>
      </c>
      <c r="AGD103" s="3">
        <f>'[3]511排序'!M130</f>
        <v>0</v>
      </c>
      <c r="AGE103" s="3">
        <f>'[3]511排序'!C170</f>
        <v>0</v>
      </c>
      <c r="AGF103" s="3">
        <f>'[3]511排序'!D170</f>
        <v>0</v>
      </c>
      <c r="AGG103" s="3">
        <f>'[3]511排序'!E170</f>
        <v>0</v>
      </c>
      <c r="AGH103" s="3">
        <f>'[3]511排序'!F170</f>
        <v>0</v>
      </c>
      <c r="AGI103" s="3">
        <f>'[3]511排序'!G170</f>
        <v>0</v>
      </c>
      <c r="AGJ103" s="3">
        <f>'[3]511排序'!H170</f>
        <v>0</v>
      </c>
      <c r="AGK103" s="3">
        <f>'[3]511排序'!I170</f>
        <v>0</v>
      </c>
      <c r="AGL103" s="3">
        <f>'[3]511排序'!J170</f>
        <v>0</v>
      </c>
      <c r="AGM103" s="3">
        <f>'[3]511排序'!K170</f>
        <v>0</v>
      </c>
      <c r="AGN103" s="3">
        <f>'[3]511排序'!L170</f>
        <v>0</v>
      </c>
      <c r="AGO103" s="3">
        <f>'[3]511排序'!M170</f>
        <v>0</v>
      </c>
      <c r="AGP103" s="3">
        <f>'[3]511排序'!C158</f>
        <v>0</v>
      </c>
      <c r="AGQ103" s="3">
        <f>'[3]511排序'!D158</f>
        <v>0</v>
      </c>
      <c r="AGR103" s="3">
        <f>'[3]511排序'!E158</f>
        <v>0</v>
      </c>
      <c r="AGS103" s="3">
        <f>'[3]511排序'!F158</f>
        <v>0</v>
      </c>
      <c r="AGT103" s="3">
        <f>'[3]511排序'!G158</f>
        <v>0</v>
      </c>
      <c r="AGU103" s="3">
        <f>'[3]511排序'!H158</f>
        <v>0</v>
      </c>
      <c r="AGV103" s="3">
        <f>'[3]511排序'!I158</f>
        <v>0</v>
      </c>
      <c r="AGW103" s="3">
        <f>'[3]511排序'!J158</f>
        <v>0</v>
      </c>
      <c r="AGX103" s="3">
        <f>'[3]511排序'!K158</f>
        <v>0</v>
      </c>
      <c r="AGY103" s="3">
        <f>'[3]511排序'!L158</f>
        <v>0</v>
      </c>
      <c r="AGZ103" s="3">
        <f>'[3]511排序'!M158</f>
        <v>0</v>
      </c>
      <c r="AHA103" s="3">
        <f>'[3]511排序'!C31</f>
        <v>0</v>
      </c>
      <c r="AHB103" s="3">
        <f>'[3]511排序'!D31</f>
        <v>0</v>
      </c>
      <c r="AHC103" s="3">
        <f>'[3]511排序'!E31</f>
        <v>0</v>
      </c>
      <c r="AHD103" s="3">
        <f>'[3]511排序'!F31</f>
        <v>0</v>
      </c>
      <c r="AHE103" s="3">
        <f>'[3]511排序'!G31</f>
        <v>0</v>
      </c>
      <c r="AHF103" s="3">
        <f>'[3]511排序'!H31</f>
        <v>0</v>
      </c>
      <c r="AHG103" s="3">
        <f>'[3]511排序'!I31</f>
        <v>0</v>
      </c>
      <c r="AHH103" s="3">
        <f>'[3]511排序'!J31</f>
        <v>0</v>
      </c>
      <c r="AHI103" s="3">
        <f>'[3]511排序'!K31</f>
        <v>0</v>
      </c>
      <c r="AHJ103" s="3">
        <f>'[3]511排序'!L31</f>
        <v>0</v>
      </c>
      <c r="AHK103" s="3">
        <f>'[3]511排序'!M31</f>
        <v>0</v>
      </c>
      <c r="AHL103" s="3">
        <f>'[3]511排序'!C144</f>
        <v>0</v>
      </c>
      <c r="AHM103" s="3">
        <f>'[3]511排序'!D144</f>
        <v>0</v>
      </c>
      <c r="AHN103" s="3">
        <f>'[3]511排序'!E144</f>
        <v>0</v>
      </c>
      <c r="AHO103" s="3">
        <f>'[3]511排序'!F144</f>
        <v>0</v>
      </c>
      <c r="AHP103" s="3">
        <f>'[3]511排序'!G144</f>
        <v>0</v>
      </c>
      <c r="AHQ103" s="3">
        <f>'[3]511排序'!H144</f>
        <v>0</v>
      </c>
      <c r="AHR103" s="3">
        <f>'[3]511排序'!I144</f>
        <v>0</v>
      </c>
      <c r="AHS103" s="3">
        <f>'[3]511排序'!J144</f>
        <v>0</v>
      </c>
      <c r="AHT103" s="3">
        <f>'[3]511排序'!K144</f>
        <v>0</v>
      </c>
      <c r="AHU103" s="3">
        <f>'[3]511排序'!L144</f>
        <v>0</v>
      </c>
      <c r="AHV103" s="3">
        <f>'[3]511排序'!M144</f>
        <v>0</v>
      </c>
      <c r="AHW103" s="3">
        <f>'[3]511排序'!C3</f>
        <v>0</v>
      </c>
      <c r="AHX103" s="3">
        <f>'[3]511排序'!D3</f>
        <v>0</v>
      </c>
      <c r="AHY103" s="3">
        <f>'[3]511排序'!E3</f>
        <v>0</v>
      </c>
      <c r="AHZ103" s="3">
        <f>'[3]511排序'!F3</f>
        <v>0</v>
      </c>
      <c r="AIA103" s="3">
        <f>'[3]511排序'!G3</f>
        <v>0</v>
      </c>
      <c r="AIB103" s="3">
        <f>'[3]511排序'!H3</f>
        <v>0</v>
      </c>
      <c r="AIC103" s="3">
        <f>'[3]511排序'!I3</f>
        <v>0</v>
      </c>
      <c r="AID103" s="3">
        <f>'[3]511排序'!J3</f>
        <v>0</v>
      </c>
      <c r="AIE103" s="3">
        <f>'[3]511排序'!K3</f>
        <v>0</v>
      </c>
      <c r="AIF103" s="3">
        <f>'[3]511排序'!L3</f>
        <v>0</v>
      </c>
      <c r="AIG103" s="3">
        <f>'[3]511排序'!M3</f>
        <v>0</v>
      </c>
      <c r="AIH103" s="3">
        <f>'[3]511排序'!C37</f>
        <v>0</v>
      </c>
      <c r="AII103" s="3">
        <f>'[3]511排序'!D37</f>
        <v>0</v>
      </c>
      <c r="AIJ103" s="3">
        <f>'[3]511排序'!E37</f>
        <v>0</v>
      </c>
      <c r="AIK103" s="3">
        <f>'[3]511排序'!F37</f>
        <v>0</v>
      </c>
      <c r="AIL103" s="3">
        <f>'[3]511排序'!G37</f>
        <v>0</v>
      </c>
      <c r="AIM103" s="3">
        <f>'[3]511排序'!H37</f>
        <v>0</v>
      </c>
      <c r="AIN103" s="3">
        <f>'[3]511排序'!I37</f>
        <v>0</v>
      </c>
      <c r="AIO103" s="3">
        <f>'[3]511排序'!J37</f>
        <v>0</v>
      </c>
      <c r="AIP103" s="3">
        <f>'[3]511排序'!K37</f>
        <v>0</v>
      </c>
      <c r="AIQ103" s="3">
        <f>'[3]511排序'!L37</f>
        <v>0</v>
      </c>
      <c r="AIR103" s="3">
        <f>'[3]511排序'!M37</f>
        <v>0</v>
      </c>
      <c r="AIS103" s="3">
        <f>'[3]511排序'!C28</f>
        <v>0</v>
      </c>
      <c r="AIT103" s="3">
        <f>'[3]511排序'!D28</f>
        <v>0</v>
      </c>
      <c r="AIU103" s="3">
        <f>'[3]511排序'!E28</f>
        <v>0</v>
      </c>
      <c r="AIV103" s="3">
        <f>'[3]511排序'!F28</f>
        <v>0</v>
      </c>
      <c r="AIW103" s="3">
        <f>'[3]511排序'!G28</f>
        <v>0</v>
      </c>
      <c r="AIX103" s="3">
        <f>'[3]511排序'!H28</f>
        <v>0</v>
      </c>
      <c r="AIY103" s="3">
        <f>'[3]511排序'!I28</f>
        <v>0</v>
      </c>
      <c r="AIZ103" s="3">
        <f>'[3]511排序'!J28</f>
        <v>0</v>
      </c>
      <c r="AJA103" s="3">
        <f>'[3]511排序'!K28</f>
        <v>0</v>
      </c>
      <c r="AJB103" s="3">
        <f>'[3]511排序'!L28</f>
        <v>0</v>
      </c>
      <c r="AJC103" s="3">
        <f>'[3]511排序'!M28</f>
        <v>0</v>
      </c>
      <c r="AJD103" s="3">
        <f>'[3]511排序'!C155</f>
        <v>0</v>
      </c>
      <c r="AJE103" s="3">
        <f>'[3]511排序'!D155</f>
        <v>0</v>
      </c>
      <c r="AJF103" s="3">
        <f>'[3]511排序'!E155</f>
        <v>0</v>
      </c>
      <c r="AJG103" s="3">
        <f>'[3]511排序'!F155</f>
        <v>0</v>
      </c>
      <c r="AJH103" s="3">
        <f>'[3]511排序'!G155</f>
        <v>0</v>
      </c>
      <c r="AJI103" s="3">
        <f>'[3]511排序'!H155</f>
        <v>0</v>
      </c>
      <c r="AJJ103" s="3">
        <f>'[3]511排序'!I155</f>
        <v>0</v>
      </c>
      <c r="AJK103" s="3">
        <f>'[3]511排序'!J155</f>
        <v>0</v>
      </c>
      <c r="AJL103" s="3">
        <f>'[3]511排序'!K155</f>
        <v>0</v>
      </c>
      <c r="AJM103" s="3">
        <f>'[3]511排序'!L155</f>
        <v>0</v>
      </c>
      <c r="AJN103" s="3">
        <f>'[3]511排序'!M155</f>
        <v>0</v>
      </c>
      <c r="AJO103" s="3">
        <f>'[3]511排序'!C12</f>
        <v>0</v>
      </c>
      <c r="AJP103" s="3">
        <f>'[3]511排序'!D12</f>
        <v>0</v>
      </c>
      <c r="AJQ103" s="3">
        <f>'[3]511排序'!E12</f>
        <v>0</v>
      </c>
      <c r="AJR103" s="3">
        <f>'[3]511排序'!F12</f>
        <v>0</v>
      </c>
      <c r="AJS103" s="3">
        <f>'[3]511排序'!G12</f>
        <v>0</v>
      </c>
      <c r="AJT103" s="3">
        <f>'[3]511排序'!H12</f>
        <v>0</v>
      </c>
      <c r="AJU103" s="3">
        <f>'[3]511排序'!I12</f>
        <v>0</v>
      </c>
      <c r="AJV103" s="3">
        <f>'[3]511排序'!J12</f>
        <v>0</v>
      </c>
      <c r="AJW103" s="3">
        <f>'[3]511排序'!K12</f>
        <v>0</v>
      </c>
      <c r="AJX103" s="3">
        <f>'[3]511排序'!L12</f>
        <v>0</v>
      </c>
      <c r="AJY103" s="3">
        <f>'[3]511排序'!M12</f>
        <v>0</v>
      </c>
      <c r="AJZ103" s="3">
        <f>'[3]511排序'!C96</f>
        <v>0</v>
      </c>
      <c r="AKA103" s="3">
        <f>'[3]511排序'!D96</f>
        <v>0</v>
      </c>
      <c r="AKB103" s="3">
        <f>'[3]511排序'!E96</f>
        <v>0</v>
      </c>
      <c r="AKC103" s="3">
        <f>'[3]511排序'!F96</f>
        <v>0</v>
      </c>
      <c r="AKD103" s="3">
        <f>'[3]511排序'!G96</f>
        <v>0</v>
      </c>
      <c r="AKE103" s="3">
        <f>'[3]511排序'!H96</f>
        <v>0</v>
      </c>
      <c r="AKF103" s="3">
        <f>'[3]511排序'!I96</f>
        <v>0</v>
      </c>
      <c r="AKG103" s="3">
        <f>'[3]511排序'!J96</f>
        <v>0</v>
      </c>
      <c r="AKH103" s="3">
        <f>'[3]511排序'!K96</f>
        <v>0</v>
      </c>
      <c r="AKI103" s="3">
        <f>'[3]511排序'!L96</f>
        <v>0</v>
      </c>
      <c r="AKJ103" s="3">
        <f>'[3]511排序'!M96</f>
        <v>0</v>
      </c>
      <c r="AKK103" s="3">
        <f>'[3]511排序'!C59</f>
        <v>0</v>
      </c>
      <c r="AKL103" s="3">
        <f>'[3]511排序'!D59</f>
        <v>0</v>
      </c>
      <c r="AKM103" s="3">
        <f>'[3]511排序'!E59</f>
        <v>0</v>
      </c>
      <c r="AKN103" s="3">
        <f>'[3]511排序'!F59</f>
        <v>0</v>
      </c>
      <c r="AKO103" s="3">
        <f>'[3]511排序'!G59</f>
        <v>0</v>
      </c>
      <c r="AKP103" s="3">
        <f>'[3]511排序'!H59</f>
        <v>0</v>
      </c>
      <c r="AKQ103" s="3">
        <f>'[3]511排序'!I59</f>
        <v>0</v>
      </c>
      <c r="AKR103" s="3">
        <f>'[3]511排序'!J59</f>
        <v>0</v>
      </c>
      <c r="AKS103" s="3">
        <f>'[3]511排序'!K59</f>
        <v>0</v>
      </c>
      <c r="AKT103" s="3">
        <f>'[3]511排序'!L59</f>
        <v>0</v>
      </c>
      <c r="AKU103" s="3">
        <f>'[3]511排序'!M59</f>
        <v>0</v>
      </c>
      <c r="AKV103" s="3">
        <f>'[3]511排序'!C115</f>
        <v>0</v>
      </c>
      <c r="AKW103" s="3">
        <f>'[3]511排序'!D115</f>
        <v>0</v>
      </c>
      <c r="AKX103" s="3">
        <f>'[3]511排序'!E115</f>
        <v>0</v>
      </c>
      <c r="AKY103" s="3">
        <f>'[3]511排序'!F115</f>
        <v>0</v>
      </c>
      <c r="AKZ103" s="3">
        <f>'[3]511排序'!G115</f>
        <v>0</v>
      </c>
      <c r="ALA103" s="3">
        <f>'[3]511排序'!H115</f>
        <v>0</v>
      </c>
      <c r="ALB103" s="3">
        <f>'[3]511排序'!I115</f>
        <v>0</v>
      </c>
      <c r="ALC103" s="3">
        <f>'[3]511排序'!J115</f>
        <v>0</v>
      </c>
      <c r="ALD103" s="3">
        <f>'[3]511排序'!K115</f>
        <v>0</v>
      </c>
      <c r="ALE103" s="3">
        <f>'[3]511排序'!L115</f>
        <v>0</v>
      </c>
      <c r="ALF103" s="3">
        <f>'[3]511排序'!M115</f>
        <v>0</v>
      </c>
      <c r="ALG103" s="3">
        <f>'[3]511排序'!C126</f>
        <v>0</v>
      </c>
      <c r="ALH103" s="3">
        <f>'[3]511排序'!D126</f>
        <v>0</v>
      </c>
      <c r="ALI103" s="3">
        <f>'[3]511排序'!E126</f>
        <v>0</v>
      </c>
      <c r="ALJ103" s="3">
        <f>'[3]511排序'!F126</f>
        <v>0</v>
      </c>
      <c r="ALK103" s="3">
        <f>'[3]511排序'!G126</f>
        <v>0</v>
      </c>
      <c r="ALL103" s="3">
        <f>'[3]511排序'!H126</f>
        <v>0</v>
      </c>
      <c r="ALM103" s="3">
        <f>'[3]511排序'!I126</f>
        <v>0</v>
      </c>
      <c r="ALN103" s="3">
        <f>'[3]511排序'!J126</f>
        <v>0</v>
      </c>
      <c r="ALO103" s="3">
        <f>'[3]511排序'!K126</f>
        <v>0</v>
      </c>
      <c r="ALP103" s="3">
        <f>'[3]511排序'!L126</f>
        <v>0</v>
      </c>
      <c r="ALQ103" s="3">
        <f>'[3]511排序'!M126</f>
        <v>0</v>
      </c>
      <c r="ALR103" s="3">
        <f>'[3]511排序'!C70</f>
        <v>0</v>
      </c>
      <c r="ALS103" s="3">
        <f>'[3]511排序'!D70</f>
        <v>0</v>
      </c>
      <c r="ALT103" s="3">
        <f>'[3]511排序'!E70</f>
        <v>0</v>
      </c>
      <c r="ALU103" s="3">
        <f>'[3]511排序'!F70</f>
        <v>0</v>
      </c>
      <c r="ALV103" s="3">
        <f>'[3]511排序'!G70</f>
        <v>0</v>
      </c>
      <c r="ALW103" s="3">
        <f>'[3]511排序'!H70</f>
        <v>0</v>
      </c>
      <c r="ALX103" s="3">
        <f>'[3]511排序'!I70</f>
        <v>0</v>
      </c>
      <c r="ALY103" s="3">
        <f>'[3]511排序'!J70</f>
        <v>0</v>
      </c>
      <c r="ALZ103" s="3">
        <f>'[3]511排序'!K70</f>
        <v>0</v>
      </c>
      <c r="AMA103" s="3">
        <f>'[3]511排序'!L70</f>
        <v>0</v>
      </c>
      <c r="AMB103" s="3">
        <f>'[3]511排序'!M70</f>
        <v>0</v>
      </c>
      <c r="AMC103" s="3">
        <f>'[3]511排序'!C149</f>
        <v>0</v>
      </c>
      <c r="AMD103" s="3">
        <f>'[3]511排序'!D149</f>
        <v>0</v>
      </c>
      <c r="AME103" s="3">
        <f>'[3]511排序'!E149</f>
        <v>0</v>
      </c>
      <c r="AMF103" s="3">
        <f>'[3]511排序'!F149</f>
        <v>0</v>
      </c>
      <c r="AMG103" s="3">
        <f>'[3]511排序'!G149</f>
        <v>0</v>
      </c>
      <c r="AMH103" s="3">
        <f>'[3]511排序'!H149</f>
        <v>0</v>
      </c>
      <c r="AMI103" s="3">
        <f>'[3]511排序'!I149</f>
        <v>0</v>
      </c>
      <c r="AMJ103" s="3">
        <f>'[3]511排序'!J149</f>
        <v>0</v>
      </c>
      <c r="AMK103" s="3">
        <f>'[3]511排序'!K149</f>
        <v>0</v>
      </c>
      <c r="AML103" s="3">
        <f>'[3]511排序'!L149</f>
        <v>0</v>
      </c>
      <c r="AMM103" s="3">
        <f>'[3]511排序'!M149</f>
        <v>0</v>
      </c>
      <c r="AMN103" s="3">
        <f>'[3]511排序'!C57</f>
        <v>0</v>
      </c>
      <c r="AMO103" s="3">
        <f>'[3]511排序'!D57</f>
        <v>0</v>
      </c>
      <c r="AMP103" s="3">
        <f>'[3]511排序'!E57</f>
        <v>0</v>
      </c>
      <c r="AMQ103" s="3">
        <f>'[3]511排序'!F57</f>
        <v>0</v>
      </c>
      <c r="AMR103" s="3">
        <f>'[3]511排序'!G57</f>
        <v>0</v>
      </c>
      <c r="AMS103" s="3">
        <f>'[3]511排序'!H57</f>
        <v>0</v>
      </c>
      <c r="AMT103" s="3">
        <f>'[3]511排序'!I57</f>
        <v>0</v>
      </c>
      <c r="AMU103" s="3">
        <f>'[3]511排序'!J57</f>
        <v>0</v>
      </c>
      <c r="AMV103" s="3">
        <f>'[3]511排序'!K57</f>
        <v>0</v>
      </c>
      <c r="AMW103" s="3">
        <f>'[3]511排序'!L57</f>
        <v>0</v>
      </c>
      <c r="AMX103" s="3">
        <f>'[3]511排序'!M57</f>
        <v>0</v>
      </c>
      <c r="AMY103" s="3">
        <f>'[3]511排序'!C45</f>
        <v>0</v>
      </c>
      <c r="AMZ103" s="3">
        <f>'[3]511排序'!D45</f>
        <v>0</v>
      </c>
      <c r="ANA103" s="3">
        <f>'[3]511排序'!E45</f>
        <v>0</v>
      </c>
      <c r="ANB103" s="3">
        <f>'[3]511排序'!F45</f>
        <v>0</v>
      </c>
      <c r="ANC103" s="3">
        <f>'[3]511排序'!G45</f>
        <v>0</v>
      </c>
      <c r="AND103" s="3">
        <f>'[3]511排序'!H45</f>
        <v>0</v>
      </c>
      <c r="ANE103" s="3">
        <f>'[3]511排序'!I45</f>
        <v>0</v>
      </c>
      <c r="ANF103" s="3">
        <f>'[3]511排序'!J45</f>
        <v>0</v>
      </c>
      <c r="ANG103" s="3">
        <f>'[3]511排序'!K45</f>
        <v>0</v>
      </c>
      <c r="ANH103" s="3">
        <f>'[3]511排序'!L45</f>
        <v>0</v>
      </c>
      <c r="ANI103" s="3">
        <f>'[3]511排序'!M45</f>
        <v>0</v>
      </c>
      <c r="ANJ103" s="3">
        <f>'[3]511排序'!C178</f>
        <v>0</v>
      </c>
      <c r="ANK103" s="3">
        <f>'[3]511排序'!D178</f>
        <v>0</v>
      </c>
      <c r="ANL103" s="3">
        <f>'[3]511排序'!E178</f>
        <v>0</v>
      </c>
      <c r="ANM103" s="3">
        <f>'[3]511排序'!F178</f>
        <v>0</v>
      </c>
      <c r="ANN103" s="3">
        <f>'[3]511排序'!G178</f>
        <v>0</v>
      </c>
      <c r="ANO103" s="3">
        <f>'[3]511排序'!H178</f>
        <v>0</v>
      </c>
      <c r="ANP103" s="3">
        <f>'[3]511排序'!I178</f>
        <v>0</v>
      </c>
      <c r="ANQ103" s="3">
        <f>'[3]511排序'!J178</f>
        <v>0</v>
      </c>
      <c r="ANR103" s="3">
        <f>'[3]511排序'!K178</f>
        <v>0</v>
      </c>
      <c r="ANS103" s="3">
        <f>'[3]511排序'!L178</f>
        <v>0</v>
      </c>
      <c r="ANT103" s="3">
        <f>'[3]511排序'!M178</f>
        <v>0</v>
      </c>
      <c r="ANU103" s="3">
        <f>'[3]511排序'!C9</f>
        <v>0</v>
      </c>
      <c r="ANV103" s="3">
        <f>'[3]511排序'!D9</f>
        <v>0</v>
      </c>
      <c r="ANW103" s="3">
        <f>'[3]511排序'!E9</f>
        <v>0</v>
      </c>
      <c r="ANX103" s="3">
        <f>'[3]511排序'!F9</f>
        <v>0</v>
      </c>
      <c r="ANY103" s="3">
        <f>'[3]511排序'!G9</f>
        <v>0</v>
      </c>
      <c r="ANZ103" s="3">
        <f>'[3]511排序'!H9</f>
        <v>0</v>
      </c>
      <c r="AOA103" s="3">
        <f>'[3]511排序'!I9</f>
        <v>0</v>
      </c>
      <c r="AOB103" s="3">
        <f>'[3]511排序'!J9</f>
        <v>0</v>
      </c>
      <c r="AOC103" s="3">
        <f>'[3]511排序'!K9</f>
        <v>0</v>
      </c>
      <c r="AOD103" s="3">
        <f>'[3]511排序'!L9</f>
        <v>0</v>
      </c>
      <c r="AOE103" s="3">
        <f>'[3]511排序'!M9</f>
        <v>0</v>
      </c>
      <c r="AOF103" s="3">
        <f>'[3]511排序'!C91</f>
        <v>0</v>
      </c>
      <c r="AOG103" s="3">
        <f>'[3]511排序'!D91</f>
        <v>0</v>
      </c>
      <c r="AOH103" s="3">
        <f>'[3]511排序'!E91</f>
        <v>0</v>
      </c>
      <c r="AOI103" s="3">
        <f>'[3]511排序'!F91</f>
        <v>0</v>
      </c>
      <c r="AOJ103" s="3">
        <f>'[3]511排序'!G91</f>
        <v>0</v>
      </c>
      <c r="AOK103" s="3">
        <f>'[3]511排序'!H91</f>
        <v>0</v>
      </c>
      <c r="AOL103" s="3">
        <f>'[3]511排序'!I91</f>
        <v>0</v>
      </c>
      <c r="AOM103" s="3">
        <f>'[3]511排序'!J91</f>
        <v>0</v>
      </c>
      <c r="AON103" s="3">
        <f>'[3]511排序'!K91</f>
        <v>0</v>
      </c>
      <c r="AOO103" s="3">
        <f>'[3]511排序'!L91</f>
        <v>0</v>
      </c>
      <c r="AOP103" s="3">
        <f>'[3]511排序'!M91</f>
        <v>0</v>
      </c>
      <c r="AOQ103" s="3">
        <f>'[3]511排序'!C4</f>
        <v>0</v>
      </c>
      <c r="AOR103" s="3">
        <f>'[3]511排序'!D4</f>
        <v>0</v>
      </c>
      <c r="AOS103" s="3">
        <f>'[3]511排序'!E4</f>
        <v>0</v>
      </c>
      <c r="AOT103" s="3">
        <f>'[3]511排序'!F4</f>
        <v>0</v>
      </c>
      <c r="AOU103" s="3">
        <f>'[3]511排序'!G4</f>
        <v>0</v>
      </c>
      <c r="AOV103" s="3">
        <f>'[3]511排序'!H4</f>
        <v>0</v>
      </c>
      <c r="AOW103" s="3">
        <f>'[3]511排序'!I4</f>
        <v>0</v>
      </c>
      <c r="AOX103" s="3">
        <f>'[3]511排序'!J4</f>
        <v>0</v>
      </c>
      <c r="AOY103" s="3">
        <f>'[3]511排序'!K4</f>
        <v>0</v>
      </c>
      <c r="AOZ103" s="3">
        <f>'[3]511排序'!L4</f>
        <v>0</v>
      </c>
      <c r="APA103" s="3">
        <f>'[3]511排序'!M4</f>
        <v>0</v>
      </c>
      <c r="APB103" s="3">
        <f>'[3]511排序'!C60</f>
        <v>0</v>
      </c>
      <c r="APC103" s="3">
        <f>'[3]511排序'!D60</f>
        <v>0</v>
      </c>
      <c r="APD103" s="3">
        <f>'[3]511排序'!E60</f>
        <v>0</v>
      </c>
      <c r="APE103" s="3">
        <f>'[3]511排序'!F60</f>
        <v>0</v>
      </c>
      <c r="APF103" s="3">
        <f>'[3]511排序'!G60</f>
        <v>0</v>
      </c>
      <c r="APG103" s="3">
        <f>'[3]511排序'!H60</f>
        <v>0</v>
      </c>
      <c r="APH103" s="3">
        <f>'[3]511排序'!I60</f>
        <v>0</v>
      </c>
      <c r="API103" s="3">
        <f>'[3]511排序'!J60</f>
        <v>0</v>
      </c>
      <c r="APJ103" s="3">
        <f>'[3]511排序'!K60</f>
        <v>0</v>
      </c>
      <c r="APK103" s="3">
        <f>'[3]511排序'!L60</f>
        <v>0</v>
      </c>
      <c r="APL103" s="3">
        <f>'[3]511排序'!M60</f>
        <v>0</v>
      </c>
      <c r="APM103" s="3">
        <f>'[3]511排序'!C132</f>
        <v>0</v>
      </c>
      <c r="APN103" s="3">
        <f>'[3]511排序'!D132</f>
        <v>0</v>
      </c>
      <c r="APO103" s="3">
        <f>'[3]511排序'!E132</f>
        <v>0</v>
      </c>
      <c r="APP103" s="3">
        <f>'[3]511排序'!F132</f>
        <v>0</v>
      </c>
      <c r="APQ103" s="3">
        <f>'[3]511排序'!G132</f>
        <v>0</v>
      </c>
      <c r="APR103" s="3">
        <f>'[3]511排序'!H132</f>
        <v>0</v>
      </c>
      <c r="APS103" s="3">
        <f>'[3]511排序'!I132</f>
        <v>0</v>
      </c>
      <c r="APT103" s="3">
        <f>'[3]511排序'!J132</f>
        <v>0</v>
      </c>
      <c r="APU103" s="3">
        <f>'[3]511排序'!K132</f>
        <v>0</v>
      </c>
      <c r="APV103" s="3">
        <f>'[3]511排序'!L132</f>
        <v>0</v>
      </c>
      <c r="APW103" s="3">
        <f>'[3]511排序'!M132</f>
        <v>0</v>
      </c>
      <c r="APX103" s="3">
        <f>'[3]511排序'!C140</f>
        <v>0</v>
      </c>
      <c r="APY103" s="3">
        <f>'[3]511排序'!D140</f>
        <v>0</v>
      </c>
      <c r="APZ103" s="3">
        <f>'[3]511排序'!E140</f>
        <v>0</v>
      </c>
      <c r="AQA103" s="3">
        <f>'[3]511排序'!F140</f>
        <v>0</v>
      </c>
      <c r="AQB103" s="3">
        <f>'[3]511排序'!G140</f>
        <v>0</v>
      </c>
      <c r="AQC103" s="3">
        <f>'[3]511排序'!H140</f>
        <v>0</v>
      </c>
      <c r="AQD103" s="3">
        <f>'[3]511排序'!I140</f>
        <v>0</v>
      </c>
      <c r="AQE103" s="3">
        <f>'[3]511排序'!J140</f>
        <v>0</v>
      </c>
      <c r="AQF103" s="3">
        <f>'[3]511排序'!K140</f>
        <v>0</v>
      </c>
      <c r="AQG103" s="3">
        <f>'[3]511排序'!L140</f>
        <v>0</v>
      </c>
      <c r="AQH103" s="3">
        <f>'[3]511排序'!M140</f>
        <v>0</v>
      </c>
      <c r="AQI103" s="53">
        <f>'[3]511排序'!C44</f>
        <v>0</v>
      </c>
      <c r="AQJ103" s="53">
        <f>'[3]511排序'!D44</f>
        <v>0</v>
      </c>
      <c r="AQK103" s="53">
        <f>'[3]511排序'!E44</f>
        <v>0</v>
      </c>
      <c r="AQL103" s="53">
        <f>'[3]511排序'!F44</f>
        <v>0</v>
      </c>
      <c r="AQM103" s="53">
        <f>'[3]511排序'!G44</f>
        <v>0</v>
      </c>
      <c r="AQN103" s="53">
        <f>'[3]511排序'!H44</f>
        <v>0</v>
      </c>
      <c r="AQO103" s="53">
        <f>'[3]511排序'!I44</f>
        <v>0</v>
      </c>
      <c r="AQP103" s="53">
        <f>'[3]511排序'!J44</f>
        <v>0</v>
      </c>
      <c r="AQQ103" s="53">
        <f>'[3]511排序'!K44</f>
        <v>0</v>
      </c>
      <c r="AQR103" s="53">
        <f>'[3]511排序'!L44</f>
        <v>0</v>
      </c>
      <c r="AQS103" s="53">
        <f>'[3]511排序'!M44</f>
        <v>0</v>
      </c>
    </row>
    <row r="104" s="3" customFormat="1" ht="15.75" spans="1:1137">
      <c r="A104" s="33">
        <v>43963</v>
      </c>
      <c r="B104" s="3">
        <f>'[3]512排序'!C1</f>
        <v>0</v>
      </c>
      <c r="C104" s="35">
        <f t="shared" si="0"/>
        <v>0</v>
      </c>
      <c r="E104" s="35">
        <f t="shared" si="1"/>
        <v>0</v>
      </c>
      <c r="F104" s="34"/>
      <c r="G104" s="34"/>
      <c r="H104" s="34"/>
      <c r="J104" s="3">
        <f>'[3]512排序'!C1-'[3]512排序'!C44</f>
        <v>0</v>
      </c>
      <c r="K104" s="36">
        <f t="shared" si="2"/>
        <v>0</v>
      </c>
      <c r="L104" s="3">
        <f>'[3]512排序'!E1-'[3]512排序'!E44</f>
        <v>0</v>
      </c>
      <c r="M104" s="36">
        <f t="shared" si="3"/>
        <v>0</v>
      </c>
      <c r="N104" s="37">
        <f>'[3]512排序'!C161</f>
        <v>0</v>
      </c>
      <c r="O104" s="37">
        <f>'[3]512排序'!D161</f>
        <v>0</v>
      </c>
      <c r="P104" s="37">
        <f>'[3]512排序'!E161</f>
        <v>0</v>
      </c>
      <c r="Q104" s="37">
        <f>'[3]512排序'!F161</f>
        <v>0</v>
      </c>
      <c r="R104" s="37">
        <f>'[3]512排序'!G161</f>
        <v>0</v>
      </c>
      <c r="S104" s="37">
        <f>'[3]512排序'!H161</f>
        <v>0</v>
      </c>
      <c r="T104" s="37">
        <f>'[3]512排序'!I161</f>
        <v>0</v>
      </c>
      <c r="U104" s="37">
        <f>'[3]512排序'!J161</f>
        <v>0</v>
      </c>
      <c r="V104" s="37">
        <f>'[3]512排序'!K161</f>
        <v>0</v>
      </c>
      <c r="W104" s="37">
        <f>'[3]512排序'!L161</f>
        <v>0</v>
      </c>
      <c r="X104" s="37">
        <f>'[3]512排序'!M161</f>
        <v>0</v>
      </c>
      <c r="Y104" s="41">
        <f>'[3]512排序'!C99</f>
        <v>0</v>
      </c>
      <c r="Z104" s="41">
        <f>'[3]512排序'!D99</f>
        <v>0</v>
      </c>
      <c r="AA104" s="41">
        <f>'[3]512排序'!E99</f>
        <v>0</v>
      </c>
      <c r="AB104" s="41">
        <f>'[3]512排序'!F99</f>
        <v>0</v>
      </c>
      <c r="AC104" s="41">
        <f>'[3]512排序'!G99</f>
        <v>0</v>
      </c>
      <c r="AD104" s="41">
        <f>'[3]512排序'!H99</f>
        <v>0</v>
      </c>
      <c r="AE104" s="41">
        <f>'[3]512排序'!I99</f>
        <v>0</v>
      </c>
      <c r="AF104" s="41">
        <f>'[3]512排序'!J99</f>
        <v>0</v>
      </c>
      <c r="AG104" s="41">
        <f>'[3]512排序'!K99</f>
        <v>0</v>
      </c>
      <c r="AH104" s="41">
        <f>'[3]512排序'!L99</f>
        <v>0</v>
      </c>
      <c r="AI104" s="41">
        <f>'[3]512排序'!M99</f>
        <v>0</v>
      </c>
      <c r="AJ104" s="41">
        <f>'[3]512排序'!C94</f>
        <v>0</v>
      </c>
      <c r="AK104" s="41">
        <f>'[3]512排序'!D94</f>
        <v>0</v>
      </c>
      <c r="AL104" s="41">
        <f>'[3]512排序'!E94</f>
        <v>0</v>
      </c>
      <c r="AM104" s="41">
        <f>'[3]512排序'!F94</f>
        <v>0</v>
      </c>
      <c r="AN104" s="41">
        <f>'[3]512排序'!G94</f>
        <v>0</v>
      </c>
      <c r="AO104" s="41">
        <f>'[3]512排序'!H94</f>
        <v>0</v>
      </c>
      <c r="AP104" s="41">
        <f>'[3]512排序'!I94</f>
        <v>0</v>
      </c>
      <c r="AQ104" s="41">
        <f>'[3]512排序'!J94</f>
        <v>0</v>
      </c>
      <c r="AR104" s="41">
        <f>'[3]512排序'!K94</f>
        <v>0</v>
      </c>
      <c r="AS104" s="41">
        <f>'[3]512排序'!L94</f>
        <v>0</v>
      </c>
      <c r="AT104" s="41">
        <f>'[3]512排序'!M94</f>
        <v>0</v>
      </c>
      <c r="AU104" s="44">
        <f>'[3]512排序'!C71</f>
        <v>0</v>
      </c>
      <c r="AV104" s="44">
        <f>'[3]512排序'!D71</f>
        <v>0</v>
      </c>
      <c r="AW104" s="44">
        <f>'[3]512排序'!E71</f>
        <v>0</v>
      </c>
      <c r="AX104" s="44">
        <f>'[3]512排序'!F71</f>
        <v>0</v>
      </c>
      <c r="AY104" s="44">
        <f>'[3]512排序'!G71</f>
        <v>0</v>
      </c>
      <c r="AZ104" s="44">
        <f>'[3]512排序'!H71</f>
        <v>0</v>
      </c>
      <c r="BA104" s="44">
        <f>'[3]512排序'!I71</f>
        <v>0</v>
      </c>
      <c r="BB104" s="44">
        <f>'[3]512排序'!J71</f>
        <v>0</v>
      </c>
      <c r="BC104" s="44">
        <f>'[3]512排序'!K71</f>
        <v>0</v>
      </c>
      <c r="BD104" s="44">
        <f>'[3]512排序'!L71</f>
        <v>0</v>
      </c>
      <c r="BE104" s="44">
        <f>'[3]512排序'!M71</f>
        <v>0</v>
      </c>
      <c r="BF104" s="41">
        <f>'[3]512排序'!C77</f>
        <v>0</v>
      </c>
      <c r="BG104" s="41">
        <f>'[3]512排序'!D77</f>
        <v>0</v>
      </c>
      <c r="BH104" s="41">
        <f>'[3]512排序'!E77</f>
        <v>0</v>
      </c>
      <c r="BI104" s="41">
        <f>'[3]512排序'!F77</f>
        <v>0</v>
      </c>
      <c r="BJ104" s="41">
        <f>'[3]512排序'!G77</f>
        <v>0</v>
      </c>
      <c r="BK104" s="41">
        <f>'[3]512排序'!H77</f>
        <v>0</v>
      </c>
      <c r="BL104" s="41">
        <f>'[3]512排序'!I77</f>
        <v>0</v>
      </c>
      <c r="BM104" s="41">
        <f>'[3]512排序'!J77</f>
        <v>0</v>
      </c>
      <c r="BN104" s="41">
        <f>'[3]512排序'!K77</f>
        <v>0</v>
      </c>
      <c r="BO104" s="41">
        <f>'[3]512排序'!L77</f>
        <v>0</v>
      </c>
      <c r="BP104" s="41">
        <f>'[3]512排序'!M77</f>
        <v>0</v>
      </c>
      <c r="BQ104" s="41">
        <f>'[3]512排序'!C180</f>
        <v>0</v>
      </c>
      <c r="BR104" s="41">
        <f>'[3]512排序'!D180</f>
        <v>0</v>
      </c>
      <c r="BS104" s="41">
        <f>'[3]512排序'!E180</f>
        <v>0</v>
      </c>
      <c r="BT104" s="41">
        <f>'[3]512排序'!F180</f>
        <v>0</v>
      </c>
      <c r="BU104" s="41">
        <f>'[3]512排序'!G180</f>
        <v>0</v>
      </c>
      <c r="BV104" s="41">
        <f>'[3]512排序'!H180</f>
        <v>0</v>
      </c>
      <c r="BW104" s="41">
        <f>'[3]512排序'!I180</f>
        <v>0</v>
      </c>
      <c r="BX104" s="41">
        <f>'[3]512排序'!J180</f>
        <v>0</v>
      </c>
      <c r="BY104" s="41">
        <f>'[3]512排序'!K180</f>
        <v>0</v>
      </c>
      <c r="BZ104" s="41">
        <f>'[3]512排序'!L180</f>
        <v>0</v>
      </c>
      <c r="CA104" s="41">
        <f>'[3]512排序'!M180</f>
        <v>0</v>
      </c>
      <c r="CB104" s="41">
        <f>'[3]512排序'!C102</f>
        <v>0</v>
      </c>
      <c r="CC104" s="41">
        <f>'[3]512排序'!D102</f>
        <v>0</v>
      </c>
      <c r="CD104" s="41">
        <f>'[3]512排序'!E102</f>
        <v>0</v>
      </c>
      <c r="CE104" s="41">
        <f>'[3]512排序'!F102</f>
        <v>0</v>
      </c>
      <c r="CF104" s="41">
        <f>'[3]512排序'!G102</f>
        <v>0</v>
      </c>
      <c r="CG104" s="41">
        <f>'[3]512排序'!H102</f>
        <v>0</v>
      </c>
      <c r="CH104" s="41">
        <f>'[3]512排序'!I102</f>
        <v>0</v>
      </c>
      <c r="CI104" s="41">
        <f>'[3]512排序'!J102</f>
        <v>0</v>
      </c>
      <c r="CJ104" s="41">
        <f>'[3]512排序'!K102</f>
        <v>0</v>
      </c>
      <c r="CK104" s="41">
        <f>'[3]512排序'!L102</f>
        <v>0</v>
      </c>
      <c r="CL104" s="41">
        <f>'[3]512排序'!M102</f>
        <v>0</v>
      </c>
      <c r="CM104" s="41">
        <f>'[3]512排序'!C202</f>
        <v>0</v>
      </c>
      <c r="CN104" s="41">
        <f>'[3]512排序'!D202</f>
        <v>0</v>
      </c>
      <c r="CO104" s="41">
        <f>'[3]512排序'!E202</f>
        <v>0</v>
      </c>
      <c r="CP104" s="41">
        <f>'[3]512排序'!F202</f>
        <v>0</v>
      </c>
      <c r="CQ104" s="41">
        <f>'[3]512排序'!G202</f>
        <v>0</v>
      </c>
      <c r="CR104" s="41">
        <f>'[3]512排序'!H202</f>
        <v>0</v>
      </c>
      <c r="CS104" s="41">
        <f>'[3]512排序'!I202</f>
        <v>0</v>
      </c>
      <c r="CT104" s="41">
        <f>'[3]512排序'!J202</f>
        <v>0</v>
      </c>
      <c r="CU104" s="41">
        <f>'[3]512排序'!K202</f>
        <v>0</v>
      </c>
      <c r="CV104" s="41">
        <f>'[3]512排序'!L202</f>
        <v>0</v>
      </c>
      <c r="CW104" s="41">
        <f>'[3]512排序'!M202</f>
        <v>0</v>
      </c>
      <c r="CX104" s="41">
        <f>'[3]512排序'!C187</f>
        <v>0</v>
      </c>
      <c r="CY104" s="41">
        <f>'[3]512排序'!D187</f>
        <v>0</v>
      </c>
      <c r="CZ104" s="41">
        <f>'[3]512排序'!E187</f>
        <v>0</v>
      </c>
      <c r="DA104" s="41">
        <f>'[3]512排序'!F187</f>
        <v>0</v>
      </c>
      <c r="DB104" s="41">
        <f>'[3]512排序'!G187</f>
        <v>0</v>
      </c>
      <c r="DC104" s="41">
        <f>'[3]512排序'!H187</f>
        <v>0</v>
      </c>
      <c r="DD104" s="41">
        <f>'[3]512排序'!I187</f>
        <v>0</v>
      </c>
      <c r="DE104" s="41">
        <f>'[3]512排序'!J187</f>
        <v>0</v>
      </c>
      <c r="DF104" s="41">
        <f>'[3]512排序'!K187</f>
        <v>0</v>
      </c>
      <c r="DG104" s="41">
        <f>'[3]512排序'!L187</f>
        <v>0</v>
      </c>
      <c r="DH104" s="41">
        <f>'[3]512排序'!M187</f>
        <v>0</v>
      </c>
      <c r="DI104" s="41">
        <f>'[3]512排序'!C199</f>
        <v>0</v>
      </c>
      <c r="DJ104" s="41">
        <f>'[3]512排序'!D199</f>
        <v>0</v>
      </c>
      <c r="DK104" s="41">
        <f>'[3]512排序'!E199</f>
        <v>0</v>
      </c>
      <c r="DL104" s="41">
        <f>'[3]512排序'!F199</f>
        <v>0</v>
      </c>
      <c r="DM104" s="41">
        <f>'[3]512排序'!G199</f>
        <v>0</v>
      </c>
      <c r="DN104" s="41">
        <f>'[3]512排序'!H199</f>
        <v>0</v>
      </c>
      <c r="DO104" s="41">
        <f>'[3]512排序'!I199</f>
        <v>0</v>
      </c>
      <c r="DP104" s="41">
        <f>'[3]512排序'!J199</f>
        <v>0</v>
      </c>
      <c r="DQ104" s="41">
        <f>'[3]512排序'!K199</f>
        <v>0</v>
      </c>
      <c r="DR104" s="41">
        <f>'[3]512排序'!L199</f>
        <v>0</v>
      </c>
      <c r="DS104" s="41">
        <f>'[3]512排序'!M199</f>
        <v>0</v>
      </c>
      <c r="DT104" s="41">
        <f>'[3]512排序'!C186</f>
        <v>0</v>
      </c>
      <c r="DU104" s="41">
        <f>'[3]512排序'!D186</f>
        <v>0</v>
      </c>
      <c r="DV104" s="41">
        <f>'[3]512排序'!E186</f>
        <v>0</v>
      </c>
      <c r="DW104" s="41">
        <f>'[3]512排序'!F186</f>
        <v>0</v>
      </c>
      <c r="DX104" s="41">
        <f>'[3]512排序'!G186</f>
        <v>0</v>
      </c>
      <c r="DY104" s="41">
        <f>'[3]512排序'!H186</f>
        <v>0</v>
      </c>
      <c r="DZ104" s="41">
        <f>'[3]512排序'!I186</f>
        <v>0</v>
      </c>
      <c r="EA104" s="41">
        <f>'[3]512排序'!J186</f>
        <v>0</v>
      </c>
      <c r="EB104" s="41">
        <f>'[3]512排序'!K186</f>
        <v>0</v>
      </c>
      <c r="EC104" s="41">
        <f>'[3]512排序'!L186</f>
        <v>0</v>
      </c>
      <c r="ED104" s="41">
        <f>'[3]512排序'!M186</f>
        <v>0</v>
      </c>
      <c r="EE104" s="41">
        <f>'[3]512排序'!C138</f>
        <v>0</v>
      </c>
      <c r="EF104" s="41">
        <f>'[3]512排序'!D138</f>
        <v>0</v>
      </c>
      <c r="EG104" s="41">
        <f>'[3]512排序'!E138</f>
        <v>0</v>
      </c>
      <c r="EH104" s="41">
        <f>'[3]512排序'!F138</f>
        <v>0</v>
      </c>
      <c r="EI104" s="41">
        <f>'[3]512排序'!G138</f>
        <v>0</v>
      </c>
      <c r="EJ104" s="41">
        <f>'[3]512排序'!H138</f>
        <v>0</v>
      </c>
      <c r="EK104" s="41">
        <f>'[3]512排序'!I138</f>
        <v>0</v>
      </c>
      <c r="EL104" s="41">
        <f>'[3]512排序'!J138</f>
        <v>0</v>
      </c>
      <c r="EM104" s="41">
        <f>'[3]512排序'!K138</f>
        <v>0</v>
      </c>
      <c r="EN104" s="41">
        <f>'[3]512排序'!L138</f>
        <v>0</v>
      </c>
      <c r="EO104" s="41">
        <f>'[3]512排序'!M138</f>
        <v>0</v>
      </c>
      <c r="EP104" s="41">
        <f>'[3]512排序'!C145</f>
        <v>0</v>
      </c>
      <c r="EQ104" s="41">
        <f>'[3]512排序'!D145</f>
        <v>0</v>
      </c>
      <c r="ER104" s="41">
        <f>'[3]512排序'!E145</f>
        <v>0</v>
      </c>
      <c r="ES104" s="41">
        <f>'[3]512排序'!F145</f>
        <v>0</v>
      </c>
      <c r="ET104" s="41">
        <f>'[3]512排序'!G145</f>
        <v>0</v>
      </c>
      <c r="EU104" s="41">
        <f>'[3]512排序'!H145</f>
        <v>0</v>
      </c>
      <c r="EV104" s="41">
        <f>'[3]512排序'!I145</f>
        <v>0</v>
      </c>
      <c r="EW104" s="41">
        <f>'[3]512排序'!J145</f>
        <v>0</v>
      </c>
      <c r="EX104" s="41">
        <f>'[3]512排序'!K145</f>
        <v>0</v>
      </c>
      <c r="EY104" s="41">
        <f>'[3]512排序'!L145</f>
        <v>0</v>
      </c>
      <c r="EZ104" s="41">
        <f>'[3]512排序'!M145</f>
        <v>0</v>
      </c>
      <c r="FA104" s="41">
        <f>'[3]512排序'!C53</f>
        <v>0</v>
      </c>
      <c r="FB104" s="41">
        <f>'[3]512排序'!D53</f>
        <v>0</v>
      </c>
      <c r="FC104" s="41">
        <f>'[3]512排序'!E53</f>
        <v>0</v>
      </c>
      <c r="FD104" s="41">
        <f>'[3]512排序'!F53</f>
        <v>0</v>
      </c>
      <c r="FE104" s="41">
        <f>'[3]512排序'!G53</f>
        <v>0</v>
      </c>
      <c r="FF104" s="41">
        <f>'[3]512排序'!H53</f>
        <v>0</v>
      </c>
      <c r="FG104" s="41">
        <f>'[3]512排序'!I53</f>
        <v>0</v>
      </c>
      <c r="FH104" s="41">
        <f>'[3]512排序'!J53</f>
        <v>0</v>
      </c>
      <c r="FI104" s="41">
        <f>'[3]512排序'!K53</f>
        <v>0</v>
      </c>
      <c r="FJ104" s="41">
        <f>'[3]512排序'!L53</f>
        <v>0</v>
      </c>
      <c r="FK104" s="41">
        <f>'[3]512排序'!M53</f>
        <v>0</v>
      </c>
      <c r="FL104" s="41">
        <f>'[3]512排序'!C20</f>
        <v>0</v>
      </c>
      <c r="FM104" s="41">
        <f>'[3]512排序'!D20</f>
        <v>0</v>
      </c>
      <c r="FN104" s="41">
        <f>'[3]512排序'!E20</f>
        <v>0</v>
      </c>
      <c r="FO104" s="41">
        <f>'[3]512排序'!F20</f>
        <v>0</v>
      </c>
      <c r="FP104" s="41">
        <f>'[3]512排序'!G20</f>
        <v>0</v>
      </c>
      <c r="FQ104" s="41">
        <f>'[3]512排序'!H20</f>
        <v>0</v>
      </c>
      <c r="FR104" s="41">
        <f>'[3]512排序'!I20</f>
        <v>0</v>
      </c>
      <c r="FS104" s="41">
        <f>'[3]512排序'!J20</f>
        <v>0</v>
      </c>
      <c r="FT104" s="41">
        <f>'[3]512排序'!K20</f>
        <v>0</v>
      </c>
      <c r="FU104" s="41">
        <f>'[3]512排序'!L20</f>
        <v>0</v>
      </c>
      <c r="FV104" s="41">
        <f>'[3]512排序'!M20</f>
        <v>0</v>
      </c>
      <c r="FW104" s="41">
        <f>'[3]512排序'!C13</f>
        <v>0</v>
      </c>
      <c r="FX104" s="41">
        <f>'[3]512排序'!D13</f>
        <v>0</v>
      </c>
      <c r="FY104" s="41">
        <f>'[3]512排序'!E13</f>
        <v>0</v>
      </c>
      <c r="FZ104" s="41">
        <f>'[3]512排序'!F13</f>
        <v>0</v>
      </c>
      <c r="GA104" s="41">
        <f>'[3]512排序'!G13</f>
        <v>0</v>
      </c>
      <c r="GB104" s="41">
        <f>'[3]512排序'!H13</f>
        <v>0</v>
      </c>
      <c r="GC104" s="41">
        <f>'[3]512排序'!I13</f>
        <v>0</v>
      </c>
      <c r="GD104" s="41">
        <f>'[3]512排序'!J13</f>
        <v>0</v>
      </c>
      <c r="GE104" s="41">
        <f>'[3]512排序'!K13</f>
        <v>0</v>
      </c>
      <c r="GF104" s="41">
        <f>'[3]512排序'!L13</f>
        <v>0</v>
      </c>
      <c r="GG104" s="41">
        <f>'[3]512排序'!M13</f>
        <v>0</v>
      </c>
      <c r="GH104" s="41">
        <f>'[3]512排序'!C156</f>
        <v>0</v>
      </c>
      <c r="GI104" s="41">
        <f>'[3]512排序'!D156</f>
        <v>0</v>
      </c>
      <c r="GJ104" s="41">
        <f>'[3]512排序'!E156</f>
        <v>0</v>
      </c>
      <c r="GK104" s="41">
        <f>'[3]512排序'!F156</f>
        <v>0</v>
      </c>
      <c r="GL104" s="41">
        <f>'[3]512排序'!G156</f>
        <v>0</v>
      </c>
      <c r="GM104" s="41">
        <f>'[3]512排序'!H156</f>
        <v>0</v>
      </c>
      <c r="GN104" s="41">
        <f>'[3]512排序'!I156</f>
        <v>0</v>
      </c>
      <c r="GO104" s="41">
        <f>'[3]512排序'!J156</f>
        <v>0</v>
      </c>
      <c r="GP104" s="41">
        <f>'[3]512排序'!K156</f>
        <v>0</v>
      </c>
      <c r="GQ104" s="41">
        <f>'[3]512排序'!L156</f>
        <v>0</v>
      </c>
      <c r="GR104" s="41">
        <f>'[3]512排序'!M156</f>
        <v>0</v>
      </c>
      <c r="GS104" s="41">
        <f>'[3]512排序'!C16</f>
        <v>0</v>
      </c>
      <c r="GT104" s="41">
        <f>'[3]512排序'!D16</f>
        <v>0</v>
      </c>
      <c r="GU104" s="41">
        <f>'[3]512排序'!E16</f>
        <v>0</v>
      </c>
      <c r="GV104" s="41">
        <f>'[3]512排序'!F16</f>
        <v>0</v>
      </c>
      <c r="GW104" s="41">
        <f>'[3]512排序'!G16</f>
        <v>0</v>
      </c>
      <c r="GX104" s="41">
        <f>'[3]512排序'!H16</f>
        <v>0</v>
      </c>
      <c r="GY104" s="41">
        <f>'[3]512排序'!I16</f>
        <v>0</v>
      </c>
      <c r="GZ104" s="41">
        <f>'[3]512排序'!J16</f>
        <v>0</v>
      </c>
      <c r="HA104" s="41">
        <f>'[3]512排序'!K16</f>
        <v>0</v>
      </c>
      <c r="HB104" s="41">
        <f>'[3]512排序'!L16</f>
        <v>0</v>
      </c>
      <c r="HC104" s="41">
        <f>'[3]512排序'!M16</f>
        <v>0</v>
      </c>
      <c r="HD104" s="41">
        <f>'[3]512排序'!C173</f>
        <v>0</v>
      </c>
      <c r="HE104" s="41">
        <f>'[3]512排序'!D173</f>
        <v>0</v>
      </c>
      <c r="HF104" s="41">
        <f>'[3]512排序'!E173</f>
        <v>0</v>
      </c>
      <c r="HG104" s="41">
        <f>'[3]512排序'!F173</f>
        <v>0</v>
      </c>
      <c r="HH104" s="41">
        <f>'[3]512排序'!G173</f>
        <v>0</v>
      </c>
      <c r="HI104" s="41">
        <f>'[3]512排序'!H173</f>
        <v>0</v>
      </c>
      <c r="HJ104" s="41">
        <f>'[3]512排序'!I173</f>
        <v>0</v>
      </c>
      <c r="HK104" s="41">
        <f>'[3]512排序'!J173</f>
        <v>0</v>
      </c>
      <c r="HL104" s="41">
        <f>'[3]512排序'!K173</f>
        <v>0</v>
      </c>
      <c r="HM104" s="41">
        <f>'[3]512排序'!L173</f>
        <v>0</v>
      </c>
      <c r="HN104" s="41">
        <f>'[3]512排序'!M173</f>
        <v>0</v>
      </c>
      <c r="HO104" s="41">
        <f>'[3]512排序'!C118</f>
        <v>0</v>
      </c>
      <c r="HP104" s="41">
        <f>'[3]512排序'!D118</f>
        <v>0</v>
      </c>
      <c r="HQ104" s="41">
        <f>'[3]512排序'!E118</f>
        <v>0</v>
      </c>
      <c r="HR104" s="41">
        <f>'[3]512排序'!F118</f>
        <v>0</v>
      </c>
      <c r="HS104" s="41">
        <f>'[3]512排序'!G118</f>
        <v>0</v>
      </c>
      <c r="HT104" s="41">
        <f>'[3]512排序'!H118</f>
        <v>0</v>
      </c>
      <c r="HU104" s="41">
        <f>'[3]512排序'!I118</f>
        <v>0</v>
      </c>
      <c r="HV104" s="41">
        <f>'[3]512排序'!J118</f>
        <v>0</v>
      </c>
      <c r="HW104" s="41">
        <f>'[3]512排序'!K118</f>
        <v>0</v>
      </c>
      <c r="HX104" s="41">
        <f>'[3]512排序'!L118</f>
        <v>0</v>
      </c>
      <c r="HY104" s="41">
        <f>'[3]512排序'!M118</f>
        <v>0</v>
      </c>
      <c r="HZ104" s="50"/>
      <c r="IA104" s="33">
        <v>43963</v>
      </c>
      <c r="IB104" s="41">
        <f>'[3]512排序'!C154</f>
        <v>0</v>
      </c>
      <c r="IC104" s="41">
        <f>'[3]512排序'!D154</f>
        <v>0</v>
      </c>
      <c r="ID104" s="41">
        <f>'[3]512排序'!E154</f>
        <v>0</v>
      </c>
      <c r="IE104" s="41">
        <f>'[3]512排序'!F154</f>
        <v>0</v>
      </c>
      <c r="IF104" s="41">
        <f>'[3]512排序'!G154</f>
        <v>0</v>
      </c>
      <c r="IG104" s="41">
        <f>'[3]512排序'!H154</f>
        <v>0</v>
      </c>
      <c r="IH104" s="41">
        <f>'[3]512排序'!I154</f>
        <v>0</v>
      </c>
      <c r="II104" s="41">
        <f>'[3]512排序'!J154</f>
        <v>0</v>
      </c>
      <c r="IJ104" s="41">
        <f>'[3]512排序'!K154</f>
        <v>0</v>
      </c>
      <c r="IK104" s="41">
        <f>'[3]512排序'!L154</f>
        <v>0</v>
      </c>
      <c r="IL104" s="41">
        <f>'[3]512排序'!M154</f>
        <v>0</v>
      </c>
      <c r="IM104" s="51">
        <f>'[3]512排序'!C43</f>
        <v>0</v>
      </c>
      <c r="IN104" s="51">
        <f>'[3]512排序'!D43</f>
        <v>0</v>
      </c>
      <c r="IO104" s="51">
        <f>'[3]512排序'!E43</f>
        <v>0</v>
      </c>
      <c r="IP104" s="51">
        <f>'[3]512排序'!F43</f>
        <v>0</v>
      </c>
      <c r="IQ104" s="51">
        <f>'[3]512排序'!G43</f>
        <v>0</v>
      </c>
      <c r="IR104" s="51">
        <f>'[3]512排序'!H43</f>
        <v>0</v>
      </c>
      <c r="IS104" s="51">
        <f>'[3]512排序'!I43</f>
        <v>0</v>
      </c>
      <c r="IT104" s="51">
        <f>'[3]512排序'!J43</f>
        <v>0</v>
      </c>
      <c r="IU104" s="51">
        <f>'[3]512排序'!K43</f>
        <v>0</v>
      </c>
      <c r="IV104" s="51">
        <f>'[3]512排序'!L43</f>
        <v>0</v>
      </c>
      <c r="IW104" s="51">
        <f>'[3]512排序'!M43</f>
        <v>0</v>
      </c>
      <c r="IX104" s="51">
        <f>'[3]512排序'!C168</f>
        <v>0</v>
      </c>
      <c r="IY104" s="51">
        <f>'[3]512排序'!D168</f>
        <v>0</v>
      </c>
      <c r="IZ104" s="51">
        <f>'[3]512排序'!E168</f>
        <v>0</v>
      </c>
      <c r="JA104" s="51">
        <f>'[3]512排序'!F168</f>
        <v>0</v>
      </c>
      <c r="JB104" s="51">
        <f>'[3]512排序'!G168</f>
        <v>0</v>
      </c>
      <c r="JC104" s="51">
        <f>'[3]512排序'!H168</f>
        <v>0</v>
      </c>
      <c r="JD104" s="51">
        <f>'[3]512排序'!I168</f>
        <v>0</v>
      </c>
      <c r="JE104" s="51">
        <f>'[3]512排序'!J168</f>
        <v>0</v>
      </c>
      <c r="JF104" s="51">
        <f>'[3]512排序'!K168</f>
        <v>0</v>
      </c>
      <c r="JG104" s="51">
        <f>'[3]512排序'!L168</f>
        <v>0</v>
      </c>
      <c r="JH104" s="51">
        <f>'[3]512排序'!M168</f>
        <v>0</v>
      </c>
      <c r="JI104" s="51">
        <f>'[3]512排序'!C93</f>
        <v>0</v>
      </c>
      <c r="JJ104" s="51">
        <f>'[3]512排序'!D93</f>
        <v>0</v>
      </c>
      <c r="JK104" s="51">
        <f>'[3]512排序'!E93</f>
        <v>0</v>
      </c>
      <c r="JL104" s="51">
        <f>'[3]512排序'!F93</f>
        <v>0</v>
      </c>
      <c r="JM104" s="51">
        <f>'[3]512排序'!G93</f>
        <v>0</v>
      </c>
      <c r="JN104" s="51">
        <f>'[3]512排序'!H93</f>
        <v>0</v>
      </c>
      <c r="JO104" s="51">
        <f>'[3]512排序'!I93</f>
        <v>0</v>
      </c>
      <c r="JP104" s="51">
        <f>'[3]512排序'!J93</f>
        <v>0</v>
      </c>
      <c r="JQ104" s="51">
        <f>'[3]512排序'!K93</f>
        <v>0</v>
      </c>
      <c r="JR104" s="51">
        <f>'[3]512排序'!L93</f>
        <v>0</v>
      </c>
      <c r="JS104" s="51">
        <f>'[3]512排序'!M93</f>
        <v>0</v>
      </c>
      <c r="JT104" s="51">
        <f>'[3]512排序'!C92</f>
        <v>0</v>
      </c>
      <c r="JU104" s="51">
        <f>'[3]512排序'!D92</f>
        <v>0</v>
      </c>
      <c r="JV104" s="51">
        <f>'[3]512排序'!E92</f>
        <v>0</v>
      </c>
      <c r="JW104" s="51">
        <f>'[3]512排序'!F92</f>
        <v>0</v>
      </c>
      <c r="JX104" s="51">
        <f>'[3]512排序'!G92</f>
        <v>0</v>
      </c>
      <c r="JY104" s="51">
        <f>'[3]512排序'!H92</f>
        <v>0</v>
      </c>
      <c r="JZ104" s="51">
        <f>'[3]512排序'!I92</f>
        <v>0</v>
      </c>
      <c r="KA104" s="51">
        <f>'[3]512排序'!J92</f>
        <v>0</v>
      </c>
      <c r="KB104" s="51">
        <f>'[3]512排序'!K92</f>
        <v>0</v>
      </c>
      <c r="KC104" s="51">
        <f>'[3]512排序'!L92</f>
        <v>0</v>
      </c>
      <c r="KD104" s="51">
        <f>'[3]512排序'!M92</f>
        <v>0</v>
      </c>
      <c r="KE104" s="51">
        <f>'[3]512排序'!C152</f>
        <v>0</v>
      </c>
      <c r="KF104" s="51">
        <f>'[3]512排序'!D152</f>
        <v>0</v>
      </c>
      <c r="KG104" s="51">
        <f>'[3]512排序'!E152</f>
        <v>0</v>
      </c>
      <c r="KH104" s="51">
        <f>'[3]512排序'!F152</f>
        <v>0</v>
      </c>
      <c r="KI104" s="51">
        <f>'[3]512排序'!G152</f>
        <v>0</v>
      </c>
      <c r="KJ104" s="51">
        <f>'[3]512排序'!H152</f>
        <v>0</v>
      </c>
      <c r="KK104" s="51">
        <f>'[3]512排序'!I152</f>
        <v>0</v>
      </c>
      <c r="KL104" s="51">
        <f>'[3]512排序'!J152</f>
        <v>0</v>
      </c>
      <c r="KM104" s="51">
        <f>'[3]512排序'!K152</f>
        <v>0</v>
      </c>
      <c r="KN104" s="51">
        <f>'[3]512排序'!L152</f>
        <v>0</v>
      </c>
      <c r="KO104" s="51">
        <f>'[3]512排序'!M152</f>
        <v>0</v>
      </c>
      <c r="KP104" s="51">
        <f>'[3]512排序'!C153</f>
        <v>0</v>
      </c>
      <c r="KQ104" s="51">
        <f>'[3]512排序'!D153</f>
        <v>0</v>
      </c>
      <c r="KR104" s="51">
        <f>'[3]512排序'!E153</f>
        <v>0</v>
      </c>
      <c r="KS104" s="51">
        <f>'[3]512排序'!F153</f>
        <v>0</v>
      </c>
      <c r="KT104" s="51">
        <f>'[3]512排序'!G153</f>
        <v>0</v>
      </c>
      <c r="KU104" s="51">
        <f>'[3]512排序'!H153</f>
        <v>0</v>
      </c>
      <c r="KV104" s="51">
        <f>'[3]512排序'!I153</f>
        <v>0</v>
      </c>
      <c r="KW104" s="51">
        <f>'[3]512排序'!J153</f>
        <v>0</v>
      </c>
      <c r="KX104" s="51">
        <f>'[3]512排序'!K153</f>
        <v>0</v>
      </c>
      <c r="KY104" s="51">
        <f>'[3]512排序'!L153</f>
        <v>0</v>
      </c>
      <c r="KZ104" s="51">
        <f>'[3]512排序'!M153</f>
        <v>0</v>
      </c>
      <c r="LA104" s="51">
        <f>'[3]512排序'!C159</f>
        <v>0</v>
      </c>
      <c r="LB104" s="51">
        <f>'[3]512排序'!D159</f>
        <v>0</v>
      </c>
      <c r="LC104" s="51">
        <f>'[3]512排序'!E159</f>
        <v>0</v>
      </c>
      <c r="LD104" s="51">
        <f>'[3]512排序'!F159</f>
        <v>0</v>
      </c>
      <c r="LE104" s="51">
        <f>'[3]512排序'!G159</f>
        <v>0</v>
      </c>
      <c r="LF104" s="51">
        <f>'[3]512排序'!H159</f>
        <v>0</v>
      </c>
      <c r="LG104" s="51">
        <f>'[3]512排序'!I159</f>
        <v>0</v>
      </c>
      <c r="LH104" s="51">
        <f>'[3]512排序'!J159</f>
        <v>0</v>
      </c>
      <c r="LI104" s="51">
        <f>'[3]512排序'!K159</f>
        <v>0</v>
      </c>
      <c r="LJ104" s="51">
        <f>'[3]512排序'!L159</f>
        <v>0</v>
      </c>
      <c r="LK104" s="51">
        <f>'[3]512排序'!M159</f>
        <v>0</v>
      </c>
      <c r="LL104" s="52">
        <f>'[3]512排序'!C147</f>
        <v>0</v>
      </c>
      <c r="LM104" s="52">
        <f>'[3]512排序'!D147</f>
        <v>0</v>
      </c>
      <c r="LN104" s="52">
        <f>'[3]512排序'!E147</f>
        <v>0</v>
      </c>
      <c r="LO104" s="52">
        <f>'[3]512排序'!F147</f>
        <v>0</v>
      </c>
      <c r="LP104" s="52">
        <f>'[3]512排序'!G147</f>
        <v>0</v>
      </c>
      <c r="LQ104" s="52">
        <f>'[3]512排序'!H147</f>
        <v>0</v>
      </c>
      <c r="LR104" s="52">
        <f>'[3]512排序'!I147</f>
        <v>0</v>
      </c>
      <c r="LS104" s="52">
        <f>'[3]512排序'!J147</f>
        <v>0</v>
      </c>
      <c r="LT104" s="52">
        <f>'[3]512排序'!K147</f>
        <v>0</v>
      </c>
      <c r="LU104" s="52">
        <f>'[3]512排序'!L147</f>
        <v>0</v>
      </c>
      <c r="LV104" s="52">
        <f>'[3]512排序'!M147</f>
        <v>0</v>
      </c>
      <c r="LW104" s="51">
        <f>'[3]512排序'!C129</f>
        <v>0</v>
      </c>
      <c r="LX104" s="51">
        <f>'[3]512排序'!D129</f>
        <v>0</v>
      </c>
      <c r="LY104" s="51">
        <f>'[3]512排序'!E129</f>
        <v>0</v>
      </c>
      <c r="LZ104" s="51">
        <f>'[3]512排序'!F129</f>
        <v>0</v>
      </c>
      <c r="MA104" s="51">
        <f>'[3]512排序'!G129</f>
        <v>0</v>
      </c>
      <c r="MB104" s="51">
        <f>'[3]512排序'!H129</f>
        <v>0</v>
      </c>
      <c r="MC104" s="51">
        <f>'[3]512排序'!I129</f>
        <v>0</v>
      </c>
      <c r="MD104" s="51">
        <f>'[3]512排序'!J129</f>
        <v>0</v>
      </c>
      <c r="ME104" s="51">
        <f>'[3]512排序'!K129</f>
        <v>0</v>
      </c>
      <c r="MF104" s="51">
        <f>'[3]512排序'!L129</f>
        <v>0</v>
      </c>
      <c r="MG104" s="51">
        <f>'[3]512排序'!M129</f>
        <v>0</v>
      </c>
      <c r="MH104" s="51">
        <f>'[3]512排序'!C135</f>
        <v>0</v>
      </c>
      <c r="MI104" s="51">
        <f>'[3]512排序'!D135</f>
        <v>0</v>
      </c>
      <c r="MJ104" s="51">
        <f>'[3]512排序'!E135</f>
        <v>0</v>
      </c>
      <c r="MK104" s="51">
        <f>'[3]512排序'!F135</f>
        <v>0</v>
      </c>
      <c r="ML104" s="51">
        <f>'[3]512排序'!G135</f>
        <v>0</v>
      </c>
      <c r="MM104" s="51">
        <f>'[3]512排序'!H135</f>
        <v>0</v>
      </c>
      <c r="MN104" s="51">
        <f>'[3]512排序'!I135</f>
        <v>0</v>
      </c>
      <c r="MO104" s="51">
        <f>'[3]512排序'!J135</f>
        <v>0</v>
      </c>
      <c r="MP104" s="51">
        <f>'[3]512排序'!K135</f>
        <v>0</v>
      </c>
      <c r="MQ104" s="51">
        <f>'[3]512排序'!L135</f>
        <v>0</v>
      </c>
      <c r="MR104" s="51">
        <f>'[3]512排序'!M135</f>
        <v>0</v>
      </c>
      <c r="MS104" s="51">
        <f>'[3]512排序'!C190</f>
        <v>0</v>
      </c>
      <c r="MT104" s="51">
        <f>'[3]512排序'!D190</f>
        <v>0</v>
      </c>
      <c r="MU104" s="51">
        <f>'[3]512排序'!E190</f>
        <v>0</v>
      </c>
      <c r="MV104" s="51">
        <f>'[3]512排序'!F190</f>
        <v>0</v>
      </c>
      <c r="MW104" s="51">
        <f>'[3]512排序'!G190</f>
        <v>0</v>
      </c>
      <c r="MX104" s="51">
        <f>'[3]512排序'!H190</f>
        <v>0</v>
      </c>
      <c r="MY104" s="51">
        <f>'[3]512排序'!I190</f>
        <v>0</v>
      </c>
      <c r="MZ104" s="51">
        <f>'[3]512排序'!J190</f>
        <v>0</v>
      </c>
      <c r="NA104" s="51">
        <f>'[3]512排序'!K190</f>
        <v>0</v>
      </c>
      <c r="NB104" s="51">
        <f>'[3]512排序'!L190</f>
        <v>0</v>
      </c>
      <c r="NC104" s="51">
        <f>'[3]512排序'!M190</f>
        <v>0</v>
      </c>
      <c r="ND104" s="51">
        <f>'[3]512排序'!C108</f>
        <v>0</v>
      </c>
      <c r="NE104" s="51">
        <f>'[3]512排序'!D108</f>
        <v>0</v>
      </c>
      <c r="NF104" s="51">
        <f>'[3]512排序'!E108</f>
        <v>0</v>
      </c>
      <c r="NG104" s="51">
        <f>'[3]512排序'!F108</f>
        <v>0</v>
      </c>
      <c r="NH104" s="51">
        <f>'[3]512排序'!G108</f>
        <v>0</v>
      </c>
      <c r="NI104" s="51">
        <f>'[3]512排序'!H108</f>
        <v>0</v>
      </c>
      <c r="NJ104" s="51">
        <f>'[3]512排序'!I108</f>
        <v>0</v>
      </c>
      <c r="NK104" s="51">
        <f>'[3]512排序'!J108</f>
        <v>0</v>
      </c>
      <c r="NL104" s="51">
        <f>'[3]512排序'!K108</f>
        <v>0</v>
      </c>
      <c r="NM104" s="51">
        <f>'[3]512排序'!L108</f>
        <v>0</v>
      </c>
      <c r="NN104" s="51">
        <f>'[3]512排序'!M108</f>
        <v>0</v>
      </c>
      <c r="NO104" s="51">
        <f>'[3]512排序'!C35</f>
        <v>0</v>
      </c>
      <c r="NP104" s="51">
        <f>'[3]512排序'!D35</f>
        <v>0</v>
      </c>
      <c r="NQ104" s="51">
        <f>'[3]512排序'!E35</f>
        <v>0</v>
      </c>
      <c r="NR104" s="51">
        <f>'[3]512排序'!F35</f>
        <v>0</v>
      </c>
      <c r="NS104" s="51">
        <f>'[3]512排序'!G35</f>
        <v>0</v>
      </c>
      <c r="NT104" s="51">
        <f>'[3]512排序'!H35</f>
        <v>0</v>
      </c>
      <c r="NU104" s="51">
        <f>'[3]512排序'!I35</f>
        <v>0</v>
      </c>
      <c r="NV104" s="51">
        <f>'[3]512排序'!J35</f>
        <v>0</v>
      </c>
      <c r="NW104" s="51">
        <f>'[3]512排序'!K35</f>
        <v>0</v>
      </c>
      <c r="NX104" s="51">
        <f>'[3]512排序'!L35</f>
        <v>0</v>
      </c>
      <c r="NY104" s="51">
        <f>'[3]512排序'!M35</f>
        <v>0</v>
      </c>
      <c r="NZ104" s="51">
        <f>'[3]512排序'!C206</f>
        <v>0</v>
      </c>
      <c r="OA104" s="51">
        <f>'[3]512排序'!D206</f>
        <v>0</v>
      </c>
      <c r="OB104" s="51">
        <f>'[3]512排序'!E206</f>
        <v>0</v>
      </c>
      <c r="OC104" s="51">
        <f>'[3]512排序'!F206</f>
        <v>0</v>
      </c>
      <c r="OD104" s="51">
        <f>'[3]512排序'!G206</f>
        <v>0</v>
      </c>
      <c r="OE104" s="51">
        <f>'[3]512排序'!H206</f>
        <v>0</v>
      </c>
      <c r="OF104" s="51">
        <f>'[3]512排序'!I206</f>
        <v>0</v>
      </c>
      <c r="OG104" s="51">
        <f>'[3]512排序'!J206</f>
        <v>0</v>
      </c>
      <c r="OH104" s="51">
        <f>'[3]512排序'!K206</f>
        <v>0</v>
      </c>
      <c r="OI104" s="51">
        <f>'[3]512排序'!L206</f>
        <v>0</v>
      </c>
      <c r="OJ104" s="51">
        <f>'[3]512排序'!M206</f>
        <v>0</v>
      </c>
      <c r="OK104" s="51">
        <f>'[3]512排序'!C30</f>
        <v>0</v>
      </c>
      <c r="OL104" s="51">
        <f>'[3]512排序'!D30</f>
        <v>0</v>
      </c>
      <c r="OM104" s="51">
        <f>'[3]512排序'!E30</f>
        <v>0</v>
      </c>
      <c r="ON104" s="51">
        <f>'[3]512排序'!F30</f>
        <v>0</v>
      </c>
      <c r="OO104" s="51">
        <f>'[3]512排序'!G30</f>
        <v>0</v>
      </c>
      <c r="OP104" s="51">
        <f>'[3]512排序'!H30</f>
        <v>0</v>
      </c>
      <c r="OQ104" s="51">
        <f>'[3]512排序'!I30</f>
        <v>0</v>
      </c>
      <c r="OR104" s="51">
        <f>'[3]512排序'!J30</f>
        <v>0</v>
      </c>
      <c r="OS104" s="51">
        <f>'[3]512排序'!K30</f>
        <v>0</v>
      </c>
      <c r="OT104" s="51">
        <f>'[3]512排序'!L30</f>
        <v>0</v>
      </c>
      <c r="OU104" s="51">
        <f>'[3]512排序'!M30</f>
        <v>0</v>
      </c>
      <c r="OV104" s="51">
        <f>'[3]512排序'!C95</f>
        <v>0</v>
      </c>
      <c r="OW104" s="51">
        <f>'[3]512排序'!D95</f>
        <v>0</v>
      </c>
      <c r="OX104" s="51">
        <f>'[3]512排序'!E95</f>
        <v>0</v>
      </c>
      <c r="OY104" s="51">
        <f>'[3]512排序'!F95</f>
        <v>0</v>
      </c>
      <c r="OZ104" s="51">
        <f>'[3]512排序'!G95</f>
        <v>0</v>
      </c>
      <c r="PA104" s="51">
        <f>'[3]512排序'!H95</f>
        <v>0</v>
      </c>
      <c r="PB104" s="51">
        <f>'[3]512排序'!I95</f>
        <v>0</v>
      </c>
      <c r="PC104" s="51">
        <f>'[3]512排序'!J95</f>
        <v>0</v>
      </c>
      <c r="PD104" s="51">
        <f>'[3]512排序'!K95</f>
        <v>0</v>
      </c>
      <c r="PE104" s="51">
        <f>'[3]512排序'!L95</f>
        <v>0</v>
      </c>
      <c r="PF104" s="51">
        <f>'[3]512排序'!M95</f>
        <v>0</v>
      </c>
      <c r="PG104" s="51">
        <f>'[3]512排序'!C195</f>
        <v>0</v>
      </c>
      <c r="PH104" s="51">
        <f>'[3]512排序'!D195</f>
        <v>0</v>
      </c>
      <c r="PI104" s="51">
        <f>'[3]512排序'!E195</f>
        <v>0</v>
      </c>
      <c r="PJ104" s="51">
        <f>'[3]512排序'!F195</f>
        <v>0</v>
      </c>
      <c r="PK104" s="51">
        <f>'[3]512排序'!G195</f>
        <v>0</v>
      </c>
      <c r="PL104" s="51">
        <f>'[3]512排序'!H195</f>
        <v>0</v>
      </c>
      <c r="PM104" s="51">
        <f>'[3]512排序'!I195</f>
        <v>0</v>
      </c>
      <c r="PN104" s="51">
        <f>'[3]512排序'!J195</f>
        <v>0</v>
      </c>
      <c r="PO104" s="51">
        <f>'[3]512排序'!K195</f>
        <v>0</v>
      </c>
      <c r="PP104" s="51">
        <f>'[3]512排序'!L195</f>
        <v>0</v>
      </c>
      <c r="PQ104" s="51">
        <f>'[3]512排序'!M195</f>
        <v>0</v>
      </c>
      <c r="PR104" s="3">
        <f>'[3]512排序'!C188</f>
        <v>0</v>
      </c>
      <c r="PS104" s="3">
        <f>'[3]512排序'!D188</f>
        <v>0</v>
      </c>
      <c r="PT104" s="3">
        <f>'[3]512排序'!E188</f>
        <v>0</v>
      </c>
      <c r="PU104" s="3">
        <f>'[3]512排序'!F188</f>
        <v>0</v>
      </c>
      <c r="PV104" s="3">
        <f>'[3]512排序'!G188</f>
        <v>0</v>
      </c>
      <c r="PW104" s="3">
        <f>'[3]512排序'!H188</f>
        <v>0</v>
      </c>
      <c r="PX104" s="3">
        <f>'[3]512排序'!I188</f>
        <v>0</v>
      </c>
      <c r="PY104" s="3">
        <f>'[3]512排序'!J188</f>
        <v>0</v>
      </c>
      <c r="PZ104" s="3">
        <f>'[3]512排序'!K188</f>
        <v>0</v>
      </c>
      <c r="QA104" s="3">
        <f>'[3]512排序'!L188</f>
        <v>0</v>
      </c>
      <c r="QB104" s="3">
        <f>'[3]512排序'!M188</f>
        <v>0</v>
      </c>
      <c r="QC104" s="3">
        <f>'[3]512排序'!C103</f>
        <v>0</v>
      </c>
      <c r="QD104" s="3">
        <f>'[3]512排序'!D103</f>
        <v>0</v>
      </c>
      <c r="QE104" s="3">
        <f>'[3]512排序'!E103</f>
        <v>0</v>
      </c>
      <c r="QF104" s="3">
        <f>'[3]512排序'!F103</f>
        <v>0</v>
      </c>
      <c r="QG104" s="3">
        <f>'[3]512排序'!G103</f>
        <v>0</v>
      </c>
      <c r="QH104" s="3">
        <f>'[3]512排序'!H103</f>
        <v>0</v>
      </c>
      <c r="QI104" s="3">
        <f>'[3]512排序'!I103</f>
        <v>0</v>
      </c>
      <c r="QJ104" s="3">
        <f>'[3]512排序'!J103</f>
        <v>0</v>
      </c>
      <c r="QK104" s="3">
        <f>'[3]512排序'!K103</f>
        <v>0</v>
      </c>
      <c r="QL104" s="3">
        <f>'[3]512排序'!L103</f>
        <v>0</v>
      </c>
      <c r="QM104" s="3">
        <f>'[3]512排序'!M103</f>
        <v>0</v>
      </c>
      <c r="QN104" s="3">
        <f>'[3]512排序'!C110</f>
        <v>0</v>
      </c>
      <c r="QO104" s="3">
        <f>'[3]512排序'!D110</f>
        <v>0</v>
      </c>
      <c r="QP104" s="3">
        <f>'[3]512排序'!E110</f>
        <v>0</v>
      </c>
      <c r="QQ104" s="3">
        <f>'[3]512排序'!F110</f>
        <v>0</v>
      </c>
      <c r="QR104" s="3">
        <f>'[3]512排序'!G110</f>
        <v>0</v>
      </c>
      <c r="QS104" s="3">
        <f>'[3]512排序'!H110</f>
        <v>0</v>
      </c>
      <c r="QT104" s="3">
        <f>'[3]512排序'!I110</f>
        <v>0</v>
      </c>
      <c r="QU104" s="3">
        <f>'[3]512排序'!J110</f>
        <v>0</v>
      </c>
      <c r="QV104" s="3">
        <f>'[3]512排序'!K110</f>
        <v>0</v>
      </c>
      <c r="QW104" s="3">
        <f>'[3]512排序'!L110</f>
        <v>0</v>
      </c>
      <c r="QX104" s="3">
        <f>'[3]512排序'!M110</f>
        <v>0</v>
      </c>
      <c r="QY104" s="3">
        <f>'[3]512排序'!C98</f>
        <v>0</v>
      </c>
      <c r="QZ104" s="3">
        <f>'[3]512排序'!D98</f>
        <v>0</v>
      </c>
      <c r="RA104" s="3">
        <f>'[3]512排序'!E98</f>
        <v>0</v>
      </c>
      <c r="RB104" s="3">
        <f>'[3]512排序'!F98</f>
        <v>0</v>
      </c>
      <c r="RC104" s="3">
        <f>'[3]512排序'!G98</f>
        <v>0</v>
      </c>
      <c r="RD104" s="3">
        <f>'[3]512排序'!H98</f>
        <v>0</v>
      </c>
      <c r="RE104" s="3">
        <f>'[3]512排序'!I98</f>
        <v>0</v>
      </c>
      <c r="RF104" s="3">
        <f>'[3]512排序'!J98</f>
        <v>0</v>
      </c>
      <c r="RG104" s="3">
        <f>'[3]512排序'!K98</f>
        <v>0</v>
      </c>
      <c r="RH104" s="3">
        <f>'[3]512排序'!L98</f>
        <v>0</v>
      </c>
      <c r="RI104" s="3">
        <f>'[3]512排序'!M98</f>
        <v>0</v>
      </c>
      <c r="RJ104" s="3">
        <f>'[3]512排序'!C148</f>
        <v>0</v>
      </c>
      <c r="RK104" s="3">
        <f>'[3]512排序'!D148</f>
        <v>0</v>
      </c>
      <c r="RL104" s="3">
        <f>'[3]512排序'!E148</f>
        <v>0</v>
      </c>
      <c r="RM104" s="3">
        <f>'[3]512排序'!F148</f>
        <v>0</v>
      </c>
      <c r="RN104" s="3">
        <f>'[3]512排序'!G148</f>
        <v>0</v>
      </c>
      <c r="RO104" s="3">
        <f>'[3]512排序'!H148</f>
        <v>0</v>
      </c>
      <c r="RP104" s="3">
        <f>'[3]512排序'!I148</f>
        <v>0</v>
      </c>
      <c r="RQ104" s="3">
        <f>'[3]512排序'!J148</f>
        <v>0</v>
      </c>
      <c r="RR104" s="3">
        <f>'[3]512排序'!K148</f>
        <v>0</v>
      </c>
      <c r="RS104" s="3">
        <f>'[3]512排序'!L148</f>
        <v>0</v>
      </c>
      <c r="RT104" s="3">
        <f>'[3]512排序'!M148</f>
        <v>0</v>
      </c>
      <c r="RU104" s="3">
        <f>'[3]512排序'!C208</f>
        <v>0</v>
      </c>
      <c r="RV104" s="3">
        <f>'[3]512排序'!D208</f>
        <v>0</v>
      </c>
      <c r="RW104" s="3">
        <f>'[3]512排序'!E208</f>
        <v>0</v>
      </c>
      <c r="RX104" s="3">
        <f>'[3]512排序'!F208</f>
        <v>0</v>
      </c>
      <c r="RY104" s="3">
        <f>'[3]512排序'!G208</f>
        <v>0</v>
      </c>
      <c r="RZ104" s="3">
        <f>'[3]512排序'!H208</f>
        <v>0</v>
      </c>
      <c r="SA104" s="3">
        <f>'[3]512排序'!I208</f>
        <v>0</v>
      </c>
      <c r="SB104" s="3">
        <f>'[3]512排序'!J208</f>
        <v>0</v>
      </c>
      <c r="SC104" s="3">
        <f>'[3]512排序'!K208</f>
        <v>0</v>
      </c>
      <c r="SD104" s="3">
        <f>'[3]512排序'!L208</f>
        <v>0</v>
      </c>
      <c r="SE104" s="3">
        <f>'[3]512排序'!M208</f>
        <v>0</v>
      </c>
      <c r="SF104" s="3">
        <f>'[3]512排序'!C146</f>
        <v>0</v>
      </c>
      <c r="SG104" s="3">
        <f>'[3]512排序'!D146</f>
        <v>0</v>
      </c>
      <c r="SH104" s="3">
        <f>'[3]512排序'!E146</f>
        <v>0</v>
      </c>
      <c r="SI104" s="3">
        <f>'[3]512排序'!F146</f>
        <v>0</v>
      </c>
      <c r="SJ104" s="3">
        <f>'[3]512排序'!G146</f>
        <v>0</v>
      </c>
      <c r="SK104" s="3">
        <f>'[3]512排序'!H146</f>
        <v>0</v>
      </c>
      <c r="SL104" s="3">
        <f>'[3]512排序'!I146</f>
        <v>0</v>
      </c>
      <c r="SM104" s="3">
        <f>'[3]512排序'!J146</f>
        <v>0</v>
      </c>
      <c r="SN104" s="3">
        <f>'[3]512排序'!K146</f>
        <v>0</v>
      </c>
      <c r="SO104" s="3">
        <f>'[3]512排序'!L146</f>
        <v>0</v>
      </c>
      <c r="SP104" s="3">
        <f>'[3]512排序'!M146</f>
        <v>0</v>
      </c>
      <c r="SQ104" s="3">
        <f>'[3]512排序'!C197</f>
        <v>0</v>
      </c>
      <c r="SR104" s="3">
        <f>'[3]512排序'!D197</f>
        <v>0</v>
      </c>
      <c r="SS104" s="3">
        <f>'[3]512排序'!E197</f>
        <v>0</v>
      </c>
      <c r="ST104" s="3">
        <f>'[3]512排序'!F197</f>
        <v>0</v>
      </c>
      <c r="SU104" s="3">
        <f>'[3]512排序'!G197</f>
        <v>0</v>
      </c>
      <c r="SV104" s="3">
        <f>'[3]512排序'!H197</f>
        <v>0</v>
      </c>
      <c r="SW104" s="3">
        <f>'[3]512排序'!I197</f>
        <v>0</v>
      </c>
      <c r="SX104" s="3">
        <f>'[3]512排序'!J197</f>
        <v>0</v>
      </c>
      <c r="SY104" s="3">
        <f>'[3]512排序'!K197</f>
        <v>0</v>
      </c>
      <c r="SZ104" s="3">
        <f>'[3]512排序'!L197</f>
        <v>0</v>
      </c>
      <c r="TA104" s="3">
        <f>'[3]512排序'!M197</f>
        <v>0</v>
      </c>
      <c r="TB104" s="3">
        <f>'[3]512排序'!C106</f>
        <v>0</v>
      </c>
      <c r="TC104" s="3">
        <f>'[3]512排序'!D106</f>
        <v>0</v>
      </c>
      <c r="TD104" s="3">
        <f>'[3]512排序'!E106</f>
        <v>0</v>
      </c>
      <c r="TE104" s="3">
        <f>'[3]512排序'!F106</f>
        <v>0</v>
      </c>
      <c r="TF104" s="3">
        <f>'[3]512排序'!G106</f>
        <v>0</v>
      </c>
      <c r="TG104" s="3">
        <f>'[3]512排序'!H106</f>
        <v>0</v>
      </c>
      <c r="TH104" s="3">
        <f>'[3]512排序'!I106</f>
        <v>0</v>
      </c>
      <c r="TI104" s="3">
        <f>'[3]512排序'!J106</f>
        <v>0</v>
      </c>
      <c r="TJ104" s="3">
        <f>'[3]512排序'!K106</f>
        <v>0</v>
      </c>
      <c r="TK104" s="3">
        <f>'[3]512排序'!L106</f>
        <v>0</v>
      </c>
      <c r="TL104" s="3">
        <f>'[3]512排序'!M106</f>
        <v>0</v>
      </c>
      <c r="TM104" s="3">
        <f>'[3]512排序'!C80</f>
        <v>0</v>
      </c>
      <c r="TN104" s="3">
        <f>'[3]512排序'!D80</f>
        <v>0</v>
      </c>
      <c r="TO104" s="3">
        <f>'[3]512排序'!E80</f>
        <v>0</v>
      </c>
      <c r="TP104" s="3">
        <f>'[3]512排序'!F80</f>
        <v>0</v>
      </c>
      <c r="TQ104" s="3">
        <f>'[3]512排序'!G80</f>
        <v>0</v>
      </c>
      <c r="TR104" s="3">
        <f>'[3]512排序'!H80</f>
        <v>0</v>
      </c>
      <c r="TS104" s="3">
        <f>'[3]512排序'!I80</f>
        <v>0</v>
      </c>
      <c r="TT104" s="3">
        <f>'[3]512排序'!J80</f>
        <v>0</v>
      </c>
      <c r="TU104" s="3">
        <f>'[3]512排序'!K80</f>
        <v>0</v>
      </c>
      <c r="TV104" s="3">
        <f>'[3]512排序'!L80</f>
        <v>0</v>
      </c>
      <c r="TW104" s="3">
        <f>'[3]512排序'!M80</f>
        <v>0</v>
      </c>
      <c r="TX104" s="3">
        <f>'[3]512排序'!C51</f>
        <v>0</v>
      </c>
      <c r="TY104" s="3">
        <f>'[3]512排序'!D51</f>
        <v>0</v>
      </c>
      <c r="TZ104" s="3">
        <f>'[3]512排序'!E51</f>
        <v>0</v>
      </c>
      <c r="UA104" s="3">
        <f>'[3]512排序'!F51</f>
        <v>0</v>
      </c>
      <c r="UB104" s="3">
        <f>'[3]512排序'!G51</f>
        <v>0</v>
      </c>
      <c r="UC104" s="3">
        <f>'[3]512排序'!H51</f>
        <v>0</v>
      </c>
      <c r="UD104" s="3">
        <f>'[3]512排序'!I51</f>
        <v>0</v>
      </c>
      <c r="UE104" s="3">
        <f>'[3]512排序'!J51</f>
        <v>0</v>
      </c>
      <c r="UF104" s="3">
        <f>'[3]512排序'!K51</f>
        <v>0</v>
      </c>
      <c r="UG104" s="3">
        <f>'[3]512排序'!L51</f>
        <v>0</v>
      </c>
      <c r="UH104" s="3">
        <f>'[3]512排序'!M51</f>
        <v>0</v>
      </c>
      <c r="UT104" s="3">
        <f>'[3]512排序'!C17</f>
        <v>0</v>
      </c>
      <c r="UU104" s="3">
        <f>'[3]512排序'!D17</f>
        <v>0</v>
      </c>
      <c r="UV104" s="3">
        <f>'[3]512排序'!E17</f>
        <v>0</v>
      </c>
      <c r="UW104" s="3">
        <f>'[3]512排序'!F17</f>
        <v>0</v>
      </c>
      <c r="UX104" s="3">
        <f>'[3]512排序'!G17</f>
        <v>0</v>
      </c>
      <c r="UY104" s="3">
        <f>'[3]512排序'!H17</f>
        <v>0</v>
      </c>
      <c r="UZ104" s="3">
        <f>'[3]512排序'!I17</f>
        <v>0</v>
      </c>
      <c r="VA104" s="3">
        <f>'[3]512排序'!J17</f>
        <v>0</v>
      </c>
      <c r="VB104" s="3">
        <f>'[3]512排序'!K17</f>
        <v>0</v>
      </c>
      <c r="VC104" s="3">
        <f>'[3]512排序'!L17</f>
        <v>0</v>
      </c>
      <c r="VD104" s="3">
        <f>'[3]512排序'!M17</f>
        <v>0</v>
      </c>
      <c r="VE104" s="3">
        <f>'[3]512排序'!C2</f>
        <v>0</v>
      </c>
      <c r="VF104" s="3">
        <f>'[3]512排序'!D2</f>
        <v>0</v>
      </c>
      <c r="VG104" s="3">
        <f>'[3]512排序'!E2</f>
        <v>0</v>
      </c>
      <c r="VH104" s="3">
        <f>'[3]512排序'!F2</f>
        <v>0</v>
      </c>
      <c r="VI104" s="3">
        <f>'[3]512排序'!G2</f>
        <v>0</v>
      </c>
      <c r="VJ104" s="3">
        <f>'[3]512排序'!H2</f>
        <v>0</v>
      </c>
      <c r="VK104" s="3">
        <f>'[3]512排序'!I2</f>
        <v>0</v>
      </c>
      <c r="VL104" s="3">
        <f>'[3]512排序'!J2</f>
        <v>0</v>
      </c>
      <c r="VM104" s="3">
        <f>'[3]512排序'!K2</f>
        <v>0</v>
      </c>
      <c r="VN104" s="3">
        <f>'[3]512排序'!L2</f>
        <v>0</v>
      </c>
      <c r="VO104" s="3">
        <f>'[3]512排序'!M2</f>
        <v>0</v>
      </c>
      <c r="VP104" s="3">
        <f>'[3]512排序'!C181</f>
        <v>0</v>
      </c>
      <c r="VQ104" s="3">
        <f>'[3]512排序'!D181</f>
        <v>0</v>
      </c>
      <c r="VR104" s="3">
        <f>'[3]512排序'!E181</f>
        <v>0</v>
      </c>
      <c r="VS104" s="3">
        <f>'[3]512排序'!F181</f>
        <v>0</v>
      </c>
      <c r="VT104" s="3">
        <f>'[3]512排序'!G181</f>
        <v>0</v>
      </c>
      <c r="VU104" s="3">
        <f>'[3]512排序'!H181</f>
        <v>0</v>
      </c>
      <c r="VV104" s="3">
        <f>'[3]512排序'!I181</f>
        <v>0</v>
      </c>
      <c r="VW104" s="3">
        <f>'[3]512排序'!J181</f>
        <v>0</v>
      </c>
      <c r="VX104" s="3">
        <f>'[3]512排序'!K181</f>
        <v>0</v>
      </c>
      <c r="VY104" s="3">
        <f>'[3]512排序'!L181</f>
        <v>0</v>
      </c>
      <c r="VZ104" s="3">
        <f>'[3]512排序'!M181</f>
        <v>0</v>
      </c>
      <c r="WA104" s="3">
        <f>'[3]512排序'!C119</f>
        <v>0</v>
      </c>
      <c r="WB104" s="3">
        <f>'[3]512排序'!D119</f>
        <v>0</v>
      </c>
      <c r="WC104" s="3">
        <f>'[3]512排序'!E119</f>
        <v>0</v>
      </c>
      <c r="WD104" s="3">
        <f>'[3]512排序'!F119</f>
        <v>0</v>
      </c>
      <c r="WE104" s="3">
        <f>'[3]512排序'!G119</f>
        <v>0</v>
      </c>
      <c r="WF104" s="3">
        <f>'[3]512排序'!H119</f>
        <v>0</v>
      </c>
      <c r="WG104" s="3">
        <f>'[3]512排序'!I119</f>
        <v>0</v>
      </c>
      <c r="WH104" s="3">
        <f>'[3]512排序'!J119</f>
        <v>0</v>
      </c>
      <c r="WI104" s="3">
        <f>'[3]512排序'!K119</f>
        <v>0</v>
      </c>
      <c r="WJ104" s="3">
        <f>'[3]512排序'!L119</f>
        <v>0</v>
      </c>
      <c r="WK104" s="3">
        <f>'[3]512排序'!M119</f>
        <v>0</v>
      </c>
      <c r="WL104" s="3">
        <f>'[3]512排序'!C137</f>
        <v>0</v>
      </c>
      <c r="WM104" s="3">
        <f>'[3]512排序'!D137</f>
        <v>0</v>
      </c>
      <c r="WN104" s="3">
        <f>'[3]512排序'!E137</f>
        <v>0</v>
      </c>
      <c r="WO104" s="3">
        <f>'[3]512排序'!F137</f>
        <v>0</v>
      </c>
      <c r="WP104" s="3">
        <f>'[3]512排序'!G137</f>
        <v>0</v>
      </c>
      <c r="WQ104" s="3">
        <f>'[3]512排序'!H137</f>
        <v>0</v>
      </c>
      <c r="WR104" s="3">
        <f>'[3]512排序'!I137</f>
        <v>0</v>
      </c>
      <c r="WS104" s="3">
        <f>'[3]512排序'!J137</f>
        <v>0</v>
      </c>
      <c r="WT104" s="3">
        <f>'[3]512排序'!K137</f>
        <v>0</v>
      </c>
      <c r="WU104" s="3">
        <f>'[3]512排序'!L137</f>
        <v>0</v>
      </c>
      <c r="WV104" s="3">
        <f>'[3]512排序'!M137</f>
        <v>0</v>
      </c>
      <c r="WW104" s="3">
        <f>'[3]512排序'!C24</f>
        <v>0</v>
      </c>
      <c r="WX104" s="3">
        <f>'[3]512排序'!D24</f>
        <v>0</v>
      </c>
      <c r="WY104" s="3">
        <f>'[3]512排序'!E24</f>
        <v>0</v>
      </c>
      <c r="WZ104" s="3">
        <f>'[3]512排序'!F24</f>
        <v>0</v>
      </c>
      <c r="XA104" s="3">
        <f>'[3]512排序'!G24</f>
        <v>0</v>
      </c>
      <c r="XB104" s="3">
        <f>'[3]512排序'!H24</f>
        <v>0</v>
      </c>
      <c r="XC104" s="3">
        <f>'[3]512排序'!I24</f>
        <v>0</v>
      </c>
      <c r="XD104" s="3">
        <f>'[3]512排序'!J24</f>
        <v>0</v>
      </c>
      <c r="XE104" s="3">
        <f>'[3]512排序'!K24</f>
        <v>0</v>
      </c>
      <c r="XF104" s="3">
        <f>'[3]512排序'!L24</f>
        <v>0</v>
      </c>
      <c r="XG104" s="3">
        <f>'[3]512排序'!M24</f>
        <v>0</v>
      </c>
      <c r="XH104" s="3">
        <f>'[3]512排序'!C104</f>
        <v>0</v>
      </c>
      <c r="XI104" s="3">
        <f>'[3]512排序'!D104</f>
        <v>0</v>
      </c>
      <c r="XJ104" s="3">
        <f>'[3]512排序'!E104</f>
        <v>0</v>
      </c>
      <c r="XK104" s="3">
        <f>'[3]512排序'!F104</f>
        <v>0</v>
      </c>
      <c r="XL104" s="3">
        <f>'[3]512排序'!G104</f>
        <v>0</v>
      </c>
      <c r="XM104" s="3">
        <f>'[3]512排序'!H104</f>
        <v>0</v>
      </c>
      <c r="XN104" s="3">
        <f>'[3]512排序'!I104</f>
        <v>0</v>
      </c>
      <c r="XO104" s="3">
        <f>'[3]512排序'!J104</f>
        <v>0</v>
      </c>
      <c r="XP104" s="3">
        <f>'[3]512排序'!K104</f>
        <v>0</v>
      </c>
      <c r="XQ104" s="3">
        <f>'[3]512排序'!L104</f>
        <v>0</v>
      </c>
      <c r="XR104" s="3">
        <f>'[3]512排序'!M104</f>
        <v>0</v>
      </c>
      <c r="XS104" s="3">
        <f>'[3]512排序'!C203</f>
        <v>0</v>
      </c>
      <c r="XT104" s="3">
        <f>'[3]512排序'!D203</f>
        <v>0</v>
      </c>
      <c r="XU104" s="3">
        <f>'[3]512排序'!E203</f>
        <v>0</v>
      </c>
      <c r="XV104" s="3">
        <f>'[3]512排序'!F203</f>
        <v>0</v>
      </c>
      <c r="XW104" s="3">
        <f>'[3]512排序'!G203</f>
        <v>0</v>
      </c>
      <c r="XX104" s="3">
        <f>'[3]512排序'!H203</f>
        <v>0</v>
      </c>
      <c r="XY104" s="3">
        <f>'[3]512排序'!I203</f>
        <v>0</v>
      </c>
      <c r="XZ104" s="3">
        <f>'[3]512排序'!J203</f>
        <v>0</v>
      </c>
      <c r="YA104" s="3">
        <f>'[3]512排序'!K203</f>
        <v>0</v>
      </c>
      <c r="YB104" s="3">
        <f>'[3]512排序'!L203</f>
        <v>0</v>
      </c>
      <c r="YC104" s="3">
        <f>'[3]512排序'!M203</f>
        <v>0</v>
      </c>
      <c r="YZ104" s="3">
        <f>'[3]512排序'!C107</f>
        <v>0</v>
      </c>
      <c r="ZA104" s="3">
        <f>'[3]512排序'!D107</f>
        <v>0</v>
      </c>
      <c r="ZB104" s="3">
        <f>'[3]512排序'!E107</f>
        <v>0</v>
      </c>
      <c r="ZC104" s="3">
        <f>'[3]512排序'!F107</f>
        <v>0</v>
      </c>
      <c r="ZD104" s="3">
        <f>'[3]512排序'!G107</f>
        <v>0</v>
      </c>
      <c r="ZE104" s="3">
        <f>'[3]512排序'!H107</f>
        <v>0</v>
      </c>
      <c r="ZF104" s="3">
        <f>'[3]512排序'!I107</f>
        <v>0</v>
      </c>
      <c r="ZG104" s="3">
        <f>'[3]512排序'!J107</f>
        <v>0</v>
      </c>
      <c r="ZH104" s="3">
        <f>'[3]512排序'!K107</f>
        <v>0</v>
      </c>
      <c r="ZI104" s="3">
        <f>'[3]512排序'!L107</f>
        <v>0</v>
      </c>
      <c r="ZJ104" s="3">
        <f>'[3]512排序'!M107</f>
        <v>0</v>
      </c>
      <c r="ZK104" s="3">
        <f>'[3]512排序'!C200</f>
        <v>0</v>
      </c>
      <c r="ZL104" s="3">
        <f>'[3]512排序'!D200</f>
        <v>0</v>
      </c>
      <c r="ZM104" s="3">
        <f>'[3]512排序'!E200</f>
        <v>0</v>
      </c>
      <c r="ZN104" s="3">
        <f>'[3]512排序'!F200</f>
        <v>0</v>
      </c>
      <c r="ZO104" s="3">
        <f>'[3]512排序'!G200</f>
        <v>0</v>
      </c>
      <c r="ZP104" s="3">
        <f>'[3]512排序'!H200</f>
        <v>0</v>
      </c>
      <c r="ZQ104" s="3">
        <f>'[3]512排序'!I200</f>
        <v>0</v>
      </c>
      <c r="ZR104" s="3">
        <f>'[3]512排序'!J200</f>
        <v>0</v>
      </c>
      <c r="ZS104" s="3">
        <f>'[3]512排序'!K200</f>
        <v>0</v>
      </c>
      <c r="ZT104" s="3">
        <f>'[3]512排序'!L200</f>
        <v>0</v>
      </c>
      <c r="ZU104" s="3">
        <f>'[3]512排序'!M200</f>
        <v>0</v>
      </c>
      <c r="ZV104" s="3">
        <f>'[3]512排序'!C19</f>
        <v>0</v>
      </c>
      <c r="ZW104" s="3">
        <f>'[3]512排序'!D19</f>
        <v>0</v>
      </c>
      <c r="ZX104" s="3">
        <f>'[3]512排序'!E19</f>
        <v>0</v>
      </c>
      <c r="ZY104" s="3">
        <f>'[3]512排序'!F19</f>
        <v>0</v>
      </c>
      <c r="ZZ104" s="3">
        <f>'[3]512排序'!G19</f>
        <v>0</v>
      </c>
      <c r="AAA104" s="3">
        <f>'[3]512排序'!H19</f>
        <v>0</v>
      </c>
      <c r="AAB104" s="3">
        <f>'[3]512排序'!I19</f>
        <v>0</v>
      </c>
      <c r="AAC104" s="3">
        <f>'[3]512排序'!J19</f>
        <v>0</v>
      </c>
      <c r="AAD104" s="3">
        <f>'[3]512排序'!K19</f>
        <v>0</v>
      </c>
      <c r="AAE104" s="3">
        <f>'[3]512排序'!L19</f>
        <v>0</v>
      </c>
      <c r="AAF104" s="3">
        <f>'[3]512排序'!M19</f>
        <v>0</v>
      </c>
      <c r="AAG104" s="3">
        <f>'[3]512排序'!C76</f>
        <v>0</v>
      </c>
      <c r="AAH104" s="3">
        <f>'[3]512排序'!D76</f>
        <v>0</v>
      </c>
      <c r="AAI104" s="3">
        <f>'[3]512排序'!E76</f>
        <v>0</v>
      </c>
      <c r="AAJ104" s="3">
        <f>'[3]512排序'!F76</f>
        <v>0</v>
      </c>
      <c r="AAK104" s="3">
        <f>'[3]512排序'!G76</f>
        <v>0</v>
      </c>
      <c r="AAL104" s="3">
        <f>'[3]512排序'!H76</f>
        <v>0</v>
      </c>
      <c r="AAM104" s="3">
        <f>'[3]512排序'!I76</f>
        <v>0</v>
      </c>
      <c r="AAN104" s="3">
        <f>'[3]512排序'!J76</f>
        <v>0</v>
      </c>
      <c r="AAO104" s="3">
        <f>'[3]512排序'!K76</f>
        <v>0</v>
      </c>
      <c r="AAP104" s="3">
        <f>'[3]512排序'!L76</f>
        <v>0</v>
      </c>
      <c r="AAQ104" s="3">
        <f>'[3]512排序'!M76</f>
        <v>0</v>
      </c>
      <c r="AAR104" s="3">
        <f>'[3]512排序'!C14</f>
        <v>0</v>
      </c>
      <c r="AAS104" s="3">
        <f>'[3]512排序'!D14</f>
        <v>0</v>
      </c>
      <c r="AAT104" s="3">
        <f>'[3]512排序'!E14</f>
        <v>0</v>
      </c>
      <c r="AAU104" s="3">
        <f>'[3]512排序'!F14</f>
        <v>0</v>
      </c>
      <c r="AAV104" s="3">
        <f>'[3]512排序'!G14</f>
        <v>0</v>
      </c>
      <c r="AAW104" s="3">
        <f>'[3]512排序'!H14</f>
        <v>0</v>
      </c>
      <c r="AAX104" s="3">
        <f>'[3]512排序'!I14</f>
        <v>0</v>
      </c>
      <c r="AAY104" s="3">
        <f>'[3]512排序'!J14</f>
        <v>0</v>
      </c>
      <c r="AAZ104" s="3">
        <f>'[3]512排序'!K14</f>
        <v>0</v>
      </c>
      <c r="ABA104" s="3">
        <f>'[3]512排序'!L14</f>
        <v>0</v>
      </c>
      <c r="ABB104" s="3">
        <f>'[3]512排序'!M14</f>
        <v>0</v>
      </c>
      <c r="ABC104" s="3">
        <f>'[3]512排序'!C10</f>
        <v>0</v>
      </c>
      <c r="ABD104" s="3">
        <f>'[3]512排序'!D10</f>
        <v>0</v>
      </c>
      <c r="ABE104" s="3">
        <f>'[3]512排序'!E10</f>
        <v>0</v>
      </c>
      <c r="ABF104" s="3">
        <f>'[3]512排序'!F10</f>
        <v>0</v>
      </c>
      <c r="ABG104" s="3">
        <f>'[3]512排序'!G10</f>
        <v>0</v>
      </c>
      <c r="ABH104" s="3">
        <f>'[3]512排序'!H10</f>
        <v>0</v>
      </c>
      <c r="ABI104" s="3">
        <f>'[3]512排序'!I10</f>
        <v>0</v>
      </c>
      <c r="ABJ104" s="3">
        <f>'[3]512排序'!J10</f>
        <v>0</v>
      </c>
      <c r="ABK104" s="3">
        <f>'[3]512排序'!K10</f>
        <v>0</v>
      </c>
      <c r="ABL104" s="3">
        <f>'[3]512排序'!L10</f>
        <v>0</v>
      </c>
      <c r="ABM104" s="3">
        <f>'[3]512排序'!M10</f>
        <v>0</v>
      </c>
      <c r="ABN104" s="3">
        <f>'[3]512排序'!C127</f>
        <v>0</v>
      </c>
      <c r="ABO104" s="3">
        <f>'[3]512排序'!D127</f>
        <v>0</v>
      </c>
      <c r="ABP104" s="3">
        <f>'[3]512排序'!E127</f>
        <v>0</v>
      </c>
      <c r="ABQ104" s="3">
        <f>'[3]512排序'!F127</f>
        <v>0</v>
      </c>
      <c r="ABR104" s="3">
        <f>'[3]512排序'!G127</f>
        <v>0</v>
      </c>
      <c r="ABS104" s="3">
        <f>'[3]512排序'!H127</f>
        <v>0</v>
      </c>
      <c r="ABT104" s="3">
        <f>'[3]512排序'!I127</f>
        <v>0</v>
      </c>
      <c r="ABU104" s="3">
        <f>'[3]512排序'!J127</f>
        <v>0</v>
      </c>
      <c r="ABV104" s="3">
        <f>'[3]512排序'!K127</f>
        <v>0</v>
      </c>
      <c r="ABW104" s="3">
        <f>'[3]512排序'!L127</f>
        <v>0</v>
      </c>
      <c r="ABX104" s="3">
        <f>'[3]512排序'!M127</f>
        <v>0</v>
      </c>
      <c r="ABY104" s="3">
        <f>'[3]512排序'!C114</f>
        <v>0</v>
      </c>
      <c r="ABZ104" s="3">
        <f>'[3]512排序'!D114</f>
        <v>0</v>
      </c>
      <c r="ACA104" s="3">
        <f>'[3]512排序'!E114</f>
        <v>0</v>
      </c>
      <c r="ACB104" s="3">
        <f>'[3]512排序'!F114</f>
        <v>0</v>
      </c>
      <c r="ACC104" s="3">
        <f>'[3]512排序'!G114</f>
        <v>0</v>
      </c>
      <c r="ACD104" s="3">
        <f>'[3]512排序'!H114</f>
        <v>0</v>
      </c>
      <c r="ACE104" s="3">
        <f>'[3]512排序'!I114</f>
        <v>0</v>
      </c>
      <c r="ACF104" s="3">
        <f>'[3]512排序'!J114</f>
        <v>0</v>
      </c>
      <c r="ACG104" s="3">
        <f>'[3]512排序'!K114</f>
        <v>0</v>
      </c>
      <c r="ACH104" s="3">
        <f>'[3]512排序'!L114</f>
        <v>0</v>
      </c>
      <c r="ACI104" s="3">
        <f>'[3]512排序'!M114</f>
        <v>0</v>
      </c>
      <c r="ACJ104" s="3">
        <f>'[3]512排序'!C64</f>
        <v>0</v>
      </c>
      <c r="ACK104" s="3">
        <f>'[3]512排序'!D64</f>
        <v>0</v>
      </c>
      <c r="ACL104" s="3">
        <f>'[3]512排序'!E64</f>
        <v>0</v>
      </c>
      <c r="ACM104" s="3">
        <f>'[3]512排序'!F64</f>
        <v>0</v>
      </c>
      <c r="ACN104" s="3">
        <f>'[3]512排序'!G64</f>
        <v>0</v>
      </c>
      <c r="ACO104" s="3">
        <f>'[3]512排序'!H64</f>
        <v>0</v>
      </c>
      <c r="ACP104" s="3">
        <f>'[3]512排序'!I64</f>
        <v>0</v>
      </c>
      <c r="ACQ104" s="3">
        <f>'[3]512排序'!J64</f>
        <v>0</v>
      </c>
      <c r="ACR104" s="3">
        <f>'[3]512排序'!K64</f>
        <v>0</v>
      </c>
      <c r="ACS104" s="3">
        <f>'[3]512排序'!L64</f>
        <v>0</v>
      </c>
      <c r="ACT104" s="3">
        <f>'[3]512排序'!M64</f>
        <v>0</v>
      </c>
      <c r="ACU104" s="3">
        <f>'[3]512排序'!C109</f>
        <v>0</v>
      </c>
      <c r="ACV104" s="3">
        <f>'[3]512排序'!D109</f>
        <v>0</v>
      </c>
      <c r="ACW104" s="3">
        <f>'[3]512排序'!E109</f>
        <v>0</v>
      </c>
      <c r="ACX104" s="3">
        <f>'[3]512排序'!F109</f>
        <v>0</v>
      </c>
      <c r="ACY104" s="3">
        <f>'[3]512排序'!G109</f>
        <v>0</v>
      </c>
      <c r="ACZ104" s="3">
        <f>'[3]512排序'!H109</f>
        <v>0</v>
      </c>
      <c r="ADA104" s="3">
        <f>'[3]512排序'!I109</f>
        <v>0</v>
      </c>
      <c r="ADB104" s="3">
        <f>'[3]512排序'!J109</f>
        <v>0</v>
      </c>
      <c r="ADC104" s="3">
        <f>'[3]512排序'!K109</f>
        <v>0</v>
      </c>
      <c r="ADD104" s="3">
        <f>'[3]512排序'!L109</f>
        <v>0</v>
      </c>
      <c r="ADE104" s="3">
        <f>'[3]512排序'!M109</f>
        <v>0</v>
      </c>
      <c r="ADF104" s="3">
        <f>'[3]512排序'!C52</f>
        <v>0</v>
      </c>
      <c r="ADG104" s="3">
        <f>'[3]512排序'!D52</f>
        <v>0</v>
      </c>
      <c r="ADH104" s="3">
        <f>'[3]512排序'!E52</f>
        <v>0</v>
      </c>
      <c r="ADI104" s="3">
        <f>'[3]512排序'!F52</f>
        <v>0</v>
      </c>
      <c r="ADJ104" s="3">
        <f>'[3]512排序'!G52</f>
        <v>0</v>
      </c>
      <c r="ADK104" s="3">
        <f>'[3]512排序'!H52</f>
        <v>0</v>
      </c>
      <c r="ADL104" s="3">
        <f>'[3]512排序'!I52</f>
        <v>0</v>
      </c>
      <c r="ADM104" s="3">
        <f>'[3]512排序'!J52</f>
        <v>0</v>
      </c>
      <c r="ADN104" s="3">
        <f>'[3]512排序'!K52</f>
        <v>0</v>
      </c>
      <c r="ADO104" s="3">
        <f>'[3]512排序'!L52</f>
        <v>0</v>
      </c>
      <c r="ADP104" s="3">
        <f>'[3]512排序'!M52</f>
        <v>0</v>
      </c>
      <c r="ADQ104" s="3">
        <f>'[3]512排序'!C175</f>
        <v>0</v>
      </c>
      <c r="ADR104" s="3">
        <f>'[3]512排序'!D175</f>
        <v>0</v>
      </c>
      <c r="ADS104" s="3">
        <f>'[3]512排序'!E175</f>
        <v>0</v>
      </c>
      <c r="ADT104" s="3">
        <f>'[3]512排序'!F175</f>
        <v>0</v>
      </c>
      <c r="ADU104" s="3">
        <f>'[3]512排序'!G175</f>
        <v>0</v>
      </c>
      <c r="ADV104" s="3">
        <f>'[3]512排序'!H175</f>
        <v>0</v>
      </c>
      <c r="ADW104" s="3">
        <f>'[3]512排序'!I175</f>
        <v>0</v>
      </c>
      <c r="ADX104" s="3">
        <f>'[3]512排序'!J175</f>
        <v>0</v>
      </c>
      <c r="ADY104" s="3">
        <f>'[3]512排序'!K175</f>
        <v>0</v>
      </c>
      <c r="ADZ104" s="3">
        <f>'[3]512排序'!L175</f>
        <v>0</v>
      </c>
      <c r="AEA104" s="3">
        <f>'[3]512排序'!M175</f>
        <v>0</v>
      </c>
      <c r="AEB104" s="3">
        <f>'[3]512排序'!C90</f>
        <v>0</v>
      </c>
      <c r="AEC104" s="3">
        <f>'[3]512排序'!D90</f>
        <v>0</v>
      </c>
      <c r="AED104" s="3">
        <f>'[3]512排序'!E90</f>
        <v>0</v>
      </c>
      <c r="AEE104" s="3">
        <f>'[3]512排序'!F90</f>
        <v>0</v>
      </c>
      <c r="AEF104" s="3">
        <f>'[3]512排序'!G90</f>
        <v>0</v>
      </c>
      <c r="AEG104" s="3">
        <f>'[3]512排序'!H90</f>
        <v>0</v>
      </c>
      <c r="AEH104" s="3">
        <f>'[3]512排序'!I90</f>
        <v>0</v>
      </c>
      <c r="AEI104" s="3">
        <f>'[3]512排序'!J90</f>
        <v>0</v>
      </c>
      <c r="AEJ104" s="3">
        <f>'[3]512排序'!K90</f>
        <v>0</v>
      </c>
      <c r="AEK104" s="3">
        <f>'[3]512排序'!L90</f>
        <v>0</v>
      </c>
      <c r="AEL104" s="3">
        <f>'[3]512排序'!M90</f>
        <v>0</v>
      </c>
      <c r="AEM104" s="3">
        <f>'[3]512排序'!C176</f>
        <v>0</v>
      </c>
      <c r="AEN104" s="3">
        <f>'[3]512排序'!D176</f>
        <v>0</v>
      </c>
      <c r="AEO104" s="3">
        <f>'[3]512排序'!E176</f>
        <v>0</v>
      </c>
      <c r="AEP104" s="3">
        <f>'[3]512排序'!F176</f>
        <v>0</v>
      </c>
      <c r="AEQ104" s="3">
        <f>'[3]512排序'!G176</f>
        <v>0</v>
      </c>
      <c r="AER104" s="3">
        <f>'[3]512排序'!H176</f>
        <v>0</v>
      </c>
      <c r="AES104" s="3">
        <f>'[3]512排序'!I176</f>
        <v>0</v>
      </c>
      <c r="AET104" s="3">
        <f>'[3]512排序'!J176</f>
        <v>0</v>
      </c>
      <c r="AEU104" s="3">
        <f>'[3]512排序'!K176</f>
        <v>0</v>
      </c>
      <c r="AEV104" s="3">
        <f>'[3]512排序'!L176</f>
        <v>0</v>
      </c>
      <c r="AEW104" s="3">
        <f>'[3]512排序'!M176</f>
        <v>0</v>
      </c>
      <c r="AEX104" s="3">
        <f>'[3]512排序'!C48</f>
        <v>0</v>
      </c>
      <c r="AEY104" s="3">
        <f>'[3]512排序'!D48</f>
        <v>0</v>
      </c>
      <c r="AEZ104" s="3">
        <f>'[3]512排序'!E48</f>
        <v>0</v>
      </c>
      <c r="AFA104" s="3">
        <f>'[3]512排序'!F48</f>
        <v>0</v>
      </c>
      <c r="AFB104" s="3">
        <f>'[3]512排序'!G48</f>
        <v>0</v>
      </c>
      <c r="AFC104" s="3">
        <f>'[3]512排序'!H48</f>
        <v>0</v>
      </c>
      <c r="AFD104" s="3">
        <f>'[3]512排序'!I48</f>
        <v>0</v>
      </c>
      <c r="AFE104" s="3">
        <f>'[3]512排序'!J48</f>
        <v>0</v>
      </c>
      <c r="AFF104" s="3">
        <f>'[3]512排序'!K48</f>
        <v>0</v>
      </c>
      <c r="AFG104" s="3">
        <f>'[3]512排序'!L48</f>
        <v>0</v>
      </c>
      <c r="AFH104" s="3">
        <f>'[3]512排序'!M48</f>
        <v>0</v>
      </c>
      <c r="AFI104" s="3">
        <f>'[3]512排序'!C26</f>
        <v>0</v>
      </c>
      <c r="AFJ104" s="3">
        <f>'[3]512排序'!D26</f>
        <v>0</v>
      </c>
      <c r="AFK104" s="3">
        <f>'[3]512排序'!E26</f>
        <v>0</v>
      </c>
      <c r="AFL104" s="3">
        <f>'[3]512排序'!F26</f>
        <v>0</v>
      </c>
      <c r="AFM104" s="3">
        <f>'[3]512排序'!G26</f>
        <v>0</v>
      </c>
      <c r="AFN104" s="3">
        <f>'[3]512排序'!H26</f>
        <v>0</v>
      </c>
      <c r="AFO104" s="3">
        <f>'[3]512排序'!I26</f>
        <v>0</v>
      </c>
      <c r="AFP104" s="3">
        <f>'[3]512排序'!J26</f>
        <v>0</v>
      </c>
      <c r="AFQ104" s="3">
        <f>'[3]512排序'!K26</f>
        <v>0</v>
      </c>
      <c r="AFR104" s="3">
        <f>'[3]512排序'!L26</f>
        <v>0</v>
      </c>
      <c r="AFS104" s="3">
        <f>'[3]512排序'!M26</f>
        <v>0</v>
      </c>
      <c r="AFT104" s="3">
        <f>'[3]512排序'!C130</f>
        <v>0</v>
      </c>
      <c r="AFU104" s="3">
        <f>'[3]512排序'!D130</f>
        <v>0</v>
      </c>
      <c r="AFV104" s="3">
        <f>'[3]512排序'!E130</f>
        <v>0</v>
      </c>
      <c r="AFW104" s="3">
        <f>'[3]512排序'!F130</f>
        <v>0</v>
      </c>
      <c r="AFX104" s="3">
        <f>'[3]512排序'!G130</f>
        <v>0</v>
      </c>
      <c r="AFY104" s="3">
        <f>'[3]512排序'!H130</f>
        <v>0</v>
      </c>
      <c r="AFZ104" s="3">
        <f>'[3]512排序'!I130</f>
        <v>0</v>
      </c>
      <c r="AGA104" s="3">
        <f>'[3]512排序'!J130</f>
        <v>0</v>
      </c>
      <c r="AGB104" s="3">
        <f>'[3]512排序'!K130</f>
        <v>0</v>
      </c>
      <c r="AGC104" s="3">
        <f>'[3]512排序'!L130</f>
        <v>0</v>
      </c>
      <c r="AGD104" s="3">
        <f>'[3]512排序'!M130</f>
        <v>0</v>
      </c>
      <c r="AGE104" s="3">
        <f>'[3]512排序'!C170</f>
        <v>0</v>
      </c>
      <c r="AGF104" s="3">
        <f>'[3]512排序'!D170</f>
        <v>0</v>
      </c>
      <c r="AGG104" s="3">
        <f>'[3]512排序'!E170</f>
        <v>0</v>
      </c>
      <c r="AGH104" s="3">
        <f>'[3]512排序'!F170</f>
        <v>0</v>
      </c>
      <c r="AGI104" s="3">
        <f>'[3]512排序'!G170</f>
        <v>0</v>
      </c>
      <c r="AGJ104" s="3">
        <f>'[3]512排序'!H170</f>
        <v>0</v>
      </c>
      <c r="AGK104" s="3">
        <f>'[3]512排序'!I170</f>
        <v>0</v>
      </c>
      <c r="AGL104" s="3">
        <f>'[3]512排序'!J170</f>
        <v>0</v>
      </c>
      <c r="AGM104" s="3">
        <f>'[3]512排序'!K170</f>
        <v>0</v>
      </c>
      <c r="AGN104" s="3">
        <f>'[3]512排序'!L170</f>
        <v>0</v>
      </c>
      <c r="AGO104" s="3">
        <f>'[3]512排序'!M170</f>
        <v>0</v>
      </c>
      <c r="AGP104" s="3">
        <f>'[3]512排序'!C158</f>
        <v>0</v>
      </c>
      <c r="AGQ104" s="3">
        <f>'[3]512排序'!D158</f>
        <v>0</v>
      </c>
      <c r="AGR104" s="3">
        <f>'[3]512排序'!E158</f>
        <v>0</v>
      </c>
      <c r="AGS104" s="3">
        <f>'[3]512排序'!F158</f>
        <v>0</v>
      </c>
      <c r="AGT104" s="3">
        <f>'[3]512排序'!G158</f>
        <v>0</v>
      </c>
      <c r="AGU104" s="3">
        <f>'[3]512排序'!H158</f>
        <v>0</v>
      </c>
      <c r="AGV104" s="3">
        <f>'[3]512排序'!I158</f>
        <v>0</v>
      </c>
      <c r="AGW104" s="3">
        <f>'[3]512排序'!J158</f>
        <v>0</v>
      </c>
      <c r="AGX104" s="3">
        <f>'[3]512排序'!K158</f>
        <v>0</v>
      </c>
      <c r="AGY104" s="3">
        <f>'[3]512排序'!L158</f>
        <v>0</v>
      </c>
      <c r="AGZ104" s="3">
        <f>'[3]512排序'!M158</f>
        <v>0</v>
      </c>
      <c r="AHA104" s="3">
        <f>'[3]512排序'!C31</f>
        <v>0</v>
      </c>
      <c r="AHB104" s="3">
        <f>'[3]512排序'!D31</f>
        <v>0</v>
      </c>
      <c r="AHC104" s="3">
        <f>'[3]512排序'!E31</f>
        <v>0</v>
      </c>
      <c r="AHD104" s="3">
        <f>'[3]512排序'!F31</f>
        <v>0</v>
      </c>
      <c r="AHE104" s="3">
        <f>'[3]512排序'!G31</f>
        <v>0</v>
      </c>
      <c r="AHF104" s="3">
        <f>'[3]512排序'!H31</f>
        <v>0</v>
      </c>
      <c r="AHG104" s="3">
        <f>'[3]512排序'!I31</f>
        <v>0</v>
      </c>
      <c r="AHH104" s="3">
        <f>'[3]512排序'!J31</f>
        <v>0</v>
      </c>
      <c r="AHI104" s="3">
        <f>'[3]512排序'!K31</f>
        <v>0</v>
      </c>
      <c r="AHJ104" s="3">
        <f>'[3]512排序'!L31</f>
        <v>0</v>
      </c>
      <c r="AHK104" s="3">
        <f>'[3]512排序'!M31</f>
        <v>0</v>
      </c>
      <c r="AHL104" s="3">
        <f>'[3]512排序'!C144</f>
        <v>0</v>
      </c>
      <c r="AHM104" s="3">
        <f>'[3]512排序'!D144</f>
        <v>0</v>
      </c>
      <c r="AHN104" s="3">
        <f>'[3]512排序'!E144</f>
        <v>0</v>
      </c>
      <c r="AHO104" s="3">
        <f>'[3]512排序'!F144</f>
        <v>0</v>
      </c>
      <c r="AHP104" s="3">
        <f>'[3]512排序'!G144</f>
        <v>0</v>
      </c>
      <c r="AHQ104" s="3">
        <f>'[3]512排序'!H144</f>
        <v>0</v>
      </c>
      <c r="AHR104" s="3">
        <f>'[3]512排序'!I144</f>
        <v>0</v>
      </c>
      <c r="AHS104" s="3">
        <f>'[3]512排序'!J144</f>
        <v>0</v>
      </c>
      <c r="AHT104" s="3">
        <f>'[3]512排序'!K144</f>
        <v>0</v>
      </c>
      <c r="AHU104" s="3">
        <f>'[3]512排序'!L144</f>
        <v>0</v>
      </c>
      <c r="AHV104" s="3">
        <f>'[3]512排序'!M144</f>
        <v>0</v>
      </c>
      <c r="AHW104" s="3">
        <f>'[3]512排序'!C3</f>
        <v>0</v>
      </c>
      <c r="AHX104" s="3">
        <f>'[3]512排序'!D3</f>
        <v>0</v>
      </c>
      <c r="AHY104" s="3">
        <f>'[3]512排序'!E3</f>
        <v>0</v>
      </c>
      <c r="AHZ104" s="3">
        <f>'[3]512排序'!F3</f>
        <v>0</v>
      </c>
      <c r="AIA104" s="3">
        <f>'[3]512排序'!G3</f>
        <v>0</v>
      </c>
      <c r="AIB104" s="3">
        <f>'[3]512排序'!H3</f>
        <v>0</v>
      </c>
      <c r="AIC104" s="3">
        <f>'[3]512排序'!I3</f>
        <v>0</v>
      </c>
      <c r="AID104" s="3">
        <f>'[3]512排序'!J3</f>
        <v>0</v>
      </c>
      <c r="AIE104" s="3">
        <f>'[3]512排序'!K3</f>
        <v>0</v>
      </c>
      <c r="AIF104" s="3">
        <f>'[3]512排序'!L3</f>
        <v>0</v>
      </c>
      <c r="AIG104" s="3">
        <f>'[3]512排序'!M3</f>
        <v>0</v>
      </c>
      <c r="AIH104" s="3">
        <f>'[3]512排序'!C37</f>
        <v>0</v>
      </c>
      <c r="AII104" s="3">
        <f>'[3]512排序'!D37</f>
        <v>0</v>
      </c>
      <c r="AIJ104" s="3">
        <f>'[3]512排序'!E37</f>
        <v>0</v>
      </c>
      <c r="AIK104" s="3">
        <f>'[3]512排序'!F37</f>
        <v>0</v>
      </c>
      <c r="AIL104" s="3">
        <f>'[3]512排序'!G37</f>
        <v>0</v>
      </c>
      <c r="AIM104" s="3">
        <f>'[3]512排序'!H37</f>
        <v>0</v>
      </c>
      <c r="AIN104" s="3">
        <f>'[3]512排序'!I37</f>
        <v>0</v>
      </c>
      <c r="AIO104" s="3">
        <f>'[3]512排序'!J37</f>
        <v>0</v>
      </c>
      <c r="AIP104" s="3">
        <f>'[3]512排序'!K37</f>
        <v>0</v>
      </c>
      <c r="AIQ104" s="3">
        <f>'[3]512排序'!L37</f>
        <v>0</v>
      </c>
      <c r="AIR104" s="3">
        <f>'[3]512排序'!M37</f>
        <v>0</v>
      </c>
      <c r="AIS104" s="3">
        <f>'[3]512排序'!C28</f>
        <v>0</v>
      </c>
      <c r="AIT104" s="3">
        <f>'[3]512排序'!D28</f>
        <v>0</v>
      </c>
      <c r="AIU104" s="3">
        <f>'[3]512排序'!E28</f>
        <v>0</v>
      </c>
      <c r="AIV104" s="3">
        <f>'[3]512排序'!F28</f>
        <v>0</v>
      </c>
      <c r="AIW104" s="3">
        <f>'[3]512排序'!G28</f>
        <v>0</v>
      </c>
      <c r="AIX104" s="3">
        <f>'[3]512排序'!H28</f>
        <v>0</v>
      </c>
      <c r="AIY104" s="3">
        <f>'[3]512排序'!I28</f>
        <v>0</v>
      </c>
      <c r="AIZ104" s="3">
        <f>'[3]512排序'!J28</f>
        <v>0</v>
      </c>
      <c r="AJA104" s="3">
        <f>'[3]512排序'!K28</f>
        <v>0</v>
      </c>
      <c r="AJB104" s="3">
        <f>'[3]512排序'!L28</f>
        <v>0</v>
      </c>
      <c r="AJC104" s="3">
        <f>'[3]512排序'!M28</f>
        <v>0</v>
      </c>
      <c r="AJD104" s="3">
        <f>'[3]512排序'!C155</f>
        <v>0</v>
      </c>
      <c r="AJE104" s="3">
        <f>'[3]512排序'!D155</f>
        <v>0</v>
      </c>
      <c r="AJF104" s="3">
        <f>'[3]512排序'!E155</f>
        <v>0</v>
      </c>
      <c r="AJG104" s="3">
        <f>'[3]512排序'!F155</f>
        <v>0</v>
      </c>
      <c r="AJH104" s="3">
        <f>'[3]512排序'!G155</f>
        <v>0</v>
      </c>
      <c r="AJI104" s="3">
        <f>'[3]512排序'!H155</f>
        <v>0</v>
      </c>
      <c r="AJJ104" s="3">
        <f>'[3]512排序'!I155</f>
        <v>0</v>
      </c>
      <c r="AJK104" s="3">
        <f>'[3]512排序'!J155</f>
        <v>0</v>
      </c>
      <c r="AJL104" s="3">
        <f>'[3]512排序'!K155</f>
        <v>0</v>
      </c>
      <c r="AJM104" s="3">
        <f>'[3]512排序'!L155</f>
        <v>0</v>
      </c>
      <c r="AJN104" s="3">
        <f>'[3]512排序'!M155</f>
        <v>0</v>
      </c>
      <c r="AJO104" s="3">
        <f>'[3]512排序'!C12</f>
        <v>0</v>
      </c>
      <c r="AJP104" s="3">
        <f>'[3]512排序'!D12</f>
        <v>0</v>
      </c>
      <c r="AJQ104" s="3">
        <f>'[3]512排序'!E12</f>
        <v>0</v>
      </c>
      <c r="AJR104" s="3">
        <f>'[3]512排序'!F12</f>
        <v>0</v>
      </c>
      <c r="AJS104" s="3">
        <f>'[3]512排序'!G12</f>
        <v>0</v>
      </c>
      <c r="AJT104" s="3">
        <f>'[3]512排序'!H12</f>
        <v>0</v>
      </c>
      <c r="AJU104" s="3">
        <f>'[3]512排序'!I12</f>
        <v>0</v>
      </c>
      <c r="AJV104" s="3">
        <f>'[3]512排序'!J12</f>
        <v>0</v>
      </c>
      <c r="AJW104" s="3">
        <f>'[3]512排序'!K12</f>
        <v>0</v>
      </c>
      <c r="AJX104" s="3">
        <f>'[3]512排序'!L12</f>
        <v>0</v>
      </c>
      <c r="AJY104" s="3">
        <f>'[3]512排序'!M12</f>
        <v>0</v>
      </c>
      <c r="AJZ104" s="3">
        <f>'[3]512排序'!C96</f>
        <v>0</v>
      </c>
      <c r="AKA104" s="3">
        <f>'[3]512排序'!D96</f>
        <v>0</v>
      </c>
      <c r="AKB104" s="3">
        <f>'[3]512排序'!E96</f>
        <v>0</v>
      </c>
      <c r="AKC104" s="3">
        <f>'[3]512排序'!F96</f>
        <v>0</v>
      </c>
      <c r="AKD104" s="3">
        <f>'[3]512排序'!G96</f>
        <v>0</v>
      </c>
      <c r="AKE104" s="3">
        <f>'[3]512排序'!H96</f>
        <v>0</v>
      </c>
      <c r="AKF104" s="3">
        <f>'[3]512排序'!I96</f>
        <v>0</v>
      </c>
      <c r="AKG104" s="3">
        <f>'[3]512排序'!J96</f>
        <v>0</v>
      </c>
      <c r="AKH104" s="3">
        <f>'[3]512排序'!K96</f>
        <v>0</v>
      </c>
      <c r="AKI104" s="3">
        <f>'[3]512排序'!L96</f>
        <v>0</v>
      </c>
      <c r="AKJ104" s="3">
        <f>'[3]512排序'!M96</f>
        <v>0</v>
      </c>
      <c r="AKK104" s="3">
        <f>'[3]512排序'!C59</f>
        <v>0</v>
      </c>
      <c r="AKL104" s="3">
        <f>'[3]512排序'!D59</f>
        <v>0</v>
      </c>
      <c r="AKM104" s="3">
        <f>'[3]512排序'!E59</f>
        <v>0</v>
      </c>
      <c r="AKN104" s="3">
        <f>'[3]512排序'!F59</f>
        <v>0</v>
      </c>
      <c r="AKO104" s="3">
        <f>'[3]512排序'!G59</f>
        <v>0</v>
      </c>
      <c r="AKP104" s="3">
        <f>'[3]512排序'!H59</f>
        <v>0</v>
      </c>
      <c r="AKQ104" s="3">
        <f>'[3]512排序'!I59</f>
        <v>0</v>
      </c>
      <c r="AKR104" s="3">
        <f>'[3]512排序'!J59</f>
        <v>0</v>
      </c>
      <c r="AKS104" s="3">
        <f>'[3]512排序'!K59</f>
        <v>0</v>
      </c>
      <c r="AKT104" s="3">
        <f>'[3]512排序'!L59</f>
        <v>0</v>
      </c>
      <c r="AKU104" s="3">
        <f>'[3]512排序'!M59</f>
        <v>0</v>
      </c>
      <c r="AKV104" s="3">
        <f>'[3]512排序'!C115</f>
        <v>0</v>
      </c>
      <c r="AKW104" s="3">
        <f>'[3]512排序'!D115</f>
        <v>0</v>
      </c>
      <c r="AKX104" s="3">
        <f>'[3]512排序'!E115</f>
        <v>0</v>
      </c>
      <c r="AKY104" s="3">
        <f>'[3]512排序'!F115</f>
        <v>0</v>
      </c>
      <c r="AKZ104" s="3">
        <f>'[3]512排序'!G115</f>
        <v>0</v>
      </c>
      <c r="ALA104" s="3">
        <f>'[3]512排序'!H115</f>
        <v>0</v>
      </c>
      <c r="ALB104" s="3">
        <f>'[3]512排序'!I115</f>
        <v>0</v>
      </c>
      <c r="ALC104" s="3">
        <f>'[3]512排序'!J115</f>
        <v>0</v>
      </c>
      <c r="ALD104" s="3">
        <f>'[3]512排序'!K115</f>
        <v>0</v>
      </c>
      <c r="ALE104" s="3">
        <f>'[3]512排序'!L115</f>
        <v>0</v>
      </c>
      <c r="ALF104" s="3">
        <f>'[3]512排序'!M115</f>
        <v>0</v>
      </c>
      <c r="ALG104" s="3">
        <f>'[3]512排序'!C126</f>
        <v>0</v>
      </c>
      <c r="ALH104" s="3">
        <f>'[3]512排序'!D126</f>
        <v>0</v>
      </c>
      <c r="ALI104" s="3">
        <f>'[3]512排序'!E126</f>
        <v>0</v>
      </c>
      <c r="ALJ104" s="3">
        <f>'[3]512排序'!F126</f>
        <v>0</v>
      </c>
      <c r="ALK104" s="3">
        <f>'[3]512排序'!G126</f>
        <v>0</v>
      </c>
      <c r="ALL104" s="3">
        <f>'[3]512排序'!H126</f>
        <v>0</v>
      </c>
      <c r="ALM104" s="3">
        <f>'[3]512排序'!I126</f>
        <v>0</v>
      </c>
      <c r="ALN104" s="3">
        <f>'[3]512排序'!J126</f>
        <v>0</v>
      </c>
      <c r="ALO104" s="3">
        <f>'[3]512排序'!K126</f>
        <v>0</v>
      </c>
      <c r="ALP104" s="3">
        <f>'[3]512排序'!L126</f>
        <v>0</v>
      </c>
      <c r="ALQ104" s="3">
        <f>'[3]512排序'!M126</f>
        <v>0</v>
      </c>
      <c r="ALR104" s="3">
        <f>'[3]512排序'!C70</f>
        <v>0</v>
      </c>
      <c r="ALS104" s="3">
        <f>'[3]512排序'!D70</f>
        <v>0</v>
      </c>
      <c r="ALT104" s="3">
        <f>'[3]512排序'!E70</f>
        <v>0</v>
      </c>
      <c r="ALU104" s="3">
        <f>'[3]512排序'!F70</f>
        <v>0</v>
      </c>
      <c r="ALV104" s="3">
        <f>'[3]512排序'!G70</f>
        <v>0</v>
      </c>
      <c r="ALW104" s="3">
        <f>'[3]512排序'!H70</f>
        <v>0</v>
      </c>
      <c r="ALX104" s="3">
        <f>'[3]512排序'!I70</f>
        <v>0</v>
      </c>
      <c r="ALY104" s="3">
        <f>'[3]512排序'!J70</f>
        <v>0</v>
      </c>
      <c r="ALZ104" s="3">
        <f>'[3]512排序'!K70</f>
        <v>0</v>
      </c>
      <c r="AMA104" s="3">
        <f>'[3]512排序'!L70</f>
        <v>0</v>
      </c>
      <c r="AMB104" s="3">
        <f>'[3]512排序'!M70</f>
        <v>0</v>
      </c>
      <c r="AMC104" s="3">
        <f>'[3]512排序'!C149</f>
        <v>0</v>
      </c>
      <c r="AMD104" s="3">
        <f>'[3]512排序'!D149</f>
        <v>0</v>
      </c>
      <c r="AME104" s="3">
        <f>'[3]512排序'!E149</f>
        <v>0</v>
      </c>
      <c r="AMF104" s="3">
        <f>'[3]512排序'!F149</f>
        <v>0</v>
      </c>
      <c r="AMG104" s="3">
        <f>'[3]512排序'!G149</f>
        <v>0</v>
      </c>
      <c r="AMH104" s="3">
        <f>'[3]512排序'!H149</f>
        <v>0</v>
      </c>
      <c r="AMI104" s="3">
        <f>'[3]512排序'!I149</f>
        <v>0</v>
      </c>
      <c r="AMJ104" s="3">
        <f>'[3]512排序'!J149</f>
        <v>0</v>
      </c>
      <c r="AMK104" s="3">
        <f>'[3]512排序'!K149</f>
        <v>0</v>
      </c>
      <c r="AML104" s="3">
        <f>'[3]512排序'!L149</f>
        <v>0</v>
      </c>
      <c r="AMM104" s="3">
        <f>'[3]512排序'!M149</f>
        <v>0</v>
      </c>
      <c r="AMN104" s="3">
        <f>'[3]512排序'!C57</f>
        <v>0</v>
      </c>
      <c r="AMO104" s="3">
        <f>'[3]512排序'!D57</f>
        <v>0</v>
      </c>
      <c r="AMP104" s="3">
        <f>'[3]512排序'!E57</f>
        <v>0</v>
      </c>
      <c r="AMQ104" s="3">
        <f>'[3]512排序'!F57</f>
        <v>0</v>
      </c>
      <c r="AMR104" s="3">
        <f>'[3]512排序'!G57</f>
        <v>0</v>
      </c>
      <c r="AMS104" s="3">
        <f>'[3]512排序'!H57</f>
        <v>0</v>
      </c>
      <c r="AMT104" s="3">
        <f>'[3]512排序'!I57</f>
        <v>0</v>
      </c>
      <c r="AMU104" s="3">
        <f>'[3]512排序'!J57</f>
        <v>0</v>
      </c>
      <c r="AMV104" s="3">
        <f>'[3]512排序'!K57</f>
        <v>0</v>
      </c>
      <c r="AMW104" s="3">
        <f>'[3]512排序'!L57</f>
        <v>0</v>
      </c>
      <c r="AMX104" s="3">
        <f>'[3]512排序'!M57</f>
        <v>0</v>
      </c>
      <c r="AMY104" s="3">
        <f>'[3]512排序'!C45</f>
        <v>0</v>
      </c>
      <c r="AMZ104" s="3">
        <f>'[3]512排序'!D45</f>
        <v>0</v>
      </c>
      <c r="ANA104" s="3">
        <f>'[3]512排序'!E45</f>
        <v>0</v>
      </c>
      <c r="ANB104" s="3">
        <f>'[3]512排序'!F45</f>
        <v>0</v>
      </c>
      <c r="ANC104" s="3">
        <f>'[3]512排序'!G45</f>
        <v>0</v>
      </c>
      <c r="AND104" s="3">
        <f>'[3]512排序'!H45</f>
        <v>0</v>
      </c>
      <c r="ANE104" s="3">
        <f>'[3]512排序'!I45</f>
        <v>0</v>
      </c>
      <c r="ANF104" s="3">
        <f>'[3]512排序'!J45</f>
        <v>0</v>
      </c>
      <c r="ANG104" s="3">
        <f>'[3]512排序'!K45</f>
        <v>0</v>
      </c>
      <c r="ANH104" s="3">
        <f>'[3]512排序'!L45</f>
        <v>0</v>
      </c>
      <c r="ANI104" s="3">
        <f>'[3]512排序'!M45</f>
        <v>0</v>
      </c>
      <c r="ANJ104" s="3">
        <f>'[3]512排序'!C178</f>
        <v>0</v>
      </c>
      <c r="ANK104" s="3">
        <f>'[3]512排序'!D178</f>
        <v>0</v>
      </c>
      <c r="ANL104" s="3">
        <f>'[3]512排序'!E178</f>
        <v>0</v>
      </c>
      <c r="ANM104" s="3">
        <f>'[3]512排序'!F178</f>
        <v>0</v>
      </c>
      <c r="ANN104" s="3">
        <f>'[3]512排序'!G178</f>
        <v>0</v>
      </c>
      <c r="ANO104" s="3">
        <f>'[3]512排序'!H178</f>
        <v>0</v>
      </c>
      <c r="ANP104" s="3">
        <f>'[3]512排序'!I178</f>
        <v>0</v>
      </c>
      <c r="ANQ104" s="3">
        <f>'[3]512排序'!J178</f>
        <v>0</v>
      </c>
      <c r="ANR104" s="3">
        <f>'[3]512排序'!K178</f>
        <v>0</v>
      </c>
      <c r="ANS104" s="3">
        <f>'[3]512排序'!L178</f>
        <v>0</v>
      </c>
      <c r="ANT104" s="3">
        <f>'[3]512排序'!M178</f>
        <v>0</v>
      </c>
      <c r="ANU104" s="3">
        <f>'[3]512排序'!C9</f>
        <v>0</v>
      </c>
      <c r="ANV104" s="3">
        <f>'[3]512排序'!D9</f>
        <v>0</v>
      </c>
      <c r="ANW104" s="3">
        <f>'[3]512排序'!E9</f>
        <v>0</v>
      </c>
      <c r="ANX104" s="3">
        <f>'[3]512排序'!F9</f>
        <v>0</v>
      </c>
      <c r="ANY104" s="3">
        <f>'[3]512排序'!G9</f>
        <v>0</v>
      </c>
      <c r="ANZ104" s="3">
        <f>'[3]512排序'!H9</f>
        <v>0</v>
      </c>
      <c r="AOA104" s="3">
        <f>'[3]512排序'!I9</f>
        <v>0</v>
      </c>
      <c r="AOB104" s="3">
        <f>'[3]512排序'!J9</f>
        <v>0</v>
      </c>
      <c r="AOC104" s="3">
        <f>'[3]512排序'!K9</f>
        <v>0</v>
      </c>
      <c r="AOD104" s="3">
        <f>'[3]512排序'!L9</f>
        <v>0</v>
      </c>
      <c r="AOE104" s="3">
        <f>'[3]512排序'!M9</f>
        <v>0</v>
      </c>
      <c r="AOF104" s="3">
        <f>'[3]512排序'!C91</f>
        <v>0</v>
      </c>
      <c r="AOG104" s="3">
        <f>'[3]512排序'!D91</f>
        <v>0</v>
      </c>
      <c r="AOH104" s="3">
        <f>'[3]512排序'!E91</f>
        <v>0</v>
      </c>
      <c r="AOI104" s="3">
        <f>'[3]512排序'!F91</f>
        <v>0</v>
      </c>
      <c r="AOJ104" s="3">
        <f>'[3]512排序'!G91</f>
        <v>0</v>
      </c>
      <c r="AOK104" s="3">
        <f>'[3]512排序'!H91</f>
        <v>0</v>
      </c>
      <c r="AOL104" s="3">
        <f>'[3]512排序'!I91</f>
        <v>0</v>
      </c>
      <c r="AOM104" s="3">
        <f>'[3]512排序'!J91</f>
        <v>0</v>
      </c>
      <c r="AON104" s="3">
        <f>'[3]512排序'!K91</f>
        <v>0</v>
      </c>
      <c r="AOO104" s="3">
        <f>'[3]512排序'!L91</f>
        <v>0</v>
      </c>
      <c r="AOP104" s="3">
        <f>'[3]512排序'!M91</f>
        <v>0</v>
      </c>
      <c r="AOQ104" s="3">
        <f>'[3]512排序'!C4</f>
        <v>0</v>
      </c>
      <c r="AOR104" s="3">
        <f>'[3]512排序'!D4</f>
        <v>0</v>
      </c>
      <c r="AOS104" s="3">
        <f>'[3]512排序'!E4</f>
        <v>0</v>
      </c>
      <c r="AOT104" s="3">
        <f>'[3]512排序'!F4</f>
        <v>0</v>
      </c>
      <c r="AOU104" s="3">
        <f>'[3]512排序'!G4</f>
        <v>0</v>
      </c>
      <c r="AOV104" s="3">
        <f>'[3]512排序'!H4</f>
        <v>0</v>
      </c>
      <c r="AOW104" s="3">
        <f>'[3]512排序'!I4</f>
        <v>0</v>
      </c>
      <c r="AOX104" s="3">
        <f>'[3]512排序'!J4</f>
        <v>0</v>
      </c>
      <c r="AOY104" s="3">
        <f>'[3]512排序'!K4</f>
        <v>0</v>
      </c>
      <c r="AOZ104" s="3">
        <f>'[3]512排序'!L4</f>
        <v>0</v>
      </c>
      <c r="APA104" s="3">
        <f>'[3]512排序'!M4</f>
        <v>0</v>
      </c>
      <c r="APB104" s="3">
        <f>'[3]512排序'!C60</f>
        <v>0</v>
      </c>
      <c r="APC104" s="3">
        <f>'[3]512排序'!D60</f>
        <v>0</v>
      </c>
      <c r="APD104" s="3">
        <f>'[3]512排序'!E60</f>
        <v>0</v>
      </c>
      <c r="APE104" s="3">
        <f>'[3]512排序'!F60</f>
        <v>0</v>
      </c>
      <c r="APF104" s="3">
        <f>'[3]512排序'!G60</f>
        <v>0</v>
      </c>
      <c r="APG104" s="3">
        <f>'[3]512排序'!H60</f>
        <v>0</v>
      </c>
      <c r="APH104" s="3">
        <f>'[3]512排序'!I60</f>
        <v>0</v>
      </c>
      <c r="API104" s="3">
        <f>'[3]512排序'!J60</f>
        <v>0</v>
      </c>
      <c r="APJ104" s="3">
        <f>'[3]512排序'!K60</f>
        <v>0</v>
      </c>
      <c r="APK104" s="3">
        <f>'[3]512排序'!L60</f>
        <v>0</v>
      </c>
      <c r="APL104" s="3">
        <f>'[3]512排序'!M60</f>
        <v>0</v>
      </c>
      <c r="APM104" s="3">
        <f>'[3]512排序'!C132</f>
        <v>0</v>
      </c>
      <c r="APN104" s="3">
        <f>'[3]512排序'!D132</f>
        <v>0</v>
      </c>
      <c r="APO104" s="3">
        <f>'[3]512排序'!E132</f>
        <v>0</v>
      </c>
      <c r="APP104" s="3">
        <f>'[3]512排序'!F132</f>
        <v>0</v>
      </c>
      <c r="APQ104" s="3">
        <f>'[3]512排序'!G132</f>
        <v>0</v>
      </c>
      <c r="APR104" s="3">
        <f>'[3]512排序'!H132</f>
        <v>0</v>
      </c>
      <c r="APS104" s="3">
        <f>'[3]512排序'!I132</f>
        <v>0</v>
      </c>
      <c r="APT104" s="3">
        <f>'[3]512排序'!J132</f>
        <v>0</v>
      </c>
      <c r="APU104" s="3">
        <f>'[3]512排序'!K132</f>
        <v>0</v>
      </c>
      <c r="APV104" s="3">
        <f>'[3]512排序'!L132</f>
        <v>0</v>
      </c>
      <c r="APW104" s="3">
        <f>'[3]512排序'!M132</f>
        <v>0</v>
      </c>
      <c r="APX104" s="3">
        <f>'[3]512排序'!C140</f>
        <v>0</v>
      </c>
      <c r="APY104" s="3">
        <f>'[3]512排序'!D140</f>
        <v>0</v>
      </c>
      <c r="APZ104" s="3">
        <f>'[3]512排序'!E140</f>
        <v>0</v>
      </c>
      <c r="AQA104" s="3">
        <f>'[3]512排序'!F140</f>
        <v>0</v>
      </c>
      <c r="AQB104" s="3">
        <f>'[3]512排序'!G140</f>
        <v>0</v>
      </c>
      <c r="AQC104" s="3">
        <f>'[3]512排序'!H140</f>
        <v>0</v>
      </c>
      <c r="AQD104" s="3">
        <f>'[3]512排序'!I140</f>
        <v>0</v>
      </c>
      <c r="AQE104" s="3">
        <f>'[3]512排序'!J140</f>
        <v>0</v>
      </c>
      <c r="AQF104" s="3">
        <f>'[3]512排序'!K140</f>
        <v>0</v>
      </c>
      <c r="AQG104" s="3">
        <f>'[3]512排序'!L140</f>
        <v>0</v>
      </c>
      <c r="AQH104" s="3">
        <f>'[3]512排序'!M140</f>
        <v>0</v>
      </c>
      <c r="AQI104" s="53">
        <f>'[3]512排序'!C44</f>
        <v>0</v>
      </c>
      <c r="AQJ104" s="53">
        <f>'[3]512排序'!D44</f>
        <v>0</v>
      </c>
      <c r="AQK104" s="53">
        <f>'[3]512排序'!E44</f>
        <v>0</v>
      </c>
      <c r="AQL104" s="53">
        <f>'[3]512排序'!F44</f>
        <v>0</v>
      </c>
      <c r="AQM104" s="53">
        <f>'[3]512排序'!G44</f>
        <v>0</v>
      </c>
      <c r="AQN104" s="53">
        <f>'[3]512排序'!H44</f>
        <v>0</v>
      </c>
      <c r="AQO104" s="53">
        <f>'[3]512排序'!I44</f>
        <v>0</v>
      </c>
      <c r="AQP104" s="53">
        <f>'[3]512排序'!J44</f>
        <v>0</v>
      </c>
      <c r="AQQ104" s="53">
        <f>'[3]512排序'!K44</f>
        <v>0</v>
      </c>
      <c r="AQR104" s="53">
        <f>'[3]512排序'!L44</f>
        <v>0</v>
      </c>
      <c r="AQS104" s="53">
        <f>'[3]512排序'!M44</f>
        <v>0</v>
      </c>
    </row>
    <row r="105" s="3" customFormat="1" ht="29.25" spans="1:1137">
      <c r="A105" s="33">
        <v>43964</v>
      </c>
      <c r="B105" s="3">
        <f>'[3]513排序'!C1</f>
        <v>0</v>
      </c>
      <c r="C105" s="35">
        <f t="shared" si="0"/>
        <v>0</v>
      </c>
      <c r="E105" s="35">
        <f t="shared" si="1"/>
        <v>0</v>
      </c>
      <c r="F105" s="14" t="s">
        <v>6</v>
      </c>
      <c r="G105" s="14" t="s">
        <v>7</v>
      </c>
      <c r="H105" s="16" t="s">
        <v>8</v>
      </c>
      <c r="J105" s="3">
        <f>'[3]513排序'!C1-'[3]513排序'!C44</f>
        <v>0</v>
      </c>
      <c r="K105" s="36">
        <f t="shared" si="2"/>
        <v>0</v>
      </c>
      <c r="L105" s="3">
        <f>'[3]513排序'!E1-'[3]513排序'!E44</f>
        <v>0</v>
      </c>
      <c r="M105" s="36">
        <f t="shared" si="3"/>
        <v>0</v>
      </c>
      <c r="N105" s="37">
        <f>'[3]513排序'!C161</f>
        <v>0</v>
      </c>
      <c r="O105" s="37">
        <f>'[3]513排序'!D161</f>
        <v>0</v>
      </c>
      <c r="P105" s="37">
        <f>'[3]513排序'!E161</f>
        <v>0</v>
      </c>
      <c r="Q105" s="37">
        <f>'[3]513排序'!F161</f>
        <v>0</v>
      </c>
      <c r="R105" s="37">
        <f>'[3]513排序'!G161</f>
        <v>0</v>
      </c>
      <c r="S105" s="37">
        <f>'[3]513排序'!H161</f>
        <v>0</v>
      </c>
      <c r="T105" s="37">
        <f>'[3]513排序'!I161</f>
        <v>0</v>
      </c>
      <c r="U105" s="37">
        <f>'[3]513排序'!J161</f>
        <v>0</v>
      </c>
      <c r="V105" s="37">
        <f>'[3]513排序'!K161</f>
        <v>0</v>
      </c>
      <c r="W105" s="37">
        <f>'[3]513排序'!L161</f>
        <v>0</v>
      </c>
      <c r="X105" s="37">
        <f>'[3]513排序'!M161</f>
        <v>0</v>
      </c>
      <c r="Y105" s="41">
        <f>'[3]513排序'!C99</f>
        <v>0</v>
      </c>
      <c r="Z105" s="41">
        <f>'[3]513排序'!D99</f>
        <v>0</v>
      </c>
      <c r="AA105" s="41">
        <f>'[3]513排序'!E99</f>
        <v>0</v>
      </c>
      <c r="AB105" s="41">
        <f>'[3]513排序'!F99</f>
        <v>0</v>
      </c>
      <c r="AC105" s="41">
        <f>'[3]513排序'!G99</f>
        <v>0</v>
      </c>
      <c r="AD105" s="41">
        <f>'[3]513排序'!H99</f>
        <v>0</v>
      </c>
      <c r="AE105" s="41">
        <f>'[3]513排序'!I99</f>
        <v>0</v>
      </c>
      <c r="AF105" s="41">
        <f>'[3]513排序'!J99</f>
        <v>0</v>
      </c>
      <c r="AG105" s="41">
        <f>'[3]513排序'!K99</f>
        <v>0</v>
      </c>
      <c r="AH105" s="41">
        <f>'[3]513排序'!L99</f>
        <v>0</v>
      </c>
      <c r="AI105" s="41">
        <f>'[3]513排序'!M99</f>
        <v>0</v>
      </c>
      <c r="AJ105" s="41">
        <f>'[3]513排序'!C94</f>
        <v>0</v>
      </c>
      <c r="AK105" s="41">
        <f>'[3]513排序'!D94</f>
        <v>0</v>
      </c>
      <c r="AL105" s="41">
        <f>'[3]513排序'!E94</f>
        <v>0</v>
      </c>
      <c r="AM105" s="41">
        <f>'[3]513排序'!F94</f>
        <v>0</v>
      </c>
      <c r="AN105" s="41">
        <f>'[3]513排序'!G94</f>
        <v>0</v>
      </c>
      <c r="AO105" s="41">
        <f>'[3]513排序'!H94</f>
        <v>0</v>
      </c>
      <c r="AP105" s="41">
        <f>'[3]513排序'!I94</f>
        <v>0</v>
      </c>
      <c r="AQ105" s="41">
        <f>'[3]513排序'!J94</f>
        <v>0</v>
      </c>
      <c r="AR105" s="41">
        <f>'[3]513排序'!K94</f>
        <v>0</v>
      </c>
      <c r="AS105" s="41">
        <f>'[3]513排序'!L94</f>
        <v>0</v>
      </c>
      <c r="AT105" s="41">
        <f>'[3]513排序'!M94</f>
        <v>0</v>
      </c>
      <c r="AU105" s="44">
        <f>'[3]513排序'!C71</f>
        <v>0</v>
      </c>
      <c r="AV105" s="44">
        <f>'[3]513排序'!D71</f>
        <v>0</v>
      </c>
      <c r="AW105" s="44">
        <f>'[3]513排序'!E71</f>
        <v>0</v>
      </c>
      <c r="AX105" s="44">
        <f>'[3]513排序'!F71</f>
        <v>0</v>
      </c>
      <c r="AY105" s="44">
        <f>'[3]513排序'!G71</f>
        <v>0</v>
      </c>
      <c r="AZ105" s="44">
        <f>'[3]513排序'!H71</f>
        <v>0</v>
      </c>
      <c r="BA105" s="44">
        <f>'[3]513排序'!I71</f>
        <v>0</v>
      </c>
      <c r="BB105" s="44">
        <f>'[3]513排序'!J71</f>
        <v>0</v>
      </c>
      <c r="BC105" s="44">
        <f>'[3]513排序'!K71</f>
        <v>0</v>
      </c>
      <c r="BD105" s="44">
        <f>'[3]513排序'!L71</f>
        <v>0</v>
      </c>
      <c r="BE105" s="44">
        <f>'[3]513排序'!M71</f>
        <v>0</v>
      </c>
      <c r="BF105" s="41">
        <f>'[3]513排序'!C77</f>
        <v>0</v>
      </c>
      <c r="BG105" s="41">
        <f>'[3]513排序'!D77</f>
        <v>0</v>
      </c>
      <c r="BH105" s="41">
        <f>'[3]513排序'!E77</f>
        <v>0</v>
      </c>
      <c r="BI105" s="41">
        <f>'[3]513排序'!F77</f>
        <v>0</v>
      </c>
      <c r="BJ105" s="41">
        <f>'[3]513排序'!G77</f>
        <v>0</v>
      </c>
      <c r="BK105" s="41">
        <f>'[3]513排序'!H77</f>
        <v>0</v>
      </c>
      <c r="BL105" s="41">
        <f>'[3]513排序'!I77</f>
        <v>0</v>
      </c>
      <c r="BM105" s="41">
        <f>'[3]513排序'!J77</f>
        <v>0</v>
      </c>
      <c r="BN105" s="41">
        <f>'[3]513排序'!K77</f>
        <v>0</v>
      </c>
      <c r="BO105" s="41">
        <f>'[3]513排序'!L77</f>
        <v>0</v>
      </c>
      <c r="BP105" s="41">
        <f>'[3]513排序'!M77</f>
        <v>0</v>
      </c>
      <c r="BQ105" s="41">
        <f>'[3]513排序'!C180</f>
        <v>0</v>
      </c>
      <c r="BR105" s="41">
        <f>'[3]513排序'!D180</f>
        <v>0</v>
      </c>
      <c r="BS105" s="41">
        <f>'[3]513排序'!E180</f>
        <v>0</v>
      </c>
      <c r="BT105" s="41">
        <f>'[3]513排序'!F180</f>
        <v>0</v>
      </c>
      <c r="BU105" s="41">
        <f>'[3]513排序'!G180</f>
        <v>0</v>
      </c>
      <c r="BV105" s="41">
        <f>'[3]513排序'!H180</f>
        <v>0</v>
      </c>
      <c r="BW105" s="41">
        <f>'[3]513排序'!I180</f>
        <v>0</v>
      </c>
      <c r="BX105" s="41">
        <f>'[3]513排序'!J180</f>
        <v>0</v>
      </c>
      <c r="BY105" s="41">
        <f>'[3]513排序'!K180</f>
        <v>0</v>
      </c>
      <c r="BZ105" s="41">
        <f>'[3]513排序'!L180</f>
        <v>0</v>
      </c>
      <c r="CA105" s="41">
        <f>'[3]513排序'!M180</f>
        <v>0</v>
      </c>
      <c r="CB105" s="41">
        <f>'[3]513排序'!C102</f>
        <v>0</v>
      </c>
      <c r="CC105" s="41">
        <f>'[3]513排序'!D102</f>
        <v>0</v>
      </c>
      <c r="CD105" s="41">
        <f>'[3]513排序'!E102</f>
        <v>0</v>
      </c>
      <c r="CE105" s="41">
        <f>'[3]513排序'!F102</f>
        <v>0</v>
      </c>
      <c r="CF105" s="41">
        <f>'[3]513排序'!G102</f>
        <v>0</v>
      </c>
      <c r="CG105" s="41">
        <f>'[3]513排序'!H102</f>
        <v>0</v>
      </c>
      <c r="CH105" s="41">
        <f>'[3]513排序'!I102</f>
        <v>0</v>
      </c>
      <c r="CI105" s="41">
        <f>'[3]513排序'!J102</f>
        <v>0</v>
      </c>
      <c r="CJ105" s="41">
        <f>'[3]513排序'!K102</f>
        <v>0</v>
      </c>
      <c r="CK105" s="41">
        <f>'[3]513排序'!L102</f>
        <v>0</v>
      </c>
      <c r="CL105" s="41">
        <f>'[3]513排序'!M102</f>
        <v>0</v>
      </c>
      <c r="CM105" s="41">
        <f>'[3]513排序'!C202</f>
        <v>0</v>
      </c>
      <c r="CN105" s="41">
        <f>'[3]513排序'!D202</f>
        <v>0</v>
      </c>
      <c r="CO105" s="41">
        <f>'[3]513排序'!E202</f>
        <v>0</v>
      </c>
      <c r="CP105" s="41">
        <f>'[3]513排序'!F202</f>
        <v>0</v>
      </c>
      <c r="CQ105" s="41">
        <f>'[3]513排序'!G202</f>
        <v>0</v>
      </c>
      <c r="CR105" s="41">
        <f>'[3]513排序'!H202</f>
        <v>0</v>
      </c>
      <c r="CS105" s="41">
        <f>'[3]513排序'!I202</f>
        <v>0</v>
      </c>
      <c r="CT105" s="41">
        <f>'[3]513排序'!J202</f>
        <v>0</v>
      </c>
      <c r="CU105" s="41">
        <f>'[3]513排序'!K202</f>
        <v>0</v>
      </c>
      <c r="CV105" s="41">
        <f>'[3]513排序'!L202</f>
        <v>0</v>
      </c>
      <c r="CW105" s="41">
        <f>'[3]513排序'!M202</f>
        <v>0</v>
      </c>
      <c r="CX105" s="41">
        <f>'[3]513排序'!C187</f>
        <v>0</v>
      </c>
      <c r="CY105" s="41">
        <f>'[3]513排序'!D187</f>
        <v>0</v>
      </c>
      <c r="CZ105" s="41">
        <f>'[3]513排序'!E187</f>
        <v>0</v>
      </c>
      <c r="DA105" s="41">
        <f>'[3]513排序'!F187</f>
        <v>0</v>
      </c>
      <c r="DB105" s="41">
        <f>'[3]513排序'!G187</f>
        <v>0</v>
      </c>
      <c r="DC105" s="41">
        <f>'[3]513排序'!H187</f>
        <v>0</v>
      </c>
      <c r="DD105" s="41">
        <f>'[3]513排序'!I187</f>
        <v>0</v>
      </c>
      <c r="DE105" s="41">
        <f>'[3]513排序'!J187</f>
        <v>0</v>
      </c>
      <c r="DF105" s="41">
        <f>'[3]513排序'!K187</f>
        <v>0</v>
      </c>
      <c r="DG105" s="41">
        <f>'[3]513排序'!L187</f>
        <v>0</v>
      </c>
      <c r="DH105" s="41">
        <f>'[3]513排序'!M187</f>
        <v>0</v>
      </c>
      <c r="DI105" s="41">
        <f>'[3]513排序'!C199</f>
        <v>0</v>
      </c>
      <c r="DJ105" s="41">
        <f>'[3]513排序'!D199</f>
        <v>0</v>
      </c>
      <c r="DK105" s="41">
        <f>'[3]513排序'!E199</f>
        <v>0</v>
      </c>
      <c r="DL105" s="41">
        <f>'[3]513排序'!F199</f>
        <v>0</v>
      </c>
      <c r="DM105" s="41">
        <f>'[3]513排序'!G199</f>
        <v>0</v>
      </c>
      <c r="DN105" s="41">
        <f>'[3]513排序'!H199</f>
        <v>0</v>
      </c>
      <c r="DO105" s="41">
        <f>'[3]513排序'!I199</f>
        <v>0</v>
      </c>
      <c r="DP105" s="41">
        <f>'[3]513排序'!J199</f>
        <v>0</v>
      </c>
      <c r="DQ105" s="41">
        <f>'[3]513排序'!K199</f>
        <v>0</v>
      </c>
      <c r="DR105" s="41">
        <f>'[3]513排序'!L199</f>
        <v>0</v>
      </c>
      <c r="DS105" s="41">
        <f>'[3]513排序'!M199</f>
        <v>0</v>
      </c>
      <c r="DT105" s="41">
        <f>'[3]513排序'!C186</f>
        <v>0</v>
      </c>
      <c r="DU105" s="41">
        <f>'[3]513排序'!D186</f>
        <v>0</v>
      </c>
      <c r="DV105" s="41">
        <f>'[3]513排序'!E186</f>
        <v>0</v>
      </c>
      <c r="DW105" s="41">
        <f>'[3]513排序'!F186</f>
        <v>0</v>
      </c>
      <c r="DX105" s="41">
        <f>'[3]513排序'!G186</f>
        <v>0</v>
      </c>
      <c r="DY105" s="41">
        <f>'[3]513排序'!H186</f>
        <v>0</v>
      </c>
      <c r="DZ105" s="41">
        <f>'[3]513排序'!I186</f>
        <v>0</v>
      </c>
      <c r="EA105" s="41">
        <f>'[3]513排序'!J186</f>
        <v>0</v>
      </c>
      <c r="EB105" s="41">
        <f>'[3]513排序'!K186</f>
        <v>0</v>
      </c>
      <c r="EC105" s="41">
        <f>'[3]513排序'!L186</f>
        <v>0</v>
      </c>
      <c r="ED105" s="41">
        <f>'[3]513排序'!M186</f>
        <v>0</v>
      </c>
      <c r="EE105" s="41">
        <f>'[3]513排序'!C138</f>
        <v>0</v>
      </c>
      <c r="EF105" s="41">
        <f>'[3]513排序'!D138</f>
        <v>0</v>
      </c>
      <c r="EG105" s="41">
        <f>'[3]513排序'!E138</f>
        <v>0</v>
      </c>
      <c r="EH105" s="41">
        <f>'[3]513排序'!F138</f>
        <v>0</v>
      </c>
      <c r="EI105" s="41">
        <f>'[3]513排序'!G138</f>
        <v>0</v>
      </c>
      <c r="EJ105" s="41">
        <f>'[3]513排序'!H138</f>
        <v>0</v>
      </c>
      <c r="EK105" s="41">
        <f>'[3]513排序'!I138</f>
        <v>0</v>
      </c>
      <c r="EL105" s="41">
        <f>'[3]513排序'!J138</f>
        <v>0</v>
      </c>
      <c r="EM105" s="41">
        <f>'[3]513排序'!K138</f>
        <v>0</v>
      </c>
      <c r="EN105" s="41">
        <f>'[3]513排序'!L138</f>
        <v>0</v>
      </c>
      <c r="EO105" s="41">
        <f>'[3]513排序'!M138</f>
        <v>0</v>
      </c>
      <c r="EP105" s="41">
        <f>'[3]513排序'!C145</f>
        <v>0</v>
      </c>
      <c r="EQ105" s="41">
        <f>'[3]513排序'!D145</f>
        <v>0</v>
      </c>
      <c r="ER105" s="41">
        <f>'[3]513排序'!E145</f>
        <v>0</v>
      </c>
      <c r="ES105" s="41">
        <f>'[3]513排序'!F145</f>
        <v>0</v>
      </c>
      <c r="ET105" s="41">
        <f>'[3]513排序'!G145</f>
        <v>0</v>
      </c>
      <c r="EU105" s="41">
        <f>'[3]513排序'!H145</f>
        <v>0</v>
      </c>
      <c r="EV105" s="41">
        <f>'[3]513排序'!I145</f>
        <v>0</v>
      </c>
      <c r="EW105" s="41">
        <f>'[3]513排序'!J145</f>
        <v>0</v>
      </c>
      <c r="EX105" s="41">
        <f>'[3]513排序'!K145</f>
        <v>0</v>
      </c>
      <c r="EY105" s="41">
        <f>'[3]513排序'!L145</f>
        <v>0</v>
      </c>
      <c r="EZ105" s="41">
        <f>'[3]513排序'!M145</f>
        <v>0</v>
      </c>
      <c r="FA105" s="41">
        <f>'[3]513排序'!C53</f>
        <v>0</v>
      </c>
      <c r="FB105" s="41">
        <f>'[3]513排序'!D53</f>
        <v>0</v>
      </c>
      <c r="FC105" s="41">
        <f>'[3]513排序'!E53</f>
        <v>0</v>
      </c>
      <c r="FD105" s="41">
        <f>'[3]513排序'!F53</f>
        <v>0</v>
      </c>
      <c r="FE105" s="41">
        <f>'[3]513排序'!G53</f>
        <v>0</v>
      </c>
      <c r="FF105" s="41">
        <f>'[3]513排序'!H53</f>
        <v>0</v>
      </c>
      <c r="FG105" s="41">
        <f>'[3]513排序'!I53</f>
        <v>0</v>
      </c>
      <c r="FH105" s="41">
        <f>'[3]513排序'!J53</f>
        <v>0</v>
      </c>
      <c r="FI105" s="41">
        <f>'[3]513排序'!K53</f>
        <v>0</v>
      </c>
      <c r="FJ105" s="41">
        <f>'[3]513排序'!L53</f>
        <v>0</v>
      </c>
      <c r="FK105" s="41">
        <f>'[3]513排序'!M53</f>
        <v>0</v>
      </c>
      <c r="FL105" s="41">
        <f>'[3]513排序'!C20</f>
        <v>0</v>
      </c>
      <c r="FM105" s="41">
        <f>'[3]513排序'!D20</f>
        <v>0</v>
      </c>
      <c r="FN105" s="41">
        <f>'[3]513排序'!E20</f>
        <v>0</v>
      </c>
      <c r="FO105" s="41">
        <f>'[3]513排序'!F20</f>
        <v>0</v>
      </c>
      <c r="FP105" s="41">
        <f>'[3]513排序'!G20</f>
        <v>0</v>
      </c>
      <c r="FQ105" s="41">
        <f>'[3]513排序'!H20</f>
        <v>0</v>
      </c>
      <c r="FR105" s="41">
        <f>'[3]513排序'!I20</f>
        <v>0</v>
      </c>
      <c r="FS105" s="41">
        <f>'[3]513排序'!J20</f>
        <v>0</v>
      </c>
      <c r="FT105" s="41">
        <f>'[3]513排序'!K20</f>
        <v>0</v>
      </c>
      <c r="FU105" s="41">
        <f>'[3]513排序'!L20</f>
        <v>0</v>
      </c>
      <c r="FV105" s="41">
        <f>'[3]513排序'!M20</f>
        <v>0</v>
      </c>
      <c r="FW105" s="41">
        <f>'[3]513排序'!C13</f>
        <v>0</v>
      </c>
      <c r="FX105" s="41">
        <f>'[3]513排序'!D13</f>
        <v>0</v>
      </c>
      <c r="FY105" s="41">
        <f>'[3]513排序'!E13</f>
        <v>0</v>
      </c>
      <c r="FZ105" s="41">
        <f>'[3]513排序'!F13</f>
        <v>0</v>
      </c>
      <c r="GA105" s="41">
        <f>'[3]513排序'!G13</f>
        <v>0</v>
      </c>
      <c r="GB105" s="41">
        <f>'[3]513排序'!H13</f>
        <v>0</v>
      </c>
      <c r="GC105" s="41">
        <f>'[3]513排序'!I13</f>
        <v>0</v>
      </c>
      <c r="GD105" s="41">
        <f>'[3]513排序'!J13</f>
        <v>0</v>
      </c>
      <c r="GE105" s="41">
        <f>'[3]513排序'!K13</f>
        <v>0</v>
      </c>
      <c r="GF105" s="41">
        <f>'[3]513排序'!L13</f>
        <v>0</v>
      </c>
      <c r="GG105" s="41">
        <f>'[3]513排序'!M13</f>
        <v>0</v>
      </c>
      <c r="GH105" s="41">
        <f>'[3]513排序'!C156</f>
        <v>0</v>
      </c>
      <c r="GI105" s="41">
        <f>'[3]513排序'!D156</f>
        <v>0</v>
      </c>
      <c r="GJ105" s="41">
        <f>'[3]513排序'!E156</f>
        <v>0</v>
      </c>
      <c r="GK105" s="41">
        <f>'[3]513排序'!F156</f>
        <v>0</v>
      </c>
      <c r="GL105" s="41">
        <f>'[3]513排序'!G156</f>
        <v>0</v>
      </c>
      <c r="GM105" s="41">
        <f>'[3]513排序'!H156</f>
        <v>0</v>
      </c>
      <c r="GN105" s="41">
        <f>'[3]513排序'!I156</f>
        <v>0</v>
      </c>
      <c r="GO105" s="41">
        <f>'[3]513排序'!J156</f>
        <v>0</v>
      </c>
      <c r="GP105" s="41">
        <f>'[3]513排序'!K156</f>
        <v>0</v>
      </c>
      <c r="GQ105" s="41">
        <f>'[3]513排序'!L156</f>
        <v>0</v>
      </c>
      <c r="GR105" s="41">
        <f>'[3]513排序'!M156</f>
        <v>0</v>
      </c>
      <c r="GS105" s="41">
        <f>'[3]513排序'!C16</f>
        <v>0</v>
      </c>
      <c r="GT105" s="41">
        <f>'[3]513排序'!D16</f>
        <v>0</v>
      </c>
      <c r="GU105" s="41">
        <f>'[3]513排序'!E16</f>
        <v>0</v>
      </c>
      <c r="GV105" s="41">
        <f>'[3]513排序'!F16</f>
        <v>0</v>
      </c>
      <c r="GW105" s="41">
        <f>'[3]513排序'!G16</f>
        <v>0</v>
      </c>
      <c r="GX105" s="41">
        <f>'[3]513排序'!H16</f>
        <v>0</v>
      </c>
      <c r="GY105" s="41">
        <f>'[3]513排序'!I16</f>
        <v>0</v>
      </c>
      <c r="GZ105" s="41">
        <f>'[3]513排序'!J16</f>
        <v>0</v>
      </c>
      <c r="HA105" s="41">
        <f>'[3]513排序'!K16</f>
        <v>0</v>
      </c>
      <c r="HB105" s="41">
        <f>'[3]513排序'!L16</f>
        <v>0</v>
      </c>
      <c r="HC105" s="41">
        <f>'[3]513排序'!M16</f>
        <v>0</v>
      </c>
      <c r="HD105" s="41">
        <f>'[3]513排序'!C173</f>
        <v>0</v>
      </c>
      <c r="HE105" s="41">
        <f>'[3]513排序'!D173</f>
        <v>0</v>
      </c>
      <c r="HF105" s="41">
        <f>'[3]513排序'!E173</f>
        <v>0</v>
      </c>
      <c r="HG105" s="41">
        <f>'[3]513排序'!F173</f>
        <v>0</v>
      </c>
      <c r="HH105" s="41">
        <f>'[3]513排序'!G173</f>
        <v>0</v>
      </c>
      <c r="HI105" s="41">
        <f>'[3]513排序'!H173</f>
        <v>0</v>
      </c>
      <c r="HJ105" s="41">
        <f>'[3]513排序'!I173</f>
        <v>0</v>
      </c>
      <c r="HK105" s="41">
        <f>'[3]513排序'!J173</f>
        <v>0</v>
      </c>
      <c r="HL105" s="41">
        <f>'[3]513排序'!K173</f>
        <v>0</v>
      </c>
      <c r="HM105" s="41">
        <f>'[3]513排序'!L173</f>
        <v>0</v>
      </c>
      <c r="HN105" s="41">
        <f>'[3]513排序'!M173</f>
        <v>0</v>
      </c>
      <c r="HO105" s="41">
        <f>'[3]513排序'!C118</f>
        <v>0</v>
      </c>
      <c r="HP105" s="41">
        <f>'[3]513排序'!D118</f>
        <v>0</v>
      </c>
      <c r="HQ105" s="41">
        <f>'[3]513排序'!E118</f>
        <v>0</v>
      </c>
      <c r="HR105" s="41">
        <f>'[3]513排序'!F118</f>
        <v>0</v>
      </c>
      <c r="HS105" s="41">
        <f>'[3]513排序'!G118</f>
        <v>0</v>
      </c>
      <c r="HT105" s="41">
        <f>'[3]513排序'!H118</f>
        <v>0</v>
      </c>
      <c r="HU105" s="41">
        <f>'[3]513排序'!I118</f>
        <v>0</v>
      </c>
      <c r="HV105" s="41">
        <f>'[3]513排序'!J118</f>
        <v>0</v>
      </c>
      <c r="HW105" s="41">
        <f>'[3]513排序'!K118</f>
        <v>0</v>
      </c>
      <c r="HX105" s="41">
        <f>'[3]513排序'!L118</f>
        <v>0</v>
      </c>
      <c r="HY105" s="41">
        <f>'[3]513排序'!M118</f>
        <v>0</v>
      </c>
      <c r="HZ105" s="50"/>
      <c r="IA105" s="33">
        <v>43964</v>
      </c>
      <c r="IB105" s="41">
        <f>'[3]513排序'!C154</f>
        <v>0</v>
      </c>
      <c r="IC105" s="41">
        <f>'[3]513排序'!D154</f>
        <v>0</v>
      </c>
      <c r="ID105" s="41">
        <f>'[3]513排序'!E154</f>
        <v>0</v>
      </c>
      <c r="IE105" s="41">
        <f>'[3]513排序'!F154</f>
        <v>0</v>
      </c>
      <c r="IF105" s="41">
        <f>'[3]513排序'!G154</f>
        <v>0</v>
      </c>
      <c r="IG105" s="41">
        <f>'[3]513排序'!H154</f>
        <v>0</v>
      </c>
      <c r="IH105" s="41">
        <f>'[3]513排序'!I154</f>
        <v>0</v>
      </c>
      <c r="II105" s="41">
        <f>'[3]513排序'!J154</f>
        <v>0</v>
      </c>
      <c r="IJ105" s="41">
        <f>'[3]513排序'!K154</f>
        <v>0</v>
      </c>
      <c r="IK105" s="41">
        <f>'[3]513排序'!L154</f>
        <v>0</v>
      </c>
      <c r="IL105" s="41">
        <f>'[3]513排序'!M154</f>
        <v>0</v>
      </c>
      <c r="IM105" s="51">
        <f>'[3]513排序'!C43</f>
        <v>0</v>
      </c>
      <c r="IN105" s="51">
        <f>'[3]513排序'!D43</f>
        <v>0</v>
      </c>
      <c r="IO105" s="51">
        <f>'[3]513排序'!E43</f>
        <v>0</v>
      </c>
      <c r="IP105" s="51">
        <f>'[3]513排序'!F43</f>
        <v>0</v>
      </c>
      <c r="IQ105" s="51">
        <f>'[3]513排序'!G43</f>
        <v>0</v>
      </c>
      <c r="IR105" s="51">
        <f>'[3]513排序'!H43</f>
        <v>0</v>
      </c>
      <c r="IS105" s="51">
        <f>'[3]513排序'!I43</f>
        <v>0</v>
      </c>
      <c r="IT105" s="51">
        <f>'[3]513排序'!J43</f>
        <v>0</v>
      </c>
      <c r="IU105" s="51">
        <f>'[3]513排序'!K43</f>
        <v>0</v>
      </c>
      <c r="IV105" s="51">
        <f>'[3]513排序'!L43</f>
        <v>0</v>
      </c>
      <c r="IW105" s="51">
        <f>'[3]513排序'!M43</f>
        <v>0</v>
      </c>
      <c r="IX105" s="51">
        <f>'[3]513排序'!C168</f>
        <v>0</v>
      </c>
      <c r="IY105" s="51">
        <f>'[3]513排序'!D168</f>
        <v>0</v>
      </c>
      <c r="IZ105" s="51">
        <f>'[3]513排序'!E168</f>
        <v>0</v>
      </c>
      <c r="JA105" s="51">
        <f>'[3]513排序'!F168</f>
        <v>0</v>
      </c>
      <c r="JB105" s="51">
        <f>'[3]513排序'!G168</f>
        <v>0</v>
      </c>
      <c r="JC105" s="51">
        <f>'[3]513排序'!H168</f>
        <v>0</v>
      </c>
      <c r="JD105" s="51">
        <f>'[3]513排序'!I168</f>
        <v>0</v>
      </c>
      <c r="JE105" s="51">
        <f>'[3]513排序'!J168</f>
        <v>0</v>
      </c>
      <c r="JF105" s="51">
        <f>'[3]513排序'!K168</f>
        <v>0</v>
      </c>
      <c r="JG105" s="51">
        <f>'[3]513排序'!L168</f>
        <v>0</v>
      </c>
      <c r="JH105" s="51">
        <f>'[3]513排序'!M168</f>
        <v>0</v>
      </c>
      <c r="JI105" s="51">
        <f>'[3]513排序'!C93</f>
        <v>0</v>
      </c>
      <c r="JJ105" s="51">
        <f>'[3]513排序'!D93</f>
        <v>0</v>
      </c>
      <c r="JK105" s="51">
        <f>'[3]513排序'!E93</f>
        <v>0</v>
      </c>
      <c r="JL105" s="51">
        <f>'[3]513排序'!F93</f>
        <v>0</v>
      </c>
      <c r="JM105" s="51">
        <f>'[3]513排序'!G93</f>
        <v>0</v>
      </c>
      <c r="JN105" s="51">
        <f>'[3]513排序'!H93</f>
        <v>0</v>
      </c>
      <c r="JO105" s="51">
        <f>'[3]513排序'!I93</f>
        <v>0</v>
      </c>
      <c r="JP105" s="51">
        <f>'[3]513排序'!J93</f>
        <v>0</v>
      </c>
      <c r="JQ105" s="51">
        <f>'[3]513排序'!K93</f>
        <v>0</v>
      </c>
      <c r="JR105" s="51">
        <f>'[3]513排序'!L93</f>
        <v>0</v>
      </c>
      <c r="JS105" s="51">
        <f>'[3]513排序'!M93</f>
        <v>0</v>
      </c>
      <c r="JT105" s="51">
        <f>'[3]513排序'!C92</f>
        <v>0</v>
      </c>
      <c r="JU105" s="51">
        <f>'[3]513排序'!D92</f>
        <v>0</v>
      </c>
      <c r="JV105" s="51">
        <f>'[3]513排序'!E92</f>
        <v>0</v>
      </c>
      <c r="JW105" s="51">
        <f>'[3]513排序'!F92</f>
        <v>0</v>
      </c>
      <c r="JX105" s="51">
        <f>'[3]513排序'!G92</f>
        <v>0</v>
      </c>
      <c r="JY105" s="51">
        <f>'[3]513排序'!H92</f>
        <v>0</v>
      </c>
      <c r="JZ105" s="51">
        <f>'[3]513排序'!I92</f>
        <v>0</v>
      </c>
      <c r="KA105" s="51">
        <f>'[3]513排序'!J92</f>
        <v>0</v>
      </c>
      <c r="KB105" s="51">
        <f>'[3]513排序'!K92</f>
        <v>0</v>
      </c>
      <c r="KC105" s="51">
        <f>'[3]513排序'!L92</f>
        <v>0</v>
      </c>
      <c r="KD105" s="51">
        <f>'[3]513排序'!M92</f>
        <v>0</v>
      </c>
      <c r="KE105" s="51">
        <f>'[3]513排序'!C152</f>
        <v>0</v>
      </c>
      <c r="KF105" s="51">
        <f>'[3]513排序'!D152</f>
        <v>0</v>
      </c>
      <c r="KG105" s="51">
        <f>'[3]513排序'!E152</f>
        <v>0</v>
      </c>
      <c r="KH105" s="51">
        <f>'[3]513排序'!F152</f>
        <v>0</v>
      </c>
      <c r="KI105" s="51">
        <f>'[3]513排序'!G152</f>
        <v>0</v>
      </c>
      <c r="KJ105" s="51">
        <f>'[3]513排序'!H152</f>
        <v>0</v>
      </c>
      <c r="KK105" s="51">
        <f>'[3]513排序'!I152</f>
        <v>0</v>
      </c>
      <c r="KL105" s="51">
        <f>'[3]513排序'!J152</f>
        <v>0</v>
      </c>
      <c r="KM105" s="51">
        <f>'[3]513排序'!K152</f>
        <v>0</v>
      </c>
      <c r="KN105" s="51">
        <f>'[3]513排序'!L152</f>
        <v>0</v>
      </c>
      <c r="KO105" s="51">
        <f>'[3]513排序'!M152</f>
        <v>0</v>
      </c>
      <c r="KP105" s="51">
        <f>'[3]513排序'!C153</f>
        <v>0</v>
      </c>
      <c r="KQ105" s="51">
        <f>'[3]513排序'!D153</f>
        <v>0</v>
      </c>
      <c r="KR105" s="51">
        <f>'[3]513排序'!E153</f>
        <v>0</v>
      </c>
      <c r="KS105" s="51">
        <f>'[3]513排序'!F153</f>
        <v>0</v>
      </c>
      <c r="KT105" s="51">
        <f>'[3]513排序'!G153</f>
        <v>0</v>
      </c>
      <c r="KU105" s="51">
        <f>'[3]513排序'!H153</f>
        <v>0</v>
      </c>
      <c r="KV105" s="51">
        <f>'[3]513排序'!I153</f>
        <v>0</v>
      </c>
      <c r="KW105" s="51">
        <f>'[3]513排序'!J153</f>
        <v>0</v>
      </c>
      <c r="KX105" s="51">
        <f>'[3]513排序'!K153</f>
        <v>0</v>
      </c>
      <c r="KY105" s="51">
        <f>'[3]513排序'!L153</f>
        <v>0</v>
      </c>
      <c r="KZ105" s="51">
        <f>'[3]513排序'!M153</f>
        <v>0</v>
      </c>
      <c r="LA105" s="51">
        <f>'[3]513排序'!C159</f>
        <v>0</v>
      </c>
      <c r="LB105" s="51">
        <f>'[3]513排序'!D159</f>
        <v>0</v>
      </c>
      <c r="LC105" s="51">
        <f>'[3]513排序'!E159</f>
        <v>0</v>
      </c>
      <c r="LD105" s="51">
        <f>'[3]513排序'!F159</f>
        <v>0</v>
      </c>
      <c r="LE105" s="51">
        <f>'[3]513排序'!G159</f>
        <v>0</v>
      </c>
      <c r="LF105" s="51">
        <f>'[3]513排序'!H159</f>
        <v>0</v>
      </c>
      <c r="LG105" s="51">
        <f>'[3]513排序'!I159</f>
        <v>0</v>
      </c>
      <c r="LH105" s="51">
        <f>'[3]513排序'!J159</f>
        <v>0</v>
      </c>
      <c r="LI105" s="51">
        <f>'[3]513排序'!K159</f>
        <v>0</v>
      </c>
      <c r="LJ105" s="51">
        <f>'[3]513排序'!L159</f>
        <v>0</v>
      </c>
      <c r="LK105" s="51">
        <f>'[3]513排序'!M159</f>
        <v>0</v>
      </c>
      <c r="LL105" s="52">
        <f>'[3]513排序'!C147</f>
        <v>0</v>
      </c>
      <c r="LM105" s="52">
        <f>'[3]513排序'!D147</f>
        <v>0</v>
      </c>
      <c r="LN105" s="52">
        <f>'[3]513排序'!E147</f>
        <v>0</v>
      </c>
      <c r="LO105" s="52">
        <f>'[3]513排序'!F147</f>
        <v>0</v>
      </c>
      <c r="LP105" s="52">
        <f>'[3]513排序'!G147</f>
        <v>0</v>
      </c>
      <c r="LQ105" s="52">
        <f>'[3]513排序'!H147</f>
        <v>0</v>
      </c>
      <c r="LR105" s="52">
        <f>'[3]513排序'!I147</f>
        <v>0</v>
      </c>
      <c r="LS105" s="52">
        <f>'[3]513排序'!J147</f>
        <v>0</v>
      </c>
      <c r="LT105" s="52">
        <f>'[3]513排序'!K147</f>
        <v>0</v>
      </c>
      <c r="LU105" s="52">
        <f>'[3]513排序'!L147</f>
        <v>0</v>
      </c>
      <c r="LV105" s="52">
        <f>'[3]513排序'!M147</f>
        <v>0</v>
      </c>
      <c r="LW105" s="51">
        <f>'[3]513排序'!C129</f>
        <v>0</v>
      </c>
      <c r="LX105" s="51">
        <f>'[3]513排序'!D129</f>
        <v>0</v>
      </c>
      <c r="LY105" s="51">
        <f>'[3]513排序'!E129</f>
        <v>0</v>
      </c>
      <c r="LZ105" s="51">
        <f>'[3]513排序'!F129</f>
        <v>0</v>
      </c>
      <c r="MA105" s="51">
        <f>'[3]513排序'!G129</f>
        <v>0</v>
      </c>
      <c r="MB105" s="51">
        <f>'[3]513排序'!H129</f>
        <v>0</v>
      </c>
      <c r="MC105" s="51">
        <f>'[3]513排序'!I129</f>
        <v>0</v>
      </c>
      <c r="MD105" s="51">
        <f>'[3]513排序'!J129</f>
        <v>0</v>
      </c>
      <c r="ME105" s="51">
        <f>'[3]513排序'!K129</f>
        <v>0</v>
      </c>
      <c r="MF105" s="51">
        <f>'[3]513排序'!L129</f>
        <v>0</v>
      </c>
      <c r="MG105" s="51">
        <f>'[3]513排序'!M129</f>
        <v>0</v>
      </c>
      <c r="MH105" s="51">
        <f>'[3]513排序'!C135</f>
        <v>0</v>
      </c>
      <c r="MI105" s="51">
        <f>'[3]513排序'!D135</f>
        <v>0</v>
      </c>
      <c r="MJ105" s="51">
        <f>'[3]513排序'!E135</f>
        <v>0</v>
      </c>
      <c r="MK105" s="51">
        <f>'[3]513排序'!F135</f>
        <v>0</v>
      </c>
      <c r="ML105" s="51">
        <f>'[3]513排序'!G135</f>
        <v>0</v>
      </c>
      <c r="MM105" s="51">
        <f>'[3]513排序'!H135</f>
        <v>0</v>
      </c>
      <c r="MN105" s="51">
        <f>'[3]513排序'!I135</f>
        <v>0</v>
      </c>
      <c r="MO105" s="51">
        <f>'[3]513排序'!J135</f>
        <v>0</v>
      </c>
      <c r="MP105" s="51">
        <f>'[3]513排序'!K135</f>
        <v>0</v>
      </c>
      <c r="MQ105" s="51">
        <f>'[3]513排序'!L135</f>
        <v>0</v>
      </c>
      <c r="MR105" s="51">
        <f>'[3]513排序'!M135</f>
        <v>0</v>
      </c>
      <c r="MS105" s="51">
        <f>'[3]513排序'!C190</f>
        <v>0</v>
      </c>
      <c r="MT105" s="51">
        <f>'[3]513排序'!D190</f>
        <v>0</v>
      </c>
      <c r="MU105" s="51">
        <f>'[3]513排序'!E190</f>
        <v>0</v>
      </c>
      <c r="MV105" s="51">
        <f>'[3]513排序'!F190</f>
        <v>0</v>
      </c>
      <c r="MW105" s="51">
        <f>'[3]513排序'!G190</f>
        <v>0</v>
      </c>
      <c r="MX105" s="51">
        <f>'[3]513排序'!H190</f>
        <v>0</v>
      </c>
      <c r="MY105" s="51">
        <f>'[3]513排序'!I190</f>
        <v>0</v>
      </c>
      <c r="MZ105" s="51">
        <f>'[3]513排序'!J190</f>
        <v>0</v>
      </c>
      <c r="NA105" s="51">
        <f>'[3]513排序'!K190</f>
        <v>0</v>
      </c>
      <c r="NB105" s="51">
        <f>'[3]513排序'!L190</f>
        <v>0</v>
      </c>
      <c r="NC105" s="51">
        <f>'[3]513排序'!M190</f>
        <v>0</v>
      </c>
      <c r="ND105" s="51">
        <f>'[3]513排序'!C108</f>
        <v>0</v>
      </c>
      <c r="NE105" s="51">
        <f>'[3]513排序'!D108</f>
        <v>0</v>
      </c>
      <c r="NF105" s="51">
        <f>'[3]513排序'!E108</f>
        <v>0</v>
      </c>
      <c r="NG105" s="51">
        <f>'[3]513排序'!F108</f>
        <v>0</v>
      </c>
      <c r="NH105" s="51">
        <f>'[3]513排序'!G108</f>
        <v>0</v>
      </c>
      <c r="NI105" s="51">
        <f>'[3]513排序'!H108</f>
        <v>0</v>
      </c>
      <c r="NJ105" s="51">
        <f>'[3]513排序'!I108</f>
        <v>0</v>
      </c>
      <c r="NK105" s="51">
        <f>'[3]513排序'!J108</f>
        <v>0</v>
      </c>
      <c r="NL105" s="51">
        <f>'[3]513排序'!K108</f>
        <v>0</v>
      </c>
      <c r="NM105" s="51">
        <f>'[3]513排序'!L108</f>
        <v>0</v>
      </c>
      <c r="NN105" s="51">
        <f>'[3]513排序'!M108</f>
        <v>0</v>
      </c>
      <c r="NO105" s="51">
        <f>'[3]513排序'!C35</f>
        <v>0</v>
      </c>
      <c r="NP105" s="51">
        <f>'[3]513排序'!D35</f>
        <v>0</v>
      </c>
      <c r="NQ105" s="51">
        <f>'[3]513排序'!E35</f>
        <v>0</v>
      </c>
      <c r="NR105" s="51">
        <f>'[3]513排序'!F35</f>
        <v>0</v>
      </c>
      <c r="NS105" s="51">
        <f>'[3]513排序'!G35</f>
        <v>0</v>
      </c>
      <c r="NT105" s="51">
        <f>'[3]513排序'!H35</f>
        <v>0</v>
      </c>
      <c r="NU105" s="51">
        <f>'[3]513排序'!I35</f>
        <v>0</v>
      </c>
      <c r="NV105" s="51">
        <f>'[3]513排序'!J35</f>
        <v>0</v>
      </c>
      <c r="NW105" s="51">
        <f>'[3]513排序'!K35</f>
        <v>0</v>
      </c>
      <c r="NX105" s="51">
        <f>'[3]513排序'!L35</f>
        <v>0</v>
      </c>
      <c r="NY105" s="51">
        <f>'[3]513排序'!M35</f>
        <v>0</v>
      </c>
      <c r="NZ105" s="51">
        <f>'[3]513排序'!C206</f>
        <v>0</v>
      </c>
      <c r="OA105" s="51">
        <f>'[3]513排序'!D206</f>
        <v>0</v>
      </c>
      <c r="OB105" s="51">
        <f>'[3]513排序'!E206</f>
        <v>0</v>
      </c>
      <c r="OC105" s="51">
        <f>'[3]513排序'!F206</f>
        <v>0</v>
      </c>
      <c r="OD105" s="51">
        <f>'[3]513排序'!G206</f>
        <v>0</v>
      </c>
      <c r="OE105" s="51">
        <f>'[3]513排序'!H206</f>
        <v>0</v>
      </c>
      <c r="OF105" s="51">
        <f>'[3]513排序'!I206</f>
        <v>0</v>
      </c>
      <c r="OG105" s="51">
        <f>'[3]513排序'!J206</f>
        <v>0</v>
      </c>
      <c r="OH105" s="51">
        <f>'[3]513排序'!K206</f>
        <v>0</v>
      </c>
      <c r="OI105" s="51">
        <f>'[3]513排序'!L206</f>
        <v>0</v>
      </c>
      <c r="OJ105" s="51">
        <f>'[3]513排序'!M206</f>
        <v>0</v>
      </c>
      <c r="OK105" s="51">
        <f>'[3]513排序'!C30</f>
        <v>0</v>
      </c>
      <c r="OL105" s="51">
        <f>'[3]513排序'!D30</f>
        <v>0</v>
      </c>
      <c r="OM105" s="51">
        <f>'[3]513排序'!E30</f>
        <v>0</v>
      </c>
      <c r="ON105" s="51">
        <f>'[3]513排序'!F30</f>
        <v>0</v>
      </c>
      <c r="OO105" s="51">
        <f>'[3]513排序'!G30</f>
        <v>0</v>
      </c>
      <c r="OP105" s="51">
        <f>'[3]513排序'!H30</f>
        <v>0</v>
      </c>
      <c r="OQ105" s="51">
        <f>'[3]513排序'!I30</f>
        <v>0</v>
      </c>
      <c r="OR105" s="51">
        <f>'[3]513排序'!J30</f>
        <v>0</v>
      </c>
      <c r="OS105" s="51">
        <f>'[3]513排序'!K30</f>
        <v>0</v>
      </c>
      <c r="OT105" s="51">
        <f>'[3]513排序'!L30</f>
        <v>0</v>
      </c>
      <c r="OU105" s="51">
        <f>'[3]513排序'!M30</f>
        <v>0</v>
      </c>
      <c r="OV105" s="51">
        <f>'[3]513排序'!C95</f>
        <v>0</v>
      </c>
      <c r="OW105" s="51">
        <f>'[3]513排序'!D95</f>
        <v>0</v>
      </c>
      <c r="OX105" s="51">
        <f>'[3]513排序'!E95</f>
        <v>0</v>
      </c>
      <c r="OY105" s="51">
        <f>'[3]513排序'!F95</f>
        <v>0</v>
      </c>
      <c r="OZ105" s="51">
        <f>'[3]513排序'!G95</f>
        <v>0</v>
      </c>
      <c r="PA105" s="51">
        <f>'[3]513排序'!H95</f>
        <v>0</v>
      </c>
      <c r="PB105" s="51">
        <f>'[3]513排序'!I95</f>
        <v>0</v>
      </c>
      <c r="PC105" s="51">
        <f>'[3]513排序'!J95</f>
        <v>0</v>
      </c>
      <c r="PD105" s="51">
        <f>'[3]513排序'!K95</f>
        <v>0</v>
      </c>
      <c r="PE105" s="51">
        <f>'[3]513排序'!L95</f>
        <v>0</v>
      </c>
      <c r="PF105" s="51">
        <f>'[3]513排序'!M95</f>
        <v>0</v>
      </c>
      <c r="PG105" s="51">
        <f>'[3]513排序'!C195</f>
        <v>0</v>
      </c>
      <c r="PH105" s="51">
        <f>'[3]513排序'!D195</f>
        <v>0</v>
      </c>
      <c r="PI105" s="51">
        <f>'[3]513排序'!E195</f>
        <v>0</v>
      </c>
      <c r="PJ105" s="51">
        <f>'[3]513排序'!F195</f>
        <v>0</v>
      </c>
      <c r="PK105" s="51">
        <f>'[3]513排序'!G195</f>
        <v>0</v>
      </c>
      <c r="PL105" s="51">
        <f>'[3]513排序'!H195</f>
        <v>0</v>
      </c>
      <c r="PM105" s="51">
        <f>'[3]513排序'!I195</f>
        <v>0</v>
      </c>
      <c r="PN105" s="51">
        <f>'[3]513排序'!J195</f>
        <v>0</v>
      </c>
      <c r="PO105" s="51">
        <f>'[3]513排序'!K195</f>
        <v>0</v>
      </c>
      <c r="PP105" s="51">
        <f>'[3]513排序'!L195</f>
        <v>0</v>
      </c>
      <c r="PQ105" s="51">
        <f>'[3]513排序'!M195</f>
        <v>0</v>
      </c>
      <c r="PR105" s="3">
        <f>'[3]513排序'!C188</f>
        <v>0</v>
      </c>
      <c r="PS105" s="3">
        <f>'[3]513排序'!D188</f>
        <v>0</v>
      </c>
      <c r="PT105" s="3">
        <f>'[3]513排序'!E188</f>
        <v>0</v>
      </c>
      <c r="PU105" s="3">
        <f>'[3]513排序'!F188</f>
        <v>0</v>
      </c>
      <c r="PV105" s="3">
        <f>'[3]513排序'!G188</f>
        <v>0</v>
      </c>
      <c r="PW105" s="3">
        <f>'[3]513排序'!H188</f>
        <v>0</v>
      </c>
      <c r="PX105" s="3">
        <f>'[3]513排序'!I188</f>
        <v>0</v>
      </c>
      <c r="PY105" s="3">
        <f>'[3]513排序'!J188</f>
        <v>0</v>
      </c>
      <c r="PZ105" s="3">
        <f>'[3]513排序'!K188</f>
        <v>0</v>
      </c>
      <c r="QA105" s="3">
        <f>'[3]513排序'!L188</f>
        <v>0</v>
      </c>
      <c r="QB105" s="3">
        <f>'[3]513排序'!M188</f>
        <v>0</v>
      </c>
      <c r="QC105" s="3">
        <f>'[3]513排序'!C103</f>
        <v>0</v>
      </c>
      <c r="QD105" s="3">
        <f>'[3]513排序'!D103</f>
        <v>0</v>
      </c>
      <c r="QE105" s="3">
        <f>'[3]513排序'!E103</f>
        <v>0</v>
      </c>
      <c r="QF105" s="3">
        <f>'[3]513排序'!F103</f>
        <v>0</v>
      </c>
      <c r="QG105" s="3">
        <f>'[3]513排序'!G103</f>
        <v>0</v>
      </c>
      <c r="QH105" s="3">
        <f>'[3]513排序'!H103</f>
        <v>0</v>
      </c>
      <c r="QI105" s="3">
        <f>'[3]513排序'!I103</f>
        <v>0</v>
      </c>
      <c r="QJ105" s="3">
        <f>'[3]513排序'!J103</f>
        <v>0</v>
      </c>
      <c r="QK105" s="3">
        <f>'[3]513排序'!K103</f>
        <v>0</v>
      </c>
      <c r="QL105" s="3">
        <f>'[3]513排序'!L103</f>
        <v>0</v>
      </c>
      <c r="QM105" s="3">
        <f>'[3]513排序'!M103</f>
        <v>0</v>
      </c>
      <c r="QN105" s="3">
        <f>'[3]513排序'!C110</f>
        <v>0</v>
      </c>
      <c r="QO105" s="3">
        <f>'[3]513排序'!D110</f>
        <v>0</v>
      </c>
      <c r="QP105" s="3">
        <f>'[3]513排序'!E110</f>
        <v>0</v>
      </c>
      <c r="QQ105" s="3">
        <f>'[3]513排序'!F110</f>
        <v>0</v>
      </c>
      <c r="QR105" s="3">
        <f>'[3]513排序'!G110</f>
        <v>0</v>
      </c>
      <c r="QS105" s="3">
        <f>'[3]513排序'!H110</f>
        <v>0</v>
      </c>
      <c r="QT105" s="3">
        <f>'[3]513排序'!I110</f>
        <v>0</v>
      </c>
      <c r="QU105" s="3">
        <f>'[3]513排序'!J110</f>
        <v>0</v>
      </c>
      <c r="QV105" s="3">
        <f>'[3]513排序'!K110</f>
        <v>0</v>
      </c>
      <c r="QW105" s="3">
        <f>'[3]513排序'!L110</f>
        <v>0</v>
      </c>
      <c r="QX105" s="3">
        <f>'[3]513排序'!M110</f>
        <v>0</v>
      </c>
      <c r="QY105" s="3">
        <f>'[3]513排序'!C98</f>
        <v>0</v>
      </c>
      <c r="QZ105" s="3">
        <f>'[3]513排序'!D98</f>
        <v>0</v>
      </c>
      <c r="RA105" s="3">
        <f>'[3]513排序'!E98</f>
        <v>0</v>
      </c>
      <c r="RB105" s="3">
        <f>'[3]513排序'!F98</f>
        <v>0</v>
      </c>
      <c r="RC105" s="3">
        <f>'[3]513排序'!G98</f>
        <v>0</v>
      </c>
      <c r="RD105" s="3">
        <f>'[3]513排序'!H98</f>
        <v>0</v>
      </c>
      <c r="RE105" s="3">
        <f>'[3]513排序'!I98</f>
        <v>0</v>
      </c>
      <c r="RF105" s="3">
        <f>'[3]513排序'!J98</f>
        <v>0</v>
      </c>
      <c r="RG105" s="3">
        <f>'[3]513排序'!K98</f>
        <v>0</v>
      </c>
      <c r="RH105" s="3">
        <f>'[3]513排序'!L98</f>
        <v>0</v>
      </c>
      <c r="RI105" s="3">
        <f>'[3]513排序'!M98</f>
        <v>0</v>
      </c>
      <c r="RJ105" s="3">
        <f>'[3]513排序'!C148</f>
        <v>0</v>
      </c>
      <c r="RK105" s="3">
        <f>'[3]513排序'!D148</f>
        <v>0</v>
      </c>
      <c r="RL105" s="3">
        <f>'[3]513排序'!E148</f>
        <v>0</v>
      </c>
      <c r="RM105" s="3">
        <f>'[3]513排序'!F148</f>
        <v>0</v>
      </c>
      <c r="RN105" s="3">
        <f>'[3]513排序'!G148</f>
        <v>0</v>
      </c>
      <c r="RO105" s="3">
        <f>'[3]513排序'!H148</f>
        <v>0</v>
      </c>
      <c r="RP105" s="3">
        <f>'[3]513排序'!I148</f>
        <v>0</v>
      </c>
      <c r="RQ105" s="3">
        <f>'[3]513排序'!J148</f>
        <v>0</v>
      </c>
      <c r="RR105" s="3">
        <f>'[3]513排序'!K148</f>
        <v>0</v>
      </c>
      <c r="RS105" s="3">
        <f>'[3]513排序'!L148</f>
        <v>0</v>
      </c>
      <c r="RT105" s="3">
        <f>'[3]513排序'!M148</f>
        <v>0</v>
      </c>
      <c r="RU105" s="3">
        <f>'[3]513排序'!C208</f>
        <v>0</v>
      </c>
      <c r="RV105" s="3">
        <f>'[3]513排序'!D208</f>
        <v>0</v>
      </c>
      <c r="RW105" s="3">
        <f>'[3]513排序'!E208</f>
        <v>0</v>
      </c>
      <c r="RX105" s="3">
        <f>'[3]513排序'!F208</f>
        <v>0</v>
      </c>
      <c r="RY105" s="3">
        <f>'[3]513排序'!G208</f>
        <v>0</v>
      </c>
      <c r="RZ105" s="3">
        <f>'[3]513排序'!H208</f>
        <v>0</v>
      </c>
      <c r="SA105" s="3">
        <f>'[3]513排序'!I208</f>
        <v>0</v>
      </c>
      <c r="SB105" s="3">
        <f>'[3]513排序'!J208</f>
        <v>0</v>
      </c>
      <c r="SC105" s="3">
        <f>'[3]513排序'!K208</f>
        <v>0</v>
      </c>
      <c r="SD105" s="3">
        <f>'[3]513排序'!L208</f>
        <v>0</v>
      </c>
      <c r="SE105" s="3">
        <f>'[3]513排序'!M208</f>
        <v>0</v>
      </c>
      <c r="SF105" s="3">
        <f>'[3]513排序'!C146</f>
        <v>0</v>
      </c>
      <c r="SG105" s="3">
        <f>'[3]513排序'!D146</f>
        <v>0</v>
      </c>
      <c r="SH105" s="3">
        <f>'[3]513排序'!E146</f>
        <v>0</v>
      </c>
      <c r="SI105" s="3">
        <f>'[3]513排序'!F146</f>
        <v>0</v>
      </c>
      <c r="SJ105" s="3">
        <f>'[3]513排序'!G146</f>
        <v>0</v>
      </c>
      <c r="SK105" s="3">
        <f>'[3]513排序'!H146</f>
        <v>0</v>
      </c>
      <c r="SL105" s="3">
        <f>'[3]513排序'!I146</f>
        <v>0</v>
      </c>
      <c r="SM105" s="3">
        <f>'[3]513排序'!J146</f>
        <v>0</v>
      </c>
      <c r="SN105" s="3">
        <f>'[3]513排序'!K146</f>
        <v>0</v>
      </c>
      <c r="SO105" s="3">
        <f>'[3]513排序'!L146</f>
        <v>0</v>
      </c>
      <c r="SP105" s="3">
        <f>'[3]513排序'!M146</f>
        <v>0</v>
      </c>
      <c r="SQ105" s="3">
        <f>'[3]513排序'!C197</f>
        <v>0</v>
      </c>
      <c r="SR105" s="3">
        <f>'[3]513排序'!D197</f>
        <v>0</v>
      </c>
      <c r="SS105" s="3">
        <f>'[3]513排序'!E197</f>
        <v>0</v>
      </c>
      <c r="ST105" s="3">
        <f>'[3]513排序'!F197</f>
        <v>0</v>
      </c>
      <c r="SU105" s="3">
        <f>'[3]513排序'!G197</f>
        <v>0</v>
      </c>
      <c r="SV105" s="3">
        <f>'[3]513排序'!H197</f>
        <v>0</v>
      </c>
      <c r="SW105" s="3">
        <f>'[3]513排序'!I197</f>
        <v>0</v>
      </c>
      <c r="SX105" s="3">
        <f>'[3]513排序'!J197</f>
        <v>0</v>
      </c>
      <c r="SY105" s="3">
        <f>'[3]513排序'!K197</f>
        <v>0</v>
      </c>
      <c r="SZ105" s="3">
        <f>'[3]513排序'!L197</f>
        <v>0</v>
      </c>
      <c r="TA105" s="3">
        <f>'[3]513排序'!M197</f>
        <v>0</v>
      </c>
      <c r="TB105" s="3">
        <f>'[3]513排序'!C106</f>
        <v>0</v>
      </c>
      <c r="TC105" s="3">
        <f>'[3]513排序'!D106</f>
        <v>0</v>
      </c>
      <c r="TD105" s="3">
        <f>'[3]513排序'!E106</f>
        <v>0</v>
      </c>
      <c r="TE105" s="3">
        <f>'[3]513排序'!F106</f>
        <v>0</v>
      </c>
      <c r="TF105" s="3">
        <f>'[3]513排序'!G106</f>
        <v>0</v>
      </c>
      <c r="TG105" s="3">
        <f>'[3]513排序'!H106</f>
        <v>0</v>
      </c>
      <c r="TH105" s="3">
        <f>'[3]513排序'!I106</f>
        <v>0</v>
      </c>
      <c r="TI105" s="3">
        <f>'[3]513排序'!J106</f>
        <v>0</v>
      </c>
      <c r="TJ105" s="3">
        <f>'[3]513排序'!K106</f>
        <v>0</v>
      </c>
      <c r="TK105" s="3">
        <f>'[3]513排序'!L106</f>
        <v>0</v>
      </c>
      <c r="TL105" s="3">
        <f>'[3]513排序'!M106</f>
        <v>0</v>
      </c>
      <c r="TM105" s="3">
        <f>'[3]513排序'!C80</f>
        <v>0</v>
      </c>
      <c r="TN105" s="3">
        <f>'[3]513排序'!D80</f>
        <v>0</v>
      </c>
      <c r="TO105" s="3">
        <f>'[3]513排序'!E80</f>
        <v>0</v>
      </c>
      <c r="TP105" s="3">
        <f>'[3]513排序'!F80</f>
        <v>0</v>
      </c>
      <c r="TQ105" s="3">
        <f>'[3]513排序'!G80</f>
        <v>0</v>
      </c>
      <c r="TR105" s="3">
        <f>'[3]513排序'!H80</f>
        <v>0</v>
      </c>
      <c r="TS105" s="3">
        <f>'[3]513排序'!I80</f>
        <v>0</v>
      </c>
      <c r="TT105" s="3">
        <f>'[3]513排序'!J80</f>
        <v>0</v>
      </c>
      <c r="TU105" s="3">
        <f>'[3]513排序'!K80</f>
        <v>0</v>
      </c>
      <c r="TV105" s="3">
        <f>'[3]513排序'!L80</f>
        <v>0</v>
      </c>
      <c r="TW105" s="3">
        <f>'[3]513排序'!M80</f>
        <v>0</v>
      </c>
      <c r="TX105" s="3">
        <f>'[3]513排序'!C51</f>
        <v>0</v>
      </c>
      <c r="TY105" s="3">
        <f>'[3]513排序'!D51</f>
        <v>0</v>
      </c>
      <c r="TZ105" s="3">
        <f>'[3]513排序'!E51</f>
        <v>0</v>
      </c>
      <c r="UA105" s="3">
        <f>'[3]513排序'!F51</f>
        <v>0</v>
      </c>
      <c r="UB105" s="3">
        <f>'[3]513排序'!G51</f>
        <v>0</v>
      </c>
      <c r="UC105" s="3">
        <f>'[3]513排序'!H51</f>
        <v>0</v>
      </c>
      <c r="UD105" s="3">
        <f>'[3]513排序'!I51</f>
        <v>0</v>
      </c>
      <c r="UE105" s="3">
        <f>'[3]513排序'!J51</f>
        <v>0</v>
      </c>
      <c r="UF105" s="3">
        <f>'[3]513排序'!K51</f>
        <v>0</v>
      </c>
      <c r="UG105" s="3">
        <f>'[3]513排序'!L51</f>
        <v>0</v>
      </c>
      <c r="UH105" s="3">
        <f>'[3]513排序'!M51</f>
        <v>0</v>
      </c>
      <c r="UT105" s="3">
        <f>'[3]513排序'!C17</f>
        <v>0</v>
      </c>
      <c r="UU105" s="3">
        <f>'[3]513排序'!D17</f>
        <v>0</v>
      </c>
      <c r="UV105" s="3">
        <f>'[3]513排序'!E17</f>
        <v>0</v>
      </c>
      <c r="UW105" s="3">
        <f>'[3]513排序'!F17</f>
        <v>0</v>
      </c>
      <c r="UX105" s="3">
        <f>'[3]513排序'!G17</f>
        <v>0</v>
      </c>
      <c r="UY105" s="3">
        <f>'[3]513排序'!H17</f>
        <v>0</v>
      </c>
      <c r="UZ105" s="3">
        <f>'[3]513排序'!I17</f>
        <v>0</v>
      </c>
      <c r="VA105" s="3">
        <f>'[3]513排序'!J17</f>
        <v>0</v>
      </c>
      <c r="VB105" s="3">
        <f>'[3]513排序'!K17</f>
        <v>0</v>
      </c>
      <c r="VC105" s="3">
        <f>'[3]513排序'!L17</f>
        <v>0</v>
      </c>
      <c r="VD105" s="3">
        <f>'[3]513排序'!M17</f>
        <v>0</v>
      </c>
      <c r="VE105" s="3">
        <f>'[3]513排序'!C2</f>
        <v>0</v>
      </c>
      <c r="VF105" s="3">
        <f>'[3]513排序'!D2</f>
        <v>0</v>
      </c>
      <c r="VG105" s="3">
        <f>'[3]513排序'!E2</f>
        <v>0</v>
      </c>
      <c r="VH105" s="3">
        <f>'[3]513排序'!F2</f>
        <v>0</v>
      </c>
      <c r="VI105" s="3">
        <f>'[3]513排序'!G2</f>
        <v>0</v>
      </c>
      <c r="VJ105" s="3">
        <f>'[3]513排序'!H2</f>
        <v>0</v>
      </c>
      <c r="VK105" s="3">
        <f>'[3]513排序'!I2</f>
        <v>0</v>
      </c>
      <c r="VL105" s="3">
        <f>'[3]513排序'!J2</f>
        <v>0</v>
      </c>
      <c r="VM105" s="3">
        <f>'[3]513排序'!K2</f>
        <v>0</v>
      </c>
      <c r="VN105" s="3">
        <f>'[3]513排序'!L2</f>
        <v>0</v>
      </c>
      <c r="VO105" s="3">
        <f>'[3]513排序'!M2</f>
        <v>0</v>
      </c>
      <c r="VP105" s="3">
        <f>'[3]513排序'!C181</f>
        <v>0</v>
      </c>
      <c r="VQ105" s="3">
        <f>'[3]513排序'!D181</f>
        <v>0</v>
      </c>
      <c r="VR105" s="3">
        <f>'[3]513排序'!E181</f>
        <v>0</v>
      </c>
      <c r="VS105" s="3">
        <f>'[3]513排序'!F181</f>
        <v>0</v>
      </c>
      <c r="VT105" s="3">
        <f>'[3]513排序'!G181</f>
        <v>0</v>
      </c>
      <c r="VU105" s="3">
        <f>'[3]513排序'!H181</f>
        <v>0</v>
      </c>
      <c r="VV105" s="3">
        <f>'[3]513排序'!I181</f>
        <v>0</v>
      </c>
      <c r="VW105" s="3">
        <f>'[3]513排序'!J181</f>
        <v>0</v>
      </c>
      <c r="VX105" s="3">
        <f>'[3]513排序'!K181</f>
        <v>0</v>
      </c>
      <c r="VY105" s="3">
        <f>'[3]513排序'!L181</f>
        <v>0</v>
      </c>
      <c r="VZ105" s="3">
        <f>'[3]513排序'!M181</f>
        <v>0</v>
      </c>
      <c r="WA105" s="3">
        <f>'[3]513排序'!C119</f>
        <v>0</v>
      </c>
      <c r="WB105" s="3">
        <f>'[3]513排序'!D119</f>
        <v>0</v>
      </c>
      <c r="WC105" s="3">
        <f>'[3]513排序'!E119</f>
        <v>0</v>
      </c>
      <c r="WD105" s="3">
        <f>'[3]513排序'!F119</f>
        <v>0</v>
      </c>
      <c r="WE105" s="3">
        <f>'[3]513排序'!G119</f>
        <v>0</v>
      </c>
      <c r="WF105" s="3">
        <f>'[3]513排序'!H119</f>
        <v>0</v>
      </c>
      <c r="WG105" s="3">
        <f>'[3]513排序'!I119</f>
        <v>0</v>
      </c>
      <c r="WH105" s="3">
        <f>'[3]513排序'!J119</f>
        <v>0</v>
      </c>
      <c r="WI105" s="3">
        <f>'[3]513排序'!K119</f>
        <v>0</v>
      </c>
      <c r="WJ105" s="3">
        <f>'[3]513排序'!L119</f>
        <v>0</v>
      </c>
      <c r="WK105" s="3">
        <f>'[3]513排序'!M119</f>
        <v>0</v>
      </c>
      <c r="WL105" s="3">
        <f>'[3]513排序'!C137</f>
        <v>0</v>
      </c>
      <c r="WM105" s="3">
        <f>'[3]513排序'!D137</f>
        <v>0</v>
      </c>
      <c r="WN105" s="3">
        <f>'[3]513排序'!E137</f>
        <v>0</v>
      </c>
      <c r="WO105" s="3">
        <f>'[3]513排序'!F137</f>
        <v>0</v>
      </c>
      <c r="WP105" s="3">
        <f>'[3]513排序'!G137</f>
        <v>0</v>
      </c>
      <c r="WQ105" s="3">
        <f>'[3]513排序'!H137</f>
        <v>0</v>
      </c>
      <c r="WR105" s="3">
        <f>'[3]513排序'!I137</f>
        <v>0</v>
      </c>
      <c r="WS105" s="3">
        <f>'[3]513排序'!J137</f>
        <v>0</v>
      </c>
      <c r="WT105" s="3">
        <f>'[3]513排序'!K137</f>
        <v>0</v>
      </c>
      <c r="WU105" s="3">
        <f>'[3]513排序'!L137</f>
        <v>0</v>
      </c>
      <c r="WV105" s="3">
        <f>'[3]513排序'!M137</f>
        <v>0</v>
      </c>
      <c r="WW105" s="3">
        <f>'[3]513排序'!C24</f>
        <v>0</v>
      </c>
      <c r="WX105" s="3">
        <f>'[3]513排序'!D24</f>
        <v>0</v>
      </c>
      <c r="WY105" s="3">
        <f>'[3]513排序'!E24</f>
        <v>0</v>
      </c>
      <c r="WZ105" s="3">
        <f>'[3]513排序'!F24</f>
        <v>0</v>
      </c>
      <c r="XA105" s="3">
        <f>'[3]513排序'!G24</f>
        <v>0</v>
      </c>
      <c r="XB105" s="3">
        <f>'[3]513排序'!H24</f>
        <v>0</v>
      </c>
      <c r="XC105" s="3">
        <f>'[3]513排序'!I24</f>
        <v>0</v>
      </c>
      <c r="XD105" s="3">
        <f>'[3]513排序'!J24</f>
        <v>0</v>
      </c>
      <c r="XE105" s="3">
        <f>'[3]513排序'!K24</f>
        <v>0</v>
      </c>
      <c r="XF105" s="3">
        <f>'[3]513排序'!L24</f>
        <v>0</v>
      </c>
      <c r="XG105" s="3">
        <f>'[3]513排序'!M24</f>
        <v>0</v>
      </c>
      <c r="XH105" s="3">
        <f>'[3]513排序'!C104</f>
        <v>0</v>
      </c>
      <c r="XI105" s="3">
        <f>'[3]513排序'!D104</f>
        <v>0</v>
      </c>
      <c r="XJ105" s="3">
        <f>'[3]513排序'!E104</f>
        <v>0</v>
      </c>
      <c r="XK105" s="3">
        <f>'[3]513排序'!F104</f>
        <v>0</v>
      </c>
      <c r="XL105" s="3">
        <f>'[3]513排序'!G104</f>
        <v>0</v>
      </c>
      <c r="XM105" s="3">
        <f>'[3]513排序'!H104</f>
        <v>0</v>
      </c>
      <c r="XN105" s="3">
        <f>'[3]513排序'!I104</f>
        <v>0</v>
      </c>
      <c r="XO105" s="3">
        <f>'[3]513排序'!J104</f>
        <v>0</v>
      </c>
      <c r="XP105" s="3">
        <f>'[3]513排序'!K104</f>
        <v>0</v>
      </c>
      <c r="XQ105" s="3">
        <f>'[3]513排序'!L104</f>
        <v>0</v>
      </c>
      <c r="XR105" s="3">
        <f>'[3]513排序'!M104</f>
        <v>0</v>
      </c>
      <c r="XS105" s="3">
        <f>'[3]513排序'!C203</f>
        <v>0</v>
      </c>
      <c r="XT105" s="3">
        <f>'[3]513排序'!D203</f>
        <v>0</v>
      </c>
      <c r="XU105" s="3">
        <f>'[3]513排序'!E203</f>
        <v>0</v>
      </c>
      <c r="XV105" s="3">
        <f>'[3]513排序'!F203</f>
        <v>0</v>
      </c>
      <c r="XW105" s="3">
        <f>'[3]513排序'!G203</f>
        <v>0</v>
      </c>
      <c r="XX105" s="3">
        <f>'[3]513排序'!H203</f>
        <v>0</v>
      </c>
      <c r="XY105" s="3">
        <f>'[3]513排序'!I203</f>
        <v>0</v>
      </c>
      <c r="XZ105" s="3">
        <f>'[3]513排序'!J203</f>
        <v>0</v>
      </c>
      <c r="YA105" s="3">
        <f>'[3]513排序'!K203</f>
        <v>0</v>
      </c>
      <c r="YB105" s="3">
        <f>'[3]513排序'!L203</f>
        <v>0</v>
      </c>
      <c r="YC105" s="3">
        <f>'[3]513排序'!M203</f>
        <v>0</v>
      </c>
      <c r="YZ105" s="3">
        <f>'[3]513排序'!C107</f>
        <v>0</v>
      </c>
      <c r="ZA105" s="3">
        <f>'[3]513排序'!D107</f>
        <v>0</v>
      </c>
      <c r="ZB105" s="3">
        <f>'[3]513排序'!E107</f>
        <v>0</v>
      </c>
      <c r="ZC105" s="3">
        <f>'[3]513排序'!F107</f>
        <v>0</v>
      </c>
      <c r="ZD105" s="3">
        <f>'[3]513排序'!G107</f>
        <v>0</v>
      </c>
      <c r="ZE105" s="3">
        <f>'[3]513排序'!H107</f>
        <v>0</v>
      </c>
      <c r="ZF105" s="3">
        <f>'[3]513排序'!I107</f>
        <v>0</v>
      </c>
      <c r="ZG105" s="3">
        <f>'[3]513排序'!J107</f>
        <v>0</v>
      </c>
      <c r="ZH105" s="3">
        <f>'[3]513排序'!K107</f>
        <v>0</v>
      </c>
      <c r="ZI105" s="3">
        <f>'[3]513排序'!L107</f>
        <v>0</v>
      </c>
      <c r="ZJ105" s="3">
        <f>'[3]513排序'!M107</f>
        <v>0</v>
      </c>
      <c r="ZK105" s="3">
        <f>'[3]513排序'!C200</f>
        <v>0</v>
      </c>
      <c r="ZL105" s="3">
        <f>'[3]513排序'!D200</f>
        <v>0</v>
      </c>
      <c r="ZM105" s="3">
        <f>'[3]513排序'!E200</f>
        <v>0</v>
      </c>
      <c r="ZN105" s="3">
        <f>'[3]513排序'!F200</f>
        <v>0</v>
      </c>
      <c r="ZO105" s="3">
        <f>'[3]513排序'!G200</f>
        <v>0</v>
      </c>
      <c r="ZP105" s="3">
        <f>'[3]513排序'!H200</f>
        <v>0</v>
      </c>
      <c r="ZQ105" s="3">
        <f>'[3]513排序'!I200</f>
        <v>0</v>
      </c>
      <c r="ZR105" s="3">
        <f>'[3]513排序'!J200</f>
        <v>0</v>
      </c>
      <c r="ZS105" s="3">
        <f>'[3]513排序'!K200</f>
        <v>0</v>
      </c>
      <c r="ZT105" s="3">
        <f>'[3]513排序'!L200</f>
        <v>0</v>
      </c>
      <c r="ZU105" s="3">
        <f>'[3]513排序'!M200</f>
        <v>0</v>
      </c>
      <c r="ZV105" s="3">
        <f>'[3]513排序'!C19</f>
        <v>0</v>
      </c>
      <c r="ZW105" s="3">
        <f>'[3]513排序'!D19</f>
        <v>0</v>
      </c>
      <c r="ZX105" s="3">
        <f>'[3]513排序'!E19</f>
        <v>0</v>
      </c>
      <c r="ZY105" s="3">
        <f>'[3]513排序'!F19</f>
        <v>0</v>
      </c>
      <c r="ZZ105" s="3">
        <f>'[3]513排序'!G19</f>
        <v>0</v>
      </c>
      <c r="AAA105" s="3">
        <f>'[3]513排序'!H19</f>
        <v>0</v>
      </c>
      <c r="AAB105" s="3">
        <f>'[3]513排序'!I19</f>
        <v>0</v>
      </c>
      <c r="AAC105" s="3">
        <f>'[3]513排序'!J19</f>
        <v>0</v>
      </c>
      <c r="AAD105" s="3">
        <f>'[3]513排序'!K19</f>
        <v>0</v>
      </c>
      <c r="AAE105" s="3">
        <f>'[3]513排序'!L19</f>
        <v>0</v>
      </c>
      <c r="AAF105" s="3">
        <f>'[3]513排序'!M19</f>
        <v>0</v>
      </c>
      <c r="AAG105" s="3">
        <f>'[3]513排序'!C76</f>
        <v>0</v>
      </c>
      <c r="AAH105" s="3">
        <f>'[3]513排序'!D76</f>
        <v>0</v>
      </c>
      <c r="AAI105" s="3">
        <f>'[3]513排序'!E76</f>
        <v>0</v>
      </c>
      <c r="AAJ105" s="3">
        <f>'[3]513排序'!F76</f>
        <v>0</v>
      </c>
      <c r="AAK105" s="3">
        <f>'[3]513排序'!G76</f>
        <v>0</v>
      </c>
      <c r="AAL105" s="3">
        <f>'[3]513排序'!H76</f>
        <v>0</v>
      </c>
      <c r="AAM105" s="3">
        <f>'[3]513排序'!I76</f>
        <v>0</v>
      </c>
      <c r="AAN105" s="3">
        <f>'[3]513排序'!J76</f>
        <v>0</v>
      </c>
      <c r="AAO105" s="3">
        <f>'[3]513排序'!K76</f>
        <v>0</v>
      </c>
      <c r="AAP105" s="3">
        <f>'[3]513排序'!L76</f>
        <v>0</v>
      </c>
      <c r="AAQ105" s="3">
        <f>'[3]513排序'!M76</f>
        <v>0</v>
      </c>
      <c r="AAR105" s="3">
        <f>'[3]513排序'!C14</f>
        <v>0</v>
      </c>
      <c r="AAS105" s="3">
        <f>'[3]513排序'!D14</f>
        <v>0</v>
      </c>
      <c r="AAT105" s="3">
        <f>'[3]513排序'!E14</f>
        <v>0</v>
      </c>
      <c r="AAU105" s="3">
        <f>'[3]513排序'!F14</f>
        <v>0</v>
      </c>
      <c r="AAV105" s="3">
        <f>'[3]513排序'!G14</f>
        <v>0</v>
      </c>
      <c r="AAW105" s="3">
        <f>'[3]513排序'!H14</f>
        <v>0</v>
      </c>
      <c r="AAX105" s="3">
        <f>'[3]513排序'!I14</f>
        <v>0</v>
      </c>
      <c r="AAY105" s="3">
        <f>'[3]513排序'!J14</f>
        <v>0</v>
      </c>
      <c r="AAZ105" s="3">
        <f>'[3]513排序'!K14</f>
        <v>0</v>
      </c>
      <c r="ABA105" s="3">
        <f>'[3]513排序'!L14</f>
        <v>0</v>
      </c>
      <c r="ABB105" s="3">
        <f>'[3]513排序'!M14</f>
        <v>0</v>
      </c>
      <c r="ABC105" s="3">
        <f>'[3]513排序'!C10</f>
        <v>0</v>
      </c>
      <c r="ABD105" s="3">
        <f>'[3]513排序'!D10</f>
        <v>0</v>
      </c>
      <c r="ABE105" s="3">
        <f>'[3]513排序'!E10</f>
        <v>0</v>
      </c>
      <c r="ABF105" s="3">
        <f>'[3]513排序'!F10</f>
        <v>0</v>
      </c>
      <c r="ABG105" s="3">
        <f>'[3]513排序'!G10</f>
        <v>0</v>
      </c>
      <c r="ABH105" s="3">
        <f>'[3]513排序'!H10</f>
        <v>0</v>
      </c>
      <c r="ABI105" s="3">
        <f>'[3]513排序'!I10</f>
        <v>0</v>
      </c>
      <c r="ABJ105" s="3">
        <f>'[3]513排序'!J10</f>
        <v>0</v>
      </c>
      <c r="ABK105" s="3">
        <f>'[3]513排序'!K10</f>
        <v>0</v>
      </c>
      <c r="ABL105" s="3">
        <f>'[3]513排序'!L10</f>
        <v>0</v>
      </c>
      <c r="ABM105" s="3">
        <f>'[3]513排序'!M10</f>
        <v>0</v>
      </c>
      <c r="ABN105" s="3">
        <f>'[3]513排序'!C127</f>
        <v>0</v>
      </c>
      <c r="ABO105" s="3">
        <f>'[3]513排序'!D127</f>
        <v>0</v>
      </c>
      <c r="ABP105" s="3">
        <f>'[3]513排序'!E127</f>
        <v>0</v>
      </c>
      <c r="ABQ105" s="3">
        <f>'[3]513排序'!F127</f>
        <v>0</v>
      </c>
      <c r="ABR105" s="3">
        <f>'[3]513排序'!G127</f>
        <v>0</v>
      </c>
      <c r="ABS105" s="3">
        <f>'[3]513排序'!H127</f>
        <v>0</v>
      </c>
      <c r="ABT105" s="3">
        <f>'[3]513排序'!I127</f>
        <v>0</v>
      </c>
      <c r="ABU105" s="3">
        <f>'[3]513排序'!J127</f>
        <v>0</v>
      </c>
      <c r="ABV105" s="3">
        <f>'[3]513排序'!K127</f>
        <v>0</v>
      </c>
      <c r="ABW105" s="3">
        <f>'[3]513排序'!L127</f>
        <v>0</v>
      </c>
      <c r="ABX105" s="3">
        <f>'[3]513排序'!M127</f>
        <v>0</v>
      </c>
      <c r="ABY105" s="3">
        <f>'[3]513排序'!C114</f>
        <v>0</v>
      </c>
      <c r="ABZ105" s="3">
        <f>'[3]513排序'!D114</f>
        <v>0</v>
      </c>
      <c r="ACA105" s="3">
        <f>'[3]513排序'!E114</f>
        <v>0</v>
      </c>
      <c r="ACB105" s="3">
        <f>'[3]513排序'!F114</f>
        <v>0</v>
      </c>
      <c r="ACC105" s="3">
        <f>'[3]513排序'!G114</f>
        <v>0</v>
      </c>
      <c r="ACD105" s="3">
        <f>'[3]513排序'!H114</f>
        <v>0</v>
      </c>
      <c r="ACE105" s="3">
        <f>'[3]513排序'!I114</f>
        <v>0</v>
      </c>
      <c r="ACF105" s="3">
        <f>'[3]513排序'!J114</f>
        <v>0</v>
      </c>
      <c r="ACG105" s="3">
        <f>'[3]513排序'!K114</f>
        <v>0</v>
      </c>
      <c r="ACH105" s="3">
        <f>'[3]513排序'!L114</f>
        <v>0</v>
      </c>
      <c r="ACI105" s="3">
        <f>'[3]513排序'!M114</f>
        <v>0</v>
      </c>
      <c r="ACJ105" s="3">
        <f>'[3]513排序'!C64</f>
        <v>0</v>
      </c>
      <c r="ACK105" s="3">
        <f>'[3]513排序'!D64</f>
        <v>0</v>
      </c>
      <c r="ACL105" s="3">
        <f>'[3]513排序'!E64</f>
        <v>0</v>
      </c>
      <c r="ACM105" s="3">
        <f>'[3]513排序'!F64</f>
        <v>0</v>
      </c>
      <c r="ACN105" s="3">
        <f>'[3]513排序'!G64</f>
        <v>0</v>
      </c>
      <c r="ACO105" s="3">
        <f>'[3]513排序'!H64</f>
        <v>0</v>
      </c>
      <c r="ACP105" s="3">
        <f>'[3]513排序'!I64</f>
        <v>0</v>
      </c>
      <c r="ACQ105" s="3">
        <f>'[3]513排序'!J64</f>
        <v>0</v>
      </c>
      <c r="ACR105" s="3">
        <f>'[3]513排序'!K64</f>
        <v>0</v>
      </c>
      <c r="ACS105" s="3">
        <f>'[3]513排序'!L64</f>
        <v>0</v>
      </c>
      <c r="ACT105" s="3">
        <f>'[3]513排序'!M64</f>
        <v>0</v>
      </c>
      <c r="ACU105" s="3">
        <f>'[3]513排序'!C109</f>
        <v>0</v>
      </c>
      <c r="ACV105" s="3">
        <f>'[3]513排序'!D109</f>
        <v>0</v>
      </c>
      <c r="ACW105" s="3">
        <f>'[3]513排序'!E109</f>
        <v>0</v>
      </c>
      <c r="ACX105" s="3">
        <f>'[3]513排序'!F109</f>
        <v>0</v>
      </c>
      <c r="ACY105" s="3">
        <f>'[3]513排序'!G109</f>
        <v>0</v>
      </c>
      <c r="ACZ105" s="3">
        <f>'[3]513排序'!H109</f>
        <v>0</v>
      </c>
      <c r="ADA105" s="3">
        <f>'[3]513排序'!I109</f>
        <v>0</v>
      </c>
      <c r="ADB105" s="3">
        <f>'[3]513排序'!J109</f>
        <v>0</v>
      </c>
      <c r="ADC105" s="3">
        <f>'[3]513排序'!K109</f>
        <v>0</v>
      </c>
      <c r="ADD105" s="3">
        <f>'[3]513排序'!L109</f>
        <v>0</v>
      </c>
      <c r="ADE105" s="3">
        <f>'[3]513排序'!M109</f>
        <v>0</v>
      </c>
      <c r="ADF105" s="3">
        <f>'[3]513排序'!C52</f>
        <v>0</v>
      </c>
      <c r="ADG105" s="3">
        <f>'[3]513排序'!D52</f>
        <v>0</v>
      </c>
      <c r="ADH105" s="3">
        <f>'[3]513排序'!E52</f>
        <v>0</v>
      </c>
      <c r="ADI105" s="3">
        <f>'[3]513排序'!F52</f>
        <v>0</v>
      </c>
      <c r="ADJ105" s="3">
        <f>'[3]513排序'!G52</f>
        <v>0</v>
      </c>
      <c r="ADK105" s="3">
        <f>'[3]513排序'!H52</f>
        <v>0</v>
      </c>
      <c r="ADL105" s="3">
        <f>'[3]513排序'!I52</f>
        <v>0</v>
      </c>
      <c r="ADM105" s="3">
        <f>'[3]513排序'!J52</f>
        <v>0</v>
      </c>
      <c r="ADN105" s="3">
        <f>'[3]513排序'!K52</f>
        <v>0</v>
      </c>
      <c r="ADO105" s="3">
        <f>'[3]513排序'!L52</f>
        <v>0</v>
      </c>
      <c r="ADP105" s="3">
        <f>'[3]513排序'!M52</f>
        <v>0</v>
      </c>
      <c r="ADQ105" s="3">
        <f>'[3]513排序'!C175</f>
        <v>0</v>
      </c>
      <c r="ADR105" s="3">
        <f>'[3]513排序'!D175</f>
        <v>0</v>
      </c>
      <c r="ADS105" s="3">
        <f>'[3]513排序'!E175</f>
        <v>0</v>
      </c>
      <c r="ADT105" s="3">
        <f>'[3]513排序'!F175</f>
        <v>0</v>
      </c>
      <c r="ADU105" s="3">
        <f>'[3]513排序'!G175</f>
        <v>0</v>
      </c>
      <c r="ADV105" s="3">
        <f>'[3]513排序'!H175</f>
        <v>0</v>
      </c>
      <c r="ADW105" s="3">
        <f>'[3]513排序'!I175</f>
        <v>0</v>
      </c>
      <c r="ADX105" s="3">
        <f>'[3]513排序'!J175</f>
        <v>0</v>
      </c>
      <c r="ADY105" s="3">
        <f>'[3]513排序'!K175</f>
        <v>0</v>
      </c>
      <c r="ADZ105" s="3">
        <f>'[3]513排序'!L175</f>
        <v>0</v>
      </c>
      <c r="AEA105" s="3">
        <f>'[3]513排序'!M175</f>
        <v>0</v>
      </c>
      <c r="AEB105" s="3">
        <f>'[3]513排序'!C90</f>
        <v>0</v>
      </c>
      <c r="AEC105" s="3">
        <f>'[3]513排序'!D90</f>
        <v>0</v>
      </c>
      <c r="AED105" s="3">
        <f>'[3]513排序'!E90</f>
        <v>0</v>
      </c>
      <c r="AEE105" s="3">
        <f>'[3]513排序'!F90</f>
        <v>0</v>
      </c>
      <c r="AEF105" s="3">
        <f>'[3]513排序'!G90</f>
        <v>0</v>
      </c>
      <c r="AEG105" s="3">
        <f>'[3]513排序'!H90</f>
        <v>0</v>
      </c>
      <c r="AEH105" s="3">
        <f>'[3]513排序'!I90</f>
        <v>0</v>
      </c>
      <c r="AEI105" s="3">
        <f>'[3]513排序'!J90</f>
        <v>0</v>
      </c>
      <c r="AEJ105" s="3">
        <f>'[3]513排序'!K90</f>
        <v>0</v>
      </c>
      <c r="AEK105" s="3">
        <f>'[3]513排序'!L90</f>
        <v>0</v>
      </c>
      <c r="AEL105" s="3">
        <f>'[3]513排序'!M90</f>
        <v>0</v>
      </c>
      <c r="AEM105" s="3">
        <f>'[3]513排序'!C176</f>
        <v>0</v>
      </c>
      <c r="AEN105" s="3">
        <f>'[3]513排序'!D176</f>
        <v>0</v>
      </c>
      <c r="AEO105" s="3">
        <f>'[3]513排序'!E176</f>
        <v>0</v>
      </c>
      <c r="AEP105" s="3">
        <f>'[3]513排序'!F176</f>
        <v>0</v>
      </c>
      <c r="AEQ105" s="3">
        <f>'[3]513排序'!G176</f>
        <v>0</v>
      </c>
      <c r="AER105" s="3">
        <f>'[3]513排序'!H176</f>
        <v>0</v>
      </c>
      <c r="AES105" s="3">
        <f>'[3]513排序'!I176</f>
        <v>0</v>
      </c>
      <c r="AET105" s="3">
        <f>'[3]513排序'!J176</f>
        <v>0</v>
      </c>
      <c r="AEU105" s="3">
        <f>'[3]513排序'!K176</f>
        <v>0</v>
      </c>
      <c r="AEV105" s="3">
        <f>'[3]513排序'!L176</f>
        <v>0</v>
      </c>
      <c r="AEW105" s="3">
        <f>'[3]513排序'!M176</f>
        <v>0</v>
      </c>
      <c r="AEX105" s="3">
        <f>'[3]513排序'!C48</f>
        <v>0</v>
      </c>
      <c r="AEY105" s="3">
        <f>'[3]513排序'!D48</f>
        <v>0</v>
      </c>
      <c r="AEZ105" s="3">
        <f>'[3]513排序'!E48</f>
        <v>0</v>
      </c>
      <c r="AFA105" s="3">
        <f>'[3]513排序'!F48</f>
        <v>0</v>
      </c>
      <c r="AFB105" s="3">
        <f>'[3]513排序'!G48</f>
        <v>0</v>
      </c>
      <c r="AFC105" s="3">
        <f>'[3]513排序'!H48</f>
        <v>0</v>
      </c>
      <c r="AFD105" s="3">
        <f>'[3]513排序'!I48</f>
        <v>0</v>
      </c>
      <c r="AFE105" s="3">
        <f>'[3]513排序'!J48</f>
        <v>0</v>
      </c>
      <c r="AFF105" s="3">
        <f>'[3]513排序'!K48</f>
        <v>0</v>
      </c>
      <c r="AFG105" s="3">
        <f>'[3]513排序'!L48</f>
        <v>0</v>
      </c>
      <c r="AFH105" s="3">
        <f>'[3]513排序'!M48</f>
        <v>0</v>
      </c>
      <c r="AFI105" s="3">
        <f>'[3]513排序'!C26</f>
        <v>0</v>
      </c>
      <c r="AFJ105" s="3">
        <f>'[3]513排序'!D26</f>
        <v>0</v>
      </c>
      <c r="AFK105" s="3">
        <f>'[3]513排序'!E26</f>
        <v>0</v>
      </c>
      <c r="AFL105" s="3">
        <f>'[3]513排序'!F26</f>
        <v>0</v>
      </c>
      <c r="AFM105" s="3">
        <f>'[3]513排序'!G26</f>
        <v>0</v>
      </c>
      <c r="AFN105" s="3">
        <f>'[3]513排序'!H26</f>
        <v>0</v>
      </c>
      <c r="AFO105" s="3">
        <f>'[3]513排序'!I26</f>
        <v>0</v>
      </c>
      <c r="AFP105" s="3">
        <f>'[3]513排序'!J26</f>
        <v>0</v>
      </c>
      <c r="AFQ105" s="3">
        <f>'[3]513排序'!K26</f>
        <v>0</v>
      </c>
      <c r="AFR105" s="3">
        <f>'[3]513排序'!L26</f>
        <v>0</v>
      </c>
      <c r="AFS105" s="3">
        <f>'[3]513排序'!M26</f>
        <v>0</v>
      </c>
      <c r="AFT105" s="3">
        <f>'[3]513排序'!C130</f>
        <v>0</v>
      </c>
      <c r="AFU105" s="3">
        <f>'[3]513排序'!D130</f>
        <v>0</v>
      </c>
      <c r="AFV105" s="3">
        <f>'[3]513排序'!E130</f>
        <v>0</v>
      </c>
      <c r="AFW105" s="3">
        <f>'[3]513排序'!F130</f>
        <v>0</v>
      </c>
      <c r="AFX105" s="3">
        <f>'[3]513排序'!G130</f>
        <v>0</v>
      </c>
      <c r="AFY105" s="3">
        <f>'[3]513排序'!H130</f>
        <v>0</v>
      </c>
      <c r="AFZ105" s="3">
        <f>'[3]513排序'!I130</f>
        <v>0</v>
      </c>
      <c r="AGA105" s="3">
        <f>'[3]513排序'!J130</f>
        <v>0</v>
      </c>
      <c r="AGB105" s="3">
        <f>'[3]513排序'!K130</f>
        <v>0</v>
      </c>
      <c r="AGC105" s="3">
        <f>'[3]513排序'!L130</f>
        <v>0</v>
      </c>
      <c r="AGD105" s="3">
        <f>'[3]513排序'!M130</f>
        <v>0</v>
      </c>
      <c r="AGE105" s="3">
        <f>'[3]513排序'!C170</f>
        <v>0</v>
      </c>
      <c r="AGF105" s="3">
        <f>'[3]513排序'!D170</f>
        <v>0</v>
      </c>
      <c r="AGG105" s="3">
        <f>'[3]513排序'!E170</f>
        <v>0</v>
      </c>
      <c r="AGH105" s="3">
        <f>'[3]513排序'!F170</f>
        <v>0</v>
      </c>
      <c r="AGI105" s="3">
        <f>'[3]513排序'!G170</f>
        <v>0</v>
      </c>
      <c r="AGJ105" s="3">
        <f>'[3]513排序'!H170</f>
        <v>0</v>
      </c>
      <c r="AGK105" s="3">
        <f>'[3]513排序'!I170</f>
        <v>0</v>
      </c>
      <c r="AGL105" s="3">
        <f>'[3]513排序'!J170</f>
        <v>0</v>
      </c>
      <c r="AGM105" s="3">
        <f>'[3]513排序'!K170</f>
        <v>0</v>
      </c>
      <c r="AGN105" s="3">
        <f>'[3]513排序'!L170</f>
        <v>0</v>
      </c>
      <c r="AGO105" s="3">
        <f>'[3]513排序'!M170</f>
        <v>0</v>
      </c>
      <c r="AGP105" s="3">
        <f>'[3]513排序'!C158</f>
        <v>0</v>
      </c>
      <c r="AGQ105" s="3">
        <f>'[3]513排序'!D158</f>
        <v>0</v>
      </c>
      <c r="AGR105" s="3">
        <f>'[3]513排序'!E158</f>
        <v>0</v>
      </c>
      <c r="AGS105" s="3">
        <f>'[3]513排序'!F158</f>
        <v>0</v>
      </c>
      <c r="AGT105" s="3">
        <f>'[3]513排序'!G158</f>
        <v>0</v>
      </c>
      <c r="AGU105" s="3">
        <f>'[3]513排序'!H158</f>
        <v>0</v>
      </c>
      <c r="AGV105" s="3">
        <f>'[3]513排序'!I158</f>
        <v>0</v>
      </c>
      <c r="AGW105" s="3">
        <f>'[3]513排序'!J158</f>
        <v>0</v>
      </c>
      <c r="AGX105" s="3">
        <f>'[3]513排序'!K158</f>
        <v>0</v>
      </c>
      <c r="AGY105" s="3">
        <f>'[3]513排序'!L158</f>
        <v>0</v>
      </c>
      <c r="AGZ105" s="3">
        <f>'[3]513排序'!M158</f>
        <v>0</v>
      </c>
      <c r="AHA105" s="3">
        <f>'[3]513排序'!C31</f>
        <v>0</v>
      </c>
      <c r="AHB105" s="3">
        <f>'[3]513排序'!D31</f>
        <v>0</v>
      </c>
      <c r="AHC105" s="3">
        <f>'[3]513排序'!E31</f>
        <v>0</v>
      </c>
      <c r="AHD105" s="3">
        <f>'[3]513排序'!F31</f>
        <v>0</v>
      </c>
      <c r="AHE105" s="3">
        <f>'[3]513排序'!G31</f>
        <v>0</v>
      </c>
      <c r="AHF105" s="3">
        <f>'[3]513排序'!H31</f>
        <v>0</v>
      </c>
      <c r="AHG105" s="3">
        <f>'[3]513排序'!I31</f>
        <v>0</v>
      </c>
      <c r="AHH105" s="3">
        <f>'[3]513排序'!J31</f>
        <v>0</v>
      </c>
      <c r="AHI105" s="3">
        <f>'[3]513排序'!K31</f>
        <v>0</v>
      </c>
      <c r="AHJ105" s="3">
        <f>'[3]513排序'!L31</f>
        <v>0</v>
      </c>
      <c r="AHK105" s="3">
        <f>'[3]513排序'!M31</f>
        <v>0</v>
      </c>
      <c r="AHL105" s="3">
        <f>'[3]513排序'!C144</f>
        <v>0</v>
      </c>
      <c r="AHM105" s="3">
        <f>'[3]513排序'!D144</f>
        <v>0</v>
      </c>
      <c r="AHN105" s="3">
        <f>'[3]513排序'!E144</f>
        <v>0</v>
      </c>
      <c r="AHO105" s="3">
        <f>'[3]513排序'!F144</f>
        <v>0</v>
      </c>
      <c r="AHP105" s="3">
        <f>'[3]513排序'!G144</f>
        <v>0</v>
      </c>
      <c r="AHQ105" s="3">
        <f>'[3]513排序'!H144</f>
        <v>0</v>
      </c>
      <c r="AHR105" s="3">
        <f>'[3]513排序'!I144</f>
        <v>0</v>
      </c>
      <c r="AHS105" s="3">
        <f>'[3]513排序'!J144</f>
        <v>0</v>
      </c>
      <c r="AHT105" s="3">
        <f>'[3]513排序'!K144</f>
        <v>0</v>
      </c>
      <c r="AHU105" s="3">
        <f>'[3]513排序'!L144</f>
        <v>0</v>
      </c>
      <c r="AHV105" s="3">
        <f>'[3]513排序'!M144</f>
        <v>0</v>
      </c>
      <c r="AHW105" s="3">
        <f>'[3]513排序'!C3</f>
        <v>0</v>
      </c>
      <c r="AHX105" s="3">
        <f>'[3]513排序'!D3</f>
        <v>0</v>
      </c>
      <c r="AHY105" s="3">
        <f>'[3]513排序'!E3</f>
        <v>0</v>
      </c>
      <c r="AHZ105" s="3">
        <f>'[3]513排序'!F3</f>
        <v>0</v>
      </c>
      <c r="AIA105" s="3">
        <f>'[3]513排序'!G3</f>
        <v>0</v>
      </c>
      <c r="AIB105" s="3">
        <f>'[3]513排序'!H3</f>
        <v>0</v>
      </c>
      <c r="AIC105" s="3">
        <f>'[3]513排序'!I3</f>
        <v>0</v>
      </c>
      <c r="AID105" s="3">
        <f>'[3]513排序'!J3</f>
        <v>0</v>
      </c>
      <c r="AIE105" s="3">
        <f>'[3]513排序'!K3</f>
        <v>0</v>
      </c>
      <c r="AIF105" s="3">
        <f>'[3]513排序'!L3</f>
        <v>0</v>
      </c>
      <c r="AIG105" s="3">
        <f>'[3]513排序'!M3</f>
        <v>0</v>
      </c>
      <c r="AIH105" s="3">
        <f>'[3]513排序'!C37</f>
        <v>0</v>
      </c>
      <c r="AII105" s="3">
        <f>'[3]513排序'!D37</f>
        <v>0</v>
      </c>
      <c r="AIJ105" s="3">
        <f>'[3]513排序'!E37</f>
        <v>0</v>
      </c>
      <c r="AIK105" s="3">
        <f>'[3]513排序'!F37</f>
        <v>0</v>
      </c>
      <c r="AIL105" s="3">
        <f>'[3]513排序'!G37</f>
        <v>0</v>
      </c>
      <c r="AIM105" s="3">
        <f>'[3]513排序'!H37</f>
        <v>0</v>
      </c>
      <c r="AIN105" s="3">
        <f>'[3]513排序'!I37</f>
        <v>0</v>
      </c>
      <c r="AIO105" s="3">
        <f>'[3]513排序'!J37</f>
        <v>0</v>
      </c>
      <c r="AIP105" s="3">
        <f>'[3]513排序'!K37</f>
        <v>0</v>
      </c>
      <c r="AIQ105" s="3">
        <f>'[3]513排序'!L37</f>
        <v>0</v>
      </c>
      <c r="AIR105" s="3">
        <f>'[3]513排序'!M37</f>
        <v>0</v>
      </c>
      <c r="AIS105" s="3">
        <f>'[3]513排序'!C28</f>
        <v>0</v>
      </c>
      <c r="AIT105" s="3">
        <f>'[3]513排序'!D28</f>
        <v>0</v>
      </c>
      <c r="AIU105" s="3">
        <f>'[3]513排序'!E28</f>
        <v>0</v>
      </c>
      <c r="AIV105" s="3">
        <f>'[3]513排序'!F28</f>
        <v>0</v>
      </c>
      <c r="AIW105" s="3">
        <f>'[3]513排序'!G28</f>
        <v>0</v>
      </c>
      <c r="AIX105" s="3">
        <f>'[3]513排序'!H28</f>
        <v>0</v>
      </c>
      <c r="AIY105" s="3">
        <f>'[3]513排序'!I28</f>
        <v>0</v>
      </c>
      <c r="AIZ105" s="3">
        <f>'[3]513排序'!J28</f>
        <v>0</v>
      </c>
      <c r="AJA105" s="3">
        <f>'[3]513排序'!K28</f>
        <v>0</v>
      </c>
      <c r="AJB105" s="3">
        <f>'[3]513排序'!L28</f>
        <v>0</v>
      </c>
      <c r="AJC105" s="3">
        <f>'[3]513排序'!M28</f>
        <v>0</v>
      </c>
      <c r="AJD105" s="3">
        <f>'[3]513排序'!C155</f>
        <v>0</v>
      </c>
      <c r="AJE105" s="3">
        <f>'[3]513排序'!D155</f>
        <v>0</v>
      </c>
      <c r="AJF105" s="3">
        <f>'[3]513排序'!E155</f>
        <v>0</v>
      </c>
      <c r="AJG105" s="3">
        <f>'[3]513排序'!F155</f>
        <v>0</v>
      </c>
      <c r="AJH105" s="3">
        <f>'[3]513排序'!G155</f>
        <v>0</v>
      </c>
      <c r="AJI105" s="3">
        <f>'[3]513排序'!H155</f>
        <v>0</v>
      </c>
      <c r="AJJ105" s="3">
        <f>'[3]513排序'!I155</f>
        <v>0</v>
      </c>
      <c r="AJK105" s="3">
        <f>'[3]513排序'!J155</f>
        <v>0</v>
      </c>
      <c r="AJL105" s="3">
        <f>'[3]513排序'!K155</f>
        <v>0</v>
      </c>
      <c r="AJM105" s="3">
        <f>'[3]513排序'!L155</f>
        <v>0</v>
      </c>
      <c r="AJN105" s="3">
        <f>'[3]513排序'!M155</f>
        <v>0</v>
      </c>
      <c r="AJO105" s="3">
        <f>'[3]513排序'!C12</f>
        <v>0</v>
      </c>
      <c r="AJP105" s="3">
        <f>'[3]513排序'!D12</f>
        <v>0</v>
      </c>
      <c r="AJQ105" s="3">
        <f>'[3]513排序'!E12</f>
        <v>0</v>
      </c>
      <c r="AJR105" s="3">
        <f>'[3]513排序'!F12</f>
        <v>0</v>
      </c>
      <c r="AJS105" s="3">
        <f>'[3]513排序'!G12</f>
        <v>0</v>
      </c>
      <c r="AJT105" s="3">
        <f>'[3]513排序'!H12</f>
        <v>0</v>
      </c>
      <c r="AJU105" s="3">
        <f>'[3]513排序'!I12</f>
        <v>0</v>
      </c>
      <c r="AJV105" s="3">
        <f>'[3]513排序'!J12</f>
        <v>0</v>
      </c>
      <c r="AJW105" s="3">
        <f>'[3]513排序'!K12</f>
        <v>0</v>
      </c>
      <c r="AJX105" s="3">
        <f>'[3]513排序'!L12</f>
        <v>0</v>
      </c>
      <c r="AJY105" s="3">
        <f>'[3]513排序'!M12</f>
        <v>0</v>
      </c>
      <c r="AJZ105" s="3">
        <f>'[3]513排序'!C96</f>
        <v>0</v>
      </c>
      <c r="AKA105" s="3">
        <f>'[3]513排序'!D96</f>
        <v>0</v>
      </c>
      <c r="AKB105" s="3">
        <f>'[3]513排序'!E96</f>
        <v>0</v>
      </c>
      <c r="AKC105" s="3">
        <f>'[3]513排序'!F96</f>
        <v>0</v>
      </c>
      <c r="AKD105" s="3">
        <f>'[3]513排序'!G96</f>
        <v>0</v>
      </c>
      <c r="AKE105" s="3">
        <f>'[3]513排序'!H96</f>
        <v>0</v>
      </c>
      <c r="AKF105" s="3">
        <f>'[3]513排序'!I96</f>
        <v>0</v>
      </c>
      <c r="AKG105" s="3">
        <f>'[3]513排序'!J96</f>
        <v>0</v>
      </c>
      <c r="AKH105" s="3">
        <f>'[3]513排序'!K96</f>
        <v>0</v>
      </c>
      <c r="AKI105" s="3">
        <f>'[3]513排序'!L96</f>
        <v>0</v>
      </c>
      <c r="AKJ105" s="3">
        <f>'[3]513排序'!M96</f>
        <v>0</v>
      </c>
      <c r="AKK105" s="3">
        <f>'[3]513排序'!C59</f>
        <v>0</v>
      </c>
      <c r="AKL105" s="3">
        <f>'[3]513排序'!D59</f>
        <v>0</v>
      </c>
      <c r="AKM105" s="3">
        <f>'[3]513排序'!E59</f>
        <v>0</v>
      </c>
      <c r="AKN105" s="3">
        <f>'[3]513排序'!F59</f>
        <v>0</v>
      </c>
      <c r="AKO105" s="3">
        <f>'[3]513排序'!G59</f>
        <v>0</v>
      </c>
      <c r="AKP105" s="3">
        <f>'[3]513排序'!H59</f>
        <v>0</v>
      </c>
      <c r="AKQ105" s="3">
        <f>'[3]513排序'!I59</f>
        <v>0</v>
      </c>
      <c r="AKR105" s="3">
        <f>'[3]513排序'!J59</f>
        <v>0</v>
      </c>
      <c r="AKS105" s="3">
        <f>'[3]513排序'!K59</f>
        <v>0</v>
      </c>
      <c r="AKT105" s="3">
        <f>'[3]513排序'!L59</f>
        <v>0</v>
      </c>
      <c r="AKU105" s="3">
        <f>'[3]513排序'!M59</f>
        <v>0</v>
      </c>
      <c r="AKV105" s="3">
        <f>'[3]513排序'!C115</f>
        <v>0</v>
      </c>
      <c r="AKW105" s="3">
        <f>'[3]513排序'!D115</f>
        <v>0</v>
      </c>
      <c r="AKX105" s="3">
        <f>'[3]513排序'!E115</f>
        <v>0</v>
      </c>
      <c r="AKY105" s="3">
        <f>'[3]513排序'!F115</f>
        <v>0</v>
      </c>
      <c r="AKZ105" s="3">
        <f>'[3]513排序'!G115</f>
        <v>0</v>
      </c>
      <c r="ALA105" s="3">
        <f>'[3]513排序'!H115</f>
        <v>0</v>
      </c>
      <c r="ALB105" s="3">
        <f>'[3]513排序'!I115</f>
        <v>0</v>
      </c>
      <c r="ALC105" s="3">
        <f>'[3]513排序'!J115</f>
        <v>0</v>
      </c>
      <c r="ALD105" s="3">
        <f>'[3]513排序'!K115</f>
        <v>0</v>
      </c>
      <c r="ALE105" s="3">
        <f>'[3]513排序'!L115</f>
        <v>0</v>
      </c>
      <c r="ALF105" s="3">
        <f>'[3]513排序'!M115</f>
        <v>0</v>
      </c>
      <c r="ALG105" s="3">
        <f>'[3]513排序'!C126</f>
        <v>0</v>
      </c>
      <c r="ALH105" s="3">
        <f>'[3]513排序'!D126</f>
        <v>0</v>
      </c>
      <c r="ALI105" s="3">
        <f>'[3]513排序'!E126</f>
        <v>0</v>
      </c>
      <c r="ALJ105" s="3">
        <f>'[3]513排序'!F126</f>
        <v>0</v>
      </c>
      <c r="ALK105" s="3">
        <f>'[3]513排序'!G126</f>
        <v>0</v>
      </c>
      <c r="ALL105" s="3">
        <f>'[3]513排序'!H126</f>
        <v>0</v>
      </c>
      <c r="ALM105" s="3">
        <f>'[3]513排序'!I126</f>
        <v>0</v>
      </c>
      <c r="ALN105" s="3">
        <f>'[3]513排序'!J126</f>
        <v>0</v>
      </c>
      <c r="ALO105" s="3">
        <f>'[3]513排序'!K126</f>
        <v>0</v>
      </c>
      <c r="ALP105" s="3">
        <f>'[3]513排序'!L126</f>
        <v>0</v>
      </c>
      <c r="ALQ105" s="3">
        <f>'[3]513排序'!M126</f>
        <v>0</v>
      </c>
      <c r="ALR105" s="3">
        <f>'[3]513排序'!C70</f>
        <v>0</v>
      </c>
      <c r="ALS105" s="3">
        <f>'[3]513排序'!D70</f>
        <v>0</v>
      </c>
      <c r="ALT105" s="3">
        <f>'[3]513排序'!E70</f>
        <v>0</v>
      </c>
      <c r="ALU105" s="3">
        <f>'[3]513排序'!F70</f>
        <v>0</v>
      </c>
      <c r="ALV105" s="3">
        <f>'[3]513排序'!G70</f>
        <v>0</v>
      </c>
      <c r="ALW105" s="3">
        <f>'[3]513排序'!H70</f>
        <v>0</v>
      </c>
      <c r="ALX105" s="3">
        <f>'[3]513排序'!I70</f>
        <v>0</v>
      </c>
      <c r="ALY105" s="3">
        <f>'[3]513排序'!J70</f>
        <v>0</v>
      </c>
      <c r="ALZ105" s="3">
        <f>'[3]513排序'!K70</f>
        <v>0</v>
      </c>
      <c r="AMA105" s="3">
        <f>'[3]513排序'!L70</f>
        <v>0</v>
      </c>
      <c r="AMB105" s="3">
        <f>'[3]513排序'!M70</f>
        <v>0</v>
      </c>
      <c r="AMC105" s="3">
        <f>'[3]513排序'!C149</f>
        <v>0</v>
      </c>
      <c r="AMD105" s="3">
        <f>'[3]513排序'!D149</f>
        <v>0</v>
      </c>
      <c r="AME105" s="3">
        <f>'[3]513排序'!E149</f>
        <v>0</v>
      </c>
      <c r="AMF105" s="3">
        <f>'[3]513排序'!F149</f>
        <v>0</v>
      </c>
      <c r="AMG105" s="3">
        <f>'[3]513排序'!G149</f>
        <v>0</v>
      </c>
      <c r="AMH105" s="3">
        <f>'[3]513排序'!H149</f>
        <v>0</v>
      </c>
      <c r="AMI105" s="3">
        <f>'[3]513排序'!I149</f>
        <v>0</v>
      </c>
      <c r="AMJ105" s="3">
        <f>'[3]513排序'!J149</f>
        <v>0</v>
      </c>
      <c r="AMK105" s="3">
        <f>'[3]513排序'!K149</f>
        <v>0</v>
      </c>
      <c r="AML105" s="3">
        <f>'[3]513排序'!L149</f>
        <v>0</v>
      </c>
      <c r="AMM105" s="3">
        <f>'[3]513排序'!M149</f>
        <v>0</v>
      </c>
      <c r="AMN105" s="3">
        <f>'[3]513排序'!C57</f>
        <v>0</v>
      </c>
      <c r="AMO105" s="3">
        <f>'[3]513排序'!D57</f>
        <v>0</v>
      </c>
      <c r="AMP105" s="3">
        <f>'[3]513排序'!E57</f>
        <v>0</v>
      </c>
      <c r="AMQ105" s="3">
        <f>'[3]513排序'!F57</f>
        <v>0</v>
      </c>
      <c r="AMR105" s="3">
        <f>'[3]513排序'!G57</f>
        <v>0</v>
      </c>
      <c r="AMS105" s="3">
        <f>'[3]513排序'!H57</f>
        <v>0</v>
      </c>
      <c r="AMT105" s="3">
        <f>'[3]513排序'!I57</f>
        <v>0</v>
      </c>
      <c r="AMU105" s="3">
        <f>'[3]513排序'!J57</f>
        <v>0</v>
      </c>
      <c r="AMV105" s="3">
        <f>'[3]513排序'!K57</f>
        <v>0</v>
      </c>
      <c r="AMW105" s="3">
        <f>'[3]513排序'!L57</f>
        <v>0</v>
      </c>
      <c r="AMX105" s="3">
        <f>'[3]513排序'!M57</f>
        <v>0</v>
      </c>
      <c r="AMY105" s="3">
        <f>'[3]513排序'!C45</f>
        <v>0</v>
      </c>
      <c r="AMZ105" s="3">
        <f>'[3]513排序'!D45</f>
        <v>0</v>
      </c>
      <c r="ANA105" s="3">
        <f>'[3]513排序'!E45</f>
        <v>0</v>
      </c>
      <c r="ANB105" s="3">
        <f>'[3]513排序'!F45</f>
        <v>0</v>
      </c>
      <c r="ANC105" s="3">
        <f>'[3]513排序'!G45</f>
        <v>0</v>
      </c>
      <c r="AND105" s="3">
        <f>'[3]513排序'!H45</f>
        <v>0</v>
      </c>
      <c r="ANE105" s="3">
        <f>'[3]513排序'!I45</f>
        <v>0</v>
      </c>
      <c r="ANF105" s="3">
        <f>'[3]513排序'!J45</f>
        <v>0</v>
      </c>
      <c r="ANG105" s="3">
        <f>'[3]513排序'!K45</f>
        <v>0</v>
      </c>
      <c r="ANH105" s="3">
        <f>'[3]513排序'!L45</f>
        <v>0</v>
      </c>
      <c r="ANI105" s="3">
        <f>'[3]513排序'!M45</f>
        <v>0</v>
      </c>
      <c r="ANJ105" s="3">
        <f>'[3]513排序'!C178</f>
        <v>0</v>
      </c>
      <c r="ANK105" s="3">
        <f>'[3]513排序'!D178</f>
        <v>0</v>
      </c>
      <c r="ANL105" s="3">
        <f>'[3]513排序'!E178</f>
        <v>0</v>
      </c>
      <c r="ANM105" s="3">
        <f>'[3]513排序'!F178</f>
        <v>0</v>
      </c>
      <c r="ANN105" s="3">
        <f>'[3]513排序'!G178</f>
        <v>0</v>
      </c>
      <c r="ANO105" s="3">
        <f>'[3]513排序'!H178</f>
        <v>0</v>
      </c>
      <c r="ANP105" s="3">
        <f>'[3]513排序'!I178</f>
        <v>0</v>
      </c>
      <c r="ANQ105" s="3">
        <f>'[3]513排序'!J178</f>
        <v>0</v>
      </c>
      <c r="ANR105" s="3">
        <f>'[3]513排序'!K178</f>
        <v>0</v>
      </c>
      <c r="ANS105" s="3">
        <f>'[3]513排序'!L178</f>
        <v>0</v>
      </c>
      <c r="ANT105" s="3">
        <f>'[3]513排序'!M178</f>
        <v>0</v>
      </c>
      <c r="ANU105" s="3">
        <f>'[3]513排序'!C9</f>
        <v>0</v>
      </c>
      <c r="ANV105" s="3">
        <f>'[3]513排序'!D9</f>
        <v>0</v>
      </c>
      <c r="ANW105" s="3">
        <f>'[3]513排序'!E9</f>
        <v>0</v>
      </c>
      <c r="ANX105" s="3">
        <f>'[3]513排序'!F9</f>
        <v>0</v>
      </c>
      <c r="ANY105" s="3">
        <f>'[3]513排序'!G9</f>
        <v>0</v>
      </c>
      <c r="ANZ105" s="3">
        <f>'[3]513排序'!H9</f>
        <v>0</v>
      </c>
      <c r="AOA105" s="3">
        <f>'[3]513排序'!I9</f>
        <v>0</v>
      </c>
      <c r="AOB105" s="3">
        <f>'[3]513排序'!J9</f>
        <v>0</v>
      </c>
      <c r="AOC105" s="3">
        <f>'[3]513排序'!K9</f>
        <v>0</v>
      </c>
      <c r="AOD105" s="3">
        <f>'[3]513排序'!L9</f>
        <v>0</v>
      </c>
      <c r="AOE105" s="3">
        <f>'[3]513排序'!M9</f>
        <v>0</v>
      </c>
      <c r="AOF105" s="3">
        <f>'[3]513排序'!C91</f>
        <v>0</v>
      </c>
      <c r="AOG105" s="3">
        <f>'[3]513排序'!D91</f>
        <v>0</v>
      </c>
      <c r="AOH105" s="3">
        <f>'[3]513排序'!E91</f>
        <v>0</v>
      </c>
      <c r="AOI105" s="3">
        <f>'[3]513排序'!F91</f>
        <v>0</v>
      </c>
      <c r="AOJ105" s="3">
        <f>'[3]513排序'!G91</f>
        <v>0</v>
      </c>
      <c r="AOK105" s="3">
        <f>'[3]513排序'!H91</f>
        <v>0</v>
      </c>
      <c r="AOL105" s="3">
        <f>'[3]513排序'!I91</f>
        <v>0</v>
      </c>
      <c r="AOM105" s="3">
        <f>'[3]513排序'!J91</f>
        <v>0</v>
      </c>
      <c r="AON105" s="3">
        <f>'[3]513排序'!K91</f>
        <v>0</v>
      </c>
      <c r="AOO105" s="3">
        <f>'[3]513排序'!L91</f>
        <v>0</v>
      </c>
      <c r="AOP105" s="3">
        <f>'[3]513排序'!M91</f>
        <v>0</v>
      </c>
      <c r="AOQ105" s="3">
        <f>'[3]513排序'!C4</f>
        <v>0</v>
      </c>
      <c r="AOR105" s="3">
        <f>'[3]513排序'!D4</f>
        <v>0</v>
      </c>
      <c r="AOS105" s="3">
        <f>'[3]513排序'!E4</f>
        <v>0</v>
      </c>
      <c r="AOT105" s="3">
        <f>'[3]513排序'!F4</f>
        <v>0</v>
      </c>
      <c r="AOU105" s="3">
        <f>'[3]513排序'!G4</f>
        <v>0</v>
      </c>
      <c r="AOV105" s="3">
        <f>'[3]513排序'!H4</f>
        <v>0</v>
      </c>
      <c r="AOW105" s="3">
        <f>'[3]513排序'!I4</f>
        <v>0</v>
      </c>
      <c r="AOX105" s="3">
        <f>'[3]513排序'!J4</f>
        <v>0</v>
      </c>
      <c r="AOY105" s="3">
        <f>'[3]513排序'!K4</f>
        <v>0</v>
      </c>
      <c r="AOZ105" s="3">
        <f>'[3]513排序'!L4</f>
        <v>0</v>
      </c>
      <c r="APA105" s="3">
        <f>'[3]513排序'!M4</f>
        <v>0</v>
      </c>
      <c r="APB105" s="3">
        <f>'[3]513排序'!C60</f>
        <v>0</v>
      </c>
      <c r="APC105" s="3">
        <f>'[3]513排序'!D60</f>
        <v>0</v>
      </c>
      <c r="APD105" s="3">
        <f>'[3]513排序'!E60</f>
        <v>0</v>
      </c>
      <c r="APE105" s="3">
        <f>'[3]513排序'!F60</f>
        <v>0</v>
      </c>
      <c r="APF105" s="3">
        <f>'[3]513排序'!G60</f>
        <v>0</v>
      </c>
      <c r="APG105" s="3">
        <f>'[3]513排序'!H60</f>
        <v>0</v>
      </c>
      <c r="APH105" s="3">
        <f>'[3]513排序'!I60</f>
        <v>0</v>
      </c>
      <c r="API105" s="3">
        <f>'[3]513排序'!J60</f>
        <v>0</v>
      </c>
      <c r="APJ105" s="3">
        <f>'[3]513排序'!K60</f>
        <v>0</v>
      </c>
      <c r="APK105" s="3">
        <f>'[3]513排序'!L60</f>
        <v>0</v>
      </c>
      <c r="APL105" s="3">
        <f>'[3]513排序'!M60</f>
        <v>0</v>
      </c>
      <c r="APM105" s="3">
        <f>'[3]513排序'!C132</f>
        <v>0</v>
      </c>
      <c r="APN105" s="3">
        <f>'[3]513排序'!D132</f>
        <v>0</v>
      </c>
      <c r="APO105" s="3">
        <f>'[3]513排序'!E132</f>
        <v>0</v>
      </c>
      <c r="APP105" s="3">
        <f>'[3]513排序'!F132</f>
        <v>0</v>
      </c>
      <c r="APQ105" s="3">
        <f>'[3]513排序'!G132</f>
        <v>0</v>
      </c>
      <c r="APR105" s="3">
        <f>'[3]513排序'!H132</f>
        <v>0</v>
      </c>
      <c r="APS105" s="3">
        <f>'[3]513排序'!I132</f>
        <v>0</v>
      </c>
      <c r="APT105" s="3">
        <f>'[3]513排序'!J132</f>
        <v>0</v>
      </c>
      <c r="APU105" s="3">
        <f>'[3]513排序'!K132</f>
        <v>0</v>
      </c>
      <c r="APV105" s="3">
        <f>'[3]513排序'!L132</f>
        <v>0</v>
      </c>
      <c r="APW105" s="3">
        <f>'[3]513排序'!M132</f>
        <v>0</v>
      </c>
      <c r="APX105" s="3">
        <f>'[3]513排序'!C140</f>
        <v>0</v>
      </c>
      <c r="APY105" s="3">
        <f>'[3]513排序'!D140</f>
        <v>0</v>
      </c>
      <c r="APZ105" s="3">
        <f>'[3]513排序'!E140</f>
        <v>0</v>
      </c>
      <c r="AQA105" s="3">
        <f>'[3]513排序'!F140</f>
        <v>0</v>
      </c>
      <c r="AQB105" s="3">
        <f>'[3]513排序'!G140</f>
        <v>0</v>
      </c>
      <c r="AQC105" s="3">
        <f>'[3]513排序'!H140</f>
        <v>0</v>
      </c>
      <c r="AQD105" s="3">
        <f>'[3]513排序'!I140</f>
        <v>0</v>
      </c>
      <c r="AQE105" s="3">
        <f>'[3]513排序'!J140</f>
        <v>0</v>
      </c>
      <c r="AQF105" s="3">
        <f>'[3]513排序'!K140</f>
        <v>0</v>
      </c>
      <c r="AQG105" s="3">
        <f>'[3]513排序'!L140</f>
        <v>0</v>
      </c>
      <c r="AQH105" s="3">
        <f>'[3]513排序'!M140</f>
        <v>0</v>
      </c>
      <c r="AQI105" s="53">
        <f>'[3]513排序'!C44</f>
        <v>0</v>
      </c>
      <c r="AQJ105" s="53">
        <f>'[3]513排序'!D44</f>
        <v>0</v>
      </c>
      <c r="AQK105" s="53">
        <f>'[3]513排序'!E44</f>
        <v>0</v>
      </c>
      <c r="AQL105" s="53">
        <f>'[3]513排序'!F44</f>
        <v>0</v>
      </c>
      <c r="AQM105" s="53">
        <f>'[3]513排序'!G44</f>
        <v>0</v>
      </c>
      <c r="AQN105" s="53">
        <f>'[3]513排序'!H44</f>
        <v>0</v>
      </c>
      <c r="AQO105" s="53">
        <f>'[3]513排序'!I44</f>
        <v>0</v>
      </c>
      <c r="AQP105" s="53">
        <f>'[3]513排序'!J44</f>
        <v>0</v>
      </c>
      <c r="AQQ105" s="53">
        <f>'[3]513排序'!K44</f>
        <v>0</v>
      </c>
      <c r="AQR105" s="53">
        <f>'[3]513排序'!L44</f>
        <v>0</v>
      </c>
      <c r="AQS105" s="53">
        <f>'[3]513排序'!M44</f>
        <v>0</v>
      </c>
    </row>
    <row r="106" s="3" customFormat="1" ht="15.75" spans="1:1137">
      <c r="A106" s="33">
        <v>43965</v>
      </c>
      <c r="B106" s="3">
        <f>'[3]514排序'!C1</f>
        <v>0</v>
      </c>
      <c r="C106" s="35">
        <f t="shared" si="0"/>
        <v>0</v>
      </c>
      <c r="E106" s="35">
        <f t="shared" si="1"/>
        <v>0</v>
      </c>
      <c r="J106" s="3">
        <f>'[3]514排序'!C1-'[3]514排序'!C44</f>
        <v>0</v>
      </c>
      <c r="K106" s="36">
        <f t="shared" si="2"/>
        <v>0</v>
      </c>
      <c r="L106" s="3">
        <f>'[3]514排序'!E1-'[3]514排序'!E44</f>
        <v>0</v>
      </c>
      <c r="M106" s="36">
        <f t="shared" si="3"/>
        <v>0</v>
      </c>
      <c r="N106" s="37">
        <f>'[3]514排序'!C161</f>
        <v>0</v>
      </c>
      <c r="O106" s="37">
        <f>'[3]514排序'!D161</f>
        <v>0</v>
      </c>
      <c r="P106" s="37">
        <f>'[3]514排序'!E161</f>
        <v>0</v>
      </c>
      <c r="Q106" s="37">
        <f>'[3]514排序'!F161</f>
        <v>0</v>
      </c>
      <c r="R106" s="37">
        <f>'[3]514排序'!G161</f>
        <v>0</v>
      </c>
      <c r="S106" s="37">
        <f>'[3]514排序'!H161</f>
        <v>0</v>
      </c>
      <c r="T106" s="37">
        <f>'[3]514排序'!I161</f>
        <v>0</v>
      </c>
      <c r="U106" s="37">
        <f>'[3]514排序'!J161</f>
        <v>0</v>
      </c>
      <c r="V106" s="37">
        <f>'[3]514排序'!K161</f>
        <v>0</v>
      </c>
      <c r="W106" s="37">
        <f>'[3]514排序'!L161</f>
        <v>0</v>
      </c>
      <c r="X106" s="37">
        <f>'[3]514排序'!M161</f>
        <v>0</v>
      </c>
      <c r="Y106" s="41">
        <f>'[3]514排序'!C99</f>
        <v>0</v>
      </c>
      <c r="Z106" s="41">
        <f>'[3]514排序'!D99</f>
        <v>0</v>
      </c>
      <c r="AA106" s="41">
        <f>'[3]514排序'!E99</f>
        <v>0</v>
      </c>
      <c r="AB106" s="41">
        <f>'[3]514排序'!F99</f>
        <v>0</v>
      </c>
      <c r="AC106" s="41">
        <f>'[3]514排序'!G99</f>
        <v>0</v>
      </c>
      <c r="AD106" s="41">
        <f>'[3]514排序'!H99</f>
        <v>0</v>
      </c>
      <c r="AE106" s="41">
        <f>'[3]514排序'!I99</f>
        <v>0</v>
      </c>
      <c r="AF106" s="41">
        <f>'[3]514排序'!J99</f>
        <v>0</v>
      </c>
      <c r="AG106" s="41">
        <f>'[3]514排序'!K99</f>
        <v>0</v>
      </c>
      <c r="AH106" s="41">
        <f>'[3]514排序'!L99</f>
        <v>0</v>
      </c>
      <c r="AI106" s="41">
        <f>'[3]514排序'!M99</f>
        <v>0</v>
      </c>
      <c r="AJ106" s="41">
        <f>'[3]514排序'!C94</f>
        <v>0</v>
      </c>
      <c r="AK106" s="41">
        <f>'[3]514排序'!D94</f>
        <v>0</v>
      </c>
      <c r="AL106" s="41">
        <f>'[3]514排序'!E94</f>
        <v>0</v>
      </c>
      <c r="AM106" s="41">
        <f>'[3]514排序'!F94</f>
        <v>0</v>
      </c>
      <c r="AN106" s="41">
        <f>'[3]514排序'!G94</f>
        <v>0</v>
      </c>
      <c r="AO106" s="41">
        <f>'[3]514排序'!H94</f>
        <v>0</v>
      </c>
      <c r="AP106" s="41">
        <f>'[3]514排序'!I94</f>
        <v>0</v>
      </c>
      <c r="AQ106" s="41">
        <f>'[3]514排序'!J94</f>
        <v>0</v>
      </c>
      <c r="AR106" s="41">
        <f>'[3]514排序'!K94</f>
        <v>0</v>
      </c>
      <c r="AS106" s="41">
        <f>'[3]514排序'!L94</f>
        <v>0</v>
      </c>
      <c r="AT106" s="41">
        <f>'[3]514排序'!M94</f>
        <v>0</v>
      </c>
      <c r="AU106" s="44">
        <f>'[3]514排序'!C71</f>
        <v>0</v>
      </c>
      <c r="AV106" s="44">
        <f>'[3]514排序'!D71</f>
        <v>0</v>
      </c>
      <c r="AW106" s="44">
        <f>'[3]514排序'!E71</f>
        <v>0</v>
      </c>
      <c r="AX106" s="44">
        <f>'[3]514排序'!F71</f>
        <v>0</v>
      </c>
      <c r="AY106" s="44">
        <f>'[3]514排序'!G71</f>
        <v>0</v>
      </c>
      <c r="AZ106" s="44">
        <f>'[3]514排序'!H71</f>
        <v>0</v>
      </c>
      <c r="BA106" s="44">
        <f>'[3]514排序'!I71</f>
        <v>0</v>
      </c>
      <c r="BB106" s="44">
        <f>'[3]514排序'!J71</f>
        <v>0</v>
      </c>
      <c r="BC106" s="44">
        <f>'[3]514排序'!K71</f>
        <v>0</v>
      </c>
      <c r="BD106" s="44">
        <f>'[3]514排序'!L71</f>
        <v>0</v>
      </c>
      <c r="BE106" s="44">
        <f>'[3]514排序'!M71</f>
        <v>0</v>
      </c>
      <c r="BF106" s="41">
        <f>'[3]514排序'!C77</f>
        <v>0</v>
      </c>
      <c r="BG106" s="41">
        <f>'[3]514排序'!D77</f>
        <v>0</v>
      </c>
      <c r="BH106" s="41">
        <f>'[3]514排序'!E77</f>
        <v>0</v>
      </c>
      <c r="BI106" s="41">
        <f>'[3]514排序'!F77</f>
        <v>0</v>
      </c>
      <c r="BJ106" s="41">
        <f>'[3]514排序'!G77</f>
        <v>0</v>
      </c>
      <c r="BK106" s="41">
        <f>'[3]514排序'!H77</f>
        <v>0</v>
      </c>
      <c r="BL106" s="41">
        <f>'[3]514排序'!I77</f>
        <v>0</v>
      </c>
      <c r="BM106" s="41">
        <f>'[3]514排序'!J77</f>
        <v>0</v>
      </c>
      <c r="BN106" s="41">
        <f>'[3]514排序'!K77</f>
        <v>0</v>
      </c>
      <c r="BO106" s="41">
        <f>'[3]514排序'!L77</f>
        <v>0</v>
      </c>
      <c r="BP106" s="41">
        <f>'[3]514排序'!M77</f>
        <v>0</v>
      </c>
      <c r="BQ106" s="41">
        <f>'[3]514排序'!C180</f>
        <v>0</v>
      </c>
      <c r="BR106" s="41">
        <f>'[3]514排序'!D180</f>
        <v>0</v>
      </c>
      <c r="BS106" s="41">
        <f>'[3]514排序'!E180</f>
        <v>0</v>
      </c>
      <c r="BT106" s="41">
        <f>'[3]514排序'!F180</f>
        <v>0</v>
      </c>
      <c r="BU106" s="41">
        <f>'[3]514排序'!G180</f>
        <v>0</v>
      </c>
      <c r="BV106" s="41">
        <f>'[3]514排序'!H180</f>
        <v>0</v>
      </c>
      <c r="BW106" s="41">
        <f>'[3]514排序'!I180</f>
        <v>0</v>
      </c>
      <c r="BX106" s="41">
        <f>'[3]514排序'!J180</f>
        <v>0</v>
      </c>
      <c r="BY106" s="41">
        <f>'[3]514排序'!K180</f>
        <v>0</v>
      </c>
      <c r="BZ106" s="41">
        <f>'[3]514排序'!L180</f>
        <v>0</v>
      </c>
      <c r="CA106" s="41">
        <f>'[3]514排序'!M180</f>
        <v>0</v>
      </c>
      <c r="CB106" s="41">
        <f>'[3]514排序'!C102</f>
        <v>0</v>
      </c>
      <c r="CC106" s="41">
        <f>'[3]514排序'!D102</f>
        <v>0</v>
      </c>
      <c r="CD106" s="41">
        <f>'[3]514排序'!E102</f>
        <v>0</v>
      </c>
      <c r="CE106" s="41">
        <f>'[3]514排序'!F102</f>
        <v>0</v>
      </c>
      <c r="CF106" s="41">
        <f>'[3]514排序'!G102</f>
        <v>0</v>
      </c>
      <c r="CG106" s="41">
        <f>'[3]514排序'!H102</f>
        <v>0</v>
      </c>
      <c r="CH106" s="41">
        <f>'[3]514排序'!I102</f>
        <v>0</v>
      </c>
      <c r="CI106" s="41">
        <f>'[3]514排序'!J102</f>
        <v>0</v>
      </c>
      <c r="CJ106" s="41">
        <f>'[3]514排序'!K102</f>
        <v>0</v>
      </c>
      <c r="CK106" s="41">
        <f>'[3]514排序'!L102</f>
        <v>0</v>
      </c>
      <c r="CL106" s="41">
        <f>'[3]514排序'!M102</f>
        <v>0</v>
      </c>
      <c r="CM106" s="41">
        <f>'[3]514排序'!C202</f>
        <v>0</v>
      </c>
      <c r="CN106" s="41">
        <f>'[3]514排序'!D202</f>
        <v>0</v>
      </c>
      <c r="CO106" s="41">
        <f>'[3]514排序'!E202</f>
        <v>0</v>
      </c>
      <c r="CP106" s="41">
        <f>'[3]514排序'!F202</f>
        <v>0</v>
      </c>
      <c r="CQ106" s="41">
        <f>'[3]514排序'!G202</f>
        <v>0</v>
      </c>
      <c r="CR106" s="41">
        <f>'[3]514排序'!H202</f>
        <v>0</v>
      </c>
      <c r="CS106" s="41">
        <f>'[3]514排序'!I202</f>
        <v>0</v>
      </c>
      <c r="CT106" s="41">
        <f>'[3]514排序'!J202</f>
        <v>0</v>
      </c>
      <c r="CU106" s="41">
        <f>'[3]514排序'!K202</f>
        <v>0</v>
      </c>
      <c r="CV106" s="41">
        <f>'[3]514排序'!L202</f>
        <v>0</v>
      </c>
      <c r="CW106" s="41">
        <f>'[3]514排序'!M202</f>
        <v>0</v>
      </c>
      <c r="CX106" s="41">
        <f>'[3]514排序'!C187</f>
        <v>0</v>
      </c>
      <c r="CY106" s="41">
        <f>'[3]514排序'!D187</f>
        <v>0</v>
      </c>
      <c r="CZ106" s="41">
        <f>'[3]514排序'!E187</f>
        <v>0</v>
      </c>
      <c r="DA106" s="41">
        <f>'[3]514排序'!F187</f>
        <v>0</v>
      </c>
      <c r="DB106" s="41">
        <f>'[3]514排序'!G187</f>
        <v>0</v>
      </c>
      <c r="DC106" s="41">
        <f>'[3]514排序'!H187</f>
        <v>0</v>
      </c>
      <c r="DD106" s="41">
        <f>'[3]514排序'!I187</f>
        <v>0</v>
      </c>
      <c r="DE106" s="41">
        <f>'[3]514排序'!J187</f>
        <v>0</v>
      </c>
      <c r="DF106" s="41">
        <f>'[3]514排序'!K187</f>
        <v>0</v>
      </c>
      <c r="DG106" s="41">
        <f>'[3]514排序'!L187</f>
        <v>0</v>
      </c>
      <c r="DH106" s="41">
        <f>'[3]514排序'!M187</f>
        <v>0</v>
      </c>
      <c r="DI106" s="41">
        <f>'[3]514排序'!C199</f>
        <v>0</v>
      </c>
      <c r="DJ106" s="41">
        <f>'[3]514排序'!D199</f>
        <v>0</v>
      </c>
      <c r="DK106" s="41">
        <f>'[3]514排序'!E199</f>
        <v>0</v>
      </c>
      <c r="DL106" s="41">
        <f>'[3]514排序'!F199</f>
        <v>0</v>
      </c>
      <c r="DM106" s="41">
        <f>'[3]514排序'!G199</f>
        <v>0</v>
      </c>
      <c r="DN106" s="41">
        <f>'[3]514排序'!H199</f>
        <v>0</v>
      </c>
      <c r="DO106" s="41">
        <f>'[3]514排序'!I199</f>
        <v>0</v>
      </c>
      <c r="DP106" s="41">
        <f>'[3]514排序'!J199</f>
        <v>0</v>
      </c>
      <c r="DQ106" s="41">
        <f>'[3]514排序'!K199</f>
        <v>0</v>
      </c>
      <c r="DR106" s="41">
        <f>'[3]514排序'!L199</f>
        <v>0</v>
      </c>
      <c r="DS106" s="41">
        <f>'[3]514排序'!M199</f>
        <v>0</v>
      </c>
      <c r="DT106" s="41">
        <f>'[3]514排序'!C186</f>
        <v>0</v>
      </c>
      <c r="DU106" s="41">
        <f>'[3]514排序'!D186</f>
        <v>0</v>
      </c>
      <c r="DV106" s="41">
        <f>'[3]514排序'!E186</f>
        <v>0</v>
      </c>
      <c r="DW106" s="41">
        <f>'[3]514排序'!F186</f>
        <v>0</v>
      </c>
      <c r="DX106" s="41">
        <f>'[3]514排序'!G186</f>
        <v>0</v>
      </c>
      <c r="DY106" s="41">
        <f>'[3]514排序'!H186</f>
        <v>0</v>
      </c>
      <c r="DZ106" s="41">
        <f>'[3]514排序'!I186</f>
        <v>0</v>
      </c>
      <c r="EA106" s="41">
        <f>'[3]514排序'!J186</f>
        <v>0</v>
      </c>
      <c r="EB106" s="41">
        <f>'[3]514排序'!K186</f>
        <v>0</v>
      </c>
      <c r="EC106" s="41">
        <f>'[3]514排序'!L186</f>
        <v>0</v>
      </c>
      <c r="ED106" s="41">
        <f>'[3]514排序'!M186</f>
        <v>0</v>
      </c>
      <c r="EE106" s="41">
        <f>'[3]514排序'!C138</f>
        <v>0</v>
      </c>
      <c r="EF106" s="41">
        <f>'[3]514排序'!D138</f>
        <v>0</v>
      </c>
      <c r="EG106" s="41">
        <f>'[3]514排序'!E138</f>
        <v>0</v>
      </c>
      <c r="EH106" s="41">
        <f>'[3]514排序'!F138</f>
        <v>0</v>
      </c>
      <c r="EI106" s="41">
        <f>'[3]514排序'!G138</f>
        <v>0</v>
      </c>
      <c r="EJ106" s="41">
        <f>'[3]514排序'!H138</f>
        <v>0</v>
      </c>
      <c r="EK106" s="41">
        <f>'[3]514排序'!I138</f>
        <v>0</v>
      </c>
      <c r="EL106" s="41">
        <f>'[3]514排序'!J138</f>
        <v>0</v>
      </c>
      <c r="EM106" s="41">
        <f>'[3]514排序'!K138</f>
        <v>0</v>
      </c>
      <c r="EN106" s="41">
        <f>'[3]514排序'!L138</f>
        <v>0</v>
      </c>
      <c r="EO106" s="41">
        <f>'[3]514排序'!M138</f>
        <v>0</v>
      </c>
      <c r="EP106" s="41">
        <f>'[3]514排序'!C145</f>
        <v>0</v>
      </c>
      <c r="EQ106" s="41">
        <f>'[3]514排序'!D145</f>
        <v>0</v>
      </c>
      <c r="ER106" s="41">
        <f>'[3]514排序'!E145</f>
        <v>0</v>
      </c>
      <c r="ES106" s="41">
        <f>'[3]514排序'!F145</f>
        <v>0</v>
      </c>
      <c r="ET106" s="41">
        <f>'[3]514排序'!G145</f>
        <v>0</v>
      </c>
      <c r="EU106" s="41">
        <f>'[3]514排序'!H145</f>
        <v>0</v>
      </c>
      <c r="EV106" s="41">
        <f>'[3]514排序'!I145</f>
        <v>0</v>
      </c>
      <c r="EW106" s="41">
        <f>'[3]514排序'!J145</f>
        <v>0</v>
      </c>
      <c r="EX106" s="41">
        <f>'[3]514排序'!K145</f>
        <v>0</v>
      </c>
      <c r="EY106" s="41">
        <f>'[3]514排序'!L145</f>
        <v>0</v>
      </c>
      <c r="EZ106" s="41">
        <f>'[3]514排序'!M145</f>
        <v>0</v>
      </c>
      <c r="FA106" s="41">
        <f>'[3]514排序'!C53</f>
        <v>0</v>
      </c>
      <c r="FB106" s="41">
        <f>'[3]514排序'!D53</f>
        <v>0</v>
      </c>
      <c r="FC106" s="41">
        <f>'[3]514排序'!E53</f>
        <v>0</v>
      </c>
      <c r="FD106" s="41">
        <f>'[3]514排序'!F53</f>
        <v>0</v>
      </c>
      <c r="FE106" s="41">
        <f>'[3]514排序'!G53</f>
        <v>0</v>
      </c>
      <c r="FF106" s="41">
        <f>'[3]514排序'!H53</f>
        <v>0</v>
      </c>
      <c r="FG106" s="41">
        <f>'[3]514排序'!I53</f>
        <v>0</v>
      </c>
      <c r="FH106" s="41">
        <f>'[3]514排序'!J53</f>
        <v>0</v>
      </c>
      <c r="FI106" s="41">
        <f>'[3]514排序'!K53</f>
        <v>0</v>
      </c>
      <c r="FJ106" s="41">
        <f>'[3]514排序'!L53</f>
        <v>0</v>
      </c>
      <c r="FK106" s="41">
        <f>'[3]514排序'!M53</f>
        <v>0</v>
      </c>
      <c r="FL106" s="41">
        <f>'[3]514排序'!C20</f>
        <v>0</v>
      </c>
      <c r="FM106" s="41">
        <f>'[3]514排序'!D20</f>
        <v>0</v>
      </c>
      <c r="FN106" s="41">
        <f>'[3]514排序'!E20</f>
        <v>0</v>
      </c>
      <c r="FO106" s="41">
        <f>'[3]514排序'!F20</f>
        <v>0</v>
      </c>
      <c r="FP106" s="41">
        <f>'[3]514排序'!G20</f>
        <v>0</v>
      </c>
      <c r="FQ106" s="41">
        <f>'[3]514排序'!H20</f>
        <v>0</v>
      </c>
      <c r="FR106" s="41">
        <f>'[3]514排序'!I20</f>
        <v>0</v>
      </c>
      <c r="FS106" s="41">
        <f>'[3]514排序'!J20</f>
        <v>0</v>
      </c>
      <c r="FT106" s="41">
        <f>'[3]514排序'!K20</f>
        <v>0</v>
      </c>
      <c r="FU106" s="41">
        <f>'[3]514排序'!L20</f>
        <v>0</v>
      </c>
      <c r="FV106" s="41">
        <f>'[3]514排序'!M20</f>
        <v>0</v>
      </c>
      <c r="FW106" s="41">
        <f>'[3]514排序'!C13</f>
        <v>0</v>
      </c>
      <c r="FX106" s="41">
        <f>'[3]514排序'!D13</f>
        <v>0</v>
      </c>
      <c r="FY106" s="41">
        <f>'[3]514排序'!E13</f>
        <v>0</v>
      </c>
      <c r="FZ106" s="41">
        <f>'[3]514排序'!F13</f>
        <v>0</v>
      </c>
      <c r="GA106" s="41">
        <f>'[3]514排序'!G13</f>
        <v>0</v>
      </c>
      <c r="GB106" s="41">
        <f>'[3]514排序'!H13</f>
        <v>0</v>
      </c>
      <c r="GC106" s="41">
        <f>'[3]514排序'!I13</f>
        <v>0</v>
      </c>
      <c r="GD106" s="41">
        <f>'[3]514排序'!J13</f>
        <v>0</v>
      </c>
      <c r="GE106" s="41">
        <f>'[3]514排序'!K13</f>
        <v>0</v>
      </c>
      <c r="GF106" s="41">
        <f>'[3]514排序'!L13</f>
        <v>0</v>
      </c>
      <c r="GG106" s="41">
        <f>'[3]514排序'!M13</f>
        <v>0</v>
      </c>
      <c r="GH106" s="41">
        <f>'[3]514排序'!C156</f>
        <v>0</v>
      </c>
      <c r="GI106" s="41">
        <f>'[3]514排序'!D156</f>
        <v>0</v>
      </c>
      <c r="GJ106" s="41">
        <f>'[3]514排序'!E156</f>
        <v>0</v>
      </c>
      <c r="GK106" s="41">
        <f>'[3]514排序'!F156</f>
        <v>0</v>
      </c>
      <c r="GL106" s="41">
        <f>'[3]514排序'!G156</f>
        <v>0</v>
      </c>
      <c r="GM106" s="41">
        <f>'[3]514排序'!H156</f>
        <v>0</v>
      </c>
      <c r="GN106" s="41">
        <f>'[3]514排序'!I156</f>
        <v>0</v>
      </c>
      <c r="GO106" s="41">
        <f>'[3]514排序'!J156</f>
        <v>0</v>
      </c>
      <c r="GP106" s="41">
        <f>'[3]514排序'!K156</f>
        <v>0</v>
      </c>
      <c r="GQ106" s="41">
        <f>'[3]514排序'!L156</f>
        <v>0</v>
      </c>
      <c r="GR106" s="41">
        <f>'[3]514排序'!M156</f>
        <v>0</v>
      </c>
      <c r="GS106" s="41">
        <f>'[3]514排序'!C16</f>
        <v>0</v>
      </c>
      <c r="GT106" s="41">
        <f>'[3]514排序'!D16</f>
        <v>0</v>
      </c>
      <c r="GU106" s="41">
        <f>'[3]514排序'!E16</f>
        <v>0</v>
      </c>
      <c r="GV106" s="41">
        <f>'[3]514排序'!F16</f>
        <v>0</v>
      </c>
      <c r="GW106" s="41">
        <f>'[3]514排序'!G16</f>
        <v>0</v>
      </c>
      <c r="GX106" s="41">
        <f>'[3]514排序'!H16</f>
        <v>0</v>
      </c>
      <c r="GY106" s="41">
        <f>'[3]514排序'!I16</f>
        <v>0</v>
      </c>
      <c r="GZ106" s="41">
        <f>'[3]514排序'!J16</f>
        <v>0</v>
      </c>
      <c r="HA106" s="41">
        <f>'[3]514排序'!K16</f>
        <v>0</v>
      </c>
      <c r="HB106" s="41">
        <f>'[3]514排序'!L16</f>
        <v>0</v>
      </c>
      <c r="HC106" s="41">
        <f>'[3]514排序'!M16</f>
        <v>0</v>
      </c>
      <c r="HD106" s="41">
        <f>'[3]514排序'!C173</f>
        <v>0</v>
      </c>
      <c r="HE106" s="41">
        <f>'[3]514排序'!D173</f>
        <v>0</v>
      </c>
      <c r="HF106" s="41">
        <f>'[3]514排序'!E173</f>
        <v>0</v>
      </c>
      <c r="HG106" s="41">
        <f>'[3]514排序'!F173</f>
        <v>0</v>
      </c>
      <c r="HH106" s="41">
        <f>'[3]514排序'!G173</f>
        <v>0</v>
      </c>
      <c r="HI106" s="41">
        <f>'[3]514排序'!H173</f>
        <v>0</v>
      </c>
      <c r="HJ106" s="41">
        <f>'[3]514排序'!I173</f>
        <v>0</v>
      </c>
      <c r="HK106" s="41">
        <f>'[3]514排序'!J173</f>
        <v>0</v>
      </c>
      <c r="HL106" s="41">
        <f>'[3]514排序'!K173</f>
        <v>0</v>
      </c>
      <c r="HM106" s="41">
        <f>'[3]514排序'!L173</f>
        <v>0</v>
      </c>
      <c r="HN106" s="41">
        <f>'[3]514排序'!M173</f>
        <v>0</v>
      </c>
      <c r="HO106" s="41">
        <f>'[3]514排序'!C118</f>
        <v>0</v>
      </c>
      <c r="HP106" s="41">
        <f>'[3]514排序'!D118</f>
        <v>0</v>
      </c>
      <c r="HQ106" s="41">
        <f>'[3]514排序'!E118</f>
        <v>0</v>
      </c>
      <c r="HR106" s="41">
        <f>'[3]514排序'!F118</f>
        <v>0</v>
      </c>
      <c r="HS106" s="41">
        <f>'[3]514排序'!G118</f>
        <v>0</v>
      </c>
      <c r="HT106" s="41">
        <f>'[3]514排序'!H118</f>
        <v>0</v>
      </c>
      <c r="HU106" s="41">
        <f>'[3]514排序'!I118</f>
        <v>0</v>
      </c>
      <c r="HV106" s="41">
        <f>'[3]514排序'!J118</f>
        <v>0</v>
      </c>
      <c r="HW106" s="41">
        <f>'[3]514排序'!K118</f>
        <v>0</v>
      </c>
      <c r="HX106" s="41">
        <f>'[3]514排序'!L118</f>
        <v>0</v>
      </c>
      <c r="HY106" s="41">
        <f>'[3]514排序'!M118</f>
        <v>0</v>
      </c>
      <c r="HZ106" s="50"/>
      <c r="IA106" s="33">
        <v>43965</v>
      </c>
      <c r="IB106" s="41">
        <f>'[3]514排序'!C154</f>
        <v>0</v>
      </c>
      <c r="IC106" s="41">
        <f>'[3]514排序'!D154</f>
        <v>0</v>
      </c>
      <c r="ID106" s="41">
        <f>'[3]514排序'!E154</f>
        <v>0</v>
      </c>
      <c r="IE106" s="41">
        <f>'[3]514排序'!F154</f>
        <v>0</v>
      </c>
      <c r="IF106" s="41">
        <f>'[3]514排序'!G154</f>
        <v>0</v>
      </c>
      <c r="IG106" s="41">
        <f>'[3]514排序'!H154</f>
        <v>0</v>
      </c>
      <c r="IH106" s="41">
        <f>'[3]514排序'!I154</f>
        <v>0</v>
      </c>
      <c r="II106" s="41">
        <f>'[3]514排序'!J154</f>
        <v>0</v>
      </c>
      <c r="IJ106" s="41">
        <f>'[3]514排序'!K154</f>
        <v>0</v>
      </c>
      <c r="IK106" s="41">
        <f>'[3]514排序'!L154</f>
        <v>0</v>
      </c>
      <c r="IL106" s="41">
        <f>'[3]514排序'!M154</f>
        <v>0</v>
      </c>
      <c r="IM106" s="51">
        <f>'[3]514排序'!C43</f>
        <v>0</v>
      </c>
      <c r="IN106" s="51">
        <f>'[3]514排序'!D43</f>
        <v>0</v>
      </c>
      <c r="IO106" s="51">
        <f>'[3]514排序'!E43</f>
        <v>0</v>
      </c>
      <c r="IP106" s="51">
        <f>'[3]514排序'!F43</f>
        <v>0</v>
      </c>
      <c r="IQ106" s="51">
        <f>'[3]514排序'!G43</f>
        <v>0</v>
      </c>
      <c r="IR106" s="51">
        <f>'[3]514排序'!H43</f>
        <v>0</v>
      </c>
      <c r="IS106" s="51">
        <f>'[3]514排序'!I43</f>
        <v>0</v>
      </c>
      <c r="IT106" s="51">
        <f>'[3]514排序'!J43</f>
        <v>0</v>
      </c>
      <c r="IU106" s="51">
        <f>'[3]514排序'!K43</f>
        <v>0</v>
      </c>
      <c r="IV106" s="51">
        <f>'[3]514排序'!L43</f>
        <v>0</v>
      </c>
      <c r="IW106" s="51">
        <f>'[3]514排序'!M43</f>
        <v>0</v>
      </c>
      <c r="IX106" s="51">
        <f>'[3]514排序'!C168</f>
        <v>0</v>
      </c>
      <c r="IY106" s="51">
        <f>'[3]514排序'!D168</f>
        <v>0</v>
      </c>
      <c r="IZ106" s="51">
        <f>'[3]514排序'!E168</f>
        <v>0</v>
      </c>
      <c r="JA106" s="51">
        <f>'[3]514排序'!F168</f>
        <v>0</v>
      </c>
      <c r="JB106" s="51">
        <f>'[3]514排序'!G168</f>
        <v>0</v>
      </c>
      <c r="JC106" s="51">
        <f>'[3]514排序'!H168</f>
        <v>0</v>
      </c>
      <c r="JD106" s="51">
        <f>'[3]514排序'!I168</f>
        <v>0</v>
      </c>
      <c r="JE106" s="51">
        <f>'[3]514排序'!J168</f>
        <v>0</v>
      </c>
      <c r="JF106" s="51">
        <f>'[3]514排序'!K168</f>
        <v>0</v>
      </c>
      <c r="JG106" s="51">
        <f>'[3]514排序'!L168</f>
        <v>0</v>
      </c>
      <c r="JH106" s="51">
        <f>'[3]514排序'!M168</f>
        <v>0</v>
      </c>
      <c r="JI106" s="51">
        <f>'[3]514排序'!C93</f>
        <v>0</v>
      </c>
      <c r="JJ106" s="51">
        <f>'[3]514排序'!D93</f>
        <v>0</v>
      </c>
      <c r="JK106" s="51">
        <f>'[3]514排序'!E93</f>
        <v>0</v>
      </c>
      <c r="JL106" s="51">
        <f>'[3]514排序'!F93</f>
        <v>0</v>
      </c>
      <c r="JM106" s="51">
        <f>'[3]514排序'!G93</f>
        <v>0</v>
      </c>
      <c r="JN106" s="51">
        <f>'[3]514排序'!H93</f>
        <v>0</v>
      </c>
      <c r="JO106" s="51">
        <f>'[3]514排序'!I93</f>
        <v>0</v>
      </c>
      <c r="JP106" s="51">
        <f>'[3]514排序'!J93</f>
        <v>0</v>
      </c>
      <c r="JQ106" s="51">
        <f>'[3]514排序'!K93</f>
        <v>0</v>
      </c>
      <c r="JR106" s="51">
        <f>'[3]514排序'!L93</f>
        <v>0</v>
      </c>
      <c r="JS106" s="51">
        <f>'[3]514排序'!M93</f>
        <v>0</v>
      </c>
      <c r="JT106" s="51">
        <f>'[3]514排序'!C92</f>
        <v>0</v>
      </c>
      <c r="JU106" s="51">
        <f>'[3]514排序'!D92</f>
        <v>0</v>
      </c>
      <c r="JV106" s="51">
        <f>'[3]514排序'!E92</f>
        <v>0</v>
      </c>
      <c r="JW106" s="51">
        <f>'[3]514排序'!F92</f>
        <v>0</v>
      </c>
      <c r="JX106" s="51">
        <f>'[3]514排序'!G92</f>
        <v>0</v>
      </c>
      <c r="JY106" s="51">
        <f>'[3]514排序'!H92</f>
        <v>0</v>
      </c>
      <c r="JZ106" s="51">
        <f>'[3]514排序'!I92</f>
        <v>0</v>
      </c>
      <c r="KA106" s="51">
        <f>'[3]514排序'!J92</f>
        <v>0</v>
      </c>
      <c r="KB106" s="51">
        <f>'[3]514排序'!K92</f>
        <v>0</v>
      </c>
      <c r="KC106" s="51">
        <f>'[3]514排序'!L92</f>
        <v>0</v>
      </c>
      <c r="KD106" s="51">
        <f>'[3]514排序'!M92</f>
        <v>0</v>
      </c>
      <c r="KE106" s="51">
        <f>'[3]514排序'!C152</f>
        <v>0</v>
      </c>
      <c r="KF106" s="51">
        <f>'[3]514排序'!D152</f>
        <v>0</v>
      </c>
      <c r="KG106" s="51">
        <f>'[3]514排序'!E152</f>
        <v>0</v>
      </c>
      <c r="KH106" s="51">
        <f>'[3]514排序'!F152</f>
        <v>0</v>
      </c>
      <c r="KI106" s="51">
        <f>'[3]514排序'!G152</f>
        <v>0</v>
      </c>
      <c r="KJ106" s="51">
        <f>'[3]514排序'!H152</f>
        <v>0</v>
      </c>
      <c r="KK106" s="51">
        <f>'[3]514排序'!I152</f>
        <v>0</v>
      </c>
      <c r="KL106" s="51">
        <f>'[3]514排序'!J152</f>
        <v>0</v>
      </c>
      <c r="KM106" s="51">
        <f>'[3]514排序'!K152</f>
        <v>0</v>
      </c>
      <c r="KN106" s="51">
        <f>'[3]514排序'!L152</f>
        <v>0</v>
      </c>
      <c r="KO106" s="51">
        <f>'[3]514排序'!M152</f>
        <v>0</v>
      </c>
      <c r="KP106" s="51">
        <f>'[3]514排序'!C153</f>
        <v>0</v>
      </c>
      <c r="KQ106" s="51">
        <f>'[3]514排序'!D153</f>
        <v>0</v>
      </c>
      <c r="KR106" s="51">
        <f>'[3]514排序'!E153</f>
        <v>0</v>
      </c>
      <c r="KS106" s="51">
        <f>'[3]514排序'!F153</f>
        <v>0</v>
      </c>
      <c r="KT106" s="51">
        <f>'[3]514排序'!G153</f>
        <v>0</v>
      </c>
      <c r="KU106" s="51">
        <f>'[3]514排序'!H153</f>
        <v>0</v>
      </c>
      <c r="KV106" s="51">
        <f>'[3]514排序'!I153</f>
        <v>0</v>
      </c>
      <c r="KW106" s="51">
        <f>'[3]514排序'!J153</f>
        <v>0</v>
      </c>
      <c r="KX106" s="51">
        <f>'[3]514排序'!K153</f>
        <v>0</v>
      </c>
      <c r="KY106" s="51">
        <f>'[3]514排序'!L153</f>
        <v>0</v>
      </c>
      <c r="KZ106" s="51">
        <f>'[3]514排序'!M153</f>
        <v>0</v>
      </c>
      <c r="LA106" s="51">
        <f>'[3]514排序'!C159</f>
        <v>0</v>
      </c>
      <c r="LB106" s="51">
        <f>'[3]514排序'!D159</f>
        <v>0</v>
      </c>
      <c r="LC106" s="51">
        <f>'[3]514排序'!E159</f>
        <v>0</v>
      </c>
      <c r="LD106" s="51">
        <f>'[3]514排序'!F159</f>
        <v>0</v>
      </c>
      <c r="LE106" s="51">
        <f>'[3]514排序'!G159</f>
        <v>0</v>
      </c>
      <c r="LF106" s="51">
        <f>'[3]514排序'!H159</f>
        <v>0</v>
      </c>
      <c r="LG106" s="51">
        <f>'[3]514排序'!I159</f>
        <v>0</v>
      </c>
      <c r="LH106" s="51">
        <f>'[3]514排序'!J159</f>
        <v>0</v>
      </c>
      <c r="LI106" s="51">
        <f>'[3]514排序'!K159</f>
        <v>0</v>
      </c>
      <c r="LJ106" s="51">
        <f>'[3]514排序'!L159</f>
        <v>0</v>
      </c>
      <c r="LK106" s="51">
        <f>'[3]514排序'!M159</f>
        <v>0</v>
      </c>
      <c r="LL106" s="52">
        <f>'[3]514排序'!C147</f>
        <v>0</v>
      </c>
      <c r="LM106" s="52">
        <f>'[3]514排序'!D147</f>
        <v>0</v>
      </c>
      <c r="LN106" s="52">
        <f>'[3]514排序'!E147</f>
        <v>0</v>
      </c>
      <c r="LO106" s="52">
        <f>'[3]514排序'!F147</f>
        <v>0</v>
      </c>
      <c r="LP106" s="52">
        <f>'[3]514排序'!G147</f>
        <v>0</v>
      </c>
      <c r="LQ106" s="52">
        <f>'[3]514排序'!H147</f>
        <v>0</v>
      </c>
      <c r="LR106" s="52">
        <f>'[3]514排序'!I147</f>
        <v>0</v>
      </c>
      <c r="LS106" s="52">
        <f>'[3]514排序'!J147</f>
        <v>0</v>
      </c>
      <c r="LT106" s="52">
        <f>'[3]514排序'!K147</f>
        <v>0</v>
      </c>
      <c r="LU106" s="52">
        <f>'[3]514排序'!L147</f>
        <v>0</v>
      </c>
      <c r="LV106" s="52">
        <f>'[3]514排序'!M147</f>
        <v>0</v>
      </c>
      <c r="LW106" s="51">
        <f>'[3]514排序'!C129</f>
        <v>0</v>
      </c>
      <c r="LX106" s="51">
        <f>'[3]514排序'!D129</f>
        <v>0</v>
      </c>
      <c r="LY106" s="51">
        <f>'[3]514排序'!E129</f>
        <v>0</v>
      </c>
      <c r="LZ106" s="51">
        <f>'[3]514排序'!F129</f>
        <v>0</v>
      </c>
      <c r="MA106" s="51">
        <f>'[3]514排序'!G129</f>
        <v>0</v>
      </c>
      <c r="MB106" s="51">
        <f>'[3]514排序'!H129</f>
        <v>0</v>
      </c>
      <c r="MC106" s="51">
        <f>'[3]514排序'!I129</f>
        <v>0</v>
      </c>
      <c r="MD106" s="51">
        <f>'[3]514排序'!J129</f>
        <v>0</v>
      </c>
      <c r="ME106" s="51">
        <f>'[3]514排序'!K129</f>
        <v>0</v>
      </c>
      <c r="MF106" s="51">
        <f>'[3]514排序'!L129</f>
        <v>0</v>
      </c>
      <c r="MG106" s="51">
        <f>'[3]514排序'!M129</f>
        <v>0</v>
      </c>
      <c r="MH106" s="51">
        <f>'[3]514排序'!C135</f>
        <v>0</v>
      </c>
      <c r="MI106" s="51">
        <f>'[3]514排序'!D135</f>
        <v>0</v>
      </c>
      <c r="MJ106" s="51">
        <f>'[3]514排序'!E135</f>
        <v>0</v>
      </c>
      <c r="MK106" s="51">
        <f>'[3]514排序'!F135</f>
        <v>0</v>
      </c>
      <c r="ML106" s="51">
        <f>'[3]514排序'!G135</f>
        <v>0</v>
      </c>
      <c r="MM106" s="51">
        <f>'[3]514排序'!H135</f>
        <v>0</v>
      </c>
      <c r="MN106" s="51">
        <f>'[3]514排序'!I135</f>
        <v>0</v>
      </c>
      <c r="MO106" s="51">
        <f>'[3]514排序'!J135</f>
        <v>0</v>
      </c>
      <c r="MP106" s="51">
        <f>'[3]514排序'!K135</f>
        <v>0</v>
      </c>
      <c r="MQ106" s="51">
        <f>'[3]514排序'!L135</f>
        <v>0</v>
      </c>
      <c r="MR106" s="51">
        <f>'[3]514排序'!M135</f>
        <v>0</v>
      </c>
      <c r="MS106" s="51">
        <f>'[3]514排序'!C190</f>
        <v>0</v>
      </c>
      <c r="MT106" s="51">
        <f>'[3]514排序'!D190</f>
        <v>0</v>
      </c>
      <c r="MU106" s="51">
        <f>'[3]514排序'!E190</f>
        <v>0</v>
      </c>
      <c r="MV106" s="51">
        <f>'[3]514排序'!F190</f>
        <v>0</v>
      </c>
      <c r="MW106" s="51">
        <f>'[3]514排序'!G190</f>
        <v>0</v>
      </c>
      <c r="MX106" s="51">
        <f>'[3]514排序'!H190</f>
        <v>0</v>
      </c>
      <c r="MY106" s="51">
        <f>'[3]514排序'!I190</f>
        <v>0</v>
      </c>
      <c r="MZ106" s="51">
        <f>'[3]514排序'!J190</f>
        <v>0</v>
      </c>
      <c r="NA106" s="51">
        <f>'[3]514排序'!K190</f>
        <v>0</v>
      </c>
      <c r="NB106" s="51">
        <f>'[3]514排序'!L190</f>
        <v>0</v>
      </c>
      <c r="NC106" s="51">
        <f>'[3]514排序'!M190</f>
        <v>0</v>
      </c>
      <c r="ND106" s="51">
        <f>'[3]514排序'!C108</f>
        <v>0</v>
      </c>
      <c r="NE106" s="51">
        <f>'[3]514排序'!D108</f>
        <v>0</v>
      </c>
      <c r="NF106" s="51">
        <f>'[3]514排序'!E108</f>
        <v>0</v>
      </c>
      <c r="NG106" s="51">
        <f>'[3]514排序'!F108</f>
        <v>0</v>
      </c>
      <c r="NH106" s="51">
        <f>'[3]514排序'!G108</f>
        <v>0</v>
      </c>
      <c r="NI106" s="51">
        <f>'[3]514排序'!H108</f>
        <v>0</v>
      </c>
      <c r="NJ106" s="51">
        <f>'[3]514排序'!I108</f>
        <v>0</v>
      </c>
      <c r="NK106" s="51">
        <f>'[3]514排序'!J108</f>
        <v>0</v>
      </c>
      <c r="NL106" s="51">
        <f>'[3]514排序'!K108</f>
        <v>0</v>
      </c>
      <c r="NM106" s="51">
        <f>'[3]514排序'!L108</f>
        <v>0</v>
      </c>
      <c r="NN106" s="51">
        <f>'[3]514排序'!M108</f>
        <v>0</v>
      </c>
      <c r="NO106" s="51">
        <f>'[3]514排序'!C35</f>
        <v>0</v>
      </c>
      <c r="NP106" s="51">
        <f>'[3]514排序'!D35</f>
        <v>0</v>
      </c>
      <c r="NQ106" s="51">
        <f>'[3]514排序'!E35</f>
        <v>0</v>
      </c>
      <c r="NR106" s="51">
        <f>'[3]514排序'!F35</f>
        <v>0</v>
      </c>
      <c r="NS106" s="51">
        <f>'[3]514排序'!G35</f>
        <v>0</v>
      </c>
      <c r="NT106" s="51">
        <f>'[3]514排序'!H35</f>
        <v>0</v>
      </c>
      <c r="NU106" s="51">
        <f>'[3]514排序'!I35</f>
        <v>0</v>
      </c>
      <c r="NV106" s="51">
        <f>'[3]514排序'!J35</f>
        <v>0</v>
      </c>
      <c r="NW106" s="51">
        <f>'[3]514排序'!K35</f>
        <v>0</v>
      </c>
      <c r="NX106" s="51">
        <f>'[3]514排序'!L35</f>
        <v>0</v>
      </c>
      <c r="NY106" s="51">
        <f>'[3]514排序'!M35</f>
        <v>0</v>
      </c>
      <c r="NZ106" s="51">
        <f>'[3]514排序'!C206</f>
        <v>0</v>
      </c>
      <c r="OA106" s="51">
        <f>'[3]514排序'!D206</f>
        <v>0</v>
      </c>
      <c r="OB106" s="51">
        <f>'[3]514排序'!E206</f>
        <v>0</v>
      </c>
      <c r="OC106" s="51">
        <f>'[3]514排序'!F206</f>
        <v>0</v>
      </c>
      <c r="OD106" s="51">
        <f>'[3]514排序'!G206</f>
        <v>0</v>
      </c>
      <c r="OE106" s="51">
        <f>'[3]514排序'!H206</f>
        <v>0</v>
      </c>
      <c r="OF106" s="51">
        <f>'[3]514排序'!I206</f>
        <v>0</v>
      </c>
      <c r="OG106" s="51">
        <f>'[3]514排序'!J206</f>
        <v>0</v>
      </c>
      <c r="OH106" s="51">
        <f>'[3]514排序'!K206</f>
        <v>0</v>
      </c>
      <c r="OI106" s="51">
        <f>'[3]514排序'!L206</f>
        <v>0</v>
      </c>
      <c r="OJ106" s="51">
        <f>'[3]514排序'!M206</f>
        <v>0</v>
      </c>
      <c r="OK106" s="51">
        <f>'[3]514排序'!C30</f>
        <v>0</v>
      </c>
      <c r="OL106" s="51">
        <f>'[3]514排序'!D30</f>
        <v>0</v>
      </c>
      <c r="OM106" s="51">
        <f>'[3]514排序'!E30</f>
        <v>0</v>
      </c>
      <c r="ON106" s="51">
        <f>'[3]514排序'!F30</f>
        <v>0</v>
      </c>
      <c r="OO106" s="51">
        <f>'[3]514排序'!G30</f>
        <v>0</v>
      </c>
      <c r="OP106" s="51">
        <f>'[3]514排序'!H30</f>
        <v>0</v>
      </c>
      <c r="OQ106" s="51">
        <f>'[3]514排序'!I30</f>
        <v>0</v>
      </c>
      <c r="OR106" s="51">
        <f>'[3]514排序'!J30</f>
        <v>0</v>
      </c>
      <c r="OS106" s="51">
        <f>'[3]514排序'!K30</f>
        <v>0</v>
      </c>
      <c r="OT106" s="51">
        <f>'[3]514排序'!L30</f>
        <v>0</v>
      </c>
      <c r="OU106" s="51">
        <f>'[3]514排序'!M30</f>
        <v>0</v>
      </c>
      <c r="OV106" s="51">
        <f>'[3]514排序'!C95</f>
        <v>0</v>
      </c>
      <c r="OW106" s="51">
        <f>'[3]514排序'!D95</f>
        <v>0</v>
      </c>
      <c r="OX106" s="51">
        <f>'[3]514排序'!E95</f>
        <v>0</v>
      </c>
      <c r="OY106" s="51">
        <f>'[3]514排序'!F95</f>
        <v>0</v>
      </c>
      <c r="OZ106" s="51">
        <f>'[3]514排序'!G95</f>
        <v>0</v>
      </c>
      <c r="PA106" s="51">
        <f>'[3]514排序'!H95</f>
        <v>0</v>
      </c>
      <c r="PB106" s="51">
        <f>'[3]514排序'!I95</f>
        <v>0</v>
      </c>
      <c r="PC106" s="51">
        <f>'[3]514排序'!J95</f>
        <v>0</v>
      </c>
      <c r="PD106" s="51">
        <f>'[3]514排序'!K95</f>
        <v>0</v>
      </c>
      <c r="PE106" s="51">
        <f>'[3]514排序'!L95</f>
        <v>0</v>
      </c>
      <c r="PF106" s="51">
        <f>'[3]514排序'!M95</f>
        <v>0</v>
      </c>
      <c r="PG106" s="51">
        <f>'[3]514排序'!C195</f>
        <v>0</v>
      </c>
      <c r="PH106" s="51">
        <f>'[3]514排序'!D195</f>
        <v>0</v>
      </c>
      <c r="PI106" s="51">
        <f>'[3]514排序'!E195</f>
        <v>0</v>
      </c>
      <c r="PJ106" s="51">
        <f>'[3]514排序'!F195</f>
        <v>0</v>
      </c>
      <c r="PK106" s="51">
        <f>'[3]514排序'!G195</f>
        <v>0</v>
      </c>
      <c r="PL106" s="51">
        <f>'[3]514排序'!H195</f>
        <v>0</v>
      </c>
      <c r="PM106" s="51">
        <f>'[3]514排序'!I195</f>
        <v>0</v>
      </c>
      <c r="PN106" s="51">
        <f>'[3]514排序'!J195</f>
        <v>0</v>
      </c>
      <c r="PO106" s="51">
        <f>'[3]514排序'!K195</f>
        <v>0</v>
      </c>
      <c r="PP106" s="51">
        <f>'[3]514排序'!L195</f>
        <v>0</v>
      </c>
      <c r="PQ106" s="51">
        <f>'[3]514排序'!M195</f>
        <v>0</v>
      </c>
      <c r="PR106" s="3">
        <f>'[3]514排序'!C188</f>
        <v>0</v>
      </c>
      <c r="PS106" s="3">
        <f>'[3]514排序'!D188</f>
        <v>0</v>
      </c>
      <c r="PT106" s="3">
        <f>'[3]514排序'!E188</f>
        <v>0</v>
      </c>
      <c r="PU106" s="3">
        <f>'[3]514排序'!F188</f>
        <v>0</v>
      </c>
      <c r="PV106" s="3">
        <f>'[3]514排序'!G188</f>
        <v>0</v>
      </c>
      <c r="PW106" s="3">
        <f>'[3]514排序'!H188</f>
        <v>0</v>
      </c>
      <c r="PX106" s="3">
        <f>'[3]514排序'!I188</f>
        <v>0</v>
      </c>
      <c r="PY106" s="3">
        <f>'[3]514排序'!J188</f>
        <v>0</v>
      </c>
      <c r="PZ106" s="3">
        <f>'[3]514排序'!K188</f>
        <v>0</v>
      </c>
      <c r="QA106" s="3">
        <f>'[3]514排序'!L188</f>
        <v>0</v>
      </c>
      <c r="QB106" s="3">
        <f>'[3]514排序'!M188</f>
        <v>0</v>
      </c>
      <c r="QC106" s="3">
        <f>'[3]514排序'!C103</f>
        <v>0</v>
      </c>
      <c r="QD106" s="3">
        <f>'[3]514排序'!D103</f>
        <v>0</v>
      </c>
      <c r="QE106" s="3">
        <f>'[3]514排序'!E103</f>
        <v>0</v>
      </c>
      <c r="QF106" s="3">
        <f>'[3]514排序'!F103</f>
        <v>0</v>
      </c>
      <c r="QG106" s="3">
        <f>'[3]514排序'!G103</f>
        <v>0</v>
      </c>
      <c r="QH106" s="3">
        <f>'[3]514排序'!H103</f>
        <v>0</v>
      </c>
      <c r="QI106" s="3">
        <f>'[3]514排序'!I103</f>
        <v>0</v>
      </c>
      <c r="QJ106" s="3">
        <f>'[3]514排序'!J103</f>
        <v>0</v>
      </c>
      <c r="QK106" s="3">
        <f>'[3]514排序'!K103</f>
        <v>0</v>
      </c>
      <c r="QL106" s="3">
        <f>'[3]514排序'!L103</f>
        <v>0</v>
      </c>
      <c r="QM106" s="3">
        <f>'[3]514排序'!M103</f>
        <v>0</v>
      </c>
      <c r="QN106" s="3">
        <f>'[3]514排序'!C110</f>
        <v>0</v>
      </c>
      <c r="QO106" s="3">
        <f>'[3]514排序'!D110</f>
        <v>0</v>
      </c>
      <c r="QP106" s="3">
        <f>'[3]514排序'!E110</f>
        <v>0</v>
      </c>
      <c r="QQ106" s="3">
        <f>'[3]514排序'!F110</f>
        <v>0</v>
      </c>
      <c r="QR106" s="3">
        <f>'[3]514排序'!G110</f>
        <v>0</v>
      </c>
      <c r="QS106" s="3">
        <f>'[3]514排序'!H110</f>
        <v>0</v>
      </c>
      <c r="QT106" s="3">
        <f>'[3]514排序'!I110</f>
        <v>0</v>
      </c>
      <c r="QU106" s="3">
        <f>'[3]514排序'!J110</f>
        <v>0</v>
      </c>
      <c r="QV106" s="3">
        <f>'[3]514排序'!K110</f>
        <v>0</v>
      </c>
      <c r="QW106" s="3">
        <f>'[3]514排序'!L110</f>
        <v>0</v>
      </c>
      <c r="QX106" s="3">
        <f>'[3]514排序'!M110</f>
        <v>0</v>
      </c>
      <c r="QY106" s="3">
        <f>'[3]514排序'!C98</f>
        <v>0</v>
      </c>
      <c r="QZ106" s="3">
        <f>'[3]514排序'!D98</f>
        <v>0</v>
      </c>
      <c r="RA106" s="3">
        <f>'[3]514排序'!E98</f>
        <v>0</v>
      </c>
      <c r="RB106" s="3">
        <f>'[3]514排序'!F98</f>
        <v>0</v>
      </c>
      <c r="RC106" s="3">
        <f>'[3]514排序'!G98</f>
        <v>0</v>
      </c>
      <c r="RD106" s="3">
        <f>'[3]514排序'!H98</f>
        <v>0</v>
      </c>
      <c r="RE106" s="3">
        <f>'[3]514排序'!I98</f>
        <v>0</v>
      </c>
      <c r="RF106" s="3">
        <f>'[3]514排序'!J98</f>
        <v>0</v>
      </c>
      <c r="RG106" s="3">
        <f>'[3]514排序'!K98</f>
        <v>0</v>
      </c>
      <c r="RH106" s="3">
        <f>'[3]514排序'!L98</f>
        <v>0</v>
      </c>
      <c r="RI106" s="3">
        <f>'[3]514排序'!M98</f>
        <v>0</v>
      </c>
      <c r="RJ106" s="3">
        <f>'[3]514排序'!C148</f>
        <v>0</v>
      </c>
      <c r="RK106" s="3">
        <f>'[3]514排序'!D148</f>
        <v>0</v>
      </c>
      <c r="RL106" s="3">
        <f>'[3]514排序'!E148</f>
        <v>0</v>
      </c>
      <c r="RM106" s="3">
        <f>'[3]514排序'!F148</f>
        <v>0</v>
      </c>
      <c r="RN106" s="3">
        <f>'[3]514排序'!G148</f>
        <v>0</v>
      </c>
      <c r="RO106" s="3">
        <f>'[3]514排序'!H148</f>
        <v>0</v>
      </c>
      <c r="RP106" s="3">
        <f>'[3]514排序'!I148</f>
        <v>0</v>
      </c>
      <c r="RQ106" s="3">
        <f>'[3]514排序'!J148</f>
        <v>0</v>
      </c>
      <c r="RR106" s="3">
        <f>'[3]514排序'!K148</f>
        <v>0</v>
      </c>
      <c r="RS106" s="3">
        <f>'[3]514排序'!L148</f>
        <v>0</v>
      </c>
      <c r="RT106" s="3">
        <f>'[3]514排序'!M148</f>
        <v>0</v>
      </c>
      <c r="RU106" s="3">
        <f>'[3]514排序'!C208</f>
        <v>0</v>
      </c>
      <c r="RV106" s="3">
        <f>'[3]514排序'!D208</f>
        <v>0</v>
      </c>
      <c r="RW106" s="3">
        <f>'[3]514排序'!E208</f>
        <v>0</v>
      </c>
      <c r="RX106" s="3">
        <f>'[3]514排序'!F208</f>
        <v>0</v>
      </c>
      <c r="RY106" s="3">
        <f>'[3]514排序'!G208</f>
        <v>0</v>
      </c>
      <c r="RZ106" s="3">
        <f>'[3]514排序'!H208</f>
        <v>0</v>
      </c>
      <c r="SA106" s="3">
        <f>'[3]514排序'!I208</f>
        <v>0</v>
      </c>
      <c r="SB106" s="3">
        <f>'[3]514排序'!J208</f>
        <v>0</v>
      </c>
      <c r="SC106" s="3">
        <f>'[3]514排序'!K208</f>
        <v>0</v>
      </c>
      <c r="SD106" s="3">
        <f>'[3]514排序'!L208</f>
        <v>0</v>
      </c>
      <c r="SE106" s="3">
        <f>'[3]514排序'!M208</f>
        <v>0</v>
      </c>
      <c r="SF106" s="3">
        <f>'[3]514排序'!C146</f>
        <v>0</v>
      </c>
      <c r="SG106" s="3">
        <f>'[3]514排序'!D146</f>
        <v>0</v>
      </c>
      <c r="SH106" s="3">
        <f>'[3]514排序'!E146</f>
        <v>0</v>
      </c>
      <c r="SI106" s="3">
        <f>'[3]514排序'!F146</f>
        <v>0</v>
      </c>
      <c r="SJ106" s="3">
        <f>'[3]514排序'!G146</f>
        <v>0</v>
      </c>
      <c r="SK106" s="3">
        <f>'[3]514排序'!H146</f>
        <v>0</v>
      </c>
      <c r="SL106" s="3">
        <f>'[3]514排序'!I146</f>
        <v>0</v>
      </c>
      <c r="SM106" s="3">
        <f>'[3]514排序'!J146</f>
        <v>0</v>
      </c>
      <c r="SN106" s="3">
        <f>'[3]514排序'!K146</f>
        <v>0</v>
      </c>
      <c r="SO106" s="3">
        <f>'[3]514排序'!L146</f>
        <v>0</v>
      </c>
      <c r="SP106" s="3">
        <f>'[3]514排序'!M146</f>
        <v>0</v>
      </c>
      <c r="SQ106" s="3">
        <f>'[3]514排序'!C197</f>
        <v>0</v>
      </c>
      <c r="SR106" s="3">
        <f>'[3]514排序'!D197</f>
        <v>0</v>
      </c>
      <c r="SS106" s="3">
        <f>'[3]514排序'!E197</f>
        <v>0</v>
      </c>
      <c r="ST106" s="3">
        <f>'[3]514排序'!F197</f>
        <v>0</v>
      </c>
      <c r="SU106" s="3">
        <f>'[3]514排序'!G197</f>
        <v>0</v>
      </c>
      <c r="SV106" s="3">
        <f>'[3]514排序'!H197</f>
        <v>0</v>
      </c>
      <c r="SW106" s="3">
        <f>'[3]514排序'!I197</f>
        <v>0</v>
      </c>
      <c r="SX106" s="3">
        <f>'[3]514排序'!J197</f>
        <v>0</v>
      </c>
      <c r="SY106" s="3">
        <f>'[3]514排序'!K197</f>
        <v>0</v>
      </c>
      <c r="SZ106" s="3">
        <f>'[3]514排序'!L197</f>
        <v>0</v>
      </c>
      <c r="TA106" s="3">
        <f>'[3]514排序'!M197</f>
        <v>0</v>
      </c>
      <c r="TB106" s="3">
        <f>'[3]514排序'!C106</f>
        <v>0</v>
      </c>
      <c r="TC106" s="3">
        <f>'[3]514排序'!D106</f>
        <v>0</v>
      </c>
      <c r="TD106" s="3">
        <f>'[3]514排序'!E106</f>
        <v>0</v>
      </c>
      <c r="TE106" s="3">
        <f>'[3]514排序'!F106</f>
        <v>0</v>
      </c>
      <c r="TF106" s="3">
        <f>'[3]514排序'!G106</f>
        <v>0</v>
      </c>
      <c r="TG106" s="3">
        <f>'[3]514排序'!H106</f>
        <v>0</v>
      </c>
      <c r="TH106" s="3">
        <f>'[3]514排序'!I106</f>
        <v>0</v>
      </c>
      <c r="TI106" s="3">
        <f>'[3]514排序'!J106</f>
        <v>0</v>
      </c>
      <c r="TJ106" s="3">
        <f>'[3]514排序'!K106</f>
        <v>0</v>
      </c>
      <c r="TK106" s="3">
        <f>'[3]514排序'!L106</f>
        <v>0</v>
      </c>
      <c r="TL106" s="3">
        <f>'[3]514排序'!M106</f>
        <v>0</v>
      </c>
      <c r="TM106" s="3">
        <f>'[3]514排序'!C80</f>
        <v>0</v>
      </c>
      <c r="TN106" s="3">
        <f>'[3]514排序'!D80</f>
        <v>0</v>
      </c>
      <c r="TO106" s="3">
        <f>'[3]514排序'!E80</f>
        <v>0</v>
      </c>
      <c r="TP106" s="3">
        <f>'[3]514排序'!F80</f>
        <v>0</v>
      </c>
      <c r="TQ106" s="3">
        <f>'[3]514排序'!G80</f>
        <v>0</v>
      </c>
      <c r="TR106" s="3">
        <f>'[3]514排序'!H80</f>
        <v>0</v>
      </c>
      <c r="TS106" s="3">
        <f>'[3]514排序'!I80</f>
        <v>0</v>
      </c>
      <c r="TT106" s="3">
        <f>'[3]514排序'!J80</f>
        <v>0</v>
      </c>
      <c r="TU106" s="3">
        <f>'[3]514排序'!K80</f>
        <v>0</v>
      </c>
      <c r="TV106" s="3">
        <f>'[3]514排序'!L80</f>
        <v>0</v>
      </c>
      <c r="TW106" s="3">
        <f>'[3]514排序'!M80</f>
        <v>0</v>
      </c>
      <c r="TX106" s="3">
        <f>'[3]514排序'!C51</f>
        <v>0</v>
      </c>
      <c r="TY106" s="3">
        <f>'[3]514排序'!D51</f>
        <v>0</v>
      </c>
      <c r="TZ106" s="3">
        <f>'[3]514排序'!E51</f>
        <v>0</v>
      </c>
      <c r="UA106" s="3">
        <f>'[3]514排序'!F51</f>
        <v>0</v>
      </c>
      <c r="UB106" s="3">
        <f>'[3]514排序'!G51</f>
        <v>0</v>
      </c>
      <c r="UC106" s="3">
        <f>'[3]514排序'!H51</f>
        <v>0</v>
      </c>
      <c r="UD106" s="3">
        <f>'[3]514排序'!I51</f>
        <v>0</v>
      </c>
      <c r="UE106" s="3">
        <f>'[3]514排序'!J51</f>
        <v>0</v>
      </c>
      <c r="UF106" s="3">
        <f>'[3]514排序'!K51</f>
        <v>0</v>
      </c>
      <c r="UG106" s="3">
        <f>'[3]514排序'!L51</f>
        <v>0</v>
      </c>
      <c r="UH106" s="3">
        <f>'[3]514排序'!M51</f>
        <v>0</v>
      </c>
      <c r="UT106" s="3">
        <f>'[3]514排序'!C17</f>
        <v>0</v>
      </c>
      <c r="UU106" s="3">
        <f>'[3]514排序'!D17</f>
        <v>0</v>
      </c>
      <c r="UV106" s="3">
        <f>'[3]514排序'!E17</f>
        <v>0</v>
      </c>
      <c r="UW106" s="3">
        <f>'[3]514排序'!F17</f>
        <v>0</v>
      </c>
      <c r="UX106" s="3">
        <f>'[3]514排序'!G17</f>
        <v>0</v>
      </c>
      <c r="UY106" s="3">
        <f>'[3]514排序'!H17</f>
        <v>0</v>
      </c>
      <c r="UZ106" s="3">
        <f>'[3]514排序'!I17</f>
        <v>0</v>
      </c>
      <c r="VA106" s="3">
        <f>'[3]514排序'!J17</f>
        <v>0</v>
      </c>
      <c r="VB106" s="3">
        <f>'[3]514排序'!K17</f>
        <v>0</v>
      </c>
      <c r="VC106" s="3">
        <f>'[3]514排序'!L17</f>
        <v>0</v>
      </c>
      <c r="VD106" s="3">
        <f>'[3]514排序'!M17</f>
        <v>0</v>
      </c>
      <c r="VE106" s="3">
        <f>'[3]514排序'!C2</f>
        <v>0</v>
      </c>
      <c r="VF106" s="3">
        <f>'[3]514排序'!D2</f>
        <v>0</v>
      </c>
      <c r="VG106" s="3">
        <f>'[3]514排序'!E2</f>
        <v>0</v>
      </c>
      <c r="VH106" s="3">
        <f>'[3]514排序'!F2</f>
        <v>0</v>
      </c>
      <c r="VI106" s="3">
        <f>'[3]514排序'!G2</f>
        <v>0</v>
      </c>
      <c r="VJ106" s="3">
        <f>'[3]514排序'!H2</f>
        <v>0</v>
      </c>
      <c r="VK106" s="3">
        <f>'[3]514排序'!I2</f>
        <v>0</v>
      </c>
      <c r="VL106" s="3">
        <f>'[3]514排序'!J2</f>
        <v>0</v>
      </c>
      <c r="VM106" s="3">
        <f>'[3]514排序'!K2</f>
        <v>0</v>
      </c>
      <c r="VN106" s="3">
        <f>'[3]514排序'!L2</f>
        <v>0</v>
      </c>
      <c r="VO106" s="3">
        <f>'[3]514排序'!M2</f>
        <v>0</v>
      </c>
      <c r="VP106" s="3">
        <f>'[3]514排序'!C181</f>
        <v>0</v>
      </c>
      <c r="VQ106" s="3">
        <f>'[3]514排序'!D181</f>
        <v>0</v>
      </c>
      <c r="VR106" s="3">
        <f>'[3]514排序'!E181</f>
        <v>0</v>
      </c>
      <c r="VS106" s="3">
        <f>'[3]514排序'!F181</f>
        <v>0</v>
      </c>
      <c r="VT106" s="3">
        <f>'[3]514排序'!G181</f>
        <v>0</v>
      </c>
      <c r="VU106" s="3">
        <f>'[3]514排序'!H181</f>
        <v>0</v>
      </c>
      <c r="VV106" s="3">
        <f>'[3]514排序'!I181</f>
        <v>0</v>
      </c>
      <c r="VW106" s="3">
        <f>'[3]514排序'!J181</f>
        <v>0</v>
      </c>
      <c r="VX106" s="3">
        <f>'[3]514排序'!K181</f>
        <v>0</v>
      </c>
      <c r="VY106" s="3">
        <f>'[3]514排序'!L181</f>
        <v>0</v>
      </c>
      <c r="VZ106" s="3">
        <f>'[3]514排序'!M181</f>
        <v>0</v>
      </c>
      <c r="WA106" s="3">
        <f>'[3]514排序'!C119</f>
        <v>0</v>
      </c>
      <c r="WB106" s="3">
        <f>'[3]514排序'!D119</f>
        <v>0</v>
      </c>
      <c r="WC106" s="3">
        <f>'[3]514排序'!E119</f>
        <v>0</v>
      </c>
      <c r="WD106" s="3">
        <f>'[3]514排序'!F119</f>
        <v>0</v>
      </c>
      <c r="WE106" s="3">
        <f>'[3]514排序'!G119</f>
        <v>0</v>
      </c>
      <c r="WF106" s="3">
        <f>'[3]514排序'!H119</f>
        <v>0</v>
      </c>
      <c r="WG106" s="3">
        <f>'[3]514排序'!I119</f>
        <v>0</v>
      </c>
      <c r="WH106" s="3">
        <f>'[3]514排序'!J119</f>
        <v>0</v>
      </c>
      <c r="WI106" s="3">
        <f>'[3]514排序'!K119</f>
        <v>0</v>
      </c>
      <c r="WJ106" s="3">
        <f>'[3]514排序'!L119</f>
        <v>0</v>
      </c>
      <c r="WK106" s="3">
        <f>'[3]514排序'!M119</f>
        <v>0</v>
      </c>
      <c r="WL106" s="3">
        <f>'[3]514排序'!C137</f>
        <v>0</v>
      </c>
      <c r="WM106" s="3">
        <f>'[3]514排序'!D137</f>
        <v>0</v>
      </c>
      <c r="WN106" s="3">
        <f>'[3]514排序'!E137</f>
        <v>0</v>
      </c>
      <c r="WO106" s="3">
        <f>'[3]514排序'!F137</f>
        <v>0</v>
      </c>
      <c r="WP106" s="3">
        <f>'[3]514排序'!G137</f>
        <v>0</v>
      </c>
      <c r="WQ106" s="3">
        <f>'[3]514排序'!H137</f>
        <v>0</v>
      </c>
      <c r="WR106" s="3">
        <f>'[3]514排序'!I137</f>
        <v>0</v>
      </c>
      <c r="WS106" s="3">
        <f>'[3]514排序'!J137</f>
        <v>0</v>
      </c>
      <c r="WT106" s="3">
        <f>'[3]514排序'!K137</f>
        <v>0</v>
      </c>
      <c r="WU106" s="3">
        <f>'[3]514排序'!L137</f>
        <v>0</v>
      </c>
      <c r="WV106" s="3">
        <f>'[3]514排序'!M137</f>
        <v>0</v>
      </c>
      <c r="WW106" s="3">
        <f>'[3]514排序'!C24</f>
        <v>0</v>
      </c>
      <c r="WX106" s="3">
        <f>'[3]514排序'!D24</f>
        <v>0</v>
      </c>
      <c r="WY106" s="3">
        <f>'[3]514排序'!E24</f>
        <v>0</v>
      </c>
      <c r="WZ106" s="3">
        <f>'[3]514排序'!F24</f>
        <v>0</v>
      </c>
      <c r="XA106" s="3">
        <f>'[3]514排序'!G24</f>
        <v>0</v>
      </c>
      <c r="XB106" s="3">
        <f>'[3]514排序'!H24</f>
        <v>0</v>
      </c>
      <c r="XC106" s="3">
        <f>'[3]514排序'!I24</f>
        <v>0</v>
      </c>
      <c r="XD106" s="3">
        <f>'[3]514排序'!J24</f>
        <v>0</v>
      </c>
      <c r="XE106" s="3">
        <f>'[3]514排序'!K24</f>
        <v>0</v>
      </c>
      <c r="XF106" s="3">
        <f>'[3]514排序'!L24</f>
        <v>0</v>
      </c>
      <c r="XG106" s="3">
        <f>'[3]514排序'!M24</f>
        <v>0</v>
      </c>
      <c r="XH106" s="3">
        <f>'[3]514排序'!C104</f>
        <v>0</v>
      </c>
      <c r="XI106" s="3">
        <f>'[3]514排序'!D104</f>
        <v>0</v>
      </c>
      <c r="XJ106" s="3">
        <f>'[3]514排序'!E104</f>
        <v>0</v>
      </c>
      <c r="XK106" s="3">
        <f>'[3]514排序'!F104</f>
        <v>0</v>
      </c>
      <c r="XL106" s="3">
        <f>'[3]514排序'!G104</f>
        <v>0</v>
      </c>
      <c r="XM106" s="3">
        <f>'[3]514排序'!H104</f>
        <v>0</v>
      </c>
      <c r="XN106" s="3">
        <f>'[3]514排序'!I104</f>
        <v>0</v>
      </c>
      <c r="XO106" s="3">
        <f>'[3]514排序'!J104</f>
        <v>0</v>
      </c>
      <c r="XP106" s="3">
        <f>'[3]514排序'!K104</f>
        <v>0</v>
      </c>
      <c r="XQ106" s="3">
        <f>'[3]514排序'!L104</f>
        <v>0</v>
      </c>
      <c r="XR106" s="3">
        <f>'[3]514排序'!M104</f>
        <v>0</v>
      </c>
      <c r="XS106" s="3">
        <f>'[3]514排序'!C203</f>
        <v>0</v>
      </c>
      <c r="XT106" s="3">
        <f>'[3]514排序'!D203</f>
        <v>0</v>
      </c>
      <c r="XU106" s="3">
        <f>'[3]514排序'!E203</f>
        <v>0</v>
      </c>
      <c r="XV106" s="3">
        <f>'[3]514排序'!F203</f>
        <v>0</v>
      </c>
      <c r="XW106" s="3">
        <f>'[3]514排序'!G203</f>
        <v>0</v>
      </c>
      <c r="XX106" s="3">
        <f>'[3]514排序'!H203</f>
        <v>0</v>
      </c>
      <c r="XY106" s="3">
        <f>'[3]514排序'!I203</f>
        <v>0</v>
      </c>
      <c r="XZ106" s="3">
        <f>'[3]514排序'!J203</f>
        <v>0</v>
      </c>
      <c r="YA106" s="3">
        <f>'[3]514排序'!K203</f>
        <v>0</v>
      </c>
      <c r="YB106" s="3">
        <f>'[3]514排序'!L203</f>
        <v>0</v>
      </c>
      <c r="YC106" s="3">
        <f>'[3]514排序'!M203</f>
        <v>0</v>
      </c>
      <c r="YZ106" s="3">
        <f>'[3]514排序'!C107</f>
        <v>0</v>
      </c>
      <c r="ZA106" s="3">
        <f>'[3]514排序'!D107</f>
        <v>0</v>
      </c>
      <c r="ZB106" s="3">
        <f>'[3]514排序'!E107</f>
        <v>0</v>
      </c>
      <c r="ZC106" s="3">
        <f>'[3]514排序'!F107</f>
        <v>0</v>
      </c>
      <c r="ZD106" s="3">
        <f>'[3]514排序'!G107</f>
        <v>0</v>
      </c>
      <c r="ZE106" s="3">
        <f>'[3]514排序'!H107</f>
        <v>0</v>
      </c>
      <c r="ZF106" s="3">
        <f>'[3]514排序'!I107</f>
        <v>0</v>
      </c>
      <c r="ZG106" s="3">
        <f>'[3]514排序'!J107</f>
        <v>0</v>
      </c>
      <c r="ZH106" s="3">
        <f>'[3]514排序'!K107</f>
        <v>0</v>
      </c>
      <c r="ZI106" s="3">
        <f>'[3]514排序'!L107</f>
        <v>0</v>
      </c>
      <c r="ZJ106" s="3">
        <f>'[3]514排序'!M107</f>
        <v>0</v>
      </c>
      <c r="ZK106" s="3">
        <f>'[3]514排序'!C200</f>
        <v>0</v>
      </c>
      <c r="ZL106" s="3">
        <f>'[3]514排序'!D200</f>
        <v>0</v>
      </c>
      <c r="ZM106" s="3">
        <f>'[3]514排序'!E200</f>
        <v>0</v>
      </c>
      <c r="ZN106" s="3">
        <f>'[3]514排序'!F200</f>
        <v>0</v>
      </c>
      <c r="ZO106" s="3">
        <f>'[3]514排序'!G200</f>
        <v>0</v>
      </c>
      <c r="ZP106" s="3">
        <f>'[3]514排序'!H200</f>
        <v>0</v>
      </c>
      <c r="ZQ106" s="3">
        <f>'[3]514排序'!I200</f>
        <v>0</v>
      </c>
      <c r="ZR106" s="3">
        <f>'[3]514排序'!J200</f>
        <v>0</v>
      </c>
      <c r="ZS106" s="3">
        <f>'[3]514排序'!K200</f>
        <v>0</v>
      </c>
      <c r="ZT106" s="3">
        <f>'[3]514排序'!L200</f>
        <v>0</v>
      </c>
      <c r="ZU106" s="3">
        <f>'[3]514排序'!M200</f>
        <v>0</v>
      </c>
      <c r="ZV106" s="3">
        <f>'[3]514排序'!C19</f>
        <v>0</v>
      </c>
      <c r="ZW106" s="3">
        <f>'[3]514排序'!D19</f>
        <v>0</v>
      </c>
      <c r="ZX106" s="3">
        <f>'[3]514排序'!E19</f>
        <v>0</v>
      </c>
      <c r="ZY106" s="3">
        <f>'[3]514排序'!F19</f>
        <v>0</v>
      </c>
      <c r="ZZ106" s="3">
        <f>'[3]514排序'!G19</f>
        <v>0</v>
      </c>
      <c r="AAA106" s="3">
        <f>'[3]514排序'!H19</f>
        <v>0</v>
      </c>
      <c r="AAB106" s="3">
        <f>'[3]514排序'!I19</f>
        <v>0</v>
      </c>
      <c r="AAC106" s="3">
        <f>'[3]514排序'!J19</f>
        <v>0</v>
      </c>
      <c r="AAD106" s="3">
        <f>'[3]514排序'!K19</f>
        <v>0</v>
      </c>
      <c r="AAE106" s="3">
        <f>'[3]514排序'!L19</f>
        <v>0</v>
      </c>
      <c r="AAF106" s="3">
        <f>'[3]514排序'!M19</f>
        <v>0</v>
      </c>
      <c r="AAG106" s="3">
        <f>'[3]514排序'!C76</f>
        <v>0</v>
      </c>
      <c r="AAH106" s="3">
        <f>'[3]514排序'!D76</f>
        <v>0</v>
      </c>
      <c r="AAI106" s="3">
        <f>'[3]514排序'!E76</f>
        <v>0</v>
      </c>
      <c r="AAJ106" s="3">
        <f>'[3]514排序'!F76</f>
        <v>0</v>
      </c>
      <c r="AAK106" s="3">
        <f>'[3]514排序'!G76</f>
        <v>0</v>
      </c>
      <c r="AAL106" s="3">
        <f>'[3]514排序'!H76</f>
        <v>0</v>
      </c>
      <c r="AAM106" s="3">
        <f>'[3]514排序'!I76</f>
        <v>0</v>
      </c>
      <c r="AAN106" s="3">
        <f>'[3]514排序'!J76</f>
        <v>0</v>
      </c>
      <c r="AAO106" s="3">
        <f>'[3]514排序'!K76</f>
        <v>0</v>
      </c>
      <c r="AAP106" s="3">
        <f>'[3]514排序'!L76</f>
        <v>0</v>
      </c>
      <c r="AAQ106" s="3">
        <f>'[3]514排序'!M76</f>
        <v>0</v>
      </c>
      <c r="AAR106" s="3">
        <f>'[3]514排序'!C14</f>
        <v>0</v>
      </c>
      <c r="AAS106" s="3">
        <f>'[3]514排序'!D14</f>
        <v>0</v>
      </c>
      <c r="AAT106" s="3">
        <f>'[3]514排序'!E14</f>
        <v>0</v>
      </c>
      <c r="AAU106" s="3">
        <f>'[3]514排序'!F14</f>
        <v>0</v>
      </c>
      <c r="AAV106" s="3">
        <f>'[3]514排序'!G14</f>
        <v>0</v>
      </c>
      <c r="AAW106" s="3">
        <f>'[3]514排序'!H14</f>
        <v>0</v>
      </c>
      <c r="AAX106" s="3">
        <f>'[3]514排序'!I14</f>
        <v>0</v>
      </c>
      <c r="AAY106" s="3">
        <f>'[3]514排序'!J14</f>
        <v>0</v>
      </c>
      <c r="AAZ106" s="3">
        <f>'[3]514排序'!K14</f>
        <v>0</v>
      </c>
      <c r="ABA106" s="3">
        <f>'[3]514排序'!L14</f>
        <v>0</v>
      </c>
      <c r="ABB106" s="3">
        <f>'[3]514排序'!M14</f>
        <v>0</v>
      </c>
      <c r="ABC106" s="3">
        <f>'[3]514排序'!C10</f>
        <v>0</v>
      </c>
      <c r="ABD106" s="3">
        <f>'[3]514排序'!D10</f>
        <v>0</v>
      </c>
      <c r="ABE106" s="3">
        <f>'[3]514排序'!E10</f>
        <v>0</v>
      </c>
      <c r="ABF106" s="3">
        <f>'[3]514排序'!F10</f>
        <v>0</v>
      </c>
      <c r="ABG106" s="3">
        <f>'[3]514排序'!G10</f>
        <v>0</v>
      </c>
      <c r="ABH106" s="3">
        <f>'[3]514排序'!H10</f>
        <v>0</v>
      </c>
      <c r="ABI106" s="3">
        <f>'[3]514排序'!I10</f>
        <v>0</v>
      </c>
      <c r="ABJ106" s="3">
        <f>'[3]514排序'!J10</f>
        <v>0</v>
      </c>
      <c r="ABK106" s="3">
        <f>'[3]514排序'!K10</f>
        <v>0</v>
      </c>
      <c r="ABL106" s="3">
        <f>'[3]514排序'!L10</f>
        <v>0</v>
      </c>
      <c r="ABM106" s="3">
        <f>'[3]514排序'!M10</f>
        <v>0</v>
      </c>
      <c r="ABN106" s="3">
        <f>'[3]514排序'!C127</f>
        <v>0</v>
      </c>
      <c r="ABO106" s="3">
        <f>'[3]514排序'!D127</f>
        <v>0</v>
      </c>
      <c r="ABP106" s="3">
        <f>'[3]514排序'!E127</f>
        <v>0</v>
      </c>
      <c r="ABQ106" s="3">
        <f>'[3]514排序'!F127</f>
        <v>0</v>
      </c>
      <c r="ABR106" s="3">
        <f>'[3]514排序'!G127</f>
        <v>0</v>
      </c>
      <c r="ABS106" s="3">
        <f>'[3]514排序'!H127</f>
        <v>0</v>
      </c>
      <c r="ABT106" s="3">
        <f>'[3]514排序'!I127</f>
        <v>0</v>
      </c>
      <c r="ABU106" s="3">
        <f>'[3]514排序'!J127</f>
        <v>0</v>
      </c>
      <c r="ABV106" s="3">
        <f>'[3]514排序'!K127</f>
        <v>0</v>
      </c>
      <c r="ABW106" s="3">
        <f>'[3]514排序'!L127</f>
        <v>0</v>
      </c>
      <c r="ABX106" s="3">
        <f>'[3]514排序'!M127</f>
        <v>0</v>
      </c>
      <c r="ABY106" s="3">
        <f>'[3]514排序'!C114</f>
        <v>0</v>
      </c>
      <c r="ABZ106" s="3">
        <f>'[3]514排序'!D114</f>
        <v>0</v>
      </c>
      <c r="ACA106" s="3">
        <f>'[3]514排序'!E114</f>
        <v>0</v>
      </c>
      <c r="ACB106" s="3">
        <f>'[3]514排序'!F114</f>
        <v>0</v>
      </c>
      <c r="ACC106" s="3">
        <f>'[3]514排序'!G114</f>
        <v>0</v>
      </c>
      <c r="ACD106" s="3">
        <f>'[3]514排序'!H114</f>
        <v>0</v>
      </c>
      <c r="ACE106" s="3">
        <f>'[3]514排序'!I114</f>
        <v>0</v>
      </c>
      <c r="ACF106" s="3">
        <f>'[3]514排序'!J114</f>
        <v>0</v>
      </c>
      <c r="ACG106" s="3">
        <f>'[3]514排序'!K114</f>
        <v>0</v>
      </c>
      <c r="ACH106" s="3">
        <f>'[3]514排序'!L114</f>
        <v>0</v>
      </c>
      <c r="ACI106" s="3">
        <f>'[3]514排序'!M114</f>
        <v>0</v>
      </c>
      <c r="ACJ106" s="3">
        <f>'[3]514排序'!C64</f>
        <v>0</v>
      </c>
      <c r="ACK106" s="3">
        <f>'[3]514排序'!D64</f>
        <v>0</v>
      </c>
      <c r="ACL106" s="3">
        <f>'[3]514排序'!E64</f>
        <v>0</v>
      </c>
      <c r="ACM106" s="3">
        <f>'[3]514排序'!F64</f>
        <v>0</v>
      </c>
      <c r="ACN106" s="3">
        <f>'[3]514排序'!G64</f>
        <v>0</v>
      </c>
      <c r="ACO106" s="3">
        <f>'[3]514排序'!H64</f>
        <v>0</v>
      </c>
      <c r="ACP106" s="3">
        <f>'[3]514排序'!I64</f>
        <v>0</v>
      </c>
      <c r="ACQ106" s="3">
        <f>'[3]514排序'!J64</f>
        <v>0</v>
      </c>
      <c r="ACR106" s="3">
        <f>'[3]514排序'!K64</f>
        <v>0</v>
      </c>
      <c r="ACS106" s="3">
        <f>'[3]514排序'!L64</f>
        <v>0</v>
      </c>
      <c r="ACT106" s="3">
        <f>'[3]514排序'!M64</f>
        <v>0</v>
      </c>
      <c r="ACU106" s="3">
        <f>'[3]514排序'!C109</f>
        <v>0</v>
      </c>
      <c r="ACV106" s="3">
        <f>'[3]514排序'!D109</f>
        <v>0</v>
      </c>
      <c r="ACW106" s="3">
        <f>'[3]514排序'!E109</f>
        <v>0</v>
      </c>
      <c r="ACX106" s="3">
        <f>'[3]514排序'!F109</f>
        <v>0</v>
      </c>
      <c r="ACY106" s="3">
        <f>'[3]514排序'!G109</f>
        <v>0</v>
      </c>
      <c r="ACZ106" s="3">
        <f>'[3]514排序'!H109</f>
        <v>0</v>
      </c>
      <c r="ADA106" s="3">
        <f>'[3]514排序'!I109</f>
        <v>0</v>
      </c>
      <c r="ADB106" s="3">
        <f>'[3]514排序'!J109</f>
        <v>0</v>
      </c>
      <c r="ADC106" s="3">
        <f>'[3]514排序'!K109</f>
        <v>0</v>
      </c>
      <c r="ADD106" s="3">
        <f>'[3]514排序'!L109</f>
        <v>0</v>
      </c>
      <c r="ADE106" s="3">
        <f>'[3]514排序'!M109</f>
        <v>0</v>
      </c>
      <c r="ADF106" s="3">
        <f>'[3]514排序'!C52</f>
        <v>0</v>
      </c>
      <c r="ADG106" s="3">
        <f>'[3]514排序'!D52</f>
        <v>0</v>
      </c>
      <c r="ADH106" s="3">
        <f>'[3]514排序'!E52</f>
        <v>0</v>
      </c>
      <c r="ADI106" s="3">
        <f>'[3]514排序'!F52</f>
        <v>0</v>
      </c>
      <c r="ADJ106" s="3">
        <f>'[3]514排序'!G52</f>
        <v>0</v>
      </c>
      <c r="ADK106" s="3">
        <f>'[3]514排序'!H52</f>
        <v>0</v>
      </c>
      <c r="ADL106" s="3">
        <f>'[3]514排序'!I52</f>
        <v>0</v>
      </c>
      <c r="ADM106" s="3">
        <f>'[3]514排序'!J52</f>
        <v>0</v>
      </c>
      <c r="ADN106" s="3">
        <f>'[3]514排序'!K52</f>
        <v>0</v>
      </c>
      <c r="ADO106" s="3">
        <f>'[3]514排序'!L52</f>
        <v>0</v>
      </c>
      <c r="ADP106" s="3">
        <f>'[3]514排序'!M52</f>
        <v>0</v>
      </c>
      <c r="ADQ106" s="3">
        <f>'[3]514排序'!C175</f>
        <v>0</v>
      </c>
      <c r="ADR106" s="3">
        <f>'[3]514排序'!D175</f>
        <v>0</v>
      </c>
      <c r="ADS106" s="3">
        <f>'[3]514排序'!E175</f>
        <v>0</v>
      </c>
      <c r="ADT106" s="3">
        <f>'[3]514排序'!F175</f>
        <v>0</v>
      </c>
      <c r="ADU106" s="3">
        <f>'[3]514排序'!G175</f>
        <v>0</v>
      </c>
      <c r="ADV106" s="3">
        <f>'[3]514排序'!H175</f>
        <v>0</v>
      </c>
      <c r="ADW106" s="3">
        <f>'[3]514排序'!I175</f>
        <v>0</v>
      </c>
      <c r="ADX106" s="3">
        <f>'[3]514排序'!J175</f>
        <v>0</v>
      </c>
      <c r="ADY106" s="3">
        <f>'[3]514排序'!K175</f>
        <v>0</v>
      </c>
      <c r="ADZ106" s="3">
        <f>'[3]514排序'!L175</f>
        <v>0</v>
      </c>
      <c r="AEA106" s="3">
        <f>'[3]514排序'!M175</f>
        <v>0</v>
      </c>
      <c r="AEB106" s="3">
        <f>'[3]514排序'!C90</f>
        <v>0</v>
      </c>
      <c r="AEC106" s="3">
        <f>'[3]514排序'!D90</f>
        <v>0</v>
      </c>
      <c r="AED106" s="3">
        <f>'[3]514排序'!E90</f>
        <v>0</v>
      </c>
      <c r="AEE106" s="3">
        <f>'[3]514排序'!F90</f>
        <v>0</v>
      </c>
      <c r="AEF106" s="3">
        <f>'[3]514排序'!G90</f>
        <v>0</v>
      </c>
      <c r="AEG106" s="3">
        <f>'[3]514排序'!H90</f>
        <v>0</v>
      </c>
      <c r="AEH106" s="3">
        <f>'[3]514排序'!I90</f>
        <v>0</v>
      </c>
      <c r="AEI106" s="3">
        <f>'[3]514排序'!J90</f>
        <v>0</v>
      </c>
      <c r="AEJ106" s="3">
        <f>'[3]514排序'!K90</f>
        <v>0</v>
      </c>
      <c r="AEK106" s="3">
        <f>'[3]514排序'!L90</f>
        <v>0</v>
      </c>
      <c r="AEL106" s="3">
        <f>'[3]514排序'!M90</f>
        <v>0</v>
      </c>
      <c r="AEM106" s="3">
        <f>'[3]514排序'!C176</f>
        <v>0</v>
      </c>
      <c r="AEN106" s="3">
        <f>'[3]514排序'!D176</f>
        <v>0</v>
      </c>
      <c r="AEO106" s="3">
        <f>'[3]514排序'!E176</f>
        <v>0</v>
      </c>
      <c r="AEP106" s="3">
        <f>'[3]514排序'!F176</f>
        <v>0</v>
      </c>
      <c r="AEQ106" s="3">
        <f>'[3]514排序'!G176</f>
        <v>0</v>
      </c>
      <c r="AER106" s="3">
        <f>'[3]514排序'!H176</f>
        <v>0</v>
      </c>
      <c r="AES106" s="3">
        <f>'[3]514排序'!I176</f>
        <v>0</v>
      </c>
      <c r="AET106" s="3">
        <f>'[3]514排序'!J176</f>
        <v>0</v>
      </c>
      <c r="AEU106" s="3">
        <f>'[3]514排序'!K176</f>
        <v>0</v>
      </c>
      <c r="AEV106" s="3">
        <f>'[3]514排序'!L176</f>
        <v>0</v>
      </c>
      <c r="AEW106" s="3">
        <f>'[3]514排序'!M176</f>
        <v>0</v>
      </c>
      <c r="AEX106" s="3">
        <f>'[3]514排序'!C48</f>
        <v>0</v>
      </c>
      <c r="AEY106" s="3">
        <f>'[3]514排序'!D48</f>
        <v>0</v>
      </c>
      <c r="AEZ106" s="3">
        <f>'[3]514排序'!E48</f>
        <v>0</v>
      </c>
      <c r="AFA106" s="3">
        <f>'[3]514排序'!F48</f>
        <v>0</v>
      </c>
      <c r="AFB106" s="3">
        <f>'[3]514排序'!G48</f>
        <v>0</v>
      </c>
      <c r="AFC106" s="3">
        <f>'[3]514排序'!H48</f>
        <v>0</v>
      </c>
      <c r="AFD106" s="3">
        <f>'[3]514排序'!I48</f>
        <v>0</v>
      </c>
      <c r="AFE106" s="3">
        <f>'[3]514排序'!J48</f>
        <v>0</v>
      </c>
      <c r="AFF106" s="3">
        <f>'[3]514排序'!K48</f>
        <v>0</v>
      </c>
      <c r="AFG106" s="3">
        <f>'[3]514排序'!L48</f>
        <v>0</v>
      </c>
      <c r="AFH106" s="3">
        <f>'[3]514排序'!M48</f>
        <v>0</v>
      </c>
      <c r="AFI106" s="3">
        <f>'[3]514排序'!C26</f>
        <v>0</v>
      </c>
      <c r="AFJ106" s="3">
        <f>'[3]514排序'!D26</f>
        <v>0</v>
      </c>
      <c r="AFK106" s="3">
        <f>'[3]514排序'!E26</f>
        <v>0</v>
      </c>
      <c r="AFL106" s="3">
        <f>'[3]514排序'!F26</f>
        <v>0</v>
      </c>
      <c r="AFM106" s="3">
        <f>'[3]514排序'!G26</f>
        <v>0</v>
      </c>
      <c r="AFN106" s="3">
        <f>'[3]514排序'!H26</f>
        <v>0</v>
      </c>
      <c r="AFO106" s="3">
        <f>'[3]514排序'!I26</f>
        <v>0</v>
      </c>
      <c r="AFP106" s="3">
        <f>'[3]514排序'!J26</f>
        <v>0</v>
      </c>
      <c r="AFQ106" s="3">
        <f>'[3]514排序'!K26</f>
        <v>0</v>
      </c>
      <c r="AFR106" s="3">
        <f>'[3]514排序'!L26</f>
        <v>0</v>
      </c>
      <c r="AFS106" s="3">
        <f>'[3]514排序'!M26</f>
        <v>0</v>
      </c>
      <c r="AFT106" s="3">
        <f>'[3]514排序'!C130</f>
        <v>0</v>
      </c>
      <c r="AFU106" s="3">
        <f>'[3]514排序'!D130</f>
        <v>0</v>
      </c>
      <c r="AFV106" s="3">
        <f>'[3]514排序'!E130</f>
        <v>0</v>
      </c>
      <c r="AFW106" s="3">
        <f>'[3]514排序'!F130</f>
        <v>0</v>
      </c>
      <c r="AFX106" s="3">
        <f>'[3]514排序'!G130</f>
        <v>0</v>
      </c>
      <c r="AFY106" s="3">
        <f>'[3]514排序'!H130</f>
        <v>0</v>
      </c>
      <c r="AFZ106" s="3">
        <f>'[3]514排序'!I130</f>
        <v>0</v>
      </c>
      <c r="AGA106" s="3">
        <f>'[3]514排序'!J130</f>
        <v>0</v>
      </c>
      <c r="AGB106" s="3">
        <f>'[3]514排序'!K130</f>
        <v>0</v>
      </c>
      <c r="AGC106" s="3">
        <f>'[3]514排序'!L130</f>
        <v>0</v>
      </c>
      <c r="AGD106" s="3">
        <f>'[3]514排序'!M130</f>
        <v>0</v>
      </c>
      <c r="AGE106" s="3">
        <f>'[3]514排序'!C170</f>
        <v>0</v>
      </c>
      <c r="AGF106" s="3">
        <f>'[3]514排序'!D170</f>
        <v>0</v>
      </c>
      <c r="AGG106" s="3">
        <f>'[3]514排序'!E170</f>
        <v>0</v>
      </c>
      <c r="AGH106" s="3">
        <f>'[3]514排序'!F170</f>
        <v>0</v>
      </c>
      <c r="AGI106" s="3">
        <f>'[3]514排序'!G170</f>
        <v>0</v>
      </c>
      <c r="AGJ106" s="3">
        <f>'[3]514排序'!H170</f>
        <v>0</v>
      </c>
      <c r="AGK106" s="3">
        <f>'[3]514排序'!I170</f>
        <v>0</v>
      </c>
      <c r="AGL106" s="3">
        <f>'[3]514排序'!J170</f>
        <v>0</v>
      </c>
      <c r="AGM106" s="3">
        <f>'[3]514排序'!K170</f>
        <v>0</v>
      </c>
      <c r="AGN106" s="3">
        <f>'[3]514排序'!L170</f>
        <v>0</v>
      </c>
      <c r="AGO106" s="3">
        <f>'[3]514排序'!M170</f>
        <v>0</v>
      </c>
      <c r="AGP106" s="3">
        <f>'[3]514排序'!C158</f>
        <v>0</v>
      </c>
      <c r="AGQ106" s="3">
        <f>'[3]514排序'!D158</f>
        <v>0</v>
      </c>
      <c r="AGR106" s="3">
        <f>'[3]514排序'!E158</f>
        <v>0</v>
      </c>
      <c r="AGS106" s="3">
        <f>'[3]514排序'!F158</f>
        <v>0</v>
      </c>
      <c r="AGT106" s="3">
        <f>'[3]514排序'!G158</f>
        <v>0</v>
      </c>
      <c r="AGU106" s="3">
        <f>'[3]514排序'!H158</f>
        <v>0</v>
      </c>
      <c r="AGV106" s="3">
        <f>'[3]514排序'!I158</f>
        <v>0</v>
      </c>
      <c r="AGW106" s="3">
        <f>'[3]514排序'!J158</f>
        <v>0</v>
      </c>
      <c r="AGX106" s="3">
        <f>'[3]514排序'!K158</f>
        <v>0</v>
      </c>
      <c r="AGY106" s="3">
        <f>'[3]514排序'!L158</f>
        <v>0</v>
      </c>
      <c r="AGZ106" s="3">
        <f>'[3]514排序'!M158</f>
        <v>0</v>
      </c>
      <c r="AHA106" s="3">
        <f>'[3]514排序'!C31</f>
        <v>0</v>
      </c>
      <c r="AHB106" s="3">
        <f>'[3]514排序'!D31</f>
        <v>0</v>
      </c>
      <c r="AHC106" s="3">
        <f>'[3]514排序'!E31</f>
        <v>0</v>
      </c>
      <c r="AHD106" s="3">
        <f>'[3]514排序'!F31</f>
        <v>0</v>
      </c>
      <c r="AHE106" s="3">
        <f>'[3]514排序'!G31</f>
        <v>0</v>
      </c>
      <c r="AHF106" s="3">
        <f>'[3]514排序'!H31</f>
        <v>0</v>
      </c>
      <c r="AHG106" s="3">
        <f>'[3]514排序'!I31</f>
        <v>0</v>
      </c>
      <c r="AHH106" s="3">
        <f>'[3]514排序'!J31</f>
        <v>0</v>
      </c>
      <c r="AHI106" s="3">
        <f>'[3]514排序'!K31</f>
        <v>0</v>
      </c>
      <c r="AHJ106" s="3">
        <f>'[3]514排序'!L31</f>
        <v>0</v>
      </c>
      <c r="AHK106" s="3">
        <f>'[3]514排序'!M31</f>
        <v>0</v>
      </c>
      <c r="AHL106" s="3">
        <f>'[3]514排序'!C144</f>
        <v>0</v>
      </c>
      <c r="AHM106" s="3">
        <f>'[3]514排序'!D144</f>
        <v>0</v>
      </c>
      <c r="AHN106" s="3">
        <f>'[3]514排序'!E144</f>
        <v>0</v>
      </c>
      <c r="AHO106" s="3">
        <f>'[3]514排序'!F144</f>
        <v>0</v>
      </c>
      <c r="AHP106" s="3">
        <f>'[3]514排序'!G144</f>
        <v>0</v>
      </c>
      <c r="AHQ106" s="3">
        <f>'[3]514排序'!H144</f>
        <v>0</v>
      </c>
      <c r="AHR106" s="3">
        <f>'[3]514排序'!I144</f>
        <v>0</v>
      </c>
      <c r="AHS106" s="3">
        <f>'[3]514排序'!J144</f>
        <v>0</v>
      </c>
      <c r="AHT106" s="3">
        <f>'[3]514排序'!K144</f>
        <v>0</v>
      </c>
      <c r="AHU106" s="3">
        <f>'[3]514排序'!L144</f>
        <v>0</v>
      </c>
      <c r="AHV106" s="3">
        <f>'[3]514排序'!M144</f>
        <v>0</v>
      </c>
      <c r="AHW106" s="3">
        <f>'[3]514排序'!C3</f>
        <v>0</v>
      </c>
      <c r="AHX106" s="3">
        <f>'[3]514排序'!D3</f>
        <v>0</v>
      </c>
      <c r="AHY106" s="3">
        <f>'[3]514排序'!E3</f>
        <v>0</v>
      </c>
      <c r="AHZ106" s="3">
        <f>'[3]514排序'!F3</f>
        <v>0</v>
      </c>
      <c r="AIA106" s="3">
        <f>'[3]514排序'!G3</f>
        <v>0</v>
      </c>
      <c r="AIB106" s="3">
        <f>'[3]514排序'!H3</f>
        <v>0</v>
      </c>
      <c r="AIC106" s="3">
        <f>'[3]514排序'!I3</f>
        <v>0</v>
      </c>
      <c r="AID106" s="3">
        <f>'[3]514排序'!J3</f>
        <v>0</v>
      </c>
      <c r="AIE106" s="3">
        <f>'[3]514排序'!K3</f>
        <v>0</v>
      </c>
      <c r="AIF106" s="3">
        <f>'[3]514排序'!L3</f>
        <v>0</v>
      </c>
      <c r="AIG106" s="3">
        <f>'[3]514排序'!M3</f>
        <v>0</v>
      </c>
      <c r="AIH106" s="3">
        <f>'[3]514排序'!C37</f>
        <v>0</v>
      </c>
      <c r="AII106" s="3">
        <f>'[3]514排序'!D37</f>
        <v>0</v>
      </c>
      <c r="AIJ106" s="3">
        <f>'[3]514排序'!E37</f>
        <v>0</v>
      </c>
      <c r="AIK106" s="3">
        <f>'[3]514排序'!F37</f>
        <v>0</v>
      </c>
      <c r="AIL106" s="3">
        <f>'[3]514排序'!G37</f>
        <v>0</v>
      </c>
      <c r="AIM106" s="3">
        <f>'[3]514排序'!H37</f>
        <v>0</v>
      </c>
      <c r="AIN106" s="3">
        <f>'[3]514排序'!I37</f>
        <v>0</v>
      </c>
      <c r="AIO106" s="3">
        <f>'[3]514排序'!J37</f>
        <v>0</v>
      </c>
      <c r="AIP106" s="3">
        <f>'[3]514排序'!K37</f>
        <v>0</v>
      </c>
      <c r="AIQ106" s="3">
        <f>'[3]514排序'!L37</f>
        <v>0</v>
      </c>
      <c r="AIR106" s="3">
        <f>'[3]514排序'!M37</f>
        <v>0</v>
      </c>
      <c r="AIS106" s="3">
        <f>'[3]514排序'!C28</f>
        <v>0</v>
      </c>
      <c r="AIT106" s="3">
        <f>'[3]514排序'!D28</f>
        <v>0</v>
      </c>
      <c r="AIU106" s="3">
        <f>'[3]514排序'!E28</f>
        <v>0</v>
      </c>
      <c r="AIV106" s="3">
        <f>'[3]514排序'!F28</f>
        <v>0</v>
      </c>
      <c r="AIW106" s="3">
        <f>'[3]514排序'!G28</f>
        <v>0</v>
      </c>
      <c r="AIX106" s="3">
        <f>'[3]514排序'!H28</f>
        <v>0</v>
      </c>
      <c r="AIY106" s="3">
        <f>'[3]514排序'!I28</f>
        <v>0</v>
      </c>
      <c r="AIZ106" s="3">
        <f>'[3]514排序'!J28</f>
        <v>0</v>
      </c>
      <c r="AJA106" s="3">
        <f>'[3]514排序'!K28</f>
        <v>0</v>
      </c>
      <c r="AJB106" s="3">
        <f>'[3]514排序'!L28</f>
        <v>0</v>
      </c>
      <c r="AJC106" s="3">
        <f>'[3]514排序'!M28</f>
        <v>0</v>
      </c>
      <c r="AJD106" s="3">
        <f>'[3]514排序'!C155</f>
        <v>0</v>
      </c>
      <c r="AJE106" s="3">
        <f>'[3]514排序'!D155</f>
        <v>0</v>
      </c>
      <c r="AJF106" s="3">
        <f>'[3]514排序'!E155</f>
        <v>0</v>
      </c>
      <c r="AJG106" s="3">
        <f>'[3]514排序'!F155</f>
        <v>0</v>
      </c>
      <c r="AJH106" s="3">
        <f>'[3]514排序'!G155</f>
        <v>0</v>
      </c>
      <c r="AJI106" s="3">
        <f>'[3]514排序'!H155</f>
        <v>0</v>
      </c>
      <c r="AJJ106" s="3">
        <f>'[3]514排序'!I155</f>
        <v>0</v>
      </c>
      <c r="AJK106" s="3">
        <f>'[3]514排序'!J155</f>
        <v>0</v>
      </c>
      <c r="AJL106" s="3">
        <f>'[3]514排序'!K155</f>
        <v>0</v>
      </c>
      <c r="AJM106" s="3">
        <f>'[3]514排序'!L155</f>
        <v>0</v>
      </c>
      <c r="AJN106" s="3">
        <f>'[3]514排序'!M155</f>
        <v>0</v>
      </c>
      <c r="AJO106" s="3">
        <f>'[3]514排序'!C12</f>
        <v>0</v>
      </c>
      <c r="AJP106" s="3">
        <f>'[3]514排序'!D12</f>
        <v>0</v>
      </c>
      <c r="AJQ106" s="3">
        <f>'[3]514排序'!E12</f>
        <v>0</v>
      </c>
      <c r="AJR106" s="3">
        <f>'[3]514排序'!F12</f>
        <v>0</v>
      </c>
      <c r="AJS106" s="3">
        <f>'[3]514排序'!G12</f>
        <v>0</v>
      </c>
      <c r="AJT106" s="3">
        <f>'[3]514排序'!H12</f>
        <v>0</v>
      </c>
      <c r="AJU106" s="3">
        <f>'[3]514排序'!I12</f>
        <v>0</v>
      </c>
      <c r="AJV106" s="3">
        <f>'[3]514排序'!J12</f>
        <v>0</v>
      </c>
      <c r="AJW106" s="3">
        <f>'[3]514排序'!K12</f>
        <v>0</v>
      </c>
      <c r="AJX106" s="3">
        <f>'[3]514排序'!L12</f>
        <v>0</v>
      </c>
      <c r="AJY106" s="3">
        <f>'[3]514排序'!M12</f>
        <v>0</v>
      </c>
      <c r="AJZ106" s="3">
        <f>'[3]514排序'!C96</f>
        <v>0</v>
      </c>
      <c r="AKA106" s="3">
        <f>'[3]514排序'!D96</f>
        <v>0</v>
      </c>
      <c r="AKB106" s="3">
        <f>'[3]514排序'!E96</f>
        <v>0</v>
      </c>
      <c r="AKC106" s="3">
        <f>'[3]514排序'!F96</f>
        <v>0</v>
      </c>
      <c r="AKD106" s="3">
        <f>'[3]514排序'!G96</f>
        <v>0</v>
      </c>
      <c r="AKE106" s="3">
        <f>'[3]514排序'!H96</f>
        <v>0</v>
      </c>
      <c r="AKF106" s="3">
        <f>'[3]514排序'!I96</f>
        <v>0</v>
      </c>
      <c r="AKG106" s="3">
        <f>'[3]514排序'!J96</f>
        <v>0</v>
      </c>
      <c r="AKH106" s="3">
        <f>'[3]514排序'!K96</f>
        <v>0</v>
      </c>
      <c r="AKI106" s="3">
        <f>'[3]514排序'!L96</f>
        <v>0</v>
      </c>
      <c r="AKJ106" s="3">
        <f>'[3]514排序'!M96</f>
        <v>0</v>
      </c>
      <c r="AKK106" s="3">
        <f>'[3]514排序'!C59</f>
        <v>0</v>
      </c>
      <c r="AKL106" s="3">
        <f>'[3]514排序'!D59</f>
        <v>0</v>
      </c>
      <c r="AKM106" s="3">
        <f>'[3]514排序'!E59</f>
        <v>0</v>
      </c>
      <c r="AKN106" s="3">
        <f>'[3]514排序'!F59</f>
        <v>0</v>
      </c>
      <c r="AKO106" s="3">
        <f>'[3]514排序'!G59</f>
        <v>0</v>
      </c>
      <c r="AKP106" s="3">
        <f>'[3]514排序'!H59</f>
        <v>0</v>
      </c>
      <c r="AKQ106" s="3">
        <f>'[3]514排序'!I59</f>
        <v>0</v>
      </c>
      <c r="AKR106" s="3">
        <f>'[3]514排序'!J59</f>
        <v>0</v>
      </c>
      <c r="AKS106" s="3">
        <f>'[3]514排序'!K59</f>
        <v>0</v>
      </c>
      <c r="AKT106" s="3">
        <f>'[3]514排序'!L59</f>
        <v>0</v>
      </c>
      <c r="AKU106" s="3">
        <f>'[3]514排序'!M59</f>
        <v>0</v>
      </c>
      <c r="AKV106" s="3">
        <f>'[3]514排序'!C115</f>
        <v>0</v>
      </c>
      <c r="AKW106" s="3">
        <f>'[3]514排序'!D115</f>
        <v>0</v>
      </c>
      <c r="AKX106" s="3">
        <f>'[3]514排序'!E115</f>
        <v>0</v>
      </c>
      <c r="AKY106" s="3">
        <f>'[3]514排序'!F115</f>
        <v>0</v>
      </c>
      <c r="AKZ106" s="3">
        <f>'[3]514排序'!G115</f>
        <v>0</v>
      </c>
      <c r="ALA106" s="3">
        <f>'[3]514排序'!H115</f>
        <v>0</v>
      </c>
      <c r="ALB106" s="3">
        <f>'[3]514排序'!I115</f>
        <v>0</v>
      </c>
      <c r="ALC106" s="3">
        <f>'[3]514排序'!J115</f>
        <v>0</v>
      </c>
      <c r="ALD106" s="3">
        <f>'[3]514排序'!K115</f>
        <v>0</v>
      </c>
      <c r="ALE106" s="3">
        <f>'[3]514排序'!L115</f>
        <v>0</v>
      </c>
      <c r="ALF106" s="3">
        <f>'[3]514排序'!M115</f>
        <v>0</v>
      </c>
      <c r="ALG106" s="3">
        <f>'[3]514排序'!C126</f>
        <v>0</v>
      </c>
      <c r="ALH106" s="3">
        <f>'[3]514排序'!D126</f>
        <v>0</v>
      </c>
      <c r="ALI106" s="3">
        <f>'[3]514排序'!E126</f>
        <v>0</v>
      </c>
      <c r="ALJ106" s="3">
        <f>'[3]514排序'!F126</f>
        <v>0</v>
      </c>
      <c r="ALK106" s="3">
        <f>'[3]514排序'!G126</f>
        <v>0</v>
      </c>
      <c r="ALL106" s="3">
        <f>'[3]514排序'!H126</f>
        <v>0</v>
      </c>
      <c r="ALM106" s="3">
        <f>'[3]514排序'!I126</f>
        <v>0</v>
      </c>
      <c r="ALN106" s="3">
        <f>'[3]514排序'!J126</f>
        <v>0</v>
      </c>
      <c r="ALO106" s="3">
        <f>'[3]514排序'!K126</f>
        <v>0</v>
      </c>
      <c r="ALP106" s="3">
        <f>'[3]514排序'!L126</f>
        <v>0</v>
      </c>
      <c r="ALQ106" s="3">
        <f>'[3]514排序'!M126</f>
        <v>0</v>
      </c>
      <c r="ALR106" s="3">
        <f>'[3]514排序'!C70</f>
        <v>0</v>
      </c>
      <c r="ALS106" s="3">
        <f>'[3]514排序'!D70</f>
        <v>0</v>
      </c>
      <c r="ALT106" s="3">
        <f>'[3]514排序'!E70</f>
        <v>0</v>
      </c>
      <c r="ALU106" s="3">
        <f>'[3]514排序'!F70</f>
        <v>0</v>
      </c>
      <c r="ALV106" s="3">
        <f>'[3]514排序'!G70</f>
        <v>0</v>
      </c>
      <c r="ALW106" s="3">
        <f>'[3]514排序'!H70</f>
        <v>0</v>
      </c>
      <c r="ALX106" s="3">
        <f>'[3]514排序'!I70</f>
        <v>0</v>
      </c>
      <c r="ALY106" s="3">
        <f>'[3]514排序'!J70</f>
        <v>0</v>
      </c>
      <c r="ALZ106" s="3">
        <f>'[3]514排序'!K70</f>
        <v>0</v>
      </c>
      <c r="AMA106" s="3">
        <f>'[3]514排序'!L70</f>
        <v>0</v>
      </c>
      <c r="AMB106" s="3">
        <f>'[3]514排序'!M70</f>
        <v>0</v>
      </c>
      <c r="AMC106" s="3">
        <f>'[3]514排序'!C149</f>
        <v>0</v>
      </c>
      <c r="AMD106" s="3">
        <f>'[3]514排序'!D149</f>
        <v>0</v>
      </c>
      <c r="AME106" s="3">
        <f>'[3]514排序'!E149</f>
        <v>0</v>
      </c>
      <c r="AMF106" s="3">
        <f>'[3]514排序'!F149</f>
        <v>0</v>
      </c>
      <c r="AMG106" s="3">
        <f>'[3]514排序'!G149</f>
        <v>0</v>
      </c>
      <c r="AMH106" s="3">
        <f>'[3]514排序'!H149</f>
        <v>0</v>
      </c>
      <c r="AMI106" s="3">
        <f>'[3]514排序'!I149</f>
        <v>0</v>
      </c>
      <c r="AMJ106" s="3">
        <f>'[3]514排序'!J149</f>
        <v>0</v>
      </c>
      <c r="AMK106" s="3">
        <f>'[3]514排序'!K149</f>
        <v>0</v>
      </c>
      <c r="AML106" s="3">
        <f>'[3]514排序'!L149</f>
        <v>0</v>
      </c>
      <c r="AMM106" s="3">
        <f>'[3]514排序'!M149</f>
        <v>0</v>
      </c>
      <c r="AMN106" s="3">
        <f>'[3]514排序'!C57</f>
        <v>0</v>
      </c>
      <c r="AMO106" s="3">
        <f>'[3]514排序'!D57</f>
        <v>0</v>
      </c>
      <c r="AMP106" s="3">
        <f>'[3]514排序'!E57</f>
        <v>0</v>
      </c>
      <c r="AMQ106" s="3">
        <f>'[3]514排序'!F57</f>
        <v>0</v>
      </c>
      <c r="AMR106" s="3">
        <f>'[3]514排序'!G57</f>
        <v>0</v>
      </c>
      <c r="AMS106" s="3">
        <f>'[3]514排序'!H57</f>
        <v>0</v>
      </c>
      <c r="AMT106" s="3">
        <f>'[3]514排序'!I57</f>
        <v>0</v>
      </c>
      <c r="AMU106" s="3">
        <f>'[3]514排序'!J57</f>
        <v>0</v>
      </c>
      <c r="AMV106" s="3">
        <f>'[3]514排序'!K57</f>
        <v>0</v>
      </c>
      <c r="AMW106" s="3">
        <f>'[3]514排序'!L57</f>
        <v>0</v>
      </c>
      <c r="AMX106" s="3">
        <f>'[3]514排序'!M57</f>
        <v>0</v>
      </c>
      <c r="AMY106" s="3">
        <f>'[3]514排序'!C45</f>
        <v>0</v>
      </c>
      <c r="AMZ106" s="3">
        <f>'[3]514排序'!D45</f>
        <v>0</v>
      </c>
      <c r="ANA106" s="3">
        <f>'[3]514排序'!E45</f>
        <v>0</v>
      </c>
      <c r="ANB106" s="3">
        <f>'[3]514排序'!F45</f>
        <v>0</v>
      </c>
      <c r="ANC106" s="3">
        <f>'[3]514排序'!G45</f>
        <v>0</v>
      </c>
      <c r="AND106" s="3">
        <f>'[3]514排序'!H45</f>
        <v>0</v>
      </c>
      <c r="ANE106" s="3">
        <f>'[3]514排序'!I45</f>
        <v>0</v>
      </c>
      <c r="ANF106" s="3">
        <f>'[3]514排序'!J45</f>
        <v>0</v>
      </c>
      <c r="ANG106" s="3">
        <f>'[3]514排序'!K45</f>
        <v>0</v>
      </c>
      <c r="ANH106" s="3">
        <f>'[3]514排序'!L45</f>
        <v>0</v>
      </c>
      <c r="ANI106" s="3">
        <f>'[3]514排序'!M45</f>
        <v>0</v>
      </c>
      <c r="ANJ106" s="3">
        <f>'[3]514排序'!C178</f>
        <v>0</v>
      </c>
      <c r="ANK106" s="3">
        <f>'[3]514排序'!D178</f>
        <v>0</v>
      </c>
      <c r="ANL106" s="3">
        <f>'[3]514排序'!E178</f>
        <v>0</v>
      </c>
      <c r="ANM106" s="3">
        <f>'[3]514排序'!F178</f>
        <v>0</v>
      </c>
      <c r="ANN106" s="3">
        <f>'[3]514排序'!G178</f>
        <v>0</v>
      </c>
      <c r="ANO106" s="3">
        <f>'[3]514排序'!H178</f>
        <v>0</v>
      </c>
      <c r="ANP106" s="3">
        <f>'[3]514排序'!I178</f>
        <v>0</v>
      </c>
      <c r="ANQ106" s="3">
        <f>'[3]514排序'!J178</f>
        <v>0</v>
      </c>
      <c r="ANR106" s="3">
        <f>'[3]514排序'!K178</f>
        <v>0</v>
      </c>
      <c r="ANS106" s="3">
        <f>'[3]514排序'!L178</f>
        <v>0</v>
      </c>
      <c r="ANT106" s="3">
        <f>'[3]514排序'!M178</f>
        <v>0</v>
      </c>
      <c r="ANU106" s="3">
        <f>'[3]514排序'!C9</f>
        <v>0</v>
      </c>
      <c r="ANV106" s="3">
        <f>'[3]514排序'!D9</f>
        <v>0</v>
      </c>
      <c r="ANW106" s="3">
        <f>'[3]514排序'!E9</f>
        <v>0</v>
      </c>
      <c r="ANX106" s="3">
        <f>'[3]514排序'!F9</f>
        <v>0</v>
      </c>
      <c r="ANY106" s="3">
        <f>'[3]514排序'!G9</f>
        <v>0</v>
      </c>
      <c r="ANZ106" s="3">
        <f>'[3]514排序'!H9</f>
        <v>0</v>
      </c>
      <c r="AOA106" s="3">
        <f>'[3]514排序'!I9</f>
        <v>0</v>
      </c>
      <c r="AOB106" s="3">
        <f>'[3]514排序'!J9</f>
        <v>0</v>
      </c>
      <c r="AOC106" s="3">
        <f>'[3]514排序'!K9</f>
        <v>0</v>
      </c>
      <c r="AOD106" s="3">
        <f>'[3]514排序'!L9</f>
        <v>0</v>
      </c>
      <c r="AOE106" s="3">
        <f>'[3]514排序'!M9</f>
        <v>0</v>
      </c>
      <c r="AOF106" s="3">
        <f>'[3]514排序'!C91</f>
        <v>0</v>
      </c>
      <c r="AOG106" s="3">
        <f>'[3]514排序'!D91</f>
        <v>0</v>
      </c>
      <c r="AOH106" s="3">
        <f>'[3]514排序'!E91</f>
        <v>0</v>
      </c>
      <c r="AOI106" s="3">
        <f>'[3]514排序'!F91</f>
        <v>0</v>
      </c>
      <c r="AOJ106" s="3">
        <f>'[3]514排序'!G91</f>
        <v>0</v>
      </c>
      <c r="AOK106" s="3">
        <f>'[3]514排序'!H91</f>
        <v>0</v>
      </c>
      <c r="AOL106" s="3">
        <f>'[3]514排序'!I91</f>
        <v>0</v>
      </c>
      <c r="AOM106" s="3">
        <f>'[3]514排序'!J91</f>
        <v>0</v>
      </c>
      <c r="AON106" s="3">
        <f>'[3]514排序'!K91</f>
        <v>0</v>
      </c>
      <c r="AOO106" s="3">
        <f>'[3]514排序'!L91</f>
        <v>0</v>
      </c>
      <c r="AOP106" s="3">
        <f>'[3]514排序'!M91</f>
        <v>0</v>
      </c>
      <c r="AOQ106" s="3">
        <f>'[3]514排序'!C4</f>
        <v>0</v>
      </c>
      <c r="AOR106" s="3">
        <f>'[3]514排序'!D4</f>
        <v>0</v>
      </c>
      <c r="AOS106" s="3">
        <f>'[3]514排序'!E4</f>
        <v>0</v>
      </c>
      <c r="AOT106" s="3">
        <f>'[3]514排序'!F4</f>
        <v>0</v>
      </c>
      <c r="AOU106" s="3">
        <f>'[3]514排序'!G4</f>
        <v>0</v>
      </c>
      <c r="AOV106" s="3">
        <f>'[3]514排序'!H4</f>
        <v>0</v>
      </c>
      <c r="AOW106" s="3">
        <f>'[3]514排序'!I4</f>
        <v>0</v>
      </c>
      <c r="AOX106" s="3">
        <f>'[3]514排序'!J4</f>
        <v>0</v>
      </c>
      <c r="AOY106" s="3">
        <f>'[3]514排序'!K4</f>
        <v>0</v>
      </c>
      <c r="AOZ106" s="3">
        <f>'[3]514排序'!L4</f>
        <v>0</v>
      </c>
      <c r="APA106" s="3">
        <f>'[3]514排序'!M4</f>
        <v>0</v>
      </c>
      <c r="APB106" s="3">
        <f>'[3]514排序'!C60</f>
        <v>0</v>
      </c>
      <c r="APC106" s="3">
        <f>'[3]514排序'!D60</f>
        <v>0</v>
      </c>
      <c r="APD106" s="3">
        <f>'[3]514排序'!E60</f>
        <v>0</v>
      </c>
      <c r="APE106" s="3">
        <f>'[3]514排序'!F60</f>
        <v>0</v>
      </c>
      <c r="APF106" s="3">
        <f>'[3]514排序'!G60</f>
        <v>0</v>
      </c>
      <c r="APG106" s="3">
        <f>'[3]514排序'!H60</f>
        <v>0</v>
      </c>
      <c r="APH106" s="3">
        <f>'[3]514排序'!I60</f>
        <v>0</v>
      </c>
      <c r="API106" s="3">
        <f>'[3]514排序'!J60</f>
        <v>0</v>
      </c>
      <c r="APJ106" s="3">
        <f>'[3]514排序'!K60</f>
        <v>0</v>
      </c>
      <c r="APK106" s="3">
        <f>'[3]514排序'!L60</f>
        <v>0</v>
      </c>
      <c r="APL106" s="3">
        <f>'[3]514排序'!M60</f>
        <v>0</v>
      </c>
      <c r="APM106" s="3">
        <f>'[3]514排序'!C132</f>
        <v>0</v>
      </c>
      <c r="APN106" s="3">
        <f>'[3]514排序'!D132</f>
        <v>0</v>
      </c>
      <c r="APO106" s="3">
        <f>'[3]514排序'!E132</f>
        <v>0</v>
      </c>
      <c r="APP106" s="3">
        <f>'[3]514排序'!F132</f>
        <v>0</v>
      </c>
      <c r="APQ106" s="3">
        <f>'[3]514排序'!G132</f>
        <v>0</v>
      </c>
      <c r="APR106" s="3">
        <f>'[3]514排序'!H132</f>
        <v>0</v>
      </c>
      <c r="APS106" s="3">
        <f>'[3]514排序'!I132</f>
        <v>0</v>
      </c>
      <c r="APT106" s="3">
        <f>'[3]514排序'!J132</f>
        <v>0</v>
      </c>
      <c r="APU106" s="3">
        <f>'[3]514排序'!K132</f>
        <v>0</v>
      </c>
      <c r="APV106" s="3">
        <f>'[3]514排序'!L132</f>
        <v>0</v>
      </c>
      <c r="APW106" s="3">
        <f>'[3]514排序'!M132</f>
        <v>0</v>
      </c>
      <c r="APX106" s="3">
        <f>'[3]514排序'!C140</f>
        <v>0</v>
      </c>
      <c r="APY106" s="3">
        <f>'[3]514排序'!D140</f>
        <v>0</v>
      </c>
      <c r="APZ106" s="3">
        <f>'[3]514排序'!E140</f>
        <v>0</v>
      </c>
      <c r="AQA106" s="3">
        <f>'[3]514排序'!F140</f>
        <v>0</v>
      </c>
      <c r="AQB106" s="3">
        <f>'[3]514排序'!G140</f>
        <v>0</v>
      </c>
      <c r="AQC106" s="3">
        <f>'[3]514排序'!H140</f>
        <v>0</v>
      </c>
      <c r="AQD106" s="3">
        <f>'[3]514排序'!I140</f>
        <v>0</v>
      </c>
      <c r="AQE106" s="3">
        <f>'[3]514排序'!J140</f>
        <v>0</v>
      </c>
      <c r="AQF106" s="3">
        <f>'[3]514排序'!K140</f>
        <v>0</v>
      </c>
      <c r="AQG106" s="3">
        <f>'[3]514排序'!L140</f>
        <v>0</v>
      </c>
      <c r="AQH106" s="3">
        <f>'[3]514排序'!M140</f>
        <v>0</v>
      </c>
      <c r="AQI106" s="53">
        <f>'[3]514排序'!C44</f>
        <v>0</v>
      </c>
      <c r="AQJ106" s="53">
        <f>'[3]514排序'!D44</f>
        <v>0</v>
      </c>
      <c r="AQK106" s="53">
        <f>'[3]514排序'!E44</f>
        <v>0</v>
      </c>
      <c r="AQL106" s="53">
        <f>'[3]514排序'!F44</f>
        <v>0</v>
      </c>
      <c r="AQM106" s="53">
        <f>'[3]514排序'!G44</f>
        <v>0</v>
      </c>
      <c r="AQN106" s="53">
        <f>'[3]514排序'!H44</f>
        <v>0</v>
      </c>
      <c r="AQO106" s="53">
        <f>'[3]514排序'!I44</f>
        <v>0</v>
      </c>
      <c r="AQP106" s="53">
        <f>'[3]514排序'!J44</f>
        <v>0</v>
      </c>
      <c r="AQQ106" s="53">
        <f>'[3]514排序'!K44</f>
        <v>0</v>
      </c>
      <c r="AQR106" s="53">
        <f>'[3]514排序'!L44</f>
        <v>0</v>
      </c>
      <c r="AQS106" s="53">
        <f>'[3]514排序'!M44</f>
        <v>0</v>
      </c>
    </row>
    <row r="107" s="1" customFormat="1" ht="23" customHeight="1" spans="2:1137">
      <c r="B107" s="11" t="s">
        <v>95</v>
      </c>
      <c r="C107" s="12"/>
      <c r="D107" s="12"/>
      <c r="E107" s="12"/>
      <c r="F107" s="13"/>
      <c r="G107" s="13"/>
      <c r="H107" s="13"/>
      <c r="I107" s="17"/>
      <c r="J107" s="17"/>
      <c r="K107" s="17"/>
      <c r="L107" s="17"/>
      <c r="M107" s="17"/>
      <c r="N107" s="18" t="s">
        <v>38</v>
      </c>
      <c r="O107" s="38"/>
      <c r="P107" s="38"/>
      <c r="Q107" s="38"/>
      <c r="R107" s="38"/>
      <c r="S107" s="38"/>
      <c r="T107" s="38"/>
      <c r="U107" s="40"/>
      <c r="V107" s="40"/>
      <c r="W107" s="40"/>
      <c r="X107" s="40"/>
      <c r="Y107" s="18" t="s">
        <v>17</v>
      </c>
      <c r="Z107" s="38"/>
      <c r="AA107" s="38"/>
      <c r="AB107" s="38"/>
      <c r="AC107" s="38"/>
      <c r="AD107" s="38"/>
      <c r="AE107" s="38"/>
      <c r="AF107" s="40"/>
      <c r="AG107" s="40"/>
      <c r="AH107" s="40"/>
      <c r="AI107" s="40"/>
      <c r="AJ107" s="21" t="s">
        <v>24</v>
      </c>
      <c r="AK107" s="43"/>
      <c r="AL107" s="43"/>
      <c r="AM107" s="43"/>
      <c r="AN107" s="43"/>
      <c r="AO107" s="43"/>
      <c r="AP107" s="43"/>
      <c r="AQ107" s="40"/>
      <c r="AR107" s="40"/>
      <c r="AS107" s="40"/>
      <c r="AT107" s="40"/>
      <c r="AU107" s="23" t="s">
        <v>18</v>
      </c>
      <c r="AV107" s="43"/>
      <c r="AW107" s="43"/>
      <c r="AX107" s="43"/>
      <c r="AY107" s="43"/>
      <c r="AZ107" s="43"/>
      <c r="BA107" s="43"/>
      <c r="BB107" s="40"/>
      <c r="BC107" s="40"/>
      <c r="BD107" s="40"/>
      <c r="BE107" s="40"/>
      <c r="BF107" s="23" t="s">
        <v>20</v>
      </c>
      <c r="BG107" s="43"/>
      <c r="BH107" s="43"/>
      <c r="BI107" s="43"/>
      <c r="BJ107" s="43"/>
      <c r="BK107" s="43"/>
      <c r="BL107" s="43"/>
      <c r="BM107" s="40"/>
      <c r="BN107" s="40"/>
      <c r="BO107" s="40"/>
      <c r="BP107" s="40"/>
      <c r="BQ107" s="18" t="s">
        <v>16</v>
      </c>
      <c r="BR107" s="38"/>
      <c r="BS107" s="38"/>
      <c r="BT107" s="38"/>
      <c r="BU107" s="38"/>
      <c r="BV107" s="38"/>
      <c r="BW107" s="38"/>
      <c r="BX107" s="40"/>
      <c r="BY107" s="40"/>
      <c r="BZ107" s="40"/>
      <c r="CA107" s="40"/>
      <c r="CB107" s="18" t="s">
        <v>41</v>
      </c>
      <c r="CC107" s="38"/>
      <c r="CD107" s="38"/>
      <c r="CE107" s="38"/>
      <c r="CF107" s="38"/>
      <c r="CG107" s="38"/>
      <c r="CH107" s="38"/>
      <c r="CI107" s="40"/>
      <c r="CJ107" s="40"/>
      <c r="CK107" s="40"/>
      <c r="CL107" s="40"/>
      <c r="CM107" s="18" t="s">
        <v>15</v>
      </c>
      <c r="CN107" s="38"/>
      <c r="CO107" s="38"/>
      <c r="CP107" s="38"/>
      <c r="CQ107" s="38"/>
      <c r="CR107" s="38"/>
      <c r="CS107" s="38"/>
      <c r="CT107" s="40"/>
      <c r="CU107" s="40"/>
      <c r="CV107" s="40"/>
      <c r="CW107" s="40"/>
      <c r="CX107" s="18" t="s">
        <v>29</v>
      </c>
      <c r="CY107" s="38"/>
      <c r="CZ107" s="38"/>
      <c r="DA107" s="38"/>
      <c r="DB107" s="38"/>
      <c r="DC107" s="38"/>
      <c r="DD107" s="38"/>
      <c r="DE107" s="40"/>
      <c r="DF107" s="40"/>
      <c r="DG107" s="40"/>
      <c r="DH107" s="40"/>
      <c r="DI107" s="18" t="s">
        <v>21</v>
      </c>
      <c r="DJ107" s="38"/>
      <c r="DK107" s="38"/>
      <c r="DL107" s="38"/>
      <c r="DM107" s="38"/>
      <c r="DN107" s="38"/>
      <c r="DO107" s="38"/>
      <c r="DP107" s="40"/>
      <c r="DQ107" s="40"/>
      <c r="DR107" s="40"/>
      <c r="DS107" s="40"/>
      <c r="DT107" s="18" t="s">
        <v>37</v>
      </c>
      <c r="DU107" s="38"/>
      <c r="DV107" s="38"/>
      <c r="DW107" s="38"/>
      <c r="DX107" s="38"/>
      <c r="DY107" s="38"/>
      <c r="DZ107" s="38"/>
      <c r="EA107" s="40"/>
      <c r="EB107" s="40"/>
      <c r="EC107" s="40"/>
      <c r="ED107" s="40"/>
      <c r="EE107" s="18" t="s">
        <v>27</v>
      </c>
      <c r="EF107" s="38"/>
      <c r="EG107" s="38"/>
      <c r="EH107" s="38"/>
      <c r="EI107" s="38"/>
      <c r="EJ107" s="38"/>
      <c r="EK107" s="38"/>
      <c r="EL107" s="40"/>
      <c r="EM107" s="40"/>
      <c r="EN107" s="40"/>
      <c r="EO107" s="40"/>
      <c r="EP107" s="18" t="s">
        <v>45</v>
      </c>
      <c r="EQ107" s="38"/>
      <c r="ER107" s="38"/>
      <c r="ES107" s="38"/>
      <c r="ET107" s="38"/>
      <c r="EU107" s="38"/>
      <c r="EV107" s="38"/>
      <c r="EW107" s="40"/>
      <c r="EX107" s="40"/>
      <c r="EY107" s="40"/>
      <c r="EZ107" s="40"/>
      <c r="FA107" s="18" t="s">
        <v>47</v>
      </c>
      <c r="FB107" s="38"/>
      <c r="FC107" s="38"/>
      <c r="FD107" s="38"/>
      <c r="FE107" s="38"/>
      <c r="FF107" s="38"/>
      <c r="FG107" s="38"/>
      <c r="FH107" s="40"/>
      <c r="FI107" s="40"/>
      <c r="FJ107" s="40"/>
      <c r="FK107" s="40"/>
      <c r="FL107" s="18" t="s">
        <v>26</v>
      </c>
      <c r="FM107" s="38"/>
      <c r="FN107" s="38"/>
      <c r="FO107" s="38"/>
      <c r="FP107" s="38"/>
      <c r="FQ107" s="38"/>
      <c r="FR107" s="38"/>
      <c r="FS107" s="40"/>
      <c r="FT107" s="40"/>
      <c r="FU107" s="40"/>
      <c r="FV107" s="40"/>
      <c r="FW107" s="18" t="s">
        <v>33</v>
      </c>
      <c r="FX107" s="38"/>
      <c r="FY107" s="38"/>
      <c r="FZ107" s="38"/>
      <c r="GA107" s="38"/>
      <c r="GB107" s="38"/>
      <c r="GC107" s="38"/>
      <c r="GD107" s="40"/>
      <c r="GE107" s="40"/>
      <c r="GF107" s="40"/>
      <c r="GG107" s="40"/>
      <c r="GH107" s="25" t="s">
        <v>59</v>
      </c>
      <c r="GI107" s="46"/>
      <c r="GJ107" s="46"/>
      <c r="GK107" s="46"/>
      <c r="GL107" s="46"/>
      <c r="GM107" s="46"/>
      <c r="GN107" s="46"/>
      <c r="GO107" s="47"/>
      <c r="GP107" s="47"/>
      <c r="GQ107" s="47"/>
      <c r="GR107" s="47"/>
      <c r="GS107" s="25" t="s">
        <v>132</v>
      </c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5" t="s">
        <v>64</v>
      </c>
      <c r="HE107" s="46"/>
      <c r="HF107" s="46"/>
      <c r="HG107" s="46"/>
      <c r="HH107" s="46"/>
      <c r="HI107" s="46"/>
      <c r="HJ107" s="46"/>
      <c r="HK107" s="47"/>
      <c r="HL107" s="47"/>
      <c r="HM107" s="47"/>
      <c r="HN107" s="47"/>
      <c r="HO107" s="25" t="s">
        <v>53</v>
      </c>
      <c r="HP107" s="46"/>
      <c r="HQ107" s="46"/>
      <c r="HR107" s="46"/>
      <c r="HS107" s="46"/>
      <c r="HT107" s="46"/>
      <c r="HU107" s="46"/>
      <c r="HV107" s="47"/>
      <c r="HW107" s="48"/>
      <c r="HX107" s="48"/>
      <c r="HY107" s="48"/>
      <c r="IB107" s="25" t="s">
        <v>43</v>
      </c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18" t="s">
        <v>40</v>
      </c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25" t="s">
        <v>51</v>
      </c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5" t="s">
        <v>54</v>
      </c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5" t="s">
        <v>35</v>
      </c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18" t="s">
        <v>39</v>
      </c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25" t="s">
        <v>52</v>
      </c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5" t="s">
        <v>31</v>
      </c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7" t="s">
        <v>49</v>
      </c>
      <c r="LM107" s="28"/>
      <c r="LN107" s="28"/>
      <c r="LO107" s="28"/>
      <c r="LP107" s="28"/>
      <c r="LQ107" s="28"/>
      <c r="LR107" s="28"/>
      <c r="LS107" s="28"/>
      <c r="LT107" s="28"/>
      <c r="LU107" s="28"/>
      <c r="LV107" s="28"/>
      <c r="LW107" s="29" t="s">
        <v>133</v>
      </c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29" t="s">
        <v>134</v>
      </c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25" t="s">
        <v>66</v>
      </c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9" t="s">
        <v>135</v>
      </c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29" t="s">
        <v>136</v>
      </c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29" t="s">
        <v>137</v>
      </c>
      <c r="OA107" s="30"/>
      <c r="OB107" s="30"/>
      <c r="OC107" s="30"/>
      <c r="OD107" s="30"/>
      <c r="OE107" s="30"/>
      <c r="OF107" s="30"/>
      <c r="OG107" s="30"/>
      <c r="OH107" s="30"/>
      <c r="OI107" s="30"/>
      <c r="OJ107" s="30"/>
      <c r="OK107" s="29" t="s">
        <v>138</v>
      </c>
      <c r="OL107" s="30"/>
      <c r="OM107" s="30"/>
      <c r="ON107" s="30"/>
      <c r="OO107" s="30"/>
      <c r="OP107" s="30"/>
      <c r="OQ107" s="30"/>
      <c r="OR107" s="30"/>
      <c r="OS107" s="30"/>
      <c r="OT107" s="30"/>
      <c r="OU107" s="30"/>
      <c r="OV107" s="25" t="s">
        <v>81</v>
      </c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5" t="s">
        <v>25</v>
      </c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9" t="s">
        <v>139</v>
      </c>
      <c r="PS107" s="30"/>
      <c r="PT107" s="30"/>
      <c r="PU107" s="30"/>
      <c r="PV107" s="30"/>
      <c r="PW107" s="30"/>
      <c r="PX107" s="30"/>
      <c r="PY107" s="30"/>
      <c r="PZ107" s="30"/>
      <c r="QA107" s="30"/>
      <c r="QB107" s="30"/>
      <c r="QC107" s="29" t="s">
        <v>140</v>
      </c>
      <c r="QD107" s="30"/>
      <c r="QE107" s="30"/>
      <c r="QF107" s="30"/>
      <c r="QG107" s="30"/>
      <c r="QH107" s="30"/>
      <c r="QI107" s="30"/>
      <c r="QJ107" s="30"/>
      <c r="QK107" s="30"/>
      <c r="QL107" s="30"/>
      <c r="QM107" s="30"/>
      <c r="QN107" s="29" t="s">
        <v>141</v>
      </c>
      <c r="QO107" s="30"/>
      <c r="QP107" s="30"/>
      <c r="QQ107" s="30"/>
      <c r="QR107" s="30"/>
      <c r="QS107" s="30"/>
      <c r="QT107" s="30"/>
      <c r="QU107" s="30"/>
      <c r="QV107" s="30"/>
      <c r="QW107" s="30"/>
      <c r="QX107" s="30"/>
      <c r="QY107" s="25" t="s">
        <v>34</v>
      </c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9" t="s">
        <v>142</v>
      </c>
      <c r="RK107" s="30"/>
      <c r="RL107" s="30"/>
      <c r="RM107" s="30"/>
      <c r="RN107" s="30"/>
      <c r="RO107" s="30"/>
      <c r="RP107" s="30"/>
      <c r="RQ107" s="30"/>
      <c r="RR107" s="30"/>
      <c r="RS107" s="30"/>
      <c r="RT107" s="30"/>
      <c r="RU107" s="29" t="s">
        <v>143</v>
      </c>
      <c r="RV107" s="30"/>
      <c r="RW107" s="30"/>
      <c r="RX107" s="30"/>
      <c r="RY107" s="30"/>
      <c r="RZ107" s="30"/>
      <c r="SA107" s="30"/>
      <c r="SB107" s="30"/>
      <c r="SC107" s="30"/>
      <c r="SD107" s="30"/>
      <c r="SE107" s="30"/>
      <c r="SF107" s="29" t="s">
        <v>144</v>
      </c>
      <c r="SG107" s="30"/>
      <c r="SH107" s="30"/>
      <c r="SI107" s="30"/>
      <c r="SJ107" s="30"/>
      <c r="SK107" s="30"/>
      <c r="SL107" s="30"/>
      <c r="SM107" s="30"/>
      <c r="SN107" s="30"/>
      <c r="SO107" s="30"/>
      <c r="SP107" s="30"/>
      <c r="SQ107" s="25" t="s">
        <v>55</v>
      </c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5" t="s">
        <v>145</v>
      </c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5" t="s">
        <v>70</v>
      </c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9" t="s">
        <v>146</v>
      </c>
      <c r="TY107" s="30"/>
      <c r="TZ107" s="30"/>
      <c r="UA107" s="30"/>
      <c r="UB107" s="30"/>
      <c r="UC107" s="30"/>
      <c r="UD107" s="30"/>
      <c r="UE107" s="30"/>
      <c r="UF107" s="30"/>
      <c r="UG107" s="30"/>
      <c r="UH107" s="30"/>
      <c r="UI107" s="29" t="s">
        <v>109</v>
      </c>
      <c r="UJ107" s="30"/>
      <c r="UK107" s="30"/>
      <c r="UL107" s="30"/>
      <c r="UM107" s="30"/>
      <c r="UN107" s="30"/>
      <c r="UO107" s="30"/>
      <c r="UP107" s="30"/>
      <c r="UQ107" s="30"/>
      <c r="UR107" s="30"/>
      <c r="US107" s="30"/>
      <c r="UT107" s="29" t="s">
        <v>147</v>
      </c>
      <c r="UU107" s="30"/>
      <c r="UV107" s="30"/>
      <c r="UW107" s="30"/>
      <c r="UX107" s="30"/>
      <c r="UY107" s="30"/>
      <c r="UZ107" s="30"/>
      <c r="VA107" s="30"/>
      <c r="VB107" s="30"/>
      <c r="VC107" s="30"/>
      <c r="VD107" s="30"/>
      <c r="VE107" s="29" t="s">
        <v>148</v>
      </c>
      <c r="VF107" s="30"/>
      <c r="VG107" s="30"/>
      <c r="VH107" s="30"/>
      <c r="VI107" s="30"/>
      <c r="VJ107" s="30"/>
      <c r="VK107" s="30"/>
      <c r="VL107" s="30"/>
      <c r="VM107" s="30"/>
      <c r="VN107" s="30"/>
      <c r="VO107" s="30"/>
      <c r="VP107" s="29" t="s">
        <v>149</v>
      </c>
      <c r="VQ107" s="30"/>
      <c r="VR107" s="30"/>
      <c r="VS107" s="30"/>
      <c r="VT107" s="30"/>
      <c r="VU107" s="30"/>
      <c r="VV107" s="30"/>
      <c r="VW107" s="30"/>
      <c r="VX107" s="30"/>
      <c r="VY107" s="30"/>
      <c r="VZ107" s="30"/>
      <c r="WA107" s="29" t="s">
        <v>150</v>
      </c>
      <c r="WB107" s="30"/>
      <c r="WC107" s="30"/>
      <c r="WD107" s="30"/>
      <c r="WE107" s="30"/>
      <c r="WF107" s="30"/>
      <c r="WG107" s="30"/>
      <c r="WH107" s="30"/>
      <c r="WI107" s="30"/>
      <c r="WJ107" s="30"/>
      <c r="WK107" s="30"/>
      <c r="WL107" s="29" t="s">
        <v>151</v>
      </c>
      <c r="WM107" s="30"/>
      <c r="WN107" s="30"/>
      <c r="WO107" s="30"/>
      <c r="WP107" s="30"/>
      <c r="WQ107" s="30"/>
      <c r="WR107" s="30"/>
      <c r="WS107" s="30"/>
      <c r="WT107" s="30"/>
      <c r="WU107" s="30"/>
      <c r="WV107" s="30"/>
      <c r="WW107" s="29" t="s">
        <v>152</v>
      </c>
      <c r="WX107" s="30"/>
      <c r="WY107" s="30"/>
      <c r="WZ107" s="30"/>
      <c r="XA107" s="30"/>
      <c r="XB107" s="30"/>
      <c r="XC107" s="30"/>
      <c r="XD107" s="30"/>
      <c r="XE107" s="30"/>
      <c r="XF107" s="30"/>
      <c r="XG107" s="30"/>
      <c r="XH107" s="25" t="s">
        <v>153</v>
      </c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9" t="s">
        <v>154</v>
      </c>
      <c r="XT107" s="30"/>
      <c r="XU107" s="30"/>
      <c r="XV107" s="30"/>
      <c r="XW107" s="30"/>
      <c r="XX107" s="30"/>
      <c r="XY107" s="30"/>
      <c r="XZ107" s="30"/>
      <c r="YA107" s="30"/>
      <c r="YB107" s="30"/>
      <c r="YC107" s="30"/>
      <c r="YD107" s="29" t="s">
        <v>155</v>
      </c>
      <c r="YE107" s="30"/>
      <c r="YF107" s="30"/>
      <c r="YG107" s="30"/>
      <c r="YH107" s="30"/>
      <c r="YI107" s="30"/>
      <c r="YJ107" s="30"/>
      <c r="YK107" s="30"/>
      <c r="YL107" s="30"/>
      <c r="YM107" s="30"/>
      <c r="YN107" s="30"/>
      <c r="YO107" s="29" t="s">
        <v>156</v>
      </c>
      <c r="YP107" s="30"/>
      <c r="YQ107" s="30"/>
      <c r="YR107" s="30"/>
      <c r="YS107" s="30"/>
      <c r="YT107" s="30"/>
      <c r="YU107" s="30"/>
      <c r="YV107" s="30"/>
      <c r="YW107" s="30"/>
      <c r="YX107" s="30"/>
      <c r="YY107" s="30"/>
      <c r="YZ107" s="29" t="s">
        <v>157</v>
      </c>
      <c r="ZA107" s="30"/>
      <c r="ZB107" s="30"/>
      <c r="ZC107" s="30"/>
      <c r="ZD107" s="30"/>
      <c r="ZE107" s="30"/>
      <c r="ZF107" s="30"/>
      <c r="ZG107" s="30"/>
      <c r="ZH107" s="30"/>
      <c r="ZI107" s="30"/>
      <c r="ZJ107" s="30"/>
      <c r="ZK107" s="25" t="s">
        <v>61</v>
      </c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5" t="s">
        <v>63</v>
      </c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9" t="s">
        <v>158</v>
      </c>
      <c r="AAH107" s="30"/>
      <c r="AAI107" s="30"/>
      <c r="AAJ107" s="30"/>
      <c r="AAK107" s="30"/>
      <c r="AAL107" s="30"/>
      <c r="AAM107" s="30"/>
      <c r="AAN107" s="30"/>
      <c r="AAO107" s="30"/>
      <c r="AAP107" s="30"/>
      <c r="AAQ107" s="30"/>
      <c r="AAR107" s="25" t="s">
        <v>159</v>
      </c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5" t="s">
        <v>160</v>
      </c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5" t="s">
        <v>74</v>
      </c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5" t="s">
        <v>161</v>
      </c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5" t="s">
        <v>119</v>
      </c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9" t="s">
        <v>162</v>
      </c>
      <c r="ACV107" s="30"/>
      <c r="ACW107" s="30"/>
      <c r="ACX107" s="30"/>
      <c r="ACY107" s="30"/>
      <c r="ACZ107" s="30"/>
      <c r="ADA107" s="30"/>
      <c r="ADB107" s="30"/>
      <c r="ADC107" s="30"/>
      <c r="ADD107" s="30"/>
      <c r="ADE107" s="30"/>
      <c r="ADF107" s="25" t="s">
        <v>48</v>
      </c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9" t="s">
        <v>163</v>
      </c>
      <c r="ADR107" s="30"/>
      <c r="ADS107" s="30"/>
      <c r="ADT107" s="30"/>
      <c r="ADU107" s="30"/>
      <c r="ADV107" s="30"/>
      <c r="ADW107" s="30"/>
      <c r="ADX107" s="30"/>
      <c r="ADY107" s="30"/>
      <c r="ADZ107" s="30"/>
      <c r="AEA107" s="30"/>
      <c r="AEB107" s="25" t="s">
        <v>164</v>
      </c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5" t="s">
        <v>122</v>
      </c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5" t="s">
        <v>79</v>
      </c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5" t="s">
        <v>165</v>
      </c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9" t="s">
        <v>166</v>
      </c>
      <c r="AFU107" s="30"/>
      <c r="AFV107" s="30"/>
      <c r="AFW107" s="30"/>
      <c r="AFX107" s="30"/>
      <c r="AFY107" s="30"/>
      <c r="AFZ107" s="30"/>
      <c r="AGA107" s="30"/>
      <c r="AGB107" s="30"/>
      <c r="AGC107" s="30"/>
      <c r="AGD107" s="30"/>
      <c r="AGE107" s="25" t="s">
        <v>56</v>
      </c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5" t="s">
        <v>44</v>
      </c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9" t="s">
        <v>124</v>
      </c>
      <c r="AHB107" s="30"/>
      <c r="AHC107" s="30"/>
      <c r="AHD107" s="30"/>
      <c r="AHE107" s="30"/>
      <c r="AHF107" s="30"/>
      <c r="AHG107" s="30"/>
      <c r="AHH107" s="30"/>
      <c r="AHI107" s="30"/>
      <c r="AHJ107" s="30"/>
      <c r="AHK107" s="30"/>
      <c r="AHL107" s="29" t="s">
        <v>167</v>
      </c>
      <c r="AHM107" s="30"/>
      <c r="AHN107" s="30"/>
      <c r="AHO107" s="30"/>
      <c r="AHP107" s="30"/>
      <c r="AHQ107" s="30"/>
      <c r="AHR107" s="30"/>
      <c r="AHS107" s="30"/>
      <c r="AHT107" s="30"/>
      <c r="AHU107" s="30"/>
      <c r="AHV107" s="30"/>
      <c r="AHW107" s="29" t="s">
        <v>126</v>
      </c>
      <c r="AHX107" s="30"/>
      <c r="AHY107" s="30"/>
      <c r="AHZ107" s="30"/>
      <c r="AIA107" s="30"/>
      <c r="AIB107" s="30"/>
      <c r="AIC107" s="30"/>
      <c r="AID107" s="30"/>
      <c r="AIE107" s="30"/>
      <c r="AIF107" s="30"/>
      <c r="AIG107" s="30"/>
      <c r="AIH107" s="18" t="s">
        <v>28</v>
      </c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8" t="s">
        <v>30</v>
      </c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8" t="s">
        <v>32</v>
      </c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8" t="s">
        <v>46</v>
      </c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8" t="s">
        <v>36</v>
      </c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8" t="s">
        <v>42</v>
      </c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8" t="s">
        <v>58</v>
      </c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8" t="s">
        <v>50</v>
      </c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8" t="s">
        <v>62</v>
      </c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8" t="s">
        <v>57</v>
      </c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8" t="s">
        <v>60</v>
      </c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8" t="s">
        <v>65</v>
      </c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8" t="s">
        <v>68</v>
      </c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8" t="s">
        <v>67</v>
      </c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8" t="s">
        <v>89</v>
      </c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8" t="s">
        <v>73</v>
      </c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8" t="s">
        <v>69</v>
      </c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8" t="s">
        <v>72</v>
      </c>
      <c r="APN107" s="19"/>
      <c r="APO107" s="19"/>
      <c r="APP107" s="19"/>
      <c r="APQ107" s="19"/>
      <c r="APR107" s="19"/>
      <c r="APS107" s="19"/>
      <c r="APT107" s="19"/>
      <c r="APU107" s="19"/>
      <c r="APV107" s="19"/>
      <c r="APW107" s="19"/>
      <c r="APX107" s="18" t="s">
        <v>127</v>
      </c>
      <c r="APY107" s="19"/>
      <c r="APZ107" s="19"/>
      <c r="AQA107" s="19"/>
      <c r="AQB107" s="19"/>
      <c r="AQC107" s="19"/>
      <c r="AQD107" s="19"/>
      <c r="AQE107" s="19"/>
      <c r="AQF107" s="19"/>
      <c r="AQG107" s="19"/>
      <c r="AQH107" s="19"/>
      <c r="AQI107" s="35"/>
      <c r="AQJ107" s="35"/>
      <c r="AQK107" s="35"/>
      <c r="AQL107" s="35"/>
      <c r="AQM107" s="35"/>
      <c r="AQN107" s="35"/>
      <c r="AQO107" s="35"/>
      <c r="AQP107" s="35"/>
      <c r="AQQ107" s="35"/>
      <c r="AQR107" s="35"/>
      <c r="AQS107" s="35"/>
    </row>
    <row r="108" s="3" customFormat="1" ht="15.75" spans="14:1137">
      <c r="N108" s="39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4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5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49"/>
      <c r="HW108" s="49"/>
      <c r="HX108" s="49"/>
      <c r="HY108" s="49"/>
      <c r="HZ108" s="35"/>
      <c r="IA108" s="3"/>
      <c r="IB108" s="35"/>
      <c r="IC108" s="35"/>
      <c r="ID108" s="35"/>
      <c r="IE108" s="35"/>
      <c r="IF108" s="35"/>
      <c r="IG108" s="35"/>
      <c r="IH108" s="35"/>
      <c r="II108" s="49"/>
      <c r="IJ108" s="49"/>
      <c r="IK108" s="49"/>
      <c r="IL108" s="49"/>
      <c r="IM108" s="35"/>
      <c r="IN108" s="35"/>
      <c r="IO108" s="35"/>
      <c r="IP108" s="35"/>
      <c r="IQ108" s="35"/>
      <c r="IR108" s="35"/>
      <c r="IS108" s="35"/>
      <c r="IT108" s="49"/>
      <c r="IU108" s="49"/>
      <c r="IV108" s="49"/>
      <c r="IW108" s="49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5"/>
      <c r="AQJ108" s="35"/>
      <c r="AQK108" s="35"/>
      <c r="AQL108" s="35"/>
      <c r="AQM108" s="35"/>
      <c r="AQN108" s="35"/>
      <c r="AQO108" s="35"/>
      <c r="AQP108" s="35"/>
      <c r="AQQ108" s="35"/>
      <c r="AQR108" s="35"/>
      <c r="AQS108" s="35"/>
    </row>
    <row r="109" s="3" customFormat="1" ht="15.75" spans="14:1137">
      <c r="N109" s="39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4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49"/>
      <c r="HW109" s="49"/>
      <c r="HX109" s="49"/>
      <c r="HY109" s="49"/>
      <c r="HZ109" s="35"/>
      <c r="IA109" s="3"/>
      <c r="IB109" s="35"/>
      <c r="IC109" s="35"/>
      <c r="ID109" s="35"/>
      <c r="IE109" s="35"/>
      <c r="IF109" s="35"/>
      <c r="IG109" s="35"/>
      <c r="IH109" s="35"/>
      <c r="II109" s="49"/>
      <c r="IJ109" s="49"/>
      <c r="IK109" s="49"/>
      <c r="IL109" s="49"/>
      <c r="IM109" s="35"/>
      <c r="IN109" s="35"/>
      <c r="IO109" s="35"/>
      <c r="IP109" s="35"/>
      <c r="IQ109" s="35"/>
      <c r="IR109" s="35"/>
      <c r="IS109" s="35"/>
      <c r="IT109" s="49"/>
      <c r="IU109" s="49"/>
      <c r="IV109" s="49"/>
      <c r="IW109" s="49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5"/>
      <c r="AQJ109" s="35"/>
      <c r="AQK109" s="35"/>
      <c r="AQL109" s="35"/>
      <c r="AQM109" s="35"/>
      <c r="AQN109" s="35"/>
      <c r="AQO109" s="35"/>
      <c r="AQP109" s="35"/>
      <c r="AQQ109" s="35"/>
      <c r="AQR109" s="35"/>
      <c r="AQS109" s="35"/>
    </row>
    <row r="110" s="3" customFormat="1" ht="15.75" spans="14:1137">
      <c r="N110" s="39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4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49"/>
      <c r="HW110" s="49"/>
      <c r="HX110" s="49"/>
      <c r="HY110" s="49"/>
      <c r="HZ110" s="35"/>
      <c r="IA110" s="3"/>
      <c r="IB110" s="35"/>
      <c r="IC110" s="35"/>
      <c r="ID110" s="35"/>
      <c r="IE110" s="35"/>
      <c r="IF110" s="35"/>
      <c r="IG110" s="35"/>
      <c r="IH110" s="35"/>
      <c r="II110" s="49"/>
      <c r="IJ110" s="49"/>
      <c r="IK110" s="49"/>
      <c r="IL110" s="49"/>
      <c r="IM110" s="35"/>
      <c r="IN110" s="35"/>
      <c r="IO110" s="35"/>
      <c r="IP110" s="35"/>
      <c r="IQ110" s="35"/>
      <c r="IR110" s="35"/>
      <c r="IS110" s="35"/>
      <c r="IT110" s="49"/>
      <c r="IU110" s="49"/>
      <c r="IV110" s="49"/>
      <c r="IW110" s="49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5"/>
      <c r="AQJ110" s="35"/>
      <c r="AQK110" s="35"/>
      <c r="AQL110" s="35"/>
      <c r="AQM110" s="35"/>
      <c r="AQN110" s="35"/>
      <c r="AQO110" s="35"/>
      <c r="AQP110" s="35"/>
      <c r="AQQ110" s="35"/>
      <c r="AQR110" s="35"/>
      <c r="AQS110" s="35"/>
    </row>
    <row r="111" s="3" customFormat="1" ht="15.75" spans="14:1137">
      <c r="N111" s="39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4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49"/>
      <c r="HW111" s="49"/>
      <c r="HX111" s="49"/>
      <c r="HY111" s="49"/>
      <c r="HZ111" s="35"/>
      <c r="IA111" s="3"/>
      <c r="IB111" s="35"/>
      <c r="IC111" s="35"/>
      <c r="ID111" s="35"/>
      <c r="IE111" s="35"/>
      <c r="IF111" s="35"/>
      <c r="IG111" s="35"/>
      <c r="IH111" s="35"/>
      <c r="II111" s="49"/>
      <c r="IJ111" s="49"/>
      <c r="IK111" s="49"/>
      <c r="IL111" s="49"/>
      <c r="IM111" s="35"/>
      <c r="IN111" s="35"/>
      <c r="IO111" s="35"/>
      <c r="IP111" s="35"/>
      <c r="IQ111" s="35"/>
      <c r="IR111" s="35"/>
      <c r="IS111" s="35"/>
      <c r="IT111" s="49"/>
      <c r="IU111" s="49"/>
      <c r="IV111" s="49"/>
      <c r="IW111" s="49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5"/>
      <c r="AQJ111" s="35"/>
      <c r="AQK111" s="35"/>
      <c r="AQL111" s="35"/>
      <c r="AQM111" s="35"/>
      <c r="AQN111" s="35"/>
      <c r="AQO111" s="35"/>
      <c r="AQP111" s="35"/>
      <c r="AQQ111" s="35"/>
      <c r="AQR111" s="35"/>
      <c r="AQS111" s="35"/>
    </row>
    <row r="112" s="3" customFormat="1" ht="15.75" spans="14:1137">
      <c r="N112" s="39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4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49"/>
      <c r="HW112" s="49"/>
      <c r="HX112" s="49"/>
      <c r="HY112" s="49"/>
      <c r="HZ112" s="35"/>
      <c r="IA112" s="3"/>
      <c r="IB112" s="35"/>
      <c r="IC112" s="35"/>
      <c r="ID112" s="35"/>
      <c r="IE112" s="35"/>
      <c r="IF112" s="35"/>
      <c r="IG112" s="35"/>
      <c r="IH112" s="35"/>
      <c r="II112" s="49"/>
      <c r="IJ112" s="49"/>
      <c r="IK112" s="49"/>
      <c r="IL112" s="49"/>
      <c r="IM112" s="35"/>
      <c r="IN112" s="35"/>
      <c r="IO112" s="35"/>
      <c r="IP112" s="35"/>
      <c r="IQ112" s="35"/>
      <c r="IR112" s="35"/>
      <c r="IS112" s="35"/>
      <c r="IT112" s="49"/>
      <c r="IU112" s="49"/>
      <c r="IV112" s="49"/>
      <c r="IW112" s="49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5"/>
      <c r="AQJ112" s="35"/>
      <c r="AQK112" s="35"/>
      <c r="AQL112" s="35"/>
      <c r="AQM112" s="35"/>
      <c r="AQN112" s="35"/>
      <c r="AQO112" s="35"/>
      <c r="AQP112" s="35"/>
      <c r="AQQ112" s="35"/>
      <c r="AQR112" s="35"/>
      <c r="AQS112" s="35"/>
    </row>
    <row r="113" s="3" customFormat="1" ht="15.75" spans="14:1137">
      <c r="N113" s="39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4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49"/>
      <c r="HW113" s="49"/>
      <c r="HX113" s="49"/>
      <c r="HY113" s="49"/>
      <c r="HZ113" s="35"/>
      <c r="IA113" s="3"/>
      <c r="IB113" s="35"/>
      <c r="IC113" s="35"/>
      <c r="ID113" s="35"/>
      <c r="IE113" s="35"/>
      <c r="IF113" s="35"/>
      <c r="IG113" s="35"/>
      <c r="IH113" s="35"/>
      <c r="II113" s="49"/>
      <c r="IJ113" s="49"/>
      <c r="IK113" s="49"/>
      <c r="IL113" s="49"/>
      <c r="IM113" s="35"/>
      <c r="IN113" s="35"/>
      <c r="IO113" s="35"/>
      <c r="IP113" s="35"/>
      <c r="IQ113" s="35"/>
      <c r="IR113" s="35"/>
      <c r="IS113" s="35"/>
      <c r="IT113" s="49"/>
      <c r="IU113" s="49"/>
      <c r="IV113" s="49"/>
      <c r="IW113" s="49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5"/>
      <c r="AQJ113" s="35"/>
      <c r="AQK113" s="35"/>
      <c r="AQL113" s="35"/>
      <c r="AQM113" s="35"/>
      <c r="AQN113" s="35"/>
      <c r="AQO113" s="35"/>
      <c r="AQP113" s="35"/>
      <c r="AQQ113" s="35"/>
      <c r="AQR113" s="35"/>
      <c r="AQS113" s="35"/>
    </row>
    <row r="114" s="3" customFormat="1" ht="15.75" spans="14:1137">
      <c r="N114" s="39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4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5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49"/>
      <c r="HW114" s="49"/>
      <c r="HX114" s="49"/>
      <c r="HY114" s="49"/>
      <c r="HZ114" s="35"/>
      <c r="IA114" s="3"/>
      <c r="IB114" s="35"/>
      <c r="IC114" s="35"/>
      <c r="ID114" s="35"/>
      <c r="IE114" s="35"/>
      <c r="IF114" s="35"/>
      <c r="IG114" s="35"/>
      <c r="IH114" s="35"/>
      <c r="II114" s="49"/>
      <c r="IJ114" s="49"/>
      <c r="IK114" s="49"/>
      <c r="IL114" s="49"/>
      <c r="IM114" s="35"/>
      <c r="IN114" s="35"/>
      <c r="IO114" s="35"/>
      <c r="IP114" s="35"/>
      <c r="IQ114" s="35"/>
      <c r="IR114" s="35"/>
      <c r="IS114" s="35"/>
      <c r="IT114" s="49"/>
      <c r="IU114" s="49"/>
      <c r="IV114" s="49"/>
      <c r="IW114" s="49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5"/>
      <c r="AQJ114" s="35"/>
      <c r="AQK114" s="35"/>
      <c r="AQL114" s="35"/>
      <c r="AQM114" s="35"/>
      <c r="AQN114" s="35"/>
      <c r="AQO114" s="35"/>
      <c r="AQP114" s="35"/>
      <c r="AQQ114" s="35"/>
      <c r="AQR114" s="35"/>
      <c r="AQS114" s="35"/>
    </row>
    <row r="115" s="3" customFormat="1" ht="15.75" spans="14:1137">
      <c r="N115" s="39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4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49"/>
      <c r="HW115" s="49"/>
      <c r="HX115" s="49"/>
      <c r="HY115" s="49"/>
      <c r="HZ115" s="35"/>
      <c r="IA115" s="3"/>
      <c r="IB115" s="35"/>
      <c r="IC115" s="35"/>
      <c r="ID115" s="35"/>
      <c r="IE115" s="35"/>
      <c r="IF115" s="35"/>
      <c r="IG115" s="35"/>
      <c r="IH115" s="35"/>
      <c r="II115" s="49"/>
      <c r="IJ115" s="49"/>
      <c r="IK115" s="49"/>
      <c r="IL115" s="49"/>
      <c r="IM115" s="35"/>
      <c r="IN115" s="35"/>
      <c r="IO115" s="35"/>
      <c r="IP115" s="35"/>
      <c r="IQ115" s="35"/>
      <c r="IR115" s="35"/>
      <c r="IS115" s="35"/>
      <c r="IT115" s="49"/>
      <c r="IU115" s="49"/>
      <c r="IV115" s="49"/>
      <c r="IW115" s="49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5"/>
      <c r="AQJ115" s="35"/>
      <c r="AQK115" s="35"/>
      <c r="AQL115" s="35"/>
      <c r="AQM115" s="35"/>
      <c r="AQN115" s="35"/>
      <c r="AQO115" s="35"/>
      <c r="AQP115" s="35"/>
      <c r="AQQ115" s="35"/>
      <c r="AQR115" s="35"/>
      <c r="AQS115" s="35"/>
    </row>
    <row r="116" s="3" customFormat="1" ht="15.75" spans="14:1137">
      <c r="N116" s="39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4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49"/>
      <c r="HW116" s="49"/>
      <c r="HX116" s="49"/>
      <c r="HY116" s="49"/>
      <c r="HZ116" s="35"/>
      <c r="IA116" s="3"/>
      <c r="IB116" s="35"/>
      <c r="IC116" s="35"/>
      <c r="ID116" s="35"/>
      <c r="IE116" s="35"/>
      <c r="IF116" s="35"/>
      <c r="IG116" s="35"/>
      <c r="IH116" s="35"/>
      <c r="II116" s="49"/>
      <c r="IJ116" s="49"/>
      <c r="IK116" s="49"/>
      <c r="IL116" s="49"/>
      <c r="IM116" s="35"/>
      <c r="IN116" s="35"/>
      <c r="IO116" s="35"/>
      <c r="IP116" s="35"/>
      <c r="IQ116" s="35"/>
      <c r="IR116" s="35"/>
      <c r="IS116" s="35"/>
      <c r="IT116" s="49"/>
      <c r="IU116" s="49"/>
      <c r="IV116" s="49"/>
      <c r="IW116" s="49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5"/>
      <c r="AQJ116" s="35"/>
      <c r="AQK116" s="35"/>
      <c r="AQL116" s="35"/>
      <c r="AQM116" s="35"/>
      <c r="AQN116" s="35"/>
      <c r="AQO116" s="35"/>
      <c r="AQP116" s="35"/>
      <c r="AQQ116" s="35"/>
      <c r="AQR116" s="35"/>
      <c r="AQS116" s="35"/>
    </row>
    <row r="117" s="3" customFormat="1" ht="15.75" spans="14:1137">
      <c r="N117" s="39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4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5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49"/>
      <c r="HW117" s="49"/>
      <c r="HX117" s="49"/>
      <c r="HY117" s="49"/>
      <c r="HZ117" s="35"/>
      <c r="IA117" s="3"/>
      <c r="IB117" s="35"/>
      <c r="IC117" s="35"/>
      <c r="ID117" s="35"/>
      <c r="IE117" s="35"/>
      <c r="IF117" s="35"/>
      <c r="IG117" s="35"/>
      <c r="IH117" s="35"/>
      <c r="II117" s="49"/>
      <c r="IJ117" s="49"/>
      <c r="IK117" s="49"/>
      <c r="IL117" s="49"/>
      <c r="IM117" s="35"/>
      <c r="IN117" s="35"/>
      <c r="IO117" s="35"/>
      <c r="IP117" s="35"/>
      <c r="IQ117" s="35"/>
      <c r="IR117" s="35"/>
      <c r="IS117" s="35"/>
      <c r="IT117" s="49"/>
      <c r="IU117" s="49"/>
      <c r="IV117" s="49"/>
      <c r="IW117" s="49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5"/>
      <c r="AQJ117" s="35"/>
      <c r="AQK117" s="35"/>
      <c r="AQL117" s="35"/>
      <c r="AQM117" s="35"/>
      <c r="AQN117" s="35"/>
      <c r="AQO117" s="35"/>
      <c r="AQP117" s="35"/>
      <c r="AQQ117" s="35"/>
      <c r="AQR117" s="35"/>
      <c r="AQS117" s="35"/>
    </row>
    <row r="118" s="3" customFormat="1" ht="15.75" spans="14:1137">
      <c r="N118" s="39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4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49"/>
      <c r="HW118" s="49"/>
      <c r="HX118" s="49"/>
      <c r="HY118" s="49"/>
      <c r="HZ118" s="35"/>
      <c r="IA118" s="3"/>
      <c r="IB118" s="35"/>
      <c r="IC118" s="35"/>
      <c r="ID118" s="35"/>
      <c r="IE118" s="35"/>
      <c r="IF118" s="35"/>
      <c r="IG118" s="35"/>
      <c r="IH118" s="35"/>
      <c r="II118" s="49"/>
      <c r="IJ118" s="49"/>
      <c r="IK118" s="49"/>
      <c r="IL118" s="49"/>
      <c r="IM118" s="35"/>
      <c r="IN118" s="35"/>
      <c r="IO118" s="35"/>
      <c r="IP118" s="35"/>
      <c r="IQ118" s="35"/>
      <c r="IR118" s="35"/>
      <c r="IS118" s="35"/>
      <c r="IT118" s="49"/>
      <c r="IU118" s="49"/>
      <c r="IV118" s="49"/>
      <c r="IW118" s="49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5"/>
      <c r="AQJ118" s="35"/>
      <c r="AQK118" s="35"/>
      <c r="AQL118" s="35"/>
      <c r="AQM118" s="35"/>
      <c r="AQN118" s="35"/>
      <c r="AQO118" s="35"/>
      <c r="AQP118" s="35"/>
      <c r="AQQ118" s="35"/>
      <c r="AQR118" s="35"/>
      <c r="AQS118" s="35"/>
    </row>
    <row r="119" s="3" customFormat="1" ht="15.75" spans="14:1137">
      <c r="N119" s="39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4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49"/>
      <c r="HW119" s="49"/>
      <c r="HX119" s="49"/>
      <c r="HY119" s="49"/>
      <c r="HZ119" s="35"/>
      <c r="IA119" s="3"/>
      <c r="IB119" s="35"/>
      <c r="IC119" s="35"/>
      <c r="ID119" s="35"/>
      <c r="IE119" s="35"/>
      <c r="IF119" s="35"/>
      <c r="IG119" s="35"/>
      <c r="IH119" s="35"/>
      <c r="II119" s="49"/>
      <c r="IJ119" s="49"/>
      <c r="IK119" s="49"/>
      <c r="IL119" s="49"/>
      <c r="IM119" s="35"/>
      <c r="IN119" s="35"/>
      <c r="IO119" s="35"/>
      <c r="IP119" s="35"/>
      <c r="IQ119" s="35"/>
      <c r="IR119" s="35"/>
      <c r="IS119" s="35"/>
      <c r="IT119" s="49"/>
      <c r="IU119" s="49"/>
      <c r="IV119" s="49"/>
      <c r="IW119" s="49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5"/>
      <c r="AQJ119" s="35"/>
      <c r="AQK119" s="35"/>
      <c r="AQL119" s="35"/>
      <c r="AQM119" s="35"/>
      <c r="AQN119" s="35"/>
      <c r="AQO119" s="35"/>
      <c r="AQP119" s="35"/>
      <c r="AQQ119" s="35"/>
      <c r="AQR119" s="35"/>
      <c r="AQS119" s="35"/>
    </row>
    <row r="120" s="3" customFormat="1" ht="15.75" spans="14:1137">
      <c r="N120" s="39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4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5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49"/>
      <c r="HW120" s="49"/>
      <c r="HX120" s="49"/>
      <c r="HY120" s="49"/>
      <c r="HZ120" s="35"/>
      <c r="IA120" s="3"/>
      <c r="IB120" s="35"/>
      <c r="IC120" s="35"/>
      <c r="ID120" s="35"/>
      <c r="IE120" s="35"/>
      <c r="IF120" s="35"/>
      <c r="IG120" s="35"/>
      <c r="IH120" s="35"/>
      <c r="II120" s="49"/>
      <c r="IJ120" s="49"/>
      <c r="IK120" s="49"/>
      <c r="IL120" s="49"/>
      <c r="IM120" s="35"/>
      <c r="IN120" s="35"/>
      <c r="IO120" s="35"/>
      <c r="IP120" s="35"/>
      <c r="IQ120" s="35"/>
      <c r="IR120" s="35"/>
      <c r="IS120" s="35"/>
      <c r="IT120" s="49"/>
      <c r="IU120" s="49"/>
      <c r="IV120" s="49"/>
      <c r="IW120" s="49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5"/>
      <c r="AQJ120" s="35"/>
      <c r="AQK120" s="35"/>
      <c r="AQL120" s="35"/>
      <c r="AQM120" s="35"/>
      <c r="AQN120" s="35"/>
      <c r="AQO120" s="35"/>
      <c r="AQP120" s="35"/>
      <c r="AQQ120" s="35"/>
      <c r="AQR120" s="35"/>
      <c r="AQS120" s="35"/>
    </row>
    <row r="121" s="3" customFormat="1" ht="15.75" spans="14:1137">
      <c r="N121" s="39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4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49"/>
      <c r="HW121" s="49"/>
      <c r="HX121" s="49"/>
      <c r="HY121" s="49"/>
      <c r="HZ121" s="35"/>
      <c r="IA121" s="3"/>
      <c r="IB121" s="35"/>
      <c r="IC121" s="35"/>
      <c r="ID121" s="35"/>
      <c r="IE121" s="35"/>
      <c r="IF121" s="35"/>
      <c r="IG121" s="35"/>
      <c r="IH121" s="35"/>
      <c r="II121" s="49"/>
      <c r="IJ121" s="49"/>
      <c r="IK121" s="49"/>
      <c r="IL121" s="49"/>
      <c r="IM121" s="35"/>
      <c r="IN121" s="35"/>
      <c r="IO121" s="35"/>
      <c r="IP121" s="35"/>
      <c r="IQ121" s="35"/>
      <c r="IR121" s="35"/>
      <c r="IS121" s="35"/>
      <c r="IT121" s="49"/>
      <c r="IU121" s="49"/>
      <c r="IV121" s="49"/>
      <c r="IW121" s="49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5"/>
      <c r="AQJ121" s="35"/>
      <c r="AQK121" s="35"/>
      <c r="AQL121" s="35"/>
      <c r="AQM121" s="35"/>
      <c r="AQN121" s="35"/>
      <c r="AQO121" s="35"/>
      <c r="AQP121" s="35"/>
      <c r="AQQ121" s="35"/>
      <c r="AQR121" s="35"/>
      <c r="AQS121" s="35"/>
    </row>
    <row r="122" s="3" customFormat="1" ht="15.75" spans="14:1137">
      <c r="N122" s="39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4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49"/>
      <c r="HW122" s="49"/>
      <c r="HX122" s="49"/>
      <c r="HY122" s="49"/>
      <c r="HZ122" s="35"/>
      <c r="IA122" s="3"/>
      <c r="IB122" s="35"/>
      <c r="IC122" s="35"/>
      <c r="ID122" s="35"/>
      <c r="IE122" s="35"/>
      <c r="IF122" s="35"/>
      <c r="IG122" s="35"/>
      <c r="IH122" s="35"/>
      <c r="II122" s="49"/>
      <c r="IJ122" s="49"/>
      <c r="IK122" s="49"/>
      <c r="IL122" s="49"/>
      <c r="IM122" s="35"/>
      <c r="IN122" s="35"/>
      <c r="IO122" s="35"/>
      <c r="IP122" s="35"/>
      <c r="IQ122" s="35"/>
      <c r="IR122" s="35"/>
      <c r="IS122" s="35"/>
      <c r="IT122" s="49"/>
      <c r="IU122" s="49"/>
      <c r="IV122" s="49"/>
      <c r="IW122" s="49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5"/>
      <c r="AQJ122" s="35"/>
      <c r="AQK122" s="35"/>
      <c r="AQL122" s="35"/>
      <c r="AQM122" s="35"/>
      <c r="AQN122" s="35"/>
      <c r="AQO122" s="35"/>
      <c r="AQP122" s="35"/>
      <c r="AQQ122" s="35"/>
      <c r="AQR122" s="35"/>
      <c r="AQS122" s="35"/>
    </row>
    <row r="123" s="3" customFormat="1" ht="15.75" spans="14:1137">
      <c r="N123" s="39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4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49"/>
      <c r="HW123" s="49"/>
      <c r="HX123" s="49"/>
      <c r="HY123" s="49"/>
      <c r="HZ123" s="35"/>
      <c r="IA123" s="3"/>
      <c r="IB123" s="35"/>
      <c r="IC123" s="35"/>
      <c r="ID123" s="35"/>
      <c r="IE123" s="35"/>
      <c r="IF123" s="35"/>
      <c r="IG123" s="35"/>
      <c r="IH123" s="35"/>
      <c r="II123" s="49"/>
      <c r="IJ123" s="49"/>
      <c r="IK123" s="49"/>
      <c r="IL123" s="49"/>
      <c r="IM123" s="35"/>
      <c r="IN123" s="35"/>
      <c r="IO123" s="35"/>
      <c r="IP123" s="35"/>
      <c r="IQ123" s="35"/>
      <c r="IR123" s="35"/>
      <c r="IS123" s="35"/>
      <c r="IT123" s="49"/>
      <c r="IU123" s="49"/>
      <c r="IV123" s="49"/>
      <c r="IW123" s="49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5"/>
      <c r="AQJ123" s="35"/>
      <c r="AQK123" s="35"/>
      <c r="AQL123" s="35"/>
      <c r="AQM123" s="35"/>
      <c r="AQN123" s="35"/>
      <c r="AQO123" s="35"/>
      <c r="AQP123" s="35"/>
      <c r="AQQ123" s="35"/>
      <c r="AQR123" s="35"/>
      <c r="AQS123" s="35"/>
    </row>
    <row r="124" s="3" customFormat="1" ht="15.75" spans="14:1137">
      <c r="N124" s="39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4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5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49"/>
      <c r="HW124" s="49"/>
      <c r="HX124" s="49"/>
      <c r="HY124" s="49"/>
      <c r="HZ124" s="35"/>
      <c r="IA124" s="3"/>
      <c r="IB124" s="35"/>
      <c r="IC124" s="35"/>
      <c r="ID124" s="35"/>
      <c r="IE124" s="35"/>
      <c r="IF124" s="35"/>
      <c r="IG124" s="35"/>
      <c r="IH124" s="35"/>
      <c r="II124" s="49"/>
      <c r="IJ124" s="49"/>
      <c r="IK124" s="49"/>
      <c r="IL124" s="49"/>
      <c r="IM124" s="35"/>
      <c r="IN124" s="35"/>
      <c r="IO124" s="35"/>
      <c r="IP124" s="35"/>
      <c r="IQ124" s="35"/>
      <c r="IR124" s="35"/>
      <c r="IS124" s="35"/>
      <c r="IT124" s="49"/>
      <c r="IU124" s="49"/>
      <c r="IV124" s="49"/>
      <c r="IW124" s="49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5"/>
      <c r="AQJ124" s="35"/>
      <c r="AQK124" s="35"/>
      <c r="AQL124" s="35"/>
      <c r="AQM124" s="35"/>
      <c r="AQN124" s="35"/>
      <c r="AQO124" s="35"/>
      <c r="AQP124" s="35"/>
      <c r="AQQ124" s="35"/>
      <c r="AQR124" s="35"/>
      <c r="AQS124" s="35"/>
    </row>
    <row r="125" s="3" customFormat="1" ht="15.75" spans="14:1137">
      <c r="N125" s="39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4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49"/>
      <c r="HW125" s="49"/>
      <c r="HX125" s="49"/>
      <c r="HY125" s="49"/>
      <c r="HZ125" s="35"/>
      <c r="IA125" s="3"/>
      <c r="IB125" s="35"/>
      <c r="IC125" s="35"/>
      <c r="ID125" s="35"/>
      <c r="IE125" s="35"/>
      <c r="IF125" s="35"/>
      <c r="IG125" s="35"/>
      <c r="IH125" s="35"/>
      <c r="II125" s="49"/>
      <c r="IJ125" s="49"/>
      <c r="IK125" s="49"/>
      <c r="IL125" s="49"/>
      <c r="IM125" s="35"/>
      <c r="IN125" s="35"/>
      <c r="IO125" s="35"/>
      <c r="IP125" s="35"/>
      <c r="IQ125" s="35"/>
      <c r="IR125" s="35"/>
      <c r="IS125" s="35"/>
      <c r="IT125" s="49"/>
      <c r="IU125" s="49"/>
      <c r="IV125" s="49"/>
      <c r="IW125" s="49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5"/>
      <c r="AQJ125" s="35"/>
      <c r="AQK125" s="35"/>
      <c r="AQL125" s="35"/>
      <c r="AQM125" s="35"/>
      <c r="AQN125" s="35"/>
      <c r="AQO125" s="35"/>
      <c r="AQP125" s="35"/>
      <c r="AQQ125" s="35"/>
      <c r="AQR125" s="35"/>
      <c r="AQS125" s="35"/>
    </row>
    <row r="126" s="3" customFormat="1" ht="15.75" spans="14:1137">
      <c r="N126" s="39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4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49"/>
      <c r="HW126" s="49"/>
      <c r="HX126" s="49"/>
      <c r="HY126" s="49"/>
      <c r="HZ126" s="35"/>
      <c r="IA126" s="3"/>
      <c r="IB126" s="35"/>
      <c r="IC126" s="35"/>
      <c r="ID126" s="35"/>
      <c r="IE126" s="35"/>
      <c r="IF126" s="35"/>
      <c r="IG126" s="35"/>
      <c r="IH126" s="35"/>
      <c r="II126" s="49"/>
      <c r="IJ126" s="49"/>
      <c r="IK126" s="49"/>
      <c r="IL126" s="49"/>
      <c r="IM126" s="35"/>
      <c r="IN126" s="35"/>
      <c r="IO126" s="35"/>
      <c r="IP126" s="35"/>
      <c r="IQ126" s="35"/>
      <c r="IR126" s="35"/>
      <c r="IS126" s="35"/>
      <c r="IT126" s="49"/>
      <c r="IU126" s="49"/>
      <c r="IV126" s="49"/>
      <c r="IW126" s="49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5"/>
      <c r="AQJ126" s="35"/>
      <c r="AQK126" s="35"/>
      <c r="AQL126" s="35"/>
      <c r="AQM126" s="35"/>
      <c r="AQN126" s="35"/>
      <c r="AQO126" s="35"/>
      <c r="AQP126" s="35"/>
      <c r="AQQ126" s="35"/>
      <c r="AQR126" s="35"/>
      <c r="AQS126" s="35"/>
    </row>
    <row r="127" s="3" customFormat="1" ht="15.75" spans="14:1137">
      <c r="N127" s="39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4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49"/>
      <c r="HW127" s="49"/>
      <c r="HX127" s="49"/>
      <c r="HY127" s="49"/>
      <c r="HZ127" s="35"/>
      <c r="IA127" s="3"/>
      <c r="IB127" s="35"/>
      <c r="IC127" s="35"/>
      <c r="ID127" s="35"/>
      <c r="IE127" s="35"/>
      <c r="IF127" s="35"/>
      <c r="IG127" s="35"/>
      <c r="IH127" s="35"/>
      <c r="II127" s="49"/>
      <c r="IJ127" s="49"/>
      <c r="IK127" s="49"/>
      <c r="IL127" s="49"/>
      <c r="IM127" s="35"/>
      <c r="IN127" s="35"/>
      <c r="IO127" s="35"/>
      <c r="IP127" s="35"/>
      <c r="IQ127" s="35"/>
      <c r="IR127" s="35"/>
      <c r="IS127" s="35"/>
      <c r="IT127" s="49"/>
      <c r="IU127" s="49"/>
      <c r="IV127" s="49"/>
      <c r="IW127" s="49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5"/>
      <c r="AQJ127" s="35"/>
      <c r="AQK127" s="35"/>
      <c r="AQL127" s="35"/>
      <c r="AQM127" s="35"/>
      <c r="AQN127" s="35"/>
      <c r="AQO127" s="35"/>
      <c r="AQP127" s="35"/>
      <c r="AQQ127" s="35"/>
      <c r="AQR127" s="35"/>
      <c r="AQS127" s="35"/>
    </row>
    <row r="128" s="3" customFormat="1" ht="15.75" spans="14:1137">
      <c r="N128" s="39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4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49"/>
      <c r="HW128" s="49"/>
      <c r="HX128" s="49"/>
      <c r="HY128" s="49"/>
      <c r="HZ128" s="35"/>
      <c r="IA128" s="3"/>
      <c r="IB128" s="35"/>
      <c r="IC128" s="35"/>
      <c r="ID128" s="35"/>
      <c r="IE128" s="35"/>
      <c r="IF128" s="35"/>
      <c r="IG128" s="35"/>
      <c r="IH128" s="35"/>
      <c r="II128" s="49"/>
      <c r="IJ128" s="49"/>
      <c r="IK128" s="49"/>
      <c r="IL128" s="49"/>
      <c r="IM128" s="35"/>
      <c r="IN128" s="35"/>
      <c r="IO128" s="35"/>
      <c r="IP128" s="35"/>
      <c r="IQ128" s="35"/>
      <c r="IR128" s="35"/>
      <c r="IS128" s="35"/>
      <c r="IT128" s="49"/>
      <c r="IU128" s="49"/>
      <c r="IV128" s="49"/>
      <c r="IW128" s="49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5"/>
      <c r="AQJ128" s="35"/>
      <c r="AQK128" s="35"/>
      <c r="AQL128" s="35"/>
      <c r="AQM128" s="35"/>
      <c r="AQN128" s="35"/>
      <c r="AQO128" s="35"/>
      <c r="AQP128" s="35"/>
      <c r="AQQ128" s="35"/>
      <c r="AQR128" s="35"/>
      <c r="AQS128" s="35"/>
    </row>
    <row r="129" s="3" customFormat="1" ht="15.75" spans="14:1137">
      <c r="N129" s="39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4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49"/>
      <c r="HW129" s="49"/>
      <c r="HX129" s="49"/>
      <c r="HY129" s="49"/>
      <c r="HZ129" s="35"/>
      <c r="IA129" s="3"/>
      <c r="IB129" s="35"/>
      <c r="IC129" s="35"/>
      <c r="ID129" s="35"/>
      <c r="IE129" s="35"/>
      <c r="IF129" s="35"/>
      <c r="IG129" s="35"/>
      <c r="IH129" s="35"/>
      <c r="II129" s="49"/>
      <c r="IJ129" s="49"/>
      <c r="IK129" s="49"/>
      <c r="IL129" s="49"/>
      <c r="IM129" s="35"/>
      <c r="IN129" s="35"/>
      <c r="IO129" s="35"/>
      <c r="IP129" s="35"/>
      <c r="IQ129" s="35"/>
      <c r="IR129" s="35"/>
      <c r="IS129" s="35"/>
      <c r="IT129" s="49"/>
      <c r="IU129" s="49"/>
      <c r="IV129" s="49"/>
      <c r="IW129" s="49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5"/>
      <c r="AQJ129" s="35"/>
      <c r="AQK129" s="35"/>
      <c r="AQL129" s="35"/>
      <c r="AQM129" s="35"/>
      <c r="AQN129" s="35"/>
      <c r="AQO129" s="35"/>
      <c r="AQP129" s="35"/>
      <c r="AQQ129" s="35"/>
      <c r="AQR129" s="35"/>
      <c r="AQS129" s="35"/>
    </row>
    <row r="130" s="3" customFormat="1" ht="15.75" spans="14:1137">
      <c r="N130" s="39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4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49"/>
      <c r="HW130" s="49"/>
      <c r="HX130" s="49"/>
      <c r="HY130" s="49"/>
      <c r="HZ130" s="35"/>
      <c r="IA130" s="3"/>
      <c r="IB130" s="35"/>
      <c r="IC130" s="35"/>
      <c r="ID130" s="35"/>
      <c r="IE130" s="35"/>
      <c r="IF130" s="35"/>
      <c r="IG130" s="35"/>
      <c r="IH130" s="35"/>
      <c r="II130" s="49"/>
      <c r="IJ130" s="49"/>
      <c r="IK130" s="49"/>
      <c r="IL130" s="49"/>
      <c r="IM130" s="35"/>
      <c r="IN130" s="35"/>
      <c r="IO130" s="35"/>
      <c r="IP130" s="35"/>
      <c r="IQ130" s="35"/>
      <c r="IR130" s="35"/>
      <c r="IS130" s="35"/>
      <c r="IT130" s="49"/>
      <c r="IU130" s="49"/>
      <c r="IV130" s="49"/>
      <c r="IW130" s="49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5"/>
      <c r="AQJ130" s="35"/>
      <c r="AQK130" s="35"/>
      <c r="AQL130" s="35"/>
      <c r="AQM130" s="35"/>
      <c r="AQN130" s="35"/>
      <c r="AQO130" s="35"/>
      <c r="AQP130" s="35"/>
      <c r="AQQ130" s="35"/>
      <c r="AQR130" s="35"/>
      <c r="AQS130" s="35"/>
    </row>
    <row r="131" s="3" customFormat="1" ht="15.75" spans="14:1137">
      <c r="N131" s="39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4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49"/>
      <c r="HW131" s="49"/>
      <c r="HX131" s="49"/>
      <c r="HY131" s="49"/>
      <c r="HZ131" s="35"/>
      <c r="IA131" s="3"/>
      <c r="IB131" s="35"/>
      <c r="IC131" s="35"/>
      <c r="ID131" s="35"/>
      <c r="IE131" s="35"/>
      <c r="IF131" s="35"/>
      <c r="IG131" s="35"/>
      <c r="IH131" s="35"/>
      <c r="II131" s="49"/>
      <c r="IJ131" s="49"/>
      <c r="IK131" s="49"/>
      <c r="IL131" s="49"/>
      <c r="IM131" s="35"/>
      <c r="IN131" s="35"/>
      <c r="IO131" s="35"/>
      <c r="IP131" s="35"/>
      <c r="IQ131" s="35"/>
      <c r="IR131" s="35"/>
      <c r="IS131" s="35"/>
      <c r="IT131" s="49"/>
      <c r="IU131" s="49"/>
      <c r="IV131" s="49"/>
      <c r="IW131" s="49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5"/>
      <c r="AQJ131" s="35"/>
      <c r="AQK131" s="35"/>
      <c r="AQL131" s="35"/>
      <c r="AQM131" s="35"/>
      <c r="AQN131" s="35"/>
      <c r="AQO131" s="35"/>
      <c r="AQP131" s="35"/>
      <c r="AQQ131" s="35"/>
      <c r="AQR131" s="35"/>
      <c r="AQS131" s="35"/>
    </row>
    <row r="132" s="3" customFormat="1" ht="15.75" spans="14:1137">
      <c r="N132" s="39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4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49"/>
      <c r="HW132" s="49"/>
      <c r="HX132" s="49"/>
      <c r="HY132" s="49"/>
      <c r="HZ132" s="35"/>
      <c r="IA132" s="3"/>
      <c r="IB132" s="35"/>
      <c r="IC132" s="35"/>
      <c r="ID132" s="35"/>
      <c r="IE132" s="35"/>
      <c r="IF132" s="35"/>
      <c r="IG132" s="35"/>
      <c r="IH132" s="35"/>
      <c r="II132" s="49"/>
      <c r="IJ132" s="49"/>
      <c r="IK132" s="49"/>
      <c r="IL132" s="49"/>
      <c r="IM132" s="35"/>
      <c r="IN132" s="35"/>
      <c r="IO132" s="35"/>
      <c r="IP132" s="35"/>
      <c r="IQ132" s="35"/>
      <c r="IR132" s="35"/>
      <c r="IS132" s="35"/>
      <c r="IT132" s="49"/>
      <c r="IU132" s="49"/>
      <c r="IV132" s="49"/>
      <c r="IW132" s="49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5"/>
      <c r="AQJ132" s="35"/>
      <c r="AQK132" s="35"/>
      <c r="AQL132" s="35"/>
      <c r="AQM132" s="35"/>
      <c r="AQN132" s="35"/>
      <c r="AQO132" s="35"/>
      <c r="AQP132" s="35"/>
      <c r="AQQ132" s="35"/>
      <c r="AQR132" s="35"/>
      <c r="AQS132" s="35"/>
    </row>
    <row r="133" s="3" customFormat="1" ht="15.75" spans="14:1137">
      <c r="N133" s="39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4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49"/>
      <c r="HW133" s="49"/>
      <c r="HX133" s="49"/>
      <c r="HY133" s="49"/>
      <c r="HZ133" s="35"/>
      <c r="IA133" s="3"/>
      <c r="IB133" s="35"/>
      <c r="IC133" s="35"/>
      <c r="ID133" s="35"/>
      <c r="IE133" s="35"/>
      <c r="IF133" s="35"/>
      <c r="IG133" s="35"/>
      <c r="IH133" s="35"/>
      <c r="II133" s="49"/>
      <c r="IJ133" s="49"/>
      <c r="IK133" s="49"/>
      <c r="IL133" s="49"/>
      <c r="IM133" s="35"/>
      <c r="IN133" s="35"/>
      <c r="IO133" s="35"/>
      <c r="IP133" s="35"/>
      <c r="IQ133" s="35"/>
      <c r="IR133" s="35"/>
      <c r="IS133" s="35"/>
      <c r="IT133" s="49"/>
      <c r="IU133" s="49"/>
      <c r="IV133" s="49"/>
      <c r="IW133" s="49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5"/>
      <c r="AQJ133" s="35"/>
      <c r="AQK133" s="35"/>
      <c r="AQL133" s="35"/>
      <c r="AQM133" s="35"/>
      <c r="AQN133" s="35"/>
      <c r="AQO133" s="35"/>
      <c r="AQP133" s="35"/>
      <c r="AQQ133" s="35"/>
      <c r="AQR133" s="35"/>
      <c r="AQS133" s="35"/>
    </row>
    <row r="134" s="3" customFormat="1" ht="15.75" spans="14:1137">
      <c r="N134" s="39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4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49"/>
      <c r="HW134" s="49"/>
      <c r="HX134" s="49"/>
      <c r="HY134" s="49"/>
      <c r="HZ134" s="35"/>
      <c r="IA134" s="3"/>
      <c r="IB134" s="35"/>
      <c r="IC134" s="35"/>
      <c r="ID134" s="35"/>
      <c r="IE134" s="35"/>
      <c r="IF134" s="35"/>
      <c r="IG134" s="35"/>
      <c r="IH134" s="35"/>
      <c r="II134" s="49"/>
      <c r="IJ134" s="49"/>
      <c r="IK134" s="49"/>
      <c r="IL134" s="49"/>
      <c r="IM134" s="35"/>
      <c r="IN134" s="35"/>
      <c r="IO134" s="35"/>
      <c r="IP134" s="35"/>
      <c r="IQ134" s="35"/>
      <c r="IR134" s="35"/>
      <c r="IS134" s="35"/>
      <c r="IT134" s="49"/>
      <c r="IU134" s="49"/>
      <c r="IV134" s="49"/>
      <c r="IW134" s="49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5"/>
      <c r="AQJ134" s="35"/>
      <c r="AQK134" s="35"/>
      <c r="AQL134" s="35"/>
      <c r="AQM134" s="35"/>
      <c r="AQN134" s="35"/>
      <c r="AQO134" s="35"/>
      <c r="AQP134" s="35"/>
      <c r="AQQ134" s="35"/>
      <c r="AQR134" s="35"/>
      <c r="AQS134" s="35"/>
    </row>
    <row r="135" s="3" customFormat="1" ht="15.75" spans="14:1137">
      <c r="N135" s="39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4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49"/>
      <c r="HW135" s="49"/>
      <c r="HX135" s="49"/>
      <c r="HY135" s="49"/>
      <c r="HZ135" s="35"/>
      <c r="IA135" s="3"/>
      <c r="IB135" s="35"/>
      <c r="IC135" s="35"/>
      <c r="ID135" s="35"/>
      <c r="IE135" s="35"/>
      <c r="IF135" s="35"/>
      <c r="IG135" s="35"/>
      <c r="IH135" s="35"/>
      <c r="II135" s="49"/>
      <c r="IJ135" s="49"/>
      <c r="IK135" s="49"/>
      <c r="IL135" s="49"/>
      <c r="IM135" s="35"/>
      <c r="IN135" s="35"/>
      <c r="IO135" s="35"/>
      <c r="IP135" s="35"/>
      <c r="IQ135" s="35"/>
      <c r="IR135" s="35"/>
      <c r="IS135" s="35"/>
      <c r="IT135" s="49"/>
      <c r="IU135" s="49"/>
      <c r="IV135" s="49"/>
      <c r="IW135" s="49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5"/>
      <c r="AQJ135" s="35"/>
      <c r="AQK135" s="35"/>
      <c r="AQL135" s="35"/>
      <c r="AQM135" s="35"/>
      <c r="AQN135" s="35"/>
      <c r="AQO135" s="35"/>
      <c r="AQP135" s="35"/>
      <c r="AQQ135" s="35"/>
      <c r="AQR135" s="35"/>
      <c r="AQS135" s="35"/>
    </row>
    <row r="136" s="3" customFormat="1" ht="15.75" spans="14:1137">
      <c r="N136" s="39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4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49"/>
      <c r="HW136" s="49"/>
      <c r="HX136" s="49"/>
      <c r="HY136" s="49"/>
      <c r="HZ136" s="35"/>
      <c r="IA136" s="3"/>
      <c r="IB136" s="35"/>
      <c r="IC136" s="35"/>
      <c r="ID136" s="35"/>
      <c r="IE136" s="35"/>
      <c r="IF136" s="35"/>
      <c r="IG136" s="35"/>
      <c r="IH136" s="35"/>
      <c r="II136" s="49"/>
      <c r="IJ136" s="49"/>
      <c r="IK136" s="49"/>
      <c r="IL136" s="49"/>
      <c r="IM136" s="35"/>
      <c r="IN136" s="35"/>
      <c r="IO136" s="35"/>
      <c r="IP136" s="35"/>
      <c r="IQ136" s="35"/>
      <c r="IR136" s="35"/>
      <c r="IS136" s="35"/>
      <c r="IT136" s="49"/>
      <c r="IU136" s="49"/>
      <c r="IV136" s="49"/>
      <c r="IW136" s="49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5"/>
      <c r="AQJ136" s="35"/>
      <c r="AQK136" s="35"/>
      <c r="AQL136" s="35"/>
      <c r="AQM136" s="35"/>
      <c r="AQN136" s="35"/>
      <c r="AQO136" s="35"/>
      <c r="AQP136" s="35"/>
      <c r="AQQ136" s="35"/>
      <c r="AQR136" s="35"/>
      <c r="AQS136" s="35"/>
    </row>
    <row r="137" s="3" customFormat="1" ht="15.75" spans="14:1137">
      <c r="N137" s="39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4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49"/>
      <c r="HW137" s="49"/>
      <c r="HX137" s="49"/>
      <c r="HY137" s="49"/>
      <c r="HZ137" s="35"/>
      <c r="IA137" s="3"/>
      <c r="IB137" s="35"/>
      <c r="IC137" s="35"/>
      <c r="ID137" s="35"/>
      <c r="IE137" s="35"/>
      <c r="IF137" s="35"/>
      <c r="IG137" s="35"/>
      <c r="IH137" s="35"/>
      <c r="II137" s="49"/>
      <c r="IJ137" s="49"/>
      <c r="IK137" s="49"/>
      <c r="IL137" s="49"/>
      <c r="IM137" s="35"/>
      <c r="IN137" s="35"/>
      <c r="IO137" s="35"/>
      <c r="IP137" s="35"/>
      <c r="IQ137" s="35"/>
      <c r="IR137" s="35"/>
      <c r="IS137" s="35"/>
      <c r="IT137" s="49"/>
      <c r="IU137" s="49"/>
      <c r="IV137" s="49"/>
      <c r="IW137" s="49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5"/>
      <c r="AQJ137" s="35"/>
      <c r="AQK137" s="35"/>
      <c r="AQL137" s="35"/>
      <c r="AQM137" s="35"/>
      <c r="AQN137" s="35"/>
      <c r="AQO137" s="35"/>
      <c r="AQP137" s="35"/>
      <c r="AQQ137" s="35"/>
      <c r="AQR137" s="35"/>
      <c r="AQS137" s="35"/>
    </row>
    <row r="138" s="3" customFormat="1" ht="15.75" spans="14:1137">
      <c r="N138" s="39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4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49"/>
      <c r="HW138" s="49"/>
      <c r="HX138" s="49"/>
      <c r="HY138" s="49"/>
      <c r="HZ138" s="35"/>
      <c r="IA138" s="3"/>
      <c r="IB138" s="35"/>
      <c r="IC138" s="35"/>
      <c r="ID138" s="35"/>
      <c r="IE138" s="35"/>
      <c r="IF138" s="35"/>
      <c r="IG138" s="35"/>
      <c r="IH138" s="35"/>
      <c r="II138" s="49"/>
      <c r="IJ138" s="49"/>
      <c r="IK138" s="49"/>
      <c r="IL138" s="49"/>
      <c r="IM138" s="35"/>
      <c r="IN138" s="35"/>
      <c r="IO138" s="35"/>
      <c r="IP138" s="35"/>
      <c r="IQ138" s="35"/>
      <c r="IR138" s="35"/>
      <c r="IS138" s="35"/>
      <c r="IT138" s="49"/>
      <c r="IU138" s="49"/>
      <c r="IV138" s="49"/>
      <c r="IW138" s="49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5"/>
      <c r="AQJ138" s="35"/>
      <c r="AQK138" s="35"/>
      <c r="AQL138" s="35"/>
      <c r="AQM138" s="35"/>
      <c r="AQN138" s="35"/>
      <c r="AQO138" s="35"/>
      <c r="AQP138" s="35"/>
      <c r="AQQ138" s="35"/>
      <c r="AQR138" s="35"/>
      <c r="AQS138" s="35"/>
    </row>
    <row r="139" s="3" customFormat="1" ht="15.75" spans="14:1137">
      <c r="N139" s="39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4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49"/>
      <c r="HW139" s="49"/>
      <c r="HX139" s="49"/>
      <c r="HY139" s="49"/>
      <c r="HZ139" s="35"/>
      <c r="IA139" s="3"/>
      <c r="IB139" s="35"/>
      <c r="IC139" s="35"/>
      <c r="ID139" s="35"/>
      <c r="IE139" s="35"/>
      <c r="IF139" s="35"/>
      <c r="IG139" s="35"/>
      <c r="IH139" s="35"/>
      <c r="II139" s="49"/>
      <c r="IJ139" s="49"/>
      <c r="IK139" s="49"/>
      <c r="IL139" s="49"/>
      <c r="IM139" s="35"/>
      <c r="IN139" s="35"/>
      <c r="IO139" s="35"/>
      <c r="IP139" s="35"/>
      <c r="IQ139" s="35"/>
      <c r="IR139" s="35"/>
      <c r="IS139" s="35"/>
      <c r="IT139" s="49"/>
      <c r="IU139" s="49"/>
      <c r="IV139" s="49"/>
      <c r="IW139" s="49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5"/>
      <c r="AQJ139" s="35"/>
      <c r="AQK139" s="35"/>
      <c r="AQL139" s="35"/>
      <c r="AQM139" s="35"/>
      <c r="AQN139" s="35"/>
      <c r="AQO139" s="35"/>
      <c r="AQP139" s="35"/>
      <c r="AQQ139" s="35"/>
      <c r="AQR139" s="35"/>
      <c r="AQS139" s="35"/>
    </row>
    <row r="140" s="3" customFormat="1" ht="15.75" spans="14:1137">
      <c r="N140" s="39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4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49"/>
      <c r="HW140" s="49"/>
      <c r="HX140" s="49"/>
      <c r="HY140" s="49"/>
      <c r="HZ140" s="35"/>
      <c r="IA140" s="3"/>
      <c r="IB140" s="35"/>
      <c r="IC140" s="35"/>
      <c r="ID140" s="35"/>
      <c r="IE140" s="35"/>
      <c r="IF140" s="35"/>
      <c r="IG140" s="35"/>
      <c r="IH140" s="35"/>
      <c r="II140" s="49"/>
      <c r="IJ140" s="49"/>
      <c r="IK140" s="49"/>
      <c r="IL140" s="49"/>
      <c r="IM140" s="35"/>
      <c r="IN140" s="35"/>
      <c r="IO140" s="35"/>
      <c r="IP140" s="35"/>
      <c r="IQ140" s="35"/>
      <c r="IR140" s="35"/>
      <c r="IS140" s="35"/>
      <c r="IT140" s="49"/>
      <c r="IU140" s="49"/>
      <c r="IV140" s="49"/>
      <c r="IW140" s="49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5"/>
      <c r="AQJ140" s="35"/>
      <c r="AQK140" s="35"/>
      <c r="AQL140" s="35"/>
      <c r="AQM140" s="35"/>
      <c r="AQN140" s="35"/>
      <c r="AQO140" s="35"/>
      <c r="AQP140" s="35"/>
      <c r="AQQ140" s="35"/>
      <c r="AQR140" s="35"/>
      <c r="AQS140" s="35"/>
    </row>
    <row r="141" s="3" customFormat="1" ht="15.75" spans="14:1137">
      <c r="N141" s="39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4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5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5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49"/>
      <c r="HW141" s="49"/>
      <c r="HX141" s="49"/>
      <c r="HY141" s="49"/>
      <c r="HZ141" s="35"/>
      <c r="IA141" s="3"/>
      <c r="IB141" s="35"/>
      <c r="IC141" s="35"/>
      <c r="ID141" s="35"/>
      <c r="IE141" s="35"/>
      <c r="IF141" s="35"/>
      <c r="IG141" s="35"/>
      <c r="IH141" s="35"/>
      <c r="II141" s="49"/>
      <c r="IJ141" s="49"/>
      <c r="IK141" s="49"/>
      <c r="IL141" s="49"/>
      <c r="IM141" s="35"/>
      <c r="IN141" s="35"/>
      <c r="IO141" s="35"/>
      <c r="IP141" s="35"/>
      <c r="IQ141" s="35"/>
      <c r="IR141" s="35"/>
      <c r="IS141" s="35"/>
      <c r="IT141" s="49"/>
      <c r="IU141" s="49"/>
      <c r="IV141" s="49"/>
      <c r="IW141" s="49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5"/>
      <c r="AQJ141" s="35"/>
      <c r="AQK141" s="35"/>
      <c r="AQL141" s="35"/>
      <c r="AQM141" s="35"/>
      <c r="AQN141" s="35"/>
      <c r="AQO141" s="35"/>
      <c r="AQP141" s="35"/>
      <c r="AQQ141" s="35"/>
      <c r="AQR141" s="35"/>
      <c r="AQS141" s="35"/>
    </row>
    <row r="142" s="3" customFormat="1" ht="15.75" spans="14:1137">
      <c r="N142" s="39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4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5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49"/>
      <c r="HW142" s="49"/>
      <c r="HX142" s="49"/>
      <c r="HY142" s="49"/>
      <c r="HZ142" s="35"/>
      <c r="IA142" s="3"/>
      <c r="IB142" s="35"/>
      <c r="IC142" s="35"/>
      <c r="ID142" s="35"/>
      <c r="IE142" s="35"/>
      <c r="IF142" s="35"/>
      <c r="IG142" s="35"/>
      <c r="IH142" s="35"/>
      <c r="II142" s="49"/>
      <c r="IJ142" s="49"/>
      <c r="IK142" s="49"/>
      <c r="IL142" s="49"/>
      <c r="IM142" s="35"/>
      <c r="IN142" s="35"/>
      <c r="IO142" s="35"/>
      <c r="IP142" s="35"/>
      <c r="IQ142" s="35"/>
      <c r="IR142" s="35"/>
      <c r="IS142" s="35"/>
      <c r="IT142" s="49"/>
      <c r="IU142" s="49"/>
      <c r="IV142" s="49"/>
      <c r="IW142" s="49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5"/>
      <c r="AQJ142" s="35"/>
      <c r="AQK142" s="35"/>
      <c r="AQL142" s="35"/>
      <c r="AQM142" s="35"/>
      <c r="AQN142" s="35"/>
      <c r="AQO142" s="35"/>
      <c r="AQP142" s="35"/>
      <c r="AQQ142" s="35"/>
      <c r="AQR142" s="35"/>
      <c r="AQS142" s="35"/>
    </row>
    <row r="143" s="3" customFormat="1" ht="15.75" spans="14:1137">
      <c r="N143" s="39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4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5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5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49"/>
      <c r="HW143" s="49"/>
      <c r="HX143" s="49"/>
      <c r="HY143" s="49"/>
      <c r="HZ143" s="35"/>
      <c r="IA143" s="3"/>
      <c r="IB143" s="35"/>
      <c r="IC143" s="35"/>
      <c r="ID143" s="35"/>
      <c r="IE143" s="35"/>
      <c r="IF143" s="35"/>
      <c r="IG143" s="35"/>
      <c r="IH143" s="35"/>
      <c r="II143" s="49"/>
      <c r="IJ143" s="49"/>
      <c r="IK143" s="49"/>
      <c r="IL143" s="49"/>
      <c r="IM143" s="35"/>
      <c r="IN143" s="35"/>
      <c r="IO143" s="35"/>
      <c r="IP143" s="35"/>
      <c r="IQ143" s="35"/>
      <c r="IR143" s="35"/>
      <c r="IS143" s="35"/>
      <c r="IT143" s="49"/>
      <c r="IU143" s="49"/>
      <c r="IV143" s="49"/>
      <c r="IW143" s="49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5"/>
      <c r="AQJ143" s="35"/>
      <c r="AQK143" s="35"/>
      <c r="AQL143" s="35"/>
      <c r="AQM143" s="35"/>
      <c r="AQN143" s="35"/>
      <c r="AQO143" s="35"/>
      <c r="AQP143" s="35"/>
      <c r="AQQ143" s="35"/>
      <c r="AQR143" s="35"/>
      <c r="AQS143" s="35"/>
    </row>
    <row r="144" s="3" customFormat="1" ht="15.75" spans="14:1137">
      <c r="N144" s="39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4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49"/>
      <c r="HW144" s="49"/>
      <c r="HX144" s="49"/>
      <c r="HY144" s="49"/>
      <c r="HZ144" s="35"/>
      <c r="IA144" s="3"/>
      <c r="IB144" s="35"/>
      <c r="IC144" s="35"/>
      <c r="ID144" s="35"/>
      <c r="IE144" s="35"/>
      <c r="IF144" s="35"/>
      <c r="IG144" s="35"/>
      <c r="IH144" s="35"/>
      <c r="II144" s="49"/>
      <c r="IJ144" s="49"/>
      <c r="IK144" s="49"/>
      <c r="IL144" s="49"/>
      <c r="IM144" s="35"/>
      <c r="IN144" s="35"/>
      <c r="IO144" s="35"/>
      <c r="IP144" s="35"/>
      <c r="IQ144" s="35"/>
      <c r="IR144" s="35"/>
      <c r="IS144" s="35"/>
      <c r="IT144" s="49"/>
      <c r="IU144" s="49"/>
      <c r="IV144" s="49"/>
      <c r="IW144" s="49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5"/>
      <c r="AQJ144" s="35"/>
      <c r="AQK144" s="35"/>
      <c r="AQL144" s="35"/>
      <c r="AQM144" s="35"/>
      <c r="AQN144" s="35"/>
      <c r="AQO144" s="35"/>
      <c r="AQP144" s="35"/>
      <c r="AQQ144" s="35"/>
      <c r="AQR144" s="35"/>
      <c r="AQS144" s="35"/>
    </row>
    <row r="145" s="3" customFormat="1" ht="15.75" spans="14:1137">
      <c r="N145" s="39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4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49"/>
      <c r="HW145" s="49"/>
      <c r="HX145" s="49"/>
      <c r="HY145" s="49"/>
      <c r="HZ145" s="35"/>
      <c r="IA145" s="3"/>
      <c r="IB145" s="35"/>
      <c r="IC145" s="35"/>
      <c r="ID145" s="35"/>
      <c r="IE145" s="35"/>
      <c r="IF145" s="35"/>
      <c r="IG145" s="35"/>
      <c r="IH145" s="35"/>
      <c r="II145" s="49"/>
      <c r="IJ145" s="49"/>
      <c r="IK145" s="49"/>
      <c r="IL145" s="49"/>
      <c r="IM145" s="35"/>
      <c r="IN145" s="35"/>
      <c r="IO145" s="35"/>
      <c r="IP145" s="35"/>
      <c r="IQ145" s="35"/>
      <c r="IR145" s="35"/>
      <c r="IS145" s="35"/>
      <c r="IT145" s="49"/>
      <c r="IU145" s="49"/>
      <c r="IV145" s="49"/>
      <c r="IW145" s="49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5"/>
      <c r="AQJ145" s="35"/>
      <c r="AQK145" s="35"/>
      <c r="AQL145" s="35"/>
      <c r="AQM145" s="35"/>
      <c r="AQN145" s="35"/>
      <c r="AQO145" s="35"/>
      <c r="AQP145" s="35"/>
      <c r="AQQ145" s="35"/>
      <c r="AQR145" s="35"/>
      <c r="AQS145" s="35"/>
    </row>
    <row r="146" s="3" customFormat="1" ht="15.75" spans="14:1137">
      <c r="N146" s="39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4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5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49"/>
      <c r="HW146" s="49"/>
      <c r="HX146" s="49"/>
      <c r="HY146" s="49"/>
      <c r="HZ146" s="35"/>
      <c r="IA146" s="3"/>
      <c r="IB146" s="35"/>
      <c r="IC146" s="35"/>
      <c r="ID146" s="35"/>
      <c r="IE146" s="35"/>
      <c r="IF146" s="35"/>
      <c r="IG146" s="35"/>
      <c r="IH146" s="35"/>
      <c r="II146" s="49"/>
      <c r="IJ146" s="49"/>
      <c r="IK146" s="49"/>
      <c r="IL146" s="49"/>
      <c r="IM146" s="35"/>
      <c r="IN146" s="35"/>
      <c r="IO146" s="35"/>
      <c r="IP146" s="35"/>
      <c r="IQ146" s="35"/>
      <c r="IR146" s="35"/>
      <c r="IS146" s="35"/>
      <c r="IT146" s="49"/>
      <c r="IU146" s="49"/>
      <c r="IV146" s="49"/>
      <c r="IW146" s="49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5"/>
      <c r="AQJ146" s="35"/>
      <c r="AQK146" s="35"/>
      <c r="AQL146" s="35"/>
      <c r="AQM146" s="35"/>
      <c r="AQN146" s="35"/>
      <c r="AQO146" s="35"/>
      <c r="AQP146" s="35"/>
      <c r="AQQ146" s="35"/>
      <c r="AQR146" s="35"/>
      <c r="AQS146" s="35"/>
    </row>
    <row r="147" s="3" customFormat="1" ht="15.75" spans="14:1137">
      <c r="N147" s="39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4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5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49"/>
      <c r="HW147" s="49"/>
      <c r="HX147" s="49"/>
      <c r="HY147" s="49"/>
      <c r="HZ147" s="35"/>
      <c r="IA147" s="3"/>
      <c r="IB147" s="35"/>
      <c r="IC147" s="35"/>
      <c r="ID147" s="35"/>
      <c r="IE147" s="35"/>
      <c r="IF147" s="35"/>
      <c r="IG147" s="35"/>
      <c r="IH147" s="35"/>
      <c r="II147" s="49"/>
      <c r="IJ147" s="49"/>
      <c r="IK147" s="49"/>
      <c r="IL147" s="49"/>
      <c r="IM147" s="35"/>
      <c r="IN147" s="35"/>
      <c r="IO147" s="35"/>
      <c r="IP147" s="35"/>
      <c r="IQ147" s="35"/>
      <c r="IR147" s="35"/>
      <c r="IS147" s="35"/>
      <c r="IT147" s="49"/>
      <c r="IU147" s="49"/>
      <c r="IV147" s="49"/>
      <c r="IW147" s="49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5"/>
      <c r="AQJ147" s="35"/>
      <c r="AQK147" s="35"/>
      <c r="AQL147" s="35"/>
      <c r="AQM147" s="35"/>
      <c r="AQN147" s="35"/>
      <c r="AQO147" s="35"/>
      <c r="AQP147" s="35"/>
      <c r="AQQ147" s="35"/>
      <c r="AQR147" s="35"/>
      <c r="AQS147" s="35"/>
    </row>
    <row r="148" s="3" customFormat="1" ht="15.75" spans="14:1137">
      <c r="N148" s="39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4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5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49"/>
      <c r="HW148" s="49"/>
      <c r="HX148" s="49"/>
      <c r="HY148" s="49"/>
      <c r="HZ148" s="35"/>
      <c r="IA148" s="3"/>
      <c r="IB148" s="35"/>
      <c r="IC148" s="35"/>
      <c r="ID148" s="35"/>
      <c r="IE148" s="35"/>
      <c r="IF148" s="35"/>
      <c r="IG148" s="35"/>
      <c r="IH148" s="35"/>
      <c r="II148" s="49"/>
      <c r="IJ148" s="49"/>
      <c r="IK148" s="49"/>
      <c r="IL148" s="49"/>
      <c r="IM148" s="35"/>
      <c r="IN148" s="35"/>
      <c r="IO148" s="35"/>
      <c r="IP148" s="35"/>
      <c r="IQ148" s="35"/>
      <c r="IR148" s="35"/>
      <c r="IS148" s="35"/>
      <c r="IT148" s="49"/>
      <c r="IU148" s="49"/>
      <c r="IV148" s="49"/>
      <c r="IW148" s="49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5"/>
      <c r="AQJ148" s="35"/>
      <c r="AQK148" s="35"/>
      <c r="AQL148" s="35"/>
      <c r="AQM148" s="35"/>
      <c r="AQN148" s="35"/>
      <c r="AQO148" s="35"/>
      <c r="AQP148" s="35"/>
      <c r="AQQ148" s="35"/>
      <c r="AQR148" s="35"/>
      <c r="AQS148" s="35"/>
    </row>
    <row r="149" s="3" customFormat="1" ht="15.75" spans="14:1137">
      <c r="N149" s="39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4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49"/>
      <c r="HW149" s="49"/>
      <c r="HX149" s="49"/>
      <c r="HY149" s="49"/>
      <c r="HZ149" s="35"/>
      <c r="IA149" s="3"/>
      <c r="IB149" s="35"/>
      <c r="IC149" s="35"/>
      <c r="ID149" s="35"/>
      <c r="IE149" s="35"/>
      <c r="IF149" s="35"/>
      <c r="IG149" s="35"/>
      <c r="IH149" s="35"/>
      <c r="II149" s="49"/>
      <c r="IJ149" s="49"/>
      <c r="IK149" s="49"/>
      <c r="IL149" s="49"/>
      <c r="IM149" s="35"/>
      <c r="IN149" s="35"/>
      <c r="IO149" s="35"/>
      <c r="IP149" s="35"/>
      <c r="IQ149" s="35"/>
      <c r="IR149" s="35"/>
      <c r="IS149" s="35"/>
      <c r="IT149" s="49"/>
      <c r="IU149" s="49"/>
      <c r="IV149" s="49"/>
      <c r="IW149" s="49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5"/>
      <c r="AQJ149" s="35"/>
      <c r="AQK149" s="35"/>
      <c r="AQL149" s="35"/>
      <c r="AQM149" s="35"/>
      <c r="AQN149" s="35"/>
      <c r="AQO149" s="35"/>
      <c r="AQP149" s="35"/>
      <c r="AQQ149" s="35"/>
      <c r="AQR149" s="35"/>
      <c r="AQS149" s="35"/>
    </row>
    <row r="150" s="3" customFormat="1" ht="15.75" spans="14:1137">
      <c r="N150" s="39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4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5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5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49"/>
      <c r="HW150" s="49"/>
      <c r="HX150" s="49"/>
      <c r="HY150" s="49"/>
      <c r="HZ150" s="35"/>
      <c r="IA150" s="3"/>
      <c r="IB150" s="35"/>
      <c r="IC150" s="35"/>
      <c r="ID150" s="35"/>
      <c r="IE150" s="35"/>
      <c r="IF150" s="35"/>
      <c r="IG150" s="35"/>
      <c r="IH150" s="35"/>
      <c r="II150" s="49"/>
      <c r="IJ150" s="49"/>
      <c r="IK150" s="49"/>
      <c r="IL150" s="49"/>
      <c r="IM150" s="35"/>
      <c r="IN150" s="35"/>
      <c r="IO150" s="35"/>
      <c r="IP150" s="35"/>
      <c r="IQ150" s="35"/>
      <c r="IR150" s="35"/>
      <c r="IS150" s="35"/>
      <c r="IT150" s="49"/>
      <c r="IU150" s="49"/>
      <c r="IV150" s="49"/>
      <c r="IW150" s="49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5"/>
      <c r="AQJ150" s="35"/>
      <c r="AQK150" s="35"/>
      <c r="AQL150" s="35"/>
      <c r="AQM150" s="35"/>
      <c r="AQN150" s="35"/>
      <c r="AQO150" s="35"/>
      <c r="AQP150" s="35"/>
      <c r="AQQ150" s="35"/>
      <c r="AQR150" s="35"/>
      <c r="AQS150" s="35"/>
    </row>
    <row r="151" s="3" customFormat="1" ht="15.75" spans="14:1137">
      <c r="N151" s="39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4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5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5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49"/>
      <c r="HW151" s="49"/>
      <c r="HX151" s="49"/>
      <c r="HY151" s="49"/>
      <c r="HZ151" s="35"/>
      <c r="IA151" s="3"/>
      <c r="IB151" s="35"/>
      <c r="IC151" s="35"/>
      <c r="ID151" s="35"/>
      <c r="IE151" s="35"/>
      <c r="IF151" s="35"/>
      <c r="IG151" s="35"/>
      <c r="IH151" s="35"/>
      <c r="II151" s="49"/>
      <c r="IJ151" s="49"/>
      <c r="IK151" s="49"/>
      <c r="IL151" s="49"/>
      <c r="IM151" s="35"/>
      <c r="IN151" s="35"/>
      <c r="IO151" s="35"/>
      <c r="IP151" s="35"/>
      <c r="IQ151" s="35"/>
      <c r="IR151" s="35"/>
      <c r="IS151" s="35"/>
      <c r="IT151" s="49"/>
      <c r="IU151" s="49"/>
      <c r="IV151" s="49"/>
      <c r="IW151" s="49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5"/>
      <c r="AQJ151" s="35"/>
      <c r="AQK151" s="35"/>
      <c r="AQL151" s="35"/>
      <c r="AQM151" s="35"/>
      <c r="AQN151" s="35"/>
      <c r="AQO151" s="35"/>
      <c r="AQP151" s="35"/>
      <c r="AQQ151" s="35"/>
      <c r="AQR151" s="35"/>
      <c r="AQS151" s="35"/>
    </row>
    <row r="152" s="3" customFormat="1" ht="15.75" spans="14:1137">
      <c r="N152" s="39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4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49"/>
      <c r="HW152" s="49"/>
      <c r="HX152" s="49"/>
      <c r="HY152" s="49"/>
      <c r="HZ152" s="35"/>
      <c r="IA152" s="3"/>
      <c r="IB152" s="35"/>
      <c r="IC152" s="35"/>
      <c r="ID152" s="35"/>
      <c r="IE152" s="35"/>
      <c r="IF152" s="35"/>
      <c r="IG152" s="35"/>
      <c r="IH152" s="35"/>
      <c r="II152" s="49"/>
      <c r="IJ152" s="49"/>
      <c r="IK152" s="49"/>
      <c r="IL152" s="49"/>
      <c r="IM152" s="35"/>
      <c r="IN152" s="35"/>
      <c r="IO152" s="35"/>
      <c r="IP152" s="35"/>
      <c r="IQ152" s="35"/>
      <c r="IR152" s="35"/>
      <c r="IS152" s="35"/>
      <c r="IT152" s="49"/>
      <c r="IU152" s="49"/>
      <c r="IV152" s="49"/>
      <c r="IW152" s="49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5"/>
      <c r="AQJ152" s="35"/>
      <c r="AQK152" s="35"/>
      <c r="AQL152" s="35"/>
      <c r="AQM152" s="35"/>
      <c r="AQN152" s="35"/>
      <c r="AQO152" s="35"/>
      <c r="AQP152" s="35"/>
      <c r="AQQ152" s="35"/>
      <c r="AQR152" s="35"/>
      <c r="AQS152" s="35"/>
    </row>
    <row r="153" s="3" customFormat="1" ht="15.75" spans="14:1137">
      <c r="N153" s="39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4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5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5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49"/>
      <c r="HW153" s="49"/>
      <c r="HX153" s="49"/>
      <c r="HY153" s="49"/>
      <c r="HZ153" s="35"/>
      <c r="IA153" s="3"/>
      <c r="IB153" s="35"/>
      <c r="IC153" s="35"/>
      <c r="ID153" s="35"/>
      <c r="IE153" s="35"/>
      <c r="IF153" s="35"/>
      <c r="IG153" s="35"/>
      <c r="IH153" s="35"/>
      <c r="II153" s="49"/>
      <c r="IJ153" s="49"/>
      <c r="IK153" s="49"/>
      <c r="IL153" s="49"/>
      <c r="IM153" s="35"/>
      <c r="IN153" s="35"/>
      <c r="IO153" s="35"/>
      <c r="IP153" s="35"/>
      <c r="IQ153" s="35"/>
      <c r="IR153" s="35"/>
      <c r="IS153" s="35"/>
      <c r="IT153" s="49"/>
      <c r="IU153" s="49"/>
      <c r="IV153" s="49"/>
      <c r="IW153" s="49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5"/>
      <c r="AQJ153" s="35"/>
      <c r="AQK153" s="35"/>
      <c r="AQL153" s="35"/>
      <c r="AQM153" s="35"/>
      <c r="AQN153" s="35"/>
      <c r="AQO153" s="35"/>
      <c r="AQP153" s="35"/>
      <c r="AQQ153" s="35"/>
      <c r="AQR153" s="35"/>
      <c r="AQS153" s="35"/>
    </row>
    <row r="154" s="3" customFormat="1" ht="15.75" spans="14:1137">
      <c r="N154" s="39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4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5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49"/>
      <c r="HW154" s="49"/>
      <c r="HX154" s="49"/>
      <c r="HY154" s="49"/>
      <c r="HZ154" s="35"/>
      <c r="IA154" s="3"/>
      <c r="IB154" s="35"/>
      <c r="IC154" s="35"/>
      <c r="ID154" s="35"/>
      <c r="IE154" s="35"/>
      <c r="IF154" s="35"/>
      <c r="IG154" s="35"/>
      <c r="IH154" s="35"/>
      <c r="II154" s="49"/>
      <c r="IJ154" s="49"/>
      <c r="IK154" s="49"/>
      <c r="IL154" s="49"/>
      <c r="IM154" s="35"/>
      <c r="IN154" s="35"/>
      <c r="IO154" s="35"/>
      <c r="IP154" s="35"/>
      <c r="IQ154" s="35"/>
      <c r="IR154" s="35"/>
      <c r="IS154" s="35"/>
      <c r="IT154" s="49"/>
      <c r="IU154" s="49"/>
      <c r="IV154" s="49"/>
      <c r="IW154" s="49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5"/>
      <c r="AQJ154" s="35"/>
      <c r="AQK154" s="35"/>
      <c r="AQL154" s="35"/>
      <c r="AQM154" s="35"/>
      <c r="AQN154" s="35"/>
      <c r="AQO154" s="35"/>
      <c r="AQP154" s="35"/>
      <c r="AQQ154" s="35"/>
      <c r="AQR154" s="35"/>
      <c r="AQS154" s="35"/>
    </row>
    <row r="155" s="3" customFormat="1" ht="15.75" spans="14:1137">
      <c r="N155" s="39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4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5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5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49"/>
      <c r="HW155" s="49"/>
      <c r="HX155" s="49"/>
      <c r="HY155" s="49"/>
      <c r="HZ155" s="35"/>
      <c r="IA155" s="3"/>
      <c r="IB155" s="35"/>
      <c r="IC155" s="35"/>
      <c r="ID155" s="35"/>
      <c r="IE155" s="35"/>
      <c r="IF155" s="35"/>
      <c r="IG155" s="35"/>
      <c r="IH155" s="35"/>
      <c r="II155" s="49"/>
      <c r="IJ155" s="49"/>
      <c r="IK155" s="49"/>
      <c r="IL155" s="49"/>
      <c r="IM155" s="35"/>
      <c r="IN155" s="35"/>
      <c r="IO155" s="35"/>
      <c r="IP155" s="35"/>
      <c r="IQ155" s="35"/>
      <c r="IR155" s="35"/>
      <c r="IS155" s="35"/>
      <c r="IT155" s="49"/>
      <c r="IU155" s="49"/>
      <c r="IV155" s="49"/>
      <c r="IW155" s="49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5"/>
      <c r="AQJ155" s="35"/>
      <c r="AQK155" s="35"/>
      <c r="AQL155" s="35"/>
      <c r="AQM155" s="35"/>
      <c r="AQN155" s="35"/>
      <c r="AQO155" s="35"/>
      <c r="AQP155" s="35"/>
      <c r="AQQ155" s="35"/>
      <c r="AQR155" s="35"/>
      <c r="AQS155" s="35"/>
    </row>
    <row r="156" s="3" customFormat="1" ht="15.75" spans="14:1137">
      <c r="N156" s="39"/>
      <c r="O156" s="54"/>
      <c r="P156" s="54"/>
      <c r="Q156" s="58"/>
      <c r="R156" s="35"/>
      <c r="S156" s="35"/>
      <c r="T156" s="35"/>
      <c r="U156" s="49"/>
      <c r="V156" s="49"/>
      <c r="W156" s="49"/>
      <c r="X156" s="49"/>
      <c r="Y156" s="35"/>
      <c r="Z156" s="54"/>
      <c r="AA156" s="54"/>
      <c r="AB156" s="58"/>
      <c r="AC156" s="35"/>
      <c r="AD156" s="35"/>
      <c r="AE156" s="35"/>
      <c r="AF156" s="49"/>
      <c r="AG156" s="49"/>
      <c r="AH156" s="49"/>
      <c r="AI156" s="49"/>
      <c r="AJ156" s="64"/>
      <c r="AK156" s="64"/>
      <c r="AL156" s="64"/>
      <c r="AM156" s="64"/>
      <c r="AN156" s="64"/>
      <c r="AO156" s="64"/>
      <c r="AP156" s="64"/>
      <c r="AQ156" s="49"/>
      <c r="AR156" s="49"/>
      <c r="AS156" s="49"/>
      <c r="AT156" s="49"/>
      <c r="AU156" s="45"/>
      <c r="AV156" s="54"/>
      <c r="AW156" s="54"/>
      <c r="AX156" s="58"/>
      <c r="AY156" s="35"/>
      <c r="AZ156" s="35"/>
      <c r="BA156" s="35"/>
      <c r="BB156" s="49"/>
      <c r="BC156" s="49"/>
      <c r="BD156" s="49"/>
      <c r="BE156" s="49"/>
      <c r="BF156" s="64"/>
      <c r="BG156" s="64"/>
      <c r="BH156" s="64"/>
      <c r="BI156" s="64"/>
      <c r="BJ156" s="64"/>
      <c r="BK156" s="64"/>
      <c r="BL156" s="64"/>
      <c r="BM156" s="49"/>
      <c r="BN156" s="49"/>
      <c r="BO156" s="49"/>
      <c r="BP156" s="49"/>
      <c r="BQ156" s="35"/>
      <c r="BR156" s="54"/>
      <c r="BS156" s="54"/>
      <c r="BT156" s="58"/>
      <c r="BU156" s="35"/>
      <c r="BV156" s="35"/>
      <c r="BW156" s="35"/>
      <c r="BX156" s="49"/>
      <c r="BY156" s="49"/>
      <c r="BZ156" s="49"/>
      <c r="CA156" s="49"/>
      <c r="CB156" s="35"/>
      <c r="CC156" s="54"/>
      <c r="CD156" s="54"/>
      <c r="CE156" s="58"/>
      <c r="CF156" s="35"/>
      <c r="CG156" s="35"/>
      <c r="CH156" s="35"/>
      <c r="CI156" s="49"/>
      <c r="CJ156" s="49"/>
      <c r="CK156" s="49"/>
      <c r="CL156" s="49"/>
      <c r="CM156" s="35"/>
      <c r="CN156" s="54"/>
      <c r="CO156" s="54"/>
      <c r="CP156" s="58"/>
      <c r="CQ156" s="35"/>
      <c r="CR156" s="35"/>
      <c r="CS156" s="35"/>
      <c r="CT156" s="49"/>
      <c r="CU156" s="49"/>
      <c r="CV156" s="49"/>
      <c r="CW156" s="49"/>
      <c r="CX156" s="35"/>
      <c r="CY156" s="54"/>
      <c r="CZ156" s="54"/>
      <c r="DA156" s="58"/>
      <c r="DB156" s="35"/>
      <c r="DC156" s="35"/>
      <c r="DD156" s="35"/>
      <c r="DE156" s="49"/>
      <c r="DF156" s="49"/>
      <c r="DG156" s="49"/>
      <c r="DH156" s="49"/>
      <c r="DI156" s="35"/>
      <c r="DJ156" s="54"/>
      <c r="DK156" s="54"/>
      <c r="DL156" s="58"/>
      <c r="DM156" s="35"/>
      <c r="DN156" s="35"/>
      <c r="DO156" s="35"/>
      <c r="DP156" s="49"/>
      <c r="DQ156" s="49"/>
      <c r="DR156" s="49"/>
      <c r="DS156" s="49"/>
      <c r="DT156" s="35"/>
      <c r="DU156" s="54"/>
      <c r="DV156" s="54"/>
      <c r="DW156" s="58"/>
      <c r="DX156" s="35"/>
      <c r="DY156" s="35"/>
      <c r="DZ156" s="35"/>
      <c r="EA156" s="49"/>
      <c r="EB156" s="49"/>
      <c r="EC156" s="49"/>
      <c r="ED156" s="49"/>
      <c r="EE156" s="35"/>
      <c r="EF156" s="54"/>
      <c r="EG156" s="54"/>
      <c r="EH156" s="58"/>
      <c r="EI156" s="35"/>
      <c r="EJ156" s="35"/>
      <c r="EK156" s="35"/>
      <c r="EL156" s="49"/>
      <c r="EM156" s="49"/>
      <c r="EN156" s="49"/>
      <c r="EO156" s="49"/>
      <c r="EP156" s="35"/>
      <c r="EQ156" s="54"/>
      <c r="ER156" s="54"/>
      <c r="ES156" s="58"/>
      <c r="ET156" s="35"/>
      <c r="EU156" s="35"/>
      <c r="EV156" s="35"/>
      <c r="EW156" s="49"/>
      <c r="EX156" s="49"/>
      <c r="EY156" s="49"/>
      <c r="EZ156" s="49"/>
      <c r="FA156" s="35"/>
      <c r="FB156" s="54"/>
      <c r="FC156" s="54"/>
      <c r="FD156" s="58"/>
      <c r="FE156" s="35"/>
      <c r="FF156" s="35"/>
      <c r="FG156" s="35"/>
      <c r="FH156" s="49"/>
      <c r="FI156" s="49"/>
      <c r="FJ156" s="49"/>
      <c r="FK156" s="49"/>
      <c r="FL156" s="35"/>
      <c r="FM156" s="54"/>
      <c r="FN156" s="54"/>
      <c r="FO156" s="58"/>
      <c r="FP156" s="35"/>
      <c r="FQ156" s="35"/>
      <c r="FR156" s="35"/>
      <c r="FS156" s="49"/>
      <c r="FT156" s="49"/>
      <c r="FU156" s="49"/>
      <c r="FV156" s="49"/>
      <c r="FW156" s="35"/>
      <c r="FX156" s="54"/>
      <c r="FY156" s="54"/>
      <c r="FZ156" s="58"/>
      <c r="GA156" s="35"/>
      <c r="GB156" s="35"/>
      <c r="GC156" s="35"/>
      <c r="GD156" s="49"/>
      <c r="GE156" s="49"/>
      <c r="GF156" s="49"/>
      <c r="GG156" s="49"/>
      <c r="GH156" s="35"/>
      <c r="GI156" s="54"/>
      <c r="GJ156" s="54"/>
      <c r="GK156" s="58"/>
      <c r="GL156" s="35"/>
      <c r="GM156" s="35"/>
      <c r="GN156" s="35"/>
      <c r="GO156" s="49"/>
      <c r="GP156" s="49"/>
      <c r="GQ156" s="49"/>
      <c r="GR156" s="49"/>
      <c r="GS156" s="35"/>
      <c r="GT156" s="54"/>
      <c r="GU156" s="54"/>
      <c r="GV156" s="58"/>
      <c r="GW156" s="35"/>
      <c r="GX156" s="35"/>
      <c r="GY156" s="35"/>
      <c r="GZ156" s="49"/>
      <c r="HA156" s="49"/>
      <c r="HB156" s="49"/>
      <c r="HC156" s="49"/>
      <c r="HD156" s="35"/>
      <c r="HE156" s="54"/>
      <c r="HF156" s="54"/>
      <c r="HG156" s="58"/>
      <c r="HH156" s="35"/>
      <c r="HI156" s="35"/>
      <c r="HJ156" s="35"/>
      <c r="HK156" s="49"/>
      <c r="HL156" s="69"/>
      <c r="HM156" s="69"/>
      <c r="HN156" s="69"/>
      <c r="HO156" s="3"/>
      <c r="HP156" s="3"/>
      <c r="HQ156" s="3"/>
      <c r="HR156" s="3"/>
      <c r="HS156" s="3"/>
      <c r="HT156" s="3"/>
      <c r="HU156" s="3"/>
      <c r="HV156" s="7"/>
      <c r="HW156" s="7"/>
      <c r="HX156" s="7"/>
      <c r="HY156" s="7"/>
      <c r="HZ156" s="3"/>
      <c r="IA156" s="3"/>
      <c r="IB156" s="3"/>
      <c r="IC156" s="3"/>
      <c r="ID156" s="3"/>
      <c r="IE156" s="3"/>
      <c r="IF156" s="3"/>
      <c r="IG156" s="3"/>
      <c r="IH156" s="3"/>
      <c r="II156" s="7"/>
      <c r="IJ156" s="7"/>
      <c r="IK156" s="7"/>
      <c r="IL156" s="7"/>
      <c r="IM156" s="3"/>
      <c r="IN156" s="3"/>
      <c r="IO156" s="3"/>
      <c r="IP156" s="3"/>
      <c r="IQ156" s="3"/>
      <c r="IR156" s="3"/>
      <c r="IS156" s="3"/>
      <c r="IT156" s="7"/>
      <c r="IU156" s="7"/>
      <c r="IV156" s="7"/>
      <c r="IW156" s="7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5"/>
      <c r="AQJ156" s="35"/>
      <c r="AQK156" s="35"/>
      <c r="AQL156" s="35"/>
      <c r="AQM156" s="35"/>
      <c r="AQN156" s="35"/>
      <c r="AQO156" s="35"/>
      <c r="AQP156" s="35"/>
      <c r="AQQ156" s="35"/>
      <c r="AQR156" s="35"/>
      <c r="AQS156" s="35"/>
    </row>
    <row r="157" s="3" customFormat="1" ht="15.75" spans="14:1137">
      <c r="N157" s="39"/>
      <c r="O157" s="54"/>
      <c r="P157" s="54"/>
      <c r="Q157" s="58"/>
      <c r="R157" s="35"/>
      <c r="S157" s="35"/>
      <c r="T157" s="35"/>
      <c r="U157" s="49"/>
      <c r="V157" s="49"/>
      <c r="W157" s="49"/>
      <c r="X157" s="49"/>
      <c r="Y157" s="35"/>
      <c r="Z157" s="54"/>
      <c r="AA157" s="54"/>
      <c r="AB157" s="58"/>
      <c r="AC157" s="35"/>
      <c r="AD157" s="35"/>
      <c r="AE157" s="35"/>
      <c r="AF157" s="49"/>
      <c r="AG157" s="49"/>
      <c r="AH157" s="49"/>
      <c r="AI157" s="49"/>
      <c r="AJ157" s="64"/>
      <c r="AK157" s="64"/>
      <c r="AL157" s="64"/>
      <c r="AM157" s="64"/>
      <c r="AN157" s="64"/>
      <c r="AO157" s="64"/>
      <c r="AP157" s="64"/>
      <c r="AQ157" s="49"/>
      <c r="AR157" s="49"/>
      <c r="AS157" s="49"/>
      <c r="AT157" s="49"/>
      <c r="AU157" s="45"/>
      <c r="AV157" s="54"/>
      <c r="AW157" s="54"/>
      <c r="AX157" s="58"/>
      <c r="AY157" s="35"/>
      <c r="AZ157" s="35"/>
      <c r="BA157" s="35"/>
      <c r="BB157" s="49"/>
      <c r="BC157" s="49"/>
      <c r="BD157" s="49"/>
      <c r="BE157" s="49"/>
      <c r="BF157" s="64"/>
      <c r="BG157" s="64"/>
      <c r="BH157" s="64"/>
      <c r="BI157" s="64"/>
      <c r="BJ157" s="64"/>
      <c r="BK157" s="64"/>
      <c r="BL157" s="64"/>
      <c r="BM157" s="49"/>
      <c r="BN157" s="49"/>
      <c r="BO157" s="49"/>
      <c r="BP157" s="49"/>
      <c r="BQ157" s="35"/>
      <c r="BR157" s="54"/>
      <c r="BS157" s="54"/>
      <c r="BT157" s="58"/>
      <c r="BU157" s="35"/>
      <c r="BV157" s="35"/>
      <c r="BW157" s="35"/>
      <c r="BX157" s="49"/>
      <c r="BY157" s="49"/>
      <c r="BZ157" s="49"/>
      <c r="CA157" s="49"/>
      <c r="CB157" s="35"/>
      <c r="CC157" s="54"/>
      <c r="CD157" s="54"/>
      <c r="CE157" s="58"/>
      <c r="CF157" s="35"/>
      <c r="CG157" s="35"/>
      <c r="CH157" s="35"/>
      <c r="CI157" s="49"/>
      <c r="CJ157" s="49"/>
      <c r="CK157" s="49"/>
      <c r="CL157" s="49"/>
      <c r="CM157" s="35"/>
      <c r="CN157" s="54"/>
      <c r="CO157" s="54"/>
      <c r="CP157" s="58"/>
      <c r="CQ157" s="35"/>
      <c r="CR157" s="35"/>
      <c r="CS157" s="35"/>
      <c r="CT157" s="49"/>
      <c r="CU157" s="49"/>
      <c r="CV157" s="49"/>
      <c r="CW157" s="49"/>
      <c r="CX157" s="35"/>
      <c r="CY157" s="54"/>
      <c r="CZ157" s="54"/>
      <c r="DA157" s="58"/>
      <c r="DB157" s="35"/>
      <c r="DC157" s="35"/>
      <c r="DD157" s="35"/>
      <c r="DE157" s="49"/>
      <c r="DF157" s="49"/>
      <c r="DG157" s="49"/>
      <c r="DH157" s="49"/>
      <c r="DI157" s="35"/>
      <c r="DJ157" s="54"/>
      <c r="DK157" s="54"/>
      <c r="DL157" s="58"/>
      <c r="DM157" s="35"/>
      <c r="DN157" s="35"/>
      <c r="DO157" s="35"/>
      <c r="DP157" s="49"/>
      <c r="DQ157" s="49"/>
      <c r="DR157" s="49"/>
      <c r="DS157" s="49"/>
      <c r="DT157" s="35"/>
      <c r="DU157" s="54"/>
      <c r="DV157" s="54"/>
      <c r="DW157" s="58"/>
      <c r="DX157" s="35"/>
      <c r="DY157" s="35"/>
      <c r="DZ157" s="35"/>
      <c r="EA157" s="49"/>
      <c r="EB157" s="49"/>
      <c r="EC157" s="49"/>
      <c r="ED157" s="49"/>
      <c r="EE157" s="35"/>
      <c r="EF157" s="54"/>
      <c r="EG157" s="54"/>
      <c r="EH157" s="58"/>
      <c r="EI157" s="35"/>
      <c r="EJ157" s="35"/>
      <c r="EK157" s="35"/>
      <c r="EL157" s="49"/>
      <c r="EM157" s="49"/>
      <c r="EN157" s="49"/>
      <c r="EO157" s="49"/>
      <c r="EP157" s="35"/>
      <c r="EQ157" s="54"/>
      <c r="ER157" s="54"/>
      <c r="ES157" s="58"/>
      <c r="ET157" s="35"/>
      <c r="EU157" s="35"/>
      <c r="EV157" s="35"/>
      <c r="EW157" s="49"/>
      <c r="EX157" s="49"/>
      <c r="EY157" s="49"/>
      <c r="EZ157" s="49"/>
      <c r="FA157" s="35"/>
      <c r="FB157" s="54"/>
      <c r="FC157" s="54"/>
      <c r="FD157" s="58"/>
      <c r="FE157" s="35"/>
      <c r="FF157" s="35"/>
      <c r="FG157" s="35"/>
      <c r="FH157" s="49"/>
      <c r="FI157" s="49"/>
      <c r="FJ157" s="49"/>
      <c r="FK157" s="49"/>
      <c r="FL157" s="35"/>
      <c r="FM157" s="54"/>
      <c r="FN157" s="54"/>
      <c r="FO157" s="58"/>
      <c r="FP157" s="35"/>
      <c r="FQ157" s="35"/>
      <c r="FR157" s="35"/>
      <c r="FS157" s="49"/>
      <c r="FT157" s="49"/>
      <c r="FU157" s="49"/>
      <c r="FV157" s="49"/>
      <c r="FW157" s="35"/>
      <c r="FX157" s="54"/>
      <c r="FY157" s="54"/>
      <c r="FZ157" s="58"/>
      <c r="GA157" s="35"/>
      <c r="GB157" s="35"/>
      <c r="GC157" s="35"/>
      <c r="GD157" s="49"/>
      <c r="GE157" s="49"/>
      <c r="GF157" s="49"/>
      <c r="GG157" s="49"/>
      <c r="GH157" s="35"/>
      <c r="GI157" s="54"/>
      <c r="GJ157" s="54"/>
      <c r="GK157" s="58"/>
      <c r="GL157" s="35"/>
      <c r="GM157" s="35"/>
      <c r="GN157" s="35"/>
      <c r="GO157" s="49"/>
      <c r="GP157" s="49"/>
      <c r="GQ157" s="49"/>
      <c r="GR157" s="49"/>
      <c r="GS157" s="35"/>
      <c r="GT157" s="54"/>
      <c r="GU157" s="54"/>
      <c r="GV157" s="58"/>
      <c r="GW157" s="35"/>
      <c r="GX157" s="35"/>
      <c r="GY157" s="35"/>
      <c r="GZ157" s="49"/>
      <c r="HA157" s="49"/>
      <c r="HB157" s="49"/>
      <c r="HC157" s="49"/>
      <c r="HD157" s="35"/>
      <c r="HE157" s="54"/>
      <c r="HF157" s="54"/>
      <c r="HG157" s="58"/>
      <c r="HH157" s="35"/>
      <c r="HI157" s="35"/>
      <c r="HJ157" s="35"/>
      <c r="HK157" s="49"/>
      <c r="HL157" s="69"/>
      <c r="HM157" s="69"/>
      <c r="HN157" s="69"/>
      <c r="HO157" s="3"/>
      <c r="HP157" s="3"/>
      <c r="HQ157" s="3"/>
      <c r="HR157" s="3"/>
      <c r="HS157" s="3"/>
      <c r="HT157" s="3"/>
      <c r="HU157" s="3"/>
      <c r="HV157" s="7"/>
      <c r="HW157" s="7"/>
      <c r="HX157" s="7"/>
      <c r="HY157" s="7"/>
      <c r="HZ157" s="3"/>
      <c r="IA157" s="3"/>
      <c r="IB157" s="3"/>
      <c r="IC157" s="3"/>
      <c r="ID157" s="3"/>
      <c r="IE157" s="3"/>
      <c r="IF157" s="3"/>
      <c r="IG157" s="3"/>
      <c r="IH157" s="3"/>
      <c r="II157" s="7"/>
      <c r="IJ157" s="7"/>
      <c r="IK157" s="7"/>
      <c r="IL157" s="7"/>
      <c r="IM157" s="3"/>
      <c r="IN157" s="3"/>
      <c r="IO157" s="3"/>
      <c r="IP157" s="3"/>
      <c r="IQ157" s="3"/>
      <c r="IR157" s="3"/>
      <c r="IS157" s="3"/>
      <c r="IT157" s="7"/>
      <c r="IU157" s="7"/>
      <c r="IV157" s="7"/>
      <c r="IW157" s="7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5"/>
      <c r="AQJ157" s="35"/>
      <c r="AQK157" s="35"/>
      <c r="AQL157" s="35"/>
      <c r="AQM157" s="35"/>
      <c r="AQN157" s="35"/>
      <c r="AQO157" s="35"/>
      <c r="AQP157" s="35"/>
      <c r="AQQ157" s="35"/>
      <c r="AQR157" s="35"/>
      <c r="AQS157" s="35"/>
    </row>
    <row r="158" s="3" customFormat="1" ht="15.75" spans="14:1137">
      <c r="N158" s="39"/>
      <c r="O158" s="54"/>
      <c r="P158" s="54"/>
      <c r="Q158" s="58"/>
      <c r="R158" s="35"/>
      <c r="S158" s="35"/>
      <c r="T158" s="35"/>
      <c r="U158" s="49"/>
      <c r="V158" s="49"/>
      <c r="W158" s="49"/>
      <c r="X158" s="49"/>
      <c r="Y158" s="35"/>
      <c r="Z158" s="54"/>
      <c r="AA158" s="54"/>
      <c r="AB158" s="58"/>
      <c r="AC158" s="35"/>
      <c r="AD158" s="35"/>
      <c r="AE158" s="35"/>
      <c r="AF158" s="49"/>
      <c r="AG158" s="49"/>
      <c r="AH158" s="49"/>
      <c r="AI158" s="49"/>
      <c r="AJ158" s="64"/>
      <c r="AK158" s="64"/>
      <c r="AL158" s="64"/>
      <c r="AM158" s="64"/>
      <c r="AN158" s="64"/>
      <c r="AO158" s="64"/>
      <c r="AP158" s="64"/>
      <c r="AQ158" s="49"/>
      <c r="AR158" s="49"/>
      <c r="AS158" s="49"/>
      <c r="AT158" s="49"/>
      <c r="AU158" s="45"/>
      <c r="AV158" s="54"/>
      <c r="AW158" s="54"/>
      <c r="AX158" s="58"/>
      <c r="AY158" s="35"/>
      <c r="AZ158" s="35"/>
      <c r="BA158" s="35"/>
      <c r="BB158" s="49"/>
      <c r="BC158" s="49"/>
      <c r="BD158" s="49"/>
      <c r="BE158" s="49"/>
      <c r="BF158" s="64"/>
      <c r="BG158" s="64"/>
      <c r="BH158" s="64"/>
      <c r="BI158" s="64"/>
      <c r="BJ158" s="64"/>
      <c r="BK158" s="64"/>
      <c r="BL158" s="64"/>
      <c r="BM158" s="49"/>
      <c r="BN158" s="49"/>
      <c r="BO158" s="49"/>
      <c r="BP158" s="49"/>
      <c r="BQ158" s="35"/>
      <c r="BR158" s="54"/>
      <c r="BS158" s="54"/>
      <c r="BT158" s="58"/>
      <c r="BU158" s="35"/>
      <c r="BV158" s="35"/>
      <c r="BW158" s="35"/>
      <c r="BX158" s="49"/>
      <c r="BY158" s="49"/>
      <c r="BZ158" s="49"/>
      <c r="CA158" s="49"/>
      <c r="CB158" s="35"/>
      <c r="CC158" s="54"/>
      <c r="CD158" s="54"/>
      <c r="CE158" s="58"/>
      <c r="CF158" s="35"/>
      <c r="CG158" s="35"/>
      <c r="CH158" s="35"/>
      <c r="CI158" s="49"/>
      <c r="CJ158" s="49"/>
      <c r="CK158" s="49"/>
      <c r="CL158" s="49"/>
      <c r="CM158" s="35"/>
      <c r="CN158" s="54"/>
      <c r="CO158" s="54"/>
      <c r="CP158" s="58"/>
      <c r="CQ158" s="35"/>
      <c r="CR158" s="35"/>
      <c r="CS158" s="35"/>
      <c r="CT158" s="49"/>
      <c r="CU158" s="49"/>
      <c r="CV158" s="49"/>
      <c r="CW158" s="49"/>
      <c r="CX158" s="35"/>
      <c r="CY158" s="54"/>
      <c r="CZ158" s="54"/>
      <c r="DA158" s="58"/>
      <c r="DB158" s="35"/>
      <c r="DC158" s="35"/>
      <c r="DD158" s="35"/>
      <c r="DE158" s="49"/>
      <c r="DF158" s="49"/>
      <c r="DG158" s="49"/>
      <c r="DH158" s="49"/>
      <c r="DI158" s="35"/>
      <c r="DJ158" s="54"/>
      <c r="DK158" s="54"/>
      <c r="DL158" s="58"/>
      <c r="DM158" s="35"/>
      <c r="DN158" s="35"/>
      <c r="DO158" s="35"/>
      <c r="DP158" s="49"/>
      <c r="DQ158" s="49"/>
      <c r="DR158" s="49"/>
      <c r="DS158" s="49"/>
      <c r="DT158" s="35"/>
      <c r="DU158" s="54"/>
      <c r="DV158" s="54"/>
      <c r="DW158" s="58"/>
      <c r="DX158" s="35"/>
      <c r="DY158" s="35"/>
      <c r="DZ158" s="35"/>
      <c r="EA158" s="49"/>
      <c r="EB158" s="49"/>
      <c r="EC158" s="49"/>
      <c r="ED158" s="49"/>
      <c r="EE158" s="35"/>
      <c r="EF158" s="54"/>
      <c r="EG158" s="54"/>
      <c r="EH158" s="58"/>
      <c r="EI158" s="35"/>
      <c r="EJ158" s="35"/>
      <c r="EK158" s="35"/>
      <c r="EL158" s="49"/>
      <c r="EM158" s="49"/>
      <c r="EN158" s="49"/>
      <c r="EO158" s="49"/>
      <c r="EP158" s="35"/>
      <c r="EQ158" s="54"/>
      <c r="ER158" s="54"/>
      <c r="ES158" s="58"/>
      <c r="ET158" s="35"/>
      <c r="EU158" s="35"/>
      <c r="EV158" s="35"/>
      <c r="EW158" s="49"/>
      <c r="EX158" s="49"/>
      <c r="EY158" s="49"/>
      <c r="EZ158" s="49"/>
      <c r="FA158" s="35"/>
      <c r="FB158" s="54"/>
      <c r="FC158" s="54"/>
      <c r="FD158" s="58"/>
      <c r="FE158" s="35"/>
      <c r="FF158" s="35"/>
      <c r="FG158" s="35"/>
      <c r="FH158" s="49"/>
      <c r="FI158" s="49"/>
      <c r="FJ158" s="49"/>
      <c r="FK158" s="49"/>
      <c r="FL158" s="35"/>
      <c r="FM158" s="54"/>
      <c r="FN158" s="54"/>
      <c r="FO158" s="58"/>
      <c r="FP158" s="35"/>
      <c r="FQ158" s="35"/>
      <c r="FR158" s="35"/>
      <c r="FS158" s="49"/>
      <c r="FT158" s="49"/>
      <c r="FU158" s="49"/>
      <c r="FV158" s="49"/>
      <c r="FW158" s="35"/>
      <c r="FX158" s="54"/>
      <c r="FY158" s="54"/>
      <c r="FZ158" s="58"/>
      <c r="GA158" s="35"/>
      <c r="GB158" s="35"/>
      <c r="GC158" s="35"/>
      <c r="GD158" s="49"/>
      <c r="GE158" s="49"/>
      <c r="GF158" s="49"/>
      <c r="GG158" s="49"/>
      <c r="GH158" s="35"/>
      <c r="GI158" s="54"/>
      <c r="GJ158" s="54"/>
      <c r="GK158" s="58"/>
      <c r="GL158" s="35"/>
      <c r="GM158" s="35"/>
      <c r="GN158" s="35"/>
      <c r="GO158" s="49"/>
      <c r="GP158" s="49"/>
      <c r="GQ158" s="49"/>
      <c r="GR158" s="49"/>
      <c r="GS158" s="35"/>
      <c r="GT158" s="54"/>
      <c r="GU158" s="54"/>
      <c r="GV158" s="58"/>
      <c r="GW158" s="35"/>
      <c r="GX158" s="35"/>
      <c r="GY158" s="35"/>
      <c r="GZ158" s="49"/>
      <c r="HA158" s="49"/>
      <c r="HB158" s="49"/>
      <c r="HC158" s="49"/>
      <c r="HD158" s="35"/>
      <c r="HE158" s="54"/>
      <c r="HF158" s="54"/>
      <c r="HG158" s="58"/>
      <c r="HH158" s="35"/>
      <c r="HI158" s="35"/>
      <c r="HJ158" s="35"/>
      <c r="HK158" s="49"/>
      <c r="HL158" s="69"/>
      <c r="HM158" s="69"/>
      <c r="HN158" s="69"/>
      <c r="HO158" s="3"/>
      <c r="HP158" s="3"/>
      <c r="HQ158" s="3"/>
      <c r="HR158" s="3"/>
      <c r="HS158" s="3"/>
      <c r="HT158" s="3"/>
      <c r="HU158" s="3"/>
      <c r="HV158" s="7"/>
      <c r="HW158" s="7"/>
      <c r="HX158" s="7"/>
      <c r="HY158" s="7"/>
      <c r="HZ158" s="3"/>
      <c r="IA158" s="3"/>
      <c r="IB158" s="3"/>
      <c r="IC158" s="3"/>
      <c r="ID158" s="3"/>
      <c r="IE158" s="3"/>
      <c r="IF158" s="3"/>
      <c r="IG158" s="3"/>
      <c r="IH158" s="3"/>
      <c r="II158" s="7"/>
      <c r="IJ158" s="7"/>
      <c r="IK158" s="7"/>
      <c r="IL158" s="7"/>
      <c r="IM158" s="3"/>
      <c r="IN158" s="3"/>
      <c r="IO158" s="3"/>
      <c r="IP158" s="3"/>
      <c r="IQ158" s="3"/>
      <c r="IR158" s="3"/>
      <c r="IS158" s="3"/>
      <c r="IT158" s="7"/>
      <c r="IU158" s="7"/>
      <c r="IV158" s="7"/>
      <c r="IW158" s="7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5"/>
      <c r="AQJ158" s="35"/>
      <c r="AQK158" s="35"/>
      <c r="AQL158" s="35"/>
      <c r="AQM158" s="35"/>
      <c r="AQN158" s="35"/>
      <c r="AQO158" s="35"/>
      <c r="AQP158" s="35"/>
      <c r="AQQ158" s="35"/>
      <c r="AQR158" s="35"/>
      <c r="AQS158" s="35"/>
    </row>
    <row r="159" s="3" customFormat="1" ht="15.75" spans="14:1137">
      <c r="N159" s="39"/>
      <c r="O159" s="54"/>
      <c r="P159" s="54"/>
      <c r="Q159" s="58"/>
      <c r="R159" s="35"/>
      <c r="S159" s="35"/>
      <c r="T159" s="35"/>
      <c r="U159" s="49"/>
      <c r="V159" s="49"/>
      <c r="W159" s="49"/>
      <c r="X159" s="49"/>
      <c r="Y159" s="35"/>
      <c r="Z159" s="54"/>
      <c r="AA159" s="54"/>
      <c r="AB159" s="58"/>
      <c r="AC159" s="35"/>
      <c r="AD159" s="35"/>
      <c r="AE159" s="35"/>
      <c r="AF159" s="49"/>
      <c r="AG159" s="49"/>
      <c r="AH159" s="49"/>
      <c r="AI159" s="49"/>
      <c r="AJ159" s="64"/>
      <c r="AK159" s="64"/>
      <c r="AL159" s="64"/>
      <c r="AM159" s="64"/>
      <c r="AN159" s="64"/>
      <c r="AO159" s="64"/>
      <c r="AP159" s="64"/>
      <c r="AQ159" s="49"/>
      <c r="AR159" s="49"/>
      <c r="AS159" s="49"/>
      <c r="AT159" s="49"/>
      <c r="AU159" s="45"/>
      <c r="AV159" s="54"/>
      <c r="AW159" s="54"/>
      <c r="AX159" s="58"/>
      <c r="AY159" s="35"/>
      <c r="AZ159" s="35"/>
      <c r="BA159" s="35"/>
      <c r="BB159" s="49"/>
      <c r="BC159" s="49"/>
      <c r="BD159" s="49"/>
      <c r="BE159" s="49"/>
      <c r="BF159" s="64"/>
      <c r="BG159" s="64"/>
      <c r="BH159" s="64"/>
      <c r="BI159" s="64"/>
      <c r="BJ159" s="64"/>
      <c r="BK159" s="64"/>
      <c r="BL159" s="64"/>
      <c r="BM159" s="49"/>
      <c r="BN159" s="49"/>
      <c r="BO159" s="49"/>
      <c r="BP159" s="49"/>
      <c r="BQ159" s="35"/>
      <c r="BR159" s="54"/>
      <c r="BS159" s="54"/>
      <c r="BT159" s="58"/>
      <c r="BU159" s="35"/>
      <c r="BV159" s="35"/>
      <c r="BW159" s="35"/>
      <c r="BX159" s="49"/>
      <c r="BY159" s="49"/>
      <c r="BZ159" s="49"/>
      <c r="CA159" s="49"/>
      <c r="CB159" s="35"/>
      <c r="CC159" s="54"/>
      <c r="CD159" s="54"/>
      <c r="CE159" s="58"/>
      <c r="CF159" s="35"/>
      <c r="CG159" s="35"/>
      <c r="CH159" s="35"/>
      <c r="CI159" s="49"/>
      <c r="CJ159" s="49"/>
      <c r="CK159" s="49"/>
      <c r="CL159" s="49"/>
      <c r="CM159" s="35"/>
      <c r="CN159" s="54"/>
      <c r="CO159" s="54"/>
      <c r="CP159" s="58"/>
      <c r="CQ159" s="35"/>
      <c r="CR159" s="35"/>
      <c r="CS159" s="35"/>
      <c r="CT159" s="49"/>
      <c r="CU159" s="49"/>
      <c r="CV159" s="49"/>
      <c r="CW159" s="49"/>
      <c r="CX159" s="35"/>
      <c r="CY159" s="54"/>
      <c r="CZ159" s="54"/>
      <c r="DA159" s="58"/>
      <c r="DB159" s="35"/>
      <c r="DC159" s="35"/>
      <c r="DD159" s="35"/>
      <c r="DE159" s="49"/>
      <c r="DF159" s="49"/>
      <c r="DG159" s="49"/>
      <c r="DH159" s="49"/>
      <c r="DI159" s="35"/>
      <c r="DJ159" s="54"/>
      <c r="DK159" s="54"/>
      <c r="DL159" s="58"/>
      <c r="DM159" s="35"/>
      <c r="DN159" s="35"/>
      <c r="DO159" s="35"/>
      <c r="DP159" s="49"/>
      <c r="DQ159" s="49"/>
      <c r="DR159" s="49"/>
      <c r="DS159" s="49"/>
      <c r="DT159" s="35"/>
      <c r="DU159" s="54"/>
      <c r="DV159" s="54"/>
      <c r="DW159" s="58"/>
      <c r="DX159" s="35"/>
      <c r="DY159" s="35"/>
      <c r="DZ159" s="35"/>
      <c r="EA159" s="49"/>
      <c r="EB159" s="49"/>
      <c r="EC159" s="49"/>
      <c r="ED159" s="49"/>
      <c r="EE159" s="35"/>
      <c r="EF159" s="54"/>
      <c r="EG159" s="54"/>
      <c r="EH159" s="58"/>
      <c r="EI159" s="35"/>
      <c r="EJ159" s="35"/>
      <c r="EK159" s="35"/>
      <c r="EL159" s="49"/>
      <c r="EM159" s="49"/>
      <c r="EN159" s="49"/>
      <c r="EO159" s="49"/>
      <c r="EP159" s="35"/>
      <c r="EQ159" s="54"/>
      <c r="ER159" s="54"/>
      <c r="ES159" s="58"/>
      <c r="ET159" s="35"/>
      <c r="EU159" s="35"/>
      <c r="EV159" s="35"/>
      <c r="EW159" s="49"/>
      <c r="EX159" s="49"/>
      <c r="EY159" s="49"/>
      <c r="EZ159" s="49"/>
      <c r="FA159" s="35"/>
      <c r="FB159" s="54"/>
      <c r="FC159" s="54"/>
      <c r="FD159" s="58"/>
      <c r="FE159" s="35"/>
      <c r="FF159" s="35"/>
      <c r="FG159" s="35"/>
      <c r="FH159" s="49"/>
      <c r="FI159" s="49"/>
      <c r="FJ159" s="49"/>
      <c r="FK159" s="49"/>
      <c r="FL159" s="35"/>
      <c r="FM159" s="54"/>
      <c r="FN159" s="54"/>
      <c r="FO159" s="58"/>
      <c r="FP159" s="35"/>
      <c r="FQ159" s="35"/>
      <c r="FR159" s="35"/>
      <c r="FS159" s="49"/>
      <c r="FT159" s="49"/>
      <c r="FU159" s="49"/>
      <c r="FV159" s="49"/>
      <c r="FW159" s="35"/>
      <c r="FX159" s="54"/>
      <c r="FY159" s="54"/>
      <c r="FZ159" s="58"/>
      <c r="GA159" s="35"/>
      <c r="GB159" s="35"/>
      <c r="GC159" s="35"/>
      <c r="GD159" s="49"/>
      <c r="GE159" s="49"/>
      <c r="GF159" s="49"/>
      <c r="GG159" s="49"/>
      <c r="GH159" s="35"/>
      <c r="GI159" s="54"/>
      <c r="GJ159" s="54"/>
      <c r="GK159" s="58"/>
      <c r="GL159" s="35"/>
      <c r="GM159" s="35"/>
      <c r="GN159" s="35"/>
      <c r="GO159" s="49"/>
      <c r="GP159" s="49"/>
      <c r="GQ159" s="49"/>
      <c r="GR159" s="49"/>
      <c r="GS159" s="35"/>
      <c r="GT159" s="54"/>
      <c r="GU159" s="54"/>
      <c r="GV159" s="58"/>
      <c r="GW159" s="35"/>
      <c r="GX159" s="35"/>
      <c r="GY159" s="35"/>
      <c r="GZ159" s="49"/>
      <c r="HA159" s="49"/>
      <c r="HB159" s="49"/>
      <c r="HC159" s="49"/>
      <c r="HD159" s="35"/>
      <c r="HE159" s="54"/>
      <c r="HF159" s="54"/>
      <c r="HG159" s="58"/>
      <c r="HH159" s="35"/>
      <c r="HI159" s="35"/>
      <c r="HJ159" s="35"/>
      <c r="HK159" s="49"/>
      <c r="HL159" s="69"/>
      <c r="HM159" s="69"/>
      <c r="HN159" s="69"/>
      <c r="HO159" s="3"/>
      <c r="HP159" s="3"/>
      <c r="HQ159" s="3"/>
      <c r="HR159" s="3"/>
      <c r="HS159" s="3"/>
      <c r="HT159" s="3"/>
      <c r="HU159" s="3"/>
      <c r="HV159" s="7"/>
      <c r="HW159" s="7"/>
      <c r="HX159" s="7"/>
      <c r="HY159" s="7"/>
      <c r="HZ159" s="3"/>
      <c r="IA159" s="3"/>
      <c r="IB159" s="3"/>
      <c r="IC159" s="3"/>
      <c r="ID159" s="3"/>
      <c r="IE159" s="3"/>
      <c r="IF159" s="3"/>
      <c r="IG159" s="3"/>
      <c r="IH159" s="3"/>
      <c r="II159" s="7"/>
      <c r="IJ159" s="7"/>
      <c r="IK159" s="7"/>
      <c r="IL159" s="7"/>
      <c r="IM159" s="3"/>
      <c r="IN159" s="3"/>
      <c r="IO159" s="3"/>
      <c r="IP159" s="3"/>
      <c r="IQ159" s="3"/>
      <c r="IR159" s="3"/>
      <c r="IS159" s="3"/>
      <c r="IT159" s="7"/>
      <c r="IU159" s="7"/>
      <c r="IV159" s="7"/>
      <c r="IW159" s="7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5"/>
      <c r="AQJ159" s="35"/>
      <c r="AQK159" s="35"/>
      <c r="AQL159" s="35"/>
      <c r="AQM159" s="35"/>
      <c r="AQN159" s="35"/>
      <c r="AQO159" s="35"/>
      <c r="AQP159" s="35"/>
      <c r="AQQ159" s="35"/>
      <c r="AQR159" s="35"/>
      <c r="AQS159" s="35"/>
    </row>
    <row r="160" s="3" customFormat="1" ht="15.75" spans="14:1137">
      <c r="N160" s="39"/>
      <c r="O160" s="54"/>
      <c r="P160" s="54"/>
      <c r="Q160" s="58"/>
      <c r="R160" s="35"/>
      <c r="S160" s="35"/>
      <c r="T160" s="35"/>
      <c r="U160" s="49"/>
      <c r="V160" s="49"/>
      <c r="W160" s="49"/>
      <c r="X160" s="49"/>
      <c r="Y160" s="35"/>
      <c r="Z160" s="54"/>
      <c r="AA160" s="54"/>
      <c r="AB160" s="58"/>
      <c r="AC160" s="35"/>
      <c r="AD160" s="35"/>
      <c r="AE160" s="35"/>
      <c r="AF160" s="49"/>
      <c r="AG160" s="49"/>
      <c r="AH160" s="49"/>
      <c r="AI160" s="49"/>
      <c r="AJ160" s="64"/>
      <c r="AK160" s="64"/>
      <c r="AL160" s="64"/>
      <c r="AM160" s="64"/>
      <c r="AN160" s="64"/>
      <c r="AO160" s="64"/>
      <c r="AP160" s="64"/>
      <c r="AQ160" s="49"/>
      <c r="AR160" s="49"/>
      <c r="AS160" s="49"/>
      <c r="AT160" s="49"/>
      <c r="AU160" s="45"/>
      <c r="AV160" s="54"/>
      <c r="AW160" s="54"/>
      <c r="AX160" s="58"/>
      <c r="AY160" s="35"/>
      <c r="AZ160" s="35"/>
      <c r="BA160" s="35"/>
      <c r="BB160" s="49"/>
      <c r="BC160" s="49"/>
      <c r="BD160" s="49"/>
      <c r="BE160" s="49"/>
      <c r="BF160" s="64"/>
      <c r="BG160" s="64"/>
      <c r="BH160" s="64"/>
      <c r="BI160" s="64"/>
      <c r="BJ160" s="64"/>
      <c r="BK160" s="64"/>
      <c r="BL160" s="64"/>
      <c r="BM160" s="49"/>
      <c r="BN160" s="49"/>
      <c r="BO160" s="49"/>
      <c r="BP160" s="49"/>
      <c r="BQ160" s="35"/>
      <c r="BR160" s="54"/>
      <c r="BS160" s="54"/>
      <c r="BT160" s="58"/>
      <c r="BU160" s="35"/>
      <c r="BV160" s="35"/>
      <c r="BW160" s="35"/>
      <c r="BX160" s="49"/>
      <c r="BY160" s="49"/>
      <c r="BZ160" s="49"/>
      <c r="CA160" s="49"/>
      <c r="CB160" s="35"/>
      <c r="CC160" s="54"/>
      <c r="CD160" s="54"/>
      <c r="CE160" s="58"/>
      <c r="CF160" s="35"/>
      <c r="CG160" s="35"/>
      <c r="CH160" s="35"/>
      <c r="CI160" s="49"/>
      <c r="CJ160" s="49"/>
      <c r="CK160" s="49"/>
      <c r="CL160" s="49"/>
      <c r="CM160" s="35"/>
      <c r="CN160" s="54"/>
      <c r="CO160" s="54"/>
      <c r="CP160" s="58"/>
      <c r="CQ160" s="35"/>
      <c r="CR160" s="35"/>
      <c r="CS160" s="35"/>
      <c r="CT160" s="49"/>
      <c r="CU160" s="49"/>
      <c r="CV160" s="49"/>
      <c r="CW160" s="49"/>
      <c r="CX160" s="35"/>
      <c r="CY160" s="54"/>
      <c r="CZ160" s="54"/>
      <c r="DA160" s="58"/>
      <c r="DB160" s="35"/>
      <c r="DC160" s="35"/>
      <c r="DD160" s="35"/>
      <c r="DE160" s="49"/>
      <c r="DF160" s="49"/>
      <c r="DG160" s="49"/>
      <c r="DH160" s="49"/>
      <c r="DI160" s="35"/>
      <c r="DJ160" s="54"/>
      <c r="DK160" s="54"/>
      <c r="DL160" s="58"/>
      <c r="DM160" s="35"/>
      <c r="DN160" s="35"/>
      <c r="DO160" s="35"/>
      <c r="DP160" s="49"/>
      <c r="DQ160" s="49"/>
      <c r="DR160" s="49"/>
      <c r="DS160" s="49"/>
      <c r="DT160" s="35"/>
      <c r="DU160" s="54"/>
      <c r="DV160" s="54"/>
      <c r="DW160" s="58"/>
      <c r="DX160" s="35"/>
      <c r="DY160" s="35"/>
      <c r="DZ160" s="35"/>
      <c r="EA160" s="49"/>
      <c r="EB160" s="49"/>
      <c r="EC160" s="49"/>
      <c r="ED160" s="49"/>
      <c r="EE160" s="35"/>
      <c r="EF160" s="54"/>
      <c r="EG160" s="54"/>
      <c r="EH160" s="58"/>
      <c r="EI160" s="35"/>
      <c r="EJ160" s="35"/>
      <c r="EK160" s="35"/>
      <c r="EL160" s="49"/>
      <c r="EM160" s="49"/>
      <c r="EN160" s="49"/>
      <c r="EO160" s="49"/>
      <c r="EP160" s="35"/>
      <c r="EQ160" s="54"/>
      <c r="ER160" s="54"/>
      <c r="ES160" s="58"/>
      <c r="ET160" s="35"/>
      <c r="EU160" s="35"/>
      <c r="EV160" s="35"/>
      <c r="EW160" s="49"/>
      <c r="EX160" s="49"/>
      <c r="EY160" s="49"/>
      <c r="EZ160" s="49"/>
      <c r="FA160" s="35"/>
      <c r="FB160" s="54"/>
      <c r="FC160" s="54"/>
      <c r="FD160" s="58"/>
      <c r="FE160" s="35"/>
      <c r="FF160" s="35"/>
      <c r="FG160" s="35"/>
      <c r="FH160" s="49"/>
      <c r="FI160" s="49"/>
      <c r="FJ160" s="49"/>
      <c r="FK160" s="49"/>
      <c r="FL160" s="35"/>
      <c r="FM160" s="54"/>
      <c r="FN160" s="54"/>
      <c r="FO160" s="58"/>
      <c r="FP160" s="35"/>
      <c r="FQ160" s="35"/>
      <c r="FR160" s="35"/>
      <c r="FS160" s="49"/>
      <c r="FT160" s="49"/>
      <c r="FU160" s="49"/>
      <c r="FV160" s="49"/>
      <c r="FW160" s="35"/>
      <c r="FX160" s="54"/>
      <c r="FY160" s="54"/>
      <c r="FZ160" s="58"/>
      <c r="GA160" s="35"/>
      <c r="GB160" s="35"/>
      <c r="GC160" s="35"/>
      <c r="GD160" s="49"/>
      <c r="GE160" s="49"/>
      <c r="GF160" s="49"/>
      <c r="GG160" s="49"/>
      <c r="GH160" s="35"/>
      <c r="GI160" s="54"/>
      <c r="GJ160" s="54"/>
      <c r="GK160" s="58"/>
      <c r="GL160" s="35"/>
      <c r="GM160" s="35"/>
      <c r="GN160" s="35"/>
      <c r="GO160" s="49"/>
      <c r="GP160" s="49"/>
      <c r="GQ160" s="49"/>
      <c r="GR160" s="49"/>
      <c r="GS160" s="35"/>
      <c r="GT160" s="54"/>
      <c r="GU160" s="54"/>
      <c r="GV160" s="58"/>
      <c r="GW160" s="35"/>
      <c r="GX160" s="35"/>
      <c r="GY160" s="35"/>
      <c r="GZ160" s="49"/>
      <c r="HA160" s="49"/>
      <c r="HB160" s="49"/>
      <c r="HC160" s="49"/>
      <c r="HD160" s="35"/>
      <c r="HE160" s="54"/>
      <c r="HF160" s="54"/>
      <c r="HG160" s="58"/>
      <c r="HH160" s="35"/>
      <c r="HI160" s="35"/>
      <c r="HJ160" s="35"/>
      <c r="HK160" s="49"/>
      <c r="HL160" s="69"/>
      <c r="HM160" s="69"/>
      <c r="HN160" s="69"/>
      <c r="HO160" s="3"/>
      <c r="HP160" s="3"/>
      <c r="HQ160" s="3"/>
      <c r="HR160" s="3"/>
      <c r="HS160" s="3"/>
      <c r="HT160" s="3"/>
      <c r="HU160" s="3"/>
      <c r="HV160" s="7"/>
      <c r="HW160" s="7"/>
      <c r="HX160" s="7"/>
      <c r="HY160" s="7"/>
      <c r="HZ160" s="3"/>
      <c r="IA160" s="3"/>
      <c r="IB160" s="3"/>
      <c r="IC160" s="3"/>
      <c r="ID160" s="3"/>
      <c r="IE160" s="3"/>
      <c r="IF160" s="3"/>
      <c r="IG160" s="3"/>
      <c r="IH160" s="3"/>
      <c r="II160" s="7"/>
      <c r="IJ160" s="7"/>
      <c r="IK160" s="7"/>
      <c r="IL160" s="7"/>
      <c r="IM160" s="3"/>
      <c r="IN160" s="3"/>
      <c r="IO160" s="3"/>
      <c r="IP160" s="3"/>
      <c r="IQ160" s="3"/>
      <c r="IR160" s="3"/>
      <c r="IS160" s="3"/>
      <c r="IT160" s="7"/>
      <c r="IU160" s="7"/>
      <c r="IV160" s="7"/>
      <c r="IW160" s="7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5"/>
      <c r="AQJ160" s="35"/>
      <c r="AQK160" s="35"/>
      <c r="AQL160" s="35"/>
      <c r="AQM160" s="35"/>
      <c r="AQN160" s="35"/>
      <c r="AQO160" s="35"/>
      <c r="AQP160" s="35"/>
      <c r="AQQ160" s="35"/>
      <c r="AQR160" s="35"/>
      <c r="AQS160" s="35"/>
    </row>
    <row r="161" s="3" customFormat="1" ht="15.75" spans="14:1137">
      <c r="N161" s="39"/>
      <c r="O161" s="54"/>
      <c r="P161" s="54"/>
      <c r="Q161" s="58"/>
      <c r="R161" s="35"/>
      <c r="S161" s="35"/>
      <c r="T161" s="35"/>
      <c r="U161" s="49"/>
      <c r="V161" s="49"/>
      <c r="W161" s="49"/>
      <c r="X161" s="49"/>
      <c r="Y161" s="35"/>
      <c r="Z161" s="54"/>
      <c r="AA161" s="54"/>
      <c r="AB161" s="58"/>
      <c r="AC161" s="35"/>
      <c r="AD161" s="35"/>
      <c r="AE161" s="35"/>
      <c r="AF161" s="49"/>
      <c r="AG161" s="49"/>
      <c r="AH161" s="49"/>
      <c r="AI161" s="49"/>
      <c r="AJ161" s="64"/>
      <c r="AK161" s="64"/>
      <c r="AL161" s="64"/>
      <c r="AM161" s="64"/>
      <c r="AN161" s="64"/>
      <c r="AO161" s="64"/>
      <c r="AP161" s="64"/>
      <c r="AQ161" s="49"/>
      <c r="AR161" s="49"/>
      <c r="AS161" s="49"/>
      <c r="AT161" s="49"/>
      <c r="AU161" s="45"/>
      <c r="AV161" s="54"/>
      <c r="AW161" s="54"/>
      <c r="AX161" s="58"/>
      <c r="AY161" s="35"/>
      <c r="AZ161" s="35"/>
      <c r="BA161" s="35"/>
      <c r="BB161" s="49"/>
      <c r="BC161" s="49"/>
      <c r="BD161" s="49"/>
      <c r="BE161" s="49"/>
      <c r="BF161" s="64"/>
      <c r="BG161" s="64"/>
      <c r="BH161" s="64"/>
      <c r="BI161" s="64"/>
      <c r="BJ161" s="64"/>
      <c r="BK161" s="64"/>
      <c r="BL161" s="64"/>
      <c r="BM161" s="49"/>
      <c r="BN161" s="49"/>
      <c r="BO161" s="49"/>
      <c r="BP161" s="49"/>
      <c r="BQ161" s="35"/>
      <c r="BR161" s="54"/>
      <c r="BS161" s="54"/>
      <c r="BT161" s="58"/>
      <c r="BU161" s="35"/>
      <c r="BV161" s="35"/>
      <c r="BW161" s="35"/>
      <c r="BX161" s="49"/>
      <c r="BY161" s="49"/>
      <c r="BZ161" s="49"/>
      <c r="CA161" s="49"/>
      <c r="CB161" s="35"/>
      <c r="CC161" s="54"/>
      <c r="CD161" s="54"/>
      <c r="CE161" s="58"/>
      <c r="CF161" s="35"/>
      <c r="CG161" s="35"/>
      <c r="CH161" s="35"/>
      <c r="CI161" s="49"/>
      <c r="CJ161" s="49"/>
      <c r="CK161" s="49"/>
      <c r="CL161" s="49"/>
      <c r="CM161" s="35"/>
      <c r="CN161" s="54"/>
      <c r="CO161" s="54"/>
      <c r="CP161" s="58"/>
      <c r="CQ161" s="35"/>
      <c r="CR161" s="35"/>
      <c r="CS161" s="35"/>
      <c r="CT161" s="49"/>
      <c r="CU161" s="49"/>
      <c r="CV161" s="49"/>
      <c r="CW161" s="49"/>
      <c r="CX161" s="35"/>
      <c r="CY161" s="54"/>
      <c r="CZ161" s="54"/>
      <c r="DA161" s="58"/>
      <c r="DB161" s="35"/>
      <c r="DC161" s="35"/>
      <c r="DD161" s="35"/>
      <c r="DE161" s="49"/>
      <c r="DF161" s="49"/>
      <c r="DG161" s="49"/>
      <c r="DH161" s="49"/>
      <c r="DI161" s="35"/>
      <c r="DJ161" s="54"/>
      <c r="DK161" s="54"/>
      <c r="DL161" s="58"/>
      <c r="DM161" s="35"/>
      <c r="DN161" s="35"/>
      <c r="DO161" s="35"/>
      <c r="DP161" s="49"/>
      <c r="DQ161" s="49"/>
      <c r="DR161" s="49"/>
      <c r="DS161" s="49"/>
      <c r="DT161" s="35"/>
      <c r="DU161" s="54"/>
      <c r="DV161" s="54"/>
      <c r="DW161" s="58"/>
      <c r="DX161" s="35"/>
      <c r="DY161" s="35"/>
      <c r="DZ161" s="35"/>
      <c r="EA161" s="49"/>
      <c r="EB161" s="49"/>
      <c r="EC161" s="49"/>
      <c r="ED161" s="49"/>
      <c r="EE161" s="35"/>
      <c r="EF161" s="54"/>
      <c r="EG161" s="54"/>
      <c r="EH161" s="58"/>
      <c r="EI161" s="35"/>
      <c r="EJ161" s="35"/>
      <c r="EK161" s="35"/>
      <c r="EL161" s="49"/>
      <c r="EM161" s="49"/>
      <c r="EN161" s="49"/>
      <c r="EO161" s="49"/>
      <c r="EP161" s="35"/>
      <c r="EQ161" s="54"/>
      <c r="ER161" s="54"/>
      <c r="ES161" s="58"/>
      <c r="ET161" s="35"/>
      <c r="EU161" s="35"/>
      <c r="EV161" s="35"/>
      <c r="EW161" s="49"/>
      <c r="EX161" s="49"/>
      <c r="EY161" s="49"/>
      <c r="EZ161" s="49"/>
      <c r="FA161" s="35"/>
      <c r="FB161" s="54"/>
      <c r="FC161" s="54"/>
      <c r="FD161" s="58"/>
      <c r="FE161" s="35"/>
      <c r="FF161" s="35"/>
      <c r="FG161" s="35"/>
      <c r="FH161" s="49"/>
      <c r="FI161" s="49"/>
      <c r="FJ161" s="49"/>
      <c r="FK161" s="49"/>
      <c r="FL161" s="35"/>
      <c r="FM161" s="54"/>
      <c r="FN161" s="54"/>
      <c r="FO161" s="58"/>
      <c r="FP161" s="35"/>
      <c r="FQ161" s="35"/>
      <c r="FR161" s="35"/>
      <c r="FS161" s="49"/>
      <c r="FT161" s="49"/>
      <c r="FU161" s="49"/>
      <c r="FV161" s="49"/>
      <c r="FW161" s="35"/>
      <c r="FX161" s="54"/>
      <c r="FY161" s="54"/>
      <c r="FZ161" s="58"/>
      <c r="GA161" s="35"/>
      <c r="GB161" s="35"/>
      <c r="GC161" s="35"/>
      <c r="GD161" s="49"/>
      <c r="GE161" s="49"/>
      <c r="GF161" s="49"/>
      <c r="GG161" s="49"/>
      <c r="GH161" s="35"/>
      <c r="GI161" s="54"/>
      <c r="GJ161" s="54"/>
      <c r="GK161" s="58"/>
      <c r="GL161" s="35"/>
      <c r="GM161" s="35"/>
      <c r="GN161" s="35"/>
      <c r="GO161" s="49"/>
      <c r="GP161" s="49"/>
      <c r="GQ161" s="49"/>
      <c r="GR161" s="49"/>
      <c r="GS161" s="35"/>
      <c r="GT161" s="54"/>
      <c r="GU161" s="54"/>
      <c r="GV161" s="58"/>
      <c r="GW161" s="35"/>
      <c r="GX161" s="35"/>
      <c r="GY161" s="35"/>
      <c r="GZ161" s="49"/>
      <c r="HA161" s="49"/>
      <c r="HB161" s="49"/>
      <c r="HC161" s="49"/>
      <c r="HD161" s="35"/>
      <c r="HE161" s="54"/>
      <c r="HF161" s="54"/>
      <c r="HG161" s="58"/>
      <c r="HH161" s="35"/>
      <c r="HI161" s="35"/>
      <c r="HJ161" s="35"/>
      <c r="HK161" s="49"/>
      <c r="HL161" s="69"/>
      <c r="HM161" s="69"/>
      <c r="HN161" s="69"/>
      <c r="HO161" s="3"/>
      <c r="HP161" s="3"/>
      <c r="HQ161" s="3"/>
      <c r="HR161" s="3"/>
      <c r="HS161" s="3"/>
      <c r="HT161" s="3"/>
      <c r="HU161" s="3"/>
      <c r="HV161" s="7"/>
      <c r="HW161" s="7"/>
      <c r="HX161" s="7"/>
      <c r="HY161" s="7"/>
      <c r="HZ161" s="3"/>
      <c r="IA161" s="3"/>
      <c r="IB161" s="3"/>
      <c r="IC161" s="3"/>
      <c r="ID161" s="3"/>
      <c r="IE161" s="3"/>
      <c r="IF161" s="3"/>
      <c r="IG161" s="3"/>
      <c r="IH161" s="3"/>
      <c r="II161" s="7"/>
      <c r="IJ161" s="7"/>
      <c r="IK161" s="7"/>
      <c r="IL161" s="7"/>
      <c r="IM161" s="3"/>
      <c r="IN161" s="3"/>
      <c r="IO161" s="3"/>
      <c r="IP161" s="3"/>
      <c r="IQ161" s="3"/>
      <c r="IR161" s="3"/>
      <c r="IS161" s="3"/>
      <c r="IT161" s="7"/>
      <c r="IU161" s="7"/>
      <c r="IV161" s="7"/>
      <c r="IW161" s="7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5"/>
      <c r="AQJ161" s="35"/>
      <c r="AQK161" s="35"/>
      <c r="AQL161" s="35"/>
      <c r="AQM161" s="35"/>
      <c r="AQN161" s="35"/>
      <c r="AQO161" s="35"/>
      <c r="AQP161" s="35"/>
      <c r="AQQ161" s="35"/>
      <c r="AQR161" s="35"/>
      <c r="AQS161" s="35"/>
    </row>
    <row r="162" s="3" customFormat="1" ht="15.75" spans="14:1137">
      <c r="N162" s="39"/>
      <c r="O162" s="54"/>
      <c r="P162" s="54"/>
      <c r="Q162" s="58"/>
      <c r="R162" s="35"/>
      <c r="S162" s="35"/>
      <c r="T162" s="35"/>
      <c r="U162" s="49"/>
      <c r="V162" s="49"/>
      <c r="W162" s="49"/>
      <c r="X162" s="49"/>
      <c r="Y162" s="35"/>
      <c r="Z162" s="54"/>
      <c r="AA162" s="54"/>
      <c r="AB162" s="58"/>
      <c r="AC162" s="35"/>
      <c r="AD162" s="35"/>
      <c r="AE162" s="35"/>
      <c r="AF162" s="49"/>
      <c r="AG162" s="49"/>
      <c r="AH162" s="49"/>
      <c r="AI162" s="49"/>
      <c r="AJ162" s="64"/>
      <c r="AK162" s="64"/>
      <c r="AL162" s="64"/>
      <c r="AM162" s="64"/>
      <c r="AN162" s="64"/>
      <c r="AO162" s="64"/>
      <c r="AP162" s="64"/>
      <c r="AQ162" s="49"/>
      <c r="AR162" s="49"/>
      <c r="AS162" s="49"/>
      <c r="AT162" s="49"/>
      <c r="AU162" s="45"/>
      <c r="AV162" s="54"/>
      <c r="AW162" s="54"/>
      <c r="AX162" s="58"/>
      <c r="AY162" s="35"/>
      <c r="AZ162" s="35"/>
      <c r="BA162" s="35"/>
      <c r="BB162" s="49"/>
      <c r="BC162" s="49"/>
      <c r="BD162" s="49"/>
      <c r="BE162" s="49"/>
      <c r="BF162" s="64"/>
      <c r="BG162" s="64"/>
      <c r="BH162" s="64"/>
      <c r="BI162" s="64"/>
      <c r="BJ162" s="64"/>
      <c r="BK162" s="64"/>
      <c r="BL162" s="64"/>
      <c r="BM162" s="49"/>
      <c r="BN162" s="49"/>
      <c r="BO162" s="49"/>
      <c r="BP162" s="49"/>
      <c r="BQ162" s="35"/>
      <c r="BR162" s="54"/>
      <c r="BS162" s="54"/>
      <c r="BT162" s="58"/>
      <c r="BU162" s="35"/>
      <c r="BV162" s="35"/>
      <c r="BW162" s="35"/>
      <c r="BX162" s="49"/>
      <c r="BY162" s="49"/>
      <c r="BZ162" s="49"/>
      <c r="CA162" s="49"/>
      <c r="CB162" s="35"/>
      <c r="CC162" s="54"/>
      <c r="CD162" s="54"/>
      <c r="CE162" s="58"/>
      <c r="CF162" s="35"/>
      <c r="CG162" s="35"/>
      <c r="CH162" s="35"/>
      <c r="CI162" s="49"/>
      <c r="CJ162" s="49"/>
      <c r="CK162" s="49"/>
      <c r="CL162" s="49"/>
      <c r="CM162" s="35"/>
      <c r="CN162" s="54"/>
      <c r="CO162" s="54"/>
      <c r="CP162" s="58"/>
      <c r="CQ162" s="35"/>
      <c r="CR162" s="35"/>
      <c r="CS162" s="35"/>
      <c r="CT162" s="49"/>
      <c r="CU162" s="49"/>
      <c r="CV162" s="49"/>
      <c r="CW162" s="49"/>
      <c r="CX162" s="35"/>
      <c r="CY162" s="54"/>
      <c r="CZ162" s="54"/>
      <c r="DA162" s="58"/>
      <c r="DB162" s="35"/>
      <c r="DC162" s="35"/>
      <c r="DD162" s="35"/>
      <c r="DE162" s="49"/>
      <c r="DF162" s="49"/>
      <c r="DG162" s="49"/>
      <c r="DH162" s="49"/>
      <c r="DI162" s="35"/>
      <c r="DJ162" s="54"/>
      <c r="DK162" s="54"/>
      <c r="DL162" s="58"/>
      <c r="DM162" s="35"/>
      <c r="DN162" s="35"/>
      <c r="DO162" s="35"/>
      <c r="DP162" s="49"/>
      <c r="DQ162" s="49"/>
      <c r="DR162" s="49"/>
      <c r="DS162" s="49"/>
      <c r="DT162" s="35"/>
      <c r="DU162" s="54"/>
      <c r="DV162" s="54"/>
      <c r="DW162" s="58"/>
      <c r="DX162" s="35"/>
      <c r="DY162" s="35"/>
      <c r="DZ162" s="35"/>
      <c r="EA162" s="49"/>
      <c r="EB162" s="49"/>
      <c r="EC162" s="49"/>
      <c r="ED162" s="49"/>
      <c r="EE162" s="35"/>
      <c r="EF162" s="54"/>
      <c r="EG162" s="54"/>
      <c r="EH162" s="58"/>
      <c r="EI162" s="35"/>
      <c r="EJ162" s="35"/>
      <c r="EK162" s="35"/>
      <c r="EL162" s="49"/>
      <c r="EM162" s="49"/>
      <c r="EN162" s="49"/>
      <c r="EO162" s="49"/>
      <c r="EP162" s="35"/>
      <c r="EQ162" s="54"/>
      <c r="ER162" s="54"/>
      <c r="ES162" s="58"/>
      <c r="ET162" s="35"/>
      <c r="EU162" s="35"/>
      <c r="EV162" s="35"/>
      <c r="EW162" s="49"/>
      <c r="EX162" s="49"/>
      <c r="EY162" s="49"/>
      <c r="EZ162" s="49"/>
      <c r="FA162" s="35"/>
      <c r="FB162" s="54"/>
      <c r="FC162" s="54"/>
      <c r="FD162" s="58"/>
      <c r="FE162" s="35"/>
      <c r="FF162" s="35"/>
      <c r="FG162" s="35"/>
      <c r="FH162" s="49"/>
      <c r="FI162" s="49"/>
      <c r="FJ162" s="49"/>
      <c r="FK162" s="49"/>
      <c r="FL162" s="35"/>
      <c r="FM162" s="54"/>
      <c r="FN162" s="54"/>
      <c r="FO162" s="58"/>
      <c r="FP162" s="35"/>
      <c r="FQ162" s="35"/>
      <c r="FR162" s="35"/>
      <c r="FS162" s="49"/>
      <c r="FT162" s="49"/>
      <c r="FU162" s="49"/>
      <c r="FV162" s="49"/>
      <c r="FW162" s="35"/>
      <c r="FX162" s="54"/>
      <c r="FY162" s="54"/>
      <c r="FZ162" s="58"/>
      <c r="GA162" s="35"/>
      <c r="GB162" s="35"/>
      <c r="GC162" s="35"/>
      <c r="GD162" s="49"/>
      <c r="GE162" s="49"/>
      <c r="GF162" s="49"/>
      <c r="GG162" s="49"/>
      <c r="GH162" s="35"/>
      <c r="GI162" s="54"/>
      <c r="GJ162" s="54"/>
      <c r="GK162" s="58"/>
      <c r="GL162" s="35"/>
      <c r="GM162" s="35"/>
      <c r="GN162" s="35"/>
      <c r="GO162" s="49"/>
      <c r="GP162" s="49"/>
      <c r="GQ162" s="49"/>
      <c r="GR162" s="49"/>
      <c r="GS162" s="35"/>
      <c r="GT162" s="54"/>
      <c r="GU162" s="54"/>
      <c r="GV162" s="58"/>
      <c r="GW162" s="35"/>
      <c r="GX162" s="35"/>
      <c r="GY162" s="35"/>
      <c r="GZ162" s="49"/>
      <c r="HA162" s="49"/>
      <c r="HB162" s="49"/>
      <c r="HC162" s="49"/>
      <c r="HD162" s="35"/>
      <c r="HE162" s="54"/>
      <c r="HF162" s="54"/>
      <c r="HG162" s="58"/>
      <c r="HH162" s="35"/>
      <c r="HI162" s="35"/>
      <c r="HJ162" s="35"/>
      <c r="HK162" s="49"/>
      <c r="HL162" s="69"/>
      <c r="HM162" s="69"/>
      <c r="HN162" s="69"/>
      <c r="HO162" s="3"/>
      <c r="HP162" s="3"/>
      <c r="HQ162" s="3"/>
      <c r="HR162" s="3"/>
      <c r="HS162" s="3"/>
      <c r="HT162" s="3"/>
      <c r="HU162" s="3"/>
      <c r="HV162" s="7"/>
      <c r="HW162" s="7"/>
      <c r="HX162" s="7"/>
      <c r="HY162" s="7"/>
      <c r="HZ162" s="3"/>
      <c r="IA162" s="3"/>
      <c r="IB162" s="3"/>
      <c r="IC162" s="3"/>
      <c r="ID162" s="3"/>
      <c r="IE162" s="3"/>
      <c r="IF162" s="3"/>
      <c r="IG162" s="3"/>
      <c r="IH162" s="3"/>
      <c r="II162" s="7"/>
      <c r="IJ162" s="7"/>
      <c r="IK162" s="7"/>
      <c r="IL162" s="7"/>
      <c r="IM162" s="3"/>
      <c r="IN162" s="3"/>
      <c r="IO162" s="3"/>
      <c r="IP162" s="3"/>
      <c r="IQ162" s="3"/>
      <c r="IR162" s="3"/>
      <c r="IS162" s="3"/>
      <c r="IT162" s="7"/>
      <c r="IU162" s="7"/>
      <c r="IV162" s="7"/>
      <c r="IW162" s="7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59"/>
      <c r="AQJ162" s="59"/>
      <c r="AQK162" s="59"/>
      <c r="AQL162" s="59"/>
      <c r="AQM162" s="59"/>
      <c r="AQN162" s="59"/>
      <c r="AQO162" s="59"/>
      <c r="AQP162" s="59"/>
      <c r="AQQ162" s="59"/>
      <c r="AQR162" s="59"/>
      <c r="AQS162" s="59"/>
    </row>
    <row r="163" s="3" customFormat="1" ht="15.75" spans="14:1137">
      <c r="N163" s="39"/>
      <c r="O163" s="54"/>
      <c r="P163" s="54"/>
      <c r="Q163" s="58"/>
      <c r="R163" s="35"/>
      <c r="S163" s="35"/>
      <c r="T163" s="35"/>
      <c r="U163" s="49"/>
      <c r="V163" s="49"/>
      <c r="W163" s="49"/>
      <c r="X163" s="49"/>
      <c r="Y163" s="35"/>
      <c r="Z163" s="54"/>
      <c r="AA163" s="54"/>
      <c r="AB163" s="58"/>
      <c r="AC163" s="35"/>
      <c r="AD163" s="35"/>
      <c r="AE163" s="35"/>
      <c r="AF163" s="49"/>
      <c r="AG163" s="49"/>
      <c r="AH163" s="49"/>
      <c r="AI163" s="49"/>
      <c r="AJ163" s="64"/>
      <c r="AK163" s="64"/>
      <c r="AL163" s="64"/>
      <c r="AM163" s="64"/>
      <c r="AN163" s="64"/>
      <c r="AO163" s="64"/>
      <c r="AP163" s="64"/>
      <c r="AQ163" s="49"/>
      <c r="AR163" s="49"/>
      <c r="AS163" s="49"/>
      <c r="AT163" s="49"/>
      <c r="AU163" s="45"/>
      <c r="AV163" s="54"/>
      <c r="AW163" s="54"/>
      <c r="AX163" s="58"/>
      <c r="AY163" s="35"/>
      <c r="AZ163" s="35"/>
      <c r="BA163" s="35"/>
      <c r="BB163" s="49"/>
      <c r="BC163" s="49"/>
      <c r="BD163" s="49"/>
      <c r="BE163" s="49"/>
      <c r="BF163" s="64"/>
      <c r="BG163" s="64"/>
      <c r="BH163" s="64"/>
      <c r="BI163" s="64"/>
      <c r="BJ163" s="64"/>
      <c r="BK163" s="64"/>
      <c r="BL163" s="64"/>
      <c r="BM163" s="49"/>
      <c r="BN163" s="49"/>
      <c r="BO163" s="49"/>
      <c r="BP163" s="49"/>
      <c r="BQ163" s="35"/>
      <c r="BR163" s="54"/>
      <c r="BS163" s="54"/>
      <c r="BT163" s="58"/>
      <c r="BU163" s="35"/>
      <c r="BV163" s="35"/>
      <c r="BW163" s="35"/>
      <c r="BX163" s="49"/>
      <c r="BY163" s="49"/>
      <c r="BZ163" s="49"/>
      <c r="CA163" s="49"/>
      <c r="CB163" s="35"/>
      <c r="CC163" s="54"/>
      <c r="CD163" s="54"/>
      <c r="CE163" s="58"/>
      <c r="CF163" s="35"/>
      <c r="CG163" s="35"/>
      <c r="CH163" s="35"/>
      <c r="CI163" s="49"/>
      <c r="CJ163" s="49"/>
      <c r="CK163" s="49"/>
      <c r="CL163" s="49"/>
      <c r="CM163" s="35"/>
      <c r="CN163" s="54"/>
      <c r="CO163" s="54"/>
      <c r="CP163" s="58"/>
      <c r="CQ163" s="35"/>
      <c r="CR163" s="35"/>
      <c r="CS163" s="35"/>
      <c r="CT163" s="49"/>
      <c r="CU163" s="49"/>
      <c r="CV163" s="49"/>
      <c r="CW163" s="49"/>
      <c r="CX163" s="35"/>
      <c r="CY163" s="54"/>
      <c r="CZ163" s="54"/>
      <c r="DA163" s="58"/>
      <c r="DB163" s="35"/>
      <c r="DC163" s="35"/>
      <c r="DD163" s="35"/>
      <c r="DE163" s="49"/>
      <c r="DF163" s="49"/>
      <c r="DG163" s="49"/>
      <c r="DH163" s="49"/>
      <c r="DI163" s="35"/>
      <c r="DJ163" s="54"/>
      <c r="DK163" s="54"/>
      <c r="DL163" s="58"/>
      <c r="DM163" s="35"/>
      <c r="DN163" s="35"/>
      <c r="DO163" s="35"/>
      <c r="DP163" s="49"/>
      <c r="DQ163" s="49"/>
      <c r="DR163" s="49"/>
      <c r="DS163" s="49"/>
      <c r="DT163" s="35"/>
      <c r="DU163" s="54"/>
      <c r="DV163" s="54"/>
      <c r="DW163" s="58"/>
      <c r="DX163" s="35"/>
      <c r="DY163" s="35"/>
      <c r="DZ163" s="35"/>
      <c r="EA163" s="49"/>
      <c r="EB163" s="49"/>
      <c r="EC163" s="49"/>
      <c r="ED163" s="49"/>
      <c r="EE163" s="35"/>
      <c r="EF163" s="54"/>
      <c r="EG163" s="54"/>
      <c r="EH163" s="58"/>
      <c r="EI163" s="35"/>
      <c r="EJ163" s="35"/>
      <c r="EK163" s="35"/>
      <c r="EL163" s="49"/>
      <c r="EM163" s="49"/>
      <c r="EN163" s="49"/>
      <c r="EO163" s="49"/>
      <c r="EP163" s="35"/>
      <c r="EQ163" s="54"/>
      <c r="ER163" s="54"/>
      <c r="ES163" s="58"/>
      <c r="ET163" s="35"/>
      <c r="EU163" s="35"/>
      <c r="EV163" s="35"/>
      <c r="EW163" s="49"/>
      <c r="EX163" s="49"/>
      <c r="EY163" s="49"/>
      <c r="EZ163" s="49"/>
      <c r="FA163" s="35"/>
      <c r="FB163" s="54"/>
      <c r="FC163" s="54"/>
      <c r="FD163" s="58"/>
      <c r="FE163" s="35"/>
      <c r="FF163" s="35"/>
      <c r="FG163" s="35"/>
      <c r="FH163" s="49"/>
      <c r="FI163" s="49"/>
      <c r="FJ163" s="49"/>
      <c r="FK163" s="49"/>
      <c r="FL163" s="35"/>
      <c r="FM163" s="54"/>
      <c r="FN163" s="54"/>
      <c r="FO163" s="58"/>
      <c r="FP163" s="35"/>
      <c r="FQ163" s="35"/>
      <c r="FR163" s="35"/>
      <c r="FS163" s="49"/>
      <c r="FT163" s="49"/>
      <c r="FU163" s="49"/>
      <c r="FV163" s="49"/>
      <c r="FW163" s="35"/>
      <c r="FX163" s="54"/>
      <c r="FY163" s="54"/>
      <c r="FZ163" s="58"/>
      <c r="GA163" s="35"/>
      <c r="GB163" s="35"/>
      <c r="GC163" s="35"/>
      <c r="GD163" s="49"/>
      <c r="GE163" s="49"/>
      <c r="GF163" s="49"/>
      <c r="GG163" s="49"/>
      <c r="GH163" s="35"/>
      <c r="GI163" s="54"/>
      <c r="GJ163" s="54"/>
      <c r="GK163" s="58"/>
      <c r="GL163" s="35"/>
      <c r="GM163" s="35"/>
      <c r="GN163" s="35"/>
      <c r="GO163" s="49"/>
      <c r="GP163" s="49"/>
      <c r="GQ163" s="49"/>
      <c r="GR163" s="49"/>
      <c r="GS163" s="35"/>
      <c r="GT163" s="54"/>
      <c r="GU163" s="54"/>
      <c r="GV163" s="58"/>
      <c r="GW163" s="35"/>
      <c r="GX163" s="35"/>
      <c r="GY163" s="35"/>
      <c r="GZ163" s="49"/>
      <c r="HA163" s="49"/>
      <c r="HB163" s="49"/>
      <c r="HC163" s="49"/>
      <c r="HD163" s="35"/>
      <c r="HE163" s="54"/>
      <c r="HF163" s="54"/>
      <c r="HG163" s="58"/>
      <c r="HH163" s="35"/>
      <c r="HI163" s="35"/>
      <c r="HJ163" s="35"/>
      <c r="HK163" s="49"/>
      <c r="HL163" s="69"/>
      <c r="HM163" s="69"/>
      <c r="HN163" s="69"/>
      <c r="HO163" s="3"/>
      <c r="HP163" s="3"/>
      <c r="HQ163" s="3"/>
      <c r="HR163" s="3"/>
      <c r="HS163" s="3"/>
      <c r="HT163" s="3"/>
      <c r="HU163" s="3"/>
      <c r="HV163" s="7"/>
      <c r="HW163" s="7"/>
      <c r="HX163" s="7"/>
      <c r="HY163" s="7"/>
      <c r="HZ163" s="3"/>
      <c r="IA163" s="3"/>
      <c r="IB163" s="3"/>
      <c r="IC163" s="3"/>
      <c r="ID163" s="3"/>
      <c r="IE163" s="3"/>
      <c r="IF163" s="3"/>
      <c r="IG163" s="3"/>
      <c r="IH163" s="3"/>
      <c r="II163" s="7"/>
      <c r="IJ163" s="7"/>
      <c r="IK163" s="7"/>
      <c r="IL163" s="7"/>
      <c r="IM163" s="3"/>
      <c r="IN163" s="3"/>
      <c r="IO163" s="3"/>
      <c r="IP163" s="3"/>
      <c r="IQ163" s="3"/>
      <c r="IR163" s="3"/>
      <c r="IS163" s="3"/>
      <c r="IT163" s="7"/>
      <c r="IU163" s="7"/>
      <c r="IV163" s="7"/>
      <c r="IW163" s="7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5"/>
      <c r="AQJ163" s="35"/>
      <c r="AQK163" s="35"/>
      <c r="AQL163" s="35"/>
      <c r="AQM163" s="35"/>
      <c r="AQN163" s="35"/>
      <c r="AQO163" s="35"/>
      <c r="AQP163" s="35"/>
      <c r="AQQ163" s="35"/>
      <c r="AQR163" s="35"/>
      <c r="AQS163" s="35"/>
    </row>
    <row r="164" s="3" customFormat="1" ht="15.75" spans="14:1137">
      <c r="N164" s="39"/>
      <c r="O164" s="54"/>
      <c r="P164" s="54"/>
      <c r="Q164" s="58"/>
      <c r="R164" s="35"/>
      <c r="S164" s="35"/>
      <c r="T164" s="35"/>
      <c r="U164" s="49"/>
      <c r="V164" s="49"/>
      <c r="W164" s="49"/>
      <c r="X164" s="49"/>
      <c r="Y164" s="35"/>
      <c r="Z164" s="54"/>
      <c r="AA164" s="54"/>
      <c r="AB164" s="58"/>
      <c r="AC164" s="35"/>
      <c r="AD164" s="35"/>
      <c r="AE164" s="35"/>
      <c r="AF164" s="49"/>
      <c r="AG164" s="49"/>
      <c r="AH164" s="49"/>
      <c r="AI164" s="49"/>
      <c r="AJ164" s="64"/>
      <c r="AK164" s="64"/>
      <c r="AL164" s="64"/>
      <c r="AM164" s="64"/>
      <c r="AN164" s="64"/>
      <c r="AO164" s="64"/>
      <c r="AP164" s="64"/>
      <c r="AQ164" s="49"/>
      <c r="AR164" s="49"/>
      <c r="AS164" s="49"/>
      <c r="AT164" s="49"/>
      <c r="AU164" s="45"/>
      <c r="AV164" s="54"/>
      <c r="AW164" s="54"/>
      <c r="AX164" s="58"/>
      <c r="AY164" s="35"/>
      <c r="AZ164" s="35"/>
      <c r="BA164" s="35"/>
      <c r="BB164" s="49"/>
      <c r="BC164" s="49"/>
      <c r="BD164" s="49"/>
      <c r="BE164" s="49"/>
      <c r="BF164" s="64"/>
      <c r="BG164" s="64"/>
      <c r="BH164" s="64"/>
      <c r="BI164" s="64"/>
      <c r="BJ164" s="64"/>
      <c r="BK164" s="64"/>
      <c r="BL164" s="64"/>
      <c r="BM164" s="49"/>
      <c r="BN164" s="49"/>
      <c r="BO164" s="49"/>
      <c r="BP164" s="49"/>
      <c r="BQ164" s="35"/>
      <c r="BR164" s="54"/>
      <c r="BS164" s="54"/>
      <c r="BT164" s="58"/>
      <c r="BU164" s="35"/>
      <c r="BV164" s="35"/>
      <c r="BW164" s="35"/>
      <c r="BX164" s="49"/>
      <c r="BY164" s="49"/>
      <c r="BZ164" s="49"/>
      <c r="CA164" s="49"/>
      <c r="CB164" s="35"/>
      <c r="CC164" s="54"/>
      <c r="CD164" s="54"/>
      <c r="CE164" s="58"/>
      <c r="CF164" s="35"/>
      <c r="CG164" s="35"/>
      <c r="CH164" s="35"/>
      <c r="CI164" s="49"/>
      <c r="CJ164" s="49"/>
      <c r="CK164" s="49"/>
      <c r="CL164" s="49"/>
      <c r="CM164" s="35"/>
      <c r="CN164" s="54"/>
      <c r="CO164" s="54"/>
      <c r="CP164" s="58"/>
      <c r="CQ164" s="35"/>
      <c r="CR164" s="35"/>
      <c r="CS164" s="35"/>
      <c r="CT164" s="49"/>
      <c r="CU164" s="49"/>
      <c r="CV164" s="49"/>
      <c r="CW164" s="49"/>
      <c r="CX164" s="35"/>
      <c r="CY164" s="54"/>
      <c r="CZ164" s="54"/>
      <c r="DA164" s="58"/>
      <c r="DB164" s="35"/>
      <c r="DC164" s="35"/>
      <c r="DD164" s="35"/>
      <c r="DE164" s="49"/>
      <c r="DF164" s="49"/>
      <c r="DG164" s="49"/>
      <c r="DH164" s="49"/>
      <c r="DI164" s="35"/>
      <c r="DJ164" s="54"/>
      <c r="DK164" s="54"/>
      <c r="DL164" s="58"/>
      <c r="DM164" s="35"/>
      <c r="DN164" s="35"/>
      <c r="DO164" s="35"/>
      <c r="DP164" s="49"/>
      <c r="DQ164" s="49"/>
      <c r="DR164" s="49"/>
      <c r="DS164" s="49"/>
      <c r="DT164" s="35"/>
      <c r="DU164" s="54"/>
      <c r="DV164" s="54"/>
      <c r="DW164" s="58"/>
      <c r="DX164" s="35"/>
      <c r="DY164" s="35"/>
      <c r="DZ164" s="35"/>
      <c r="EA164" s="49"/>
      <c r="EB164" s="49"/>
      <c r="EC164" s="49"/>
      <c r="ED164" s="49"/>
      <c r="EE164" s="35"/>
      <c r="EF164" s="54"/>
      <c r="EG164" s="54"/>
      <c r="EH164" s="58"/>
      <c r="EI164" s="35"/>
      <c r="EJ164" s="35"/>
      <c r="EK164" s="35"/>
      <c r="EL164" s="49"/>
      <c r="EM164" s="49"/>
      <c r="EN164" s="49"/>
      <c r="EO164" s="49"/>
      <c r="EP164" s="35"/>
      <c r="EQ164" s="54"/>
      <c r="ER164" s="54"/>
      <c r="ES164" s="58"/>
      <c r="ET164" s="35"/>
      <c r="EU164" s="35"/>
      <c r="EV164" s="35"/>
      <c r="EW164" s="49"/>
      <c r="EX164" s="49"/>
      <c r="EY164" s="49"/>
      <c r="EZ164" s="49"/>
      <c r="FA164" s="35"/>
      <c r="FB164" s="54"/>
      <c r="FC164" s="54"/>
      <c r="FD164" s="58"/>
      <c r="FE164" s="35"/>
      <c r="FF164" s="35"/>
      <c r="FG164" s="35"/>
      <c r="FH164" s="49"/>
      <c r="FI164" s="49"/>
      <c r="FJ164" s="49"/>
      <c r="FK164" s="49"/>
      <c r="FL164" s="35"/>
      <c r="FM164" s="54"/>
      <c r="FN164" s="54"/>
      <c r="FO164" s="58"/>
      <c r="FP164" s="35"/>
      <c r="FQ164" s="35"/>
      <c r="FR164" s="35"/>
      <c r="FS164" s="49"/>
      <c r="FT164" s="49"/>
      <c r="FU164" s="49"/>
      <c r="FV164" s="49"/>
      <c r="FW164" s="35"/>
      <c r="FX164" s="54"/>
      <c r="FY164" s="54"/>
      <c r="FZ164" s="58"/>
      <c r="GA164" s="35"/>
      <c r="GB164" s="35"/>
      <c r="GC164" s="35"/>
      <c r="GD164" s="49"/>
      <c r="GE164" s="49"/>
      <c r="GF164" s="49"/>
      <c r="GG164" s="49"/>
      <c r="GH164" s="35"/>
      <c r="GI164" s="54"/>
      <c r="GJ164" s="54"/>
      <c r="GK164" s="58"/>
      <c r="GL164" s="35"/>
      <c r="GM164" s="35"/>
      <c r="GN164" s="35"/>
      <c r="GO164" s="49"/>
      <c r="GP164" s="49"/>
      <c r="GQ164" s="49"/>
      <c r="GR164" s="49"/>
      <c r="GS164" s="35"/>
      <c r="GT164" s="54"/>
      <c r="GU164" s="54"/>
      <c r="GV164" s="58"/>
      <c r="GW164" s="35"/>
      <c r="GX164" s="35"/>
      <c r="GY164" s="35"/>
      <c r="GZ164" s="49"/>
      <c r="HA164" s="49"/>
      <c r="HB164" s="49"/>
      <c r="HC164" s="49"/>
      <c r="HD164" s="35"/>
      <c r="HE164" s="54"/>
      <c r="HF164" s="54"/>
      <c r="HG164" s="58"/>
      <c r="HH164" s="35"/>
      <c r="HI164" s="35"/>
      <c r="HJ164" s="35"/>
      <c r="HK164" s="49"/>
      <c r="HL164" s="69"/>
      <c r="HM164" s="69"/>
      <c r="HN164" s="69"/>
      <c r="HO164" s="3"/>
      <c r="HP164" s="3"/>
      <c r="HQ164" s="3"/>
      <c r="HR164" s="3"/>
      <c r="HS164" s="3"/>
      <c r="HT164" s="3"/>
      <c r="HU164" s="3"/>
      <c r="HV164" s="7"/>
      <c r="HW164" s="7"/>
      <c r="HX164" s="7"/>
      <c r="HY164" s="7"/>
      <c r="HZ164" s="3"/>
      <c r="IA164" s="3"/>
      <c r="IB164" s="3"/>
      <c r="IC164" s="3"/>
      <c r="ID164" s="3"/>
      <c r="IE164" s="3"/>
      <c r="IF164" s="3"/>
      <c r="IG164" s="3"/>
      <c r="IH164" s="3"/>
      <c r="II164" s="7"/>
      <c r="IJ164" s="7"/>
      <c r="IK164" s="7"/>
      <c r="IL164" s="7"/>
      <c r="IM164" s="3"/>
      <c r="IN164" s="3"/>
      <c r="IO164" s="3"/>
      <c r="IP164" s="3"/>
      <c r="IQ164" s="3"/>
      <c r="IR164" s="3"/>
      <c r="IS164" s="3"/>
      <c r="IT164" s="7"/>
      <c r="IU164" s="7"/>
      <c r="IV164" s="7"/>
      <c r="IW164" s="7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5"/>
      <c r="AQJ164" s="35"/>
      <c r="AQK164" s="35"/>
      <c r="AQL164" s="35"/>
      <c r="AQM164" s="35"/>
      <c r="AQN164" s="35"/>
      <c r="AQO164" s="35"/>
      <c r="AQP164" s="35"/>
      <c r="AQQ164" s="35"/>
      <c r="AQR164" s="35"/>
      <c r="AQS164" s="35"/>
    </row>
    <row r="165" s="3" customFormat="1" ht="15.75" spans="14:1137">
      <c r="N165" s="39"/>
      <c r="O165" s="54"/>
      <c r="P165" s="54"/>
      <c r="Q165" s="58"/>
      <c r="R165" s="35"/>
      <c r="S165" s="35"/>
      <c r="T165" s="35"/>
      <c r="U165" s="49"/>
      <c r="V165" s="49"/>
      <c r="W165" s="49"/>
      <c r="X165" s="49"/>
      <c r="Y165" s="35"/>
      <c r="Z165" s="54"/>
      <c r="AA165" s="54"/>
      <c r="AB165" s="58"/>
      <c r="AC165" s="35"/>
      <c r="AD165" s="35"/>
      <c r="AE165" s="35"/>
      <c r="AF165" s="49"/>
      <c r="AG165" s="49"/>
      <c r="AH165" s="49"/>
      <c r="AI165" s="49"/>
      <c r="AJ165" s="64"/>
      <c r="AK165" s="64"/>
      <c r="AL165" s="64"/>
      <c r="AM165" s="64"/>
      <c r="AN165" s="64"/>
      <c r="AO165" s="64"/>
      <c r="AP165" s="64"/>
      <c r="AQ165" s="49"/>
      <c r="AR165" s="49"/>
      <c r="AS165" s="49"/>
      <c r="AT165" s="49"/>
      <c r="AU165" s="45"/>
      <c r="AV165" s="54"/>
      <c r="AW165" s="54"/>
      <c r="AX165" s="58"/>
      <c r="AY165" s="35"/>
      <c r="AZ165" s="35"/>
      <c r="BA165" s="35"/>
      <c r="BB165" s="49"/>
      <c r="BC165" s="49"/>
      <c r="BD165" s="49"/>
      <c r="BE165" s="49"/>
      <c r="BF165" s="64"/>
      <c r="BG165" s="64"/>
      <c r="BH165" s="64"/>
      <c r="BI165" s="64"/>
      <c r="BJ165" s="64"/>
      <c r="BK165" s="64"/>
      <c r="BL165" s="64"/>
      <c r="BM165" s="49"/>
      <c r="BN165" s="49"/>
      <c r="BO165" s="49"/>
      <c r="BP165" s="49"/>
      <c r="BQ165" s="35"/>
      <c r="BR165" s="54"/>
      <c r="BS165" s="54"/>
      <c r="BT165" s="58"/>
      <c r="BU165" s="35"/>
      <c r="BV165" s="35"/>
      <c r="BW165" s="35"/>
      <c r="BX165" s="49"/>
      <c r="BY165" s="49"/>
      <c r="BZ165" s="49"/>
      <c r="CA165" s="49"/>
      <c r="CB165" s="35"/>
      <c r="CC165" s="54"/>
      <c r="CD165" s="54"/>
      <c r="CE165" s="58"/>
      <c r="CF165" s="35"/>
      <c r="CG165" s="35"/>
      <c r="CH165" s="35"/>
      <c r="CI165" s="49"/>
      <c r="CJ165" s="49"/>
      <c r="CK165" s="49"/>
      <c r="CL165" s="49"/>
      <c r="CM165" s="35"/>
      <c r="CN165" s="54"/>
      <c r="CO165" s="54"/>
      <c r="CP165" s="58"/>
      <c r="CQ165" s="35"/>
      <c r="CR165" s="35"/>
      <c r="CS165" s="35"/>
      <c r="CT165" s="49"/>
      <c r="CU165" s="49"/>
      <c r="CV165" s="49"/>
      <c r="CW165" s="49"/>
      <c r="CX165" s="35"/>
      <c r="CY165" s="54"/>
      <c r="CZ165" s="54"/>
      <c r="DA165" s="58"/>
      <c r="DB165" s="35"/>
      <c r="DC165" s="35"/>
      <c r="DD165" s="35"/>
      <c r="DE165" s="49"/>
      <c r="DF165" s="49"/>
      <c r="DG165" s="49"/>
      <c r="DH165" s="49"/>
      <c r="DI165" s="35"/>
      <c r="DJ165" s="54"/>
      <c r="DK165" s="54"/>
      <c r="DL165" s="58"/>
      <c r="DM165" s="35"/>
      <c r="DN165" s="35"/>
      <c r="DO165" s="35"/>
      <c r="DP165" s="49"/>
      <c r="DQ165" s="49"/>
      <c r="DR165" s="49"/>
      <c r="DS165" s="49"/>
      <c r="DT165" s="35"/>
      <c r="DU165" s="54"/>
      <c r="DV165" s="54"/>
      <c r="DW165" s="58"/>
      <c r="DX165" s="35"/>
      <c r="DY165" s="35"/>
      <c r="DZ165" s="35"/>
      <c r="EA165" s="49"/>
      <c r="EB165" s="49"/>
      <c r="EC165" s="49"/>
      <c r="ED165" s="49"/>
      <c r="EE165" s="35"/>
      <c r="EF165" s="54"/>
      <c r="EG165" s="54"/>
      <c r="EH165" s="58"/>
      <c r="EI165" s="35"/>
      <c r="EJ165" s="35"/>
      <c r="EK165" s="35"/>
      <c r="EL165" s="49"/>
      <c r="EM165" s="49"/>
      <c r="EN165" s="49"/>
      <c r="EO165" s="49"/>
      <c r="EP165" s="35"/>
      <c r="EQ165" s="54"/>
      <c r="ER165" s="54"/>
      <c r="ES165" s="58"/>
      <c r="ET165" s="35"/>
      <c r="EU165" s="35"/>
      <c r="EV165" s="35"/>
      <c r="EW165" s="49"/>
      <c r="EX165" s="49"/>
      <c r="EY165" s="49"/>
      <c r="EZ165" s="49"/>
      <c r="FA165" s="35"/>
      <c r="FB165" s="54"/>
      <c r="FC165" s="54"/>
      <c r="FD165" s="58"/>
      <c r="FE165" s="35"/>
      <c r="FF165" s="35"/>
      <c r="FG165" s="35"/>
      <c r="FH165" s="49"/>
      <c r="FI165" s="49"/>
      <c r="FJ165" s="49"/>
      <c r="FK165" s="49"/>
      <c r="FL165" s="35"/>
      <c r="FM165" s="54"/>
      <c r="FN165" s="54"/>
      <c r="FO165" s="58"/>
      <c r="FP165" s="35"/>
      <c r="FQ165" s="35"/>
      <c r="FR165" s="35"/>
      <c r="FS165" s="49"/>
      <c r="FT165" s="49"/>
      <c r="FU165" s="49"/>
      <c r="FV165" s="49"/>
      <c r="FW165" s="35"/>
      <c r="FX165" s="54"/>
      <c r="FY165" s="54"/>
      <c r="FZ165" s="58"/>
      <c r="GA165" s="35"/>
      <c r="GB165" s="35"/>
      <c r="GC165" s="35"/>
      <c r="GD165" s="49"/>
      <c r="GE165" s="49"/>
      <c r="GF165" s="49"/>
      <c r="GG165" s="49"/>
      <c r="GH165" s="35"/>
      <c r="GI165" s="54"/>
      <c r="GJ165" s="54"/>
      <c r="GK165" s="58"/>
      <c r="GL165" s="35"/>
      <c r="GM165" s="35"/>
      <c r="GN165" s="35"/>
      <c r="GO165" s="49"/>
      <c r="GP165" s="49"/>
      <c r="GQ165" s="49"/>
      <c r="GR165" s="49"/>
      <c r="GS165" s="35"/>
      <c r="GT165" s="54"/>
      <c r="GU165" s="54"/>
      <c r="GV165" s="58"/>
      <c r="GW165" s="35"/>
      <c r="GX165" s="35"/>
      <c r="GY165" s="35"/>
      <c r="GZ165" s="49"/>
      <c r="HA165" s="49"/>
      <c r="HB165" s="49"/>
      <c r="HC165" s="49"/>
      <c r="HD165" s="35"/>
      <c r="HE165" s="54"/>
      <c r="HF165" s="54"/>
      <c r="HG165" s="58"/>
      <c r="HH165" s="35"/>
      <c r="HI165" s="35"/>
      <c r="HJ165" s="35"/>
      <c r="HK165" s="49"/>
      <c r="HL165" s="69"/>
      <c r="HM165" s="69"/>
      <c r="HN165" s="69"/>
      <c r="HO165" s="3"/>
      <c r="HP165" s="3"/>
      <c r="HQ165" s="3"/>
      <c r="HR165" s="3"/>
      <c r="HS165" s="3"/>
      <c r="HT165" s="3"/>
      <c r="HU165" s="3"/>
      <c r="HV165" s="7"/>
      <c r="HW165" s="7"/>
      <c r="HX165" s="7"/>
      <c r="HY165" s="7"/>
      <c r="HZ165" s="3"/>
      <c r="IA165" s="3"/>
      <c r="IB165" s="3"/>
      <c r="IC165" s="3"/>
      <c r="ID165" s="3"/>
      <c r="IE165" s="3"/>
      <c r="IF165" s="3"/>
      <c r="IG165" s="3"/>
      <c r="IH165" s="3"/>
      <c r="II165" s="7"/>
      <c r="IJ165" s="7"/>
      <c r="IK165" s="7"/>
      <c r="IL165" s="7"/>
      <c r="IM165" s="3"/>
      <c r="IN165" s="3"/>
      <c r="IO165" s="3"/>
      <c r="IP165" s="3"/>
      <c r="IQ165" s="3"/>
      <c r="IR165" s="3"/>
      <c r="IS165" s="3"/>
      <c r="IT165" s="7"/>
      <c r="IU165" s="7"/>
      <c r="IV165" s="7"/>
      <c r="IW165" s="7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59"/>
      <c r="AQJ165" s="59"/>
      <c r="AQK165" s="59"/>
      <c r="AQL165" s="59"/>
      <c r="AQM165" s="59"/>
      <c r="AQN165" s="59"/>
      <c r="AQO165" s="59"/>
      <c r="AQP165" s="59"/>
      <c r="AQQ165" s="59"/>
      <c r="AQR165" s="59"/>
      <c r="AQS165" s="59"/>
    </row>
    <row r="166" s="3" customFormat="1" ht="15.75" spans="14:1137">
      <c r="N166" s="39"/>
      <c r="O166" s="54"/>
      <c r="P166" s="54"/>
      <c r="Q166" s="58"/>
      <c r="R166" s="35"/>
      <c r="S166" s="35"/>
      <c r="T166" s="35"/>
      <c r="U166" s="49"/>
      <c r="V166" s="49"/>
      <c r="W166" s="49"/>
      <c r="X166" s="49"/>
      <c r="Y166" s="35"/>
      <c r="Z166" s="54"/>
      <c r="AA166" s="54"/>
      <c r="AB166" s="58"/>
      <c r="AC166" s="35"/>
      <c r="AD166" s="35"/>
      <c r="AE166" s="35"/>
      <c r="AF166" s="49"/>
      <c r="AG166" s="49"/>
      <c r="AH166" s="49"/>
      <c r="AI166" s="49"/>
      <c r="AJ166" s="64"/>
      <c r="AK166" s="64"/>
      <c r="AL166" s="64"/>
      <c r="AM166" s="64"/>
      <c r="AN166" s="64"/>
      <c r="AO166" s="64"/>
      <c r="AP166" s="64"/>
      <c r="AQ166" s="49"/>
      <c r="AR166" s="49"/>
      <c r="AS166" s="49"/>
      <c r="AT166" s="49"/>
      <c r="AU166" s="45"/>
      <c r="AV166" s="54"/>
      <c r="AW166" s="54"/>
      <c r="AX166" s="58"/>
      <c r="AY166" s="35"/>
      <c r="AZ166" s="35"/>
      <c r="BA166" s="35"/>
      <c r="BB166" s="49"/>
      <c r="BC166" s="49"/>
      <c r="BD166" s="49"/>
      <c r="BE166" s="49"/>
      <c r="BF166" s="64"/>
      <c r="BG166" s="64"/>
      <c r="BH166" s="64"/>
      <c r="BI166" s="64"/>
      <c r="BJ166" s="64"/>
      <c r="BK166" s="64"/>
      <c r="BL166" s="64"/>
      <c r="BM166" s="49"/>
      <c r="BN166" s="49"/>
      <c r="BO166" s="49"/>
      <c r="BP166" s="49"/>
      <c r="BQ166" s="35"/>
      <c r="BR166" s="54"/>
      <c r="BS166" s="54"/>
      <c r="BT166" s="58"/>
      <c r="BU166" s="35"/>
      <c r="BV166" s="35"/>
      <c r="BW166" s="35"/>
      <c r="BX166" s="49"/>
      <c r="BY166" s="49"/>
      <c r="BZ166" s="49"/>
      <c r="CA166" s="49"/>
      <c r="CB166" s="35"/>
      <c r="CC166" s="54"/>
      <c r="CD166" s="54"/>
      <c r="CE166" s="58"/>
      <c r="CF166" s="35"/>
      <c r="CG166" s="35"/>
      <c r="CH166" s="35"/>
      <c r="CI166" s="49"/>
      <c r="CJ166" s="49"/>
      <c r="CK166" s="49"/>
      <c r="CL166" s="49"/>
      <c r="CM166" s="35"/>
      <c r="CN166" s="54"/>
      <c r="CO166" s="54"/>
      <c r="CP166" s="58"/>
      <c r="CQ166" s="35"/>
      <c r="CR166" s="35"/>
      <c r="CS166" s="35"/>
      <c r="CT166" s="49"/>
      <c r="CU166" s="49"/>
      <c r="CV166" s="49"/>
      <c r="CW166" s="49"/>
      <c r="CX166" s="35"/>
      <c r="CY166" s="54"/>
      <c r="CZ166" s="54"/>
      <c r="DA166" s="58"/>
      <c r="DB166" s="35"/>
      <c r="DC166" s="35"/>
      <c r="DD166" s="35"/>
      <c r="DE166" s="49"/>
      <c r="DF166" s="49"/>
      <c r="DG166" s="49"/>
      <c r="DH166" s="49"/>
      <c r="DI166" s="35"/>
      <c r="DJ166" s="54"/>
      <c r="DK166" s="54"/>
      <c r="DL166" s="58"/>
      <c r="DM166" s="35"/>
      <c r="DN166" s="35"/>
      <c r="DO166" s="35"/>
      <c r="DP166" s="49"/>
      <c r="DQ166" s="49"/>
      <c r="DR166" s="49"/>
      <c r="DS166" s="49"/>
      <c r="DT166" s="35"/>
      <c r="DU166" s="54"/>
      <c r="DV166" s="54"/>
      <c r="DW166" s="58"/>
      <c r="DX166" s="35"/>
      <c r="DY166" s="35"/>
      <c r="DZ166" s="35"/>
      <c r="EA166" s="49"/>
      <c r="EB166" s="49"/>
      <c r="EC166" s="49"/>
      <c r="ED166" s="49"/>
      <c r="EE166" s="35"/>
      <c r="EF166" s="54"/>
      <c r="EG166" s="54"/>
      <c r="EH166" s="58"/>
      <c r="EI166" s="35"/>
      <c r="EJ166" s="35"/>
      <c r="EK166" s="35"/>
      <c r="EL166" s="49"/>
      <c r="EM166" s="49"/>
      <c r="EN166" s="49"/>
      <c r="EO166" s="49"/>
      <c r="EP166" s="35"/>
      <c r="EQ166" s="54"/>
      <c r="ER166" s="54"/>
      <c r="ES166" s="58"/>
      <c r="ET166" s="35"/>
      <c r="EU166" s="35"/>
      <c r="EV166" s="35"/>
      <c r="EW166" s="49"/>
      <c r="EX166" s="49"/>
      <c r="EY166" s="49"/>
      <c r="EZ166" s="49"/>
      <c r="FA166" s="35"/>
      <c r="FB166" s="54"/>
      <c r="FC166" s="54"/>
      <c r="FD166" s="58"/>
      <c r="FE166" s="35"/>
      <c r="FF166" s="35"/>
      <c r="FG166" s="35"/>
      <c r="FH166" s="49"/>
      <c r="FI166" s="49"/>
      <c r="FJ166" s="49"/>
      <c r="FK166" s="49"/>
      <c r="FL166" s="35"/>
      <c r="FM166" s="54"/>
      <c r="FN166" s="54"/>
      <c r="FO166" s="58"/>
      <c r="FP166" s="35"/>
      <c r="FQ166" s="35"/>
      <c r="FR166" s="35"/>
      <c r="FS166" s="49"/>
      <c r="FT166" s="49"/>
      <c r="FU166" s="49"/>
      <c r="FV166" s="49"/>
      <c r="FW166" s="35"/>
      <c r="FX166" s="54"/>
      <c r="FY166" s="54"/>
      <c r="FZ166" s="58"/>
      <c r="GA166" s="35"/>
      <c r="GB166" s="35"/>
      <c r="GC166" s="35"/>
      <c r="GD166" s="49"/>
      <c r="GE166" s="49"/>
      <c r="GF166" s="49"/>
      <c r="GG166" s="49"/>
      <c r="GH166" s="35"/>
      <c r="GI166" s="54"/>
      <c r="GJ166" s="54"/>
      <c r="GK166" s="58"/>
      <c r="GL166" s="35"/>
      <c r="GM166" s="35"/>
      <c r="GN166" s="35"/>
      <c r="GO166" s="49"/>
      <c r="GP166" s="49"/>
      <c r="GQ166" s="49"/>
      <c r="GR166" s="49"/>
      <c r="GS166" s="35"/>
      <c r="GT166" s="54"/>
      <c r="GU166" s="54"/>
      <c r="GV166" s="58"/>
      <c r="GW166" s="35"/>
      <c r="GX166" s="35"/>
      <c r="GY166" s="35"/>
      <c r="GZ166" s="49"/>
      <c r="HA166" s="49"/>
      <c r="HB166" s="49"/>
      <c r="HC166" s="49"/>
      <c r="HD166" s="35"/>
      <c r="HE166" s="54"/>
      <c r="HF166" s="54"/>
      <c r="HG166" s="58"/>
      <c r="HH166" s="35"/>
      <c r="HI166" s="35"/>
      <c r="HJ166" s="35"/>
      <c r="HK166" s="49"/>
      <c r="HL166" s="69"/>
      <c r="HM166" s="69"/>
      <c r="HN166" s="69"/>
      <c r="HO166" s="3"/>
      <c r="HP166" s="3"/>
      <c r="HQ166" s="3"/>
      <c r="HR166" s="3"/>
      <c r="HS166" s="3"/>
      <c r="HT166" s="3"/>
      <c r="HU166" s="3"/>
      <c r="HV166" s="7"/>
      <c r="HW166" s="7"/>
      <c r="HX166" s="7"/>
      <c r="HY166" s="7"/>
      <c r="HZ166" s="3"/>
      <c r="IA166" s="3"/>
      <c r="IB166" s="3"/>
      <c r="IC166" s="3"/>
      <c r="ID166" s="3"/>
      <c r="IE166" s="3"/>
      <c r="IF166" s="3"/>
      <c r="IG166" s="3"/>
      <c r="IH166" s="3"/>
      <c r="II166" s="7"/>
      <c r="IJ166" s="7"/>
      <c r="IK166" s="7"/>
      <c r="IL166" s="7"/>
      <c r="IM166" s="3"/>
      <c r="IN166" s="3"/>
      <c r="IO166" s="3"/>
      <c r="IP166" s="3"/>
      <c r="IQ166" s="3"/>
      <c r="IR166" s="3"/>
      <c r="IS166" s="3"/>
      <c r="IT166" s="7"/>
      <c r="IU166" s="7"/>
      <c r="IV166" s="7"/>
      <c r="IW166" s="7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5"/>
      <c r="AQJ166" s="35"/>
      <c r="AQK166" s="35"/>
      <c r="AQL166" s="35"/>
      <c r="AQM166" s="35"/>
      <c r="AQN166" s="35"/>
      <c r="AQO166" s="35"/>
      <c r="AQP166" s="35"/>
      <c r="AQQ166" s="35"/>
      <c r="AQR166" s="35"/>
      <c r="AQS166" s="35"/>
    </row>
    <row r="167" s="3" customFormat="1" ht="15.75" spans="14:1137">
      <c r="N167" s="55"/>
      <c r="O167" s="54"/>
      <c r="P167" s="54"/>
      <c r="Q167" s="58"/>
      <c r="R167" s="59"/>
      <c r="S167" s="59"/>
      <c r="T167" s="59"/>
      <c r="U167" s="60"/>
      <c r="V167" s="60"/>
      <c r="W167" s="60"/>
      <c r="X167" s="60"/>
      <c r="Y167" s="59"/>
      <c r="Z167" s="54"/>
      <c r="AA167" s="54"/>
      <c r="AB167" s="58"/>
      <c r="AC167" s="59"/>
      <c r="AD167" s="59"/>
      <c r="AE167" s="59"/>
      <c r="AF167" s="60"/>
      <c r="AG167" s="60"/>
      <c r="AH167" s="60"/>
      <c r="AI167" s="60"/>
      <c r="AJ167" s="65"/>
      <c r="AK167" s="65"/>
      <c r="AL167" s="65"/>
      <c r="AM167" s="65"/>
      <c r="AN167" s="65"/>
      <c r="AO167" s="65"/>
      <c r="AP167" s="65"/>
      <c r="AQ167" s="60"/>
      <c r="AR167" s="60"/>
      <c r="AS167" s="60"/>
      <c r="AT167" s="60"/>
      <c r="AU167" s="67"/>
      <c r="AV167" s="54"/>
      <c r="AW167" s="54"/>
      <c r="AX167" s="58"/>
      <c r="AY167" s="59"/>
      <c r="AZ167" s="59"/>
      <c r="BA167" s="59"/>
      <c r="BB167" s="60"/>
      <c r="BC167" s="60"/>
      <c r="BD167" s="60"/>
      <c r="BE167" s="60"/>
      <c r="BF167" s="65"/>
      <c r="BG167" s="65"/>
      <c r="BH167" s="65"/>
      <c r="BI167" s="65"/>
      <c r="BJ167" s="65"/>
      <c r="BK167" s="65"/>
      <c r="BL167" s="65"/>
      <c r="BM167" s="60"/>
      <c r="BN167" s="60"/>
      <c r="BO167" s="60"/>
      <c r="BP167" s="60"/>
      <c r="BQ167" s="59"/>
      <c r="BR167" s="54"/>
      <c r="BS167" s="54"/>
      <c r="BT167" s="58"/>
      <c r="BU167" s="59"/>
      <c r="BV167" s="59"/>
      <c r="BW167" s="59"/>
      <c r="BX167" s="60"/>
      <c r="BY167" s="60"/>
      <c r="BZ167" s="60"/>
      <c r="CA167" s="60"/>
      <c r="CB167" s="59"/>
      <c r="CC167" s="54"/>
      <c r="CD167" s="54"/>
      <c r="CE167" s="58"/>
      <c r="CF167" s="59"/>
      <c r="CG167" s="59"/>
      <c r="CH167" s="59"/>
      <c r="CI167" s="60"/>
      <c r="CJ167" s="60"/>
      <c r="CK167" s="60"/>
      <c r="CL167" s="60"/>
      <c r="CM167" s="59"/>
      <c r="CN167" s="54"/>
      <c r="CO167" s="54"/>
      <c r="CP167" s="58"/>
      <c r="CQ167" s="59"/>
      <c r="CR167" s="59"/>
      <c r="CS167" s="59"/>
      <c r="CT167" s="60"/>
      <c r="CU167" s="60"/>
      <c r="CV167" s="60"/>
      <c r="CW167" s="60"/>
      <c r="CX167" s="59"/>
      <c r="CY167" s="54"/>
      <c r="CZ167" s="54"/>
      <c r="DA167" s="58"/>
      <c r="DB167" s="59"/>
      <c r="DC167" s="59"/>
      <c r="DD167" s="59"/>
      <c r="DE167" s="60"/>
      <c r="DF167" s="60"/>
      <c r="DG167" s="60"/>
      <c r="DH167" s="60"/>
      <c r="DI167" s="59"/>
      <c r="DJ167" s="54"/>
      <c r="DK167" s="54"/>
      <c r="DL167" s="58"/>
      <c r="DM167" s="59"/>
      <c r="DN167" s="59"/>
      <c r="DO167" s="59"/>
      <c r="DP167" s="60"/>
      <c r="DQ167" s="60"/>
      <c r="DR167" s="60"/>
      <c r="DS167" s="60"/>
      <c r="DT167" s="59"/>
      <c r="DU167" s="54"/>
      <c r="DV167" s="54"/>
      <c r="DW167" s="58"/>
      <c r="DX167" s="59"/>
      <c r="DY167" s="59"/>
      <c r="DZ167" s="59"/>
      <c r="EA167" s="60"/>
      <c r="EB167" s="60"/>
      <c r="EC167" s="60"/>
      <c r="ED167" s="60"/>
      <c r="EE167" s="59"/>
      <c r="EF167" s="54"/>
      <c r="EG167" s="54"/>
      <c r="EH167" s="58"/>
      <c r="EI167" s="59"/>
      <c r="EJ167" s="59"/>
      <c r="EK167" s="59"/>
      <c r="EL167" s="60"/>
      <c r="EM167" s="60"/>
      <c r="EN167" s="60"/>
      <c r="EO167" s="60"/>
      <c r="EP167" s="59"/>
      <c r="EQ167" s="54"/>
      <c r="ER167" s="54"/>
      <c r="ES167" s="58"/>
      <c r="ET167" s="59"/>
      <c r="EU167" s="59"/>
      <c r="EV167" s="59"/>
      <c r="EW167" s="60"/>
      <c r="EX167" s="60"/>
      <c r="EY167" s="60"/>
      <c r="EZ167" s="60"/>
      <c r="FA167" s="59"/>
      <c r="FB167" s="54"/>
      <c r="FC167" s="54"/>
      <c r="FD167" s="58"/>
      <c r="FE167" s="59"/>
      <c r="FF167" s="59"/>
      <c r="FG167" s="59"/>
      <c r="FH167" s="60"/>
      <c r="FI167" s="60"/>
      <c r="FJ167" s="60"/>
      <c r="FK167" s="60"/>
      <c r="FL167" s="59"/>
      <c r="FM167" s="54"/>
      <c r="FN167" s="54"/>
      <c r="FO167" s="58"/>
      <c r="FP167" s="59"/>
      <c r="FQ167" s="59"/>
      <c r="FR167" s="59"/>
      <c r="FS167" s="60"/>
      <c r="FT167" s="60"/>
      <c r="FU167" s="60"/>
      <c r="FV167" s="60"/>
      <c r="FW167" s="59"/>
      <c r="FX167" s="54"/>
      <c r="FY167" s="54"/>
      <c r="FZ167" s="58"/>
      <c r="GA167" s="59"/>
      <c r="GB167" s="59"/>
      <c r="GC167" s="59"/>
      <c r="GD167" s="60"/>
      <c r="GE167" s="60"/>
      <c r="GF167" s="60"/>
      <c r="GG167" s="60"/>
      <c r="GH167" s="59"/>
      <c r="GI167" s="54"/>
      <c r="GJ167" s="54"/>
      <c r="GK167" s="58"/>
      <c r="GL167" s="59"/>
      <c r="GM167" s="59"/>
      <c r="GN167" s="59"/>
      <c r="GO167" s="60"/>
      <c r="GP167" s="60"/>
      <c r="GQ167" s="60"/>
      <c r="GR167" s="60"/>
      <c r="GS167" s="59"/>
      <c r="GT167" s="54"/>
      <c r="GU167" s="54"/>
      <c r="GV167" s="58"/>
      <c r="GW167" s="59"/>
      <c r="GX167" s="59"/>
      <c r="GY167" s="59"/>
      <c r="GZ167" s="60"/>
      <c r="HA167" s="60"/>
      <c r="HB167" s="60"/>
      <c r="HC167" s="60"/>
      <c r="HD167" s="59"/>
      <c r="HE167" s="54"/>
      <c r="HF167" s="54"/>
      <c r="HG167" s="58"/>
      <c r="HH167" s="59"/>
      <c r="HI167" s="59"/>
      <c r="HJ167" s="59"/>
      <c r="HK167" s="60"/>
      <c r="HL167" s="70"/>
      <c r="HM167" s="70"/>
      <c r="HN167" s="70"/>
      <c r="HO167" s="3"/>
      <c r="HP167" s="3"/>
      <c r="HQ167" s="3"/>
      <c r="HR167" s="3"/>
      <c r="HS167" s="3"/>
      <c r="HT167" s="3"/>
      <c r="HU167" s="3"/>
      <c r="HV167" s="7"/>
      <c r="HW167" s="7"/>
      <c r="HX167" s="7"/>
      <c r="HY167" s="7"/>
      <c r="HZ167" s="3"/>
      <c r="IA167" s="3"/>
      <c r="IB167" s="3"/>
      <c r="IC167" s="3"/>
      <c r="ID167" s="3"/>
      <c r="IE167" s="3"/>
      <c r="IF167" s="3"/>
      <c r="IG167" s="3"/>
      <c r="IH167" s="3"/>
      <c r="II167" s="7"/>
      <c r="IJ167" s="7"/>
      <c r="IK167" s="7"/>
      <c r="IL167" s="7"/>
      <c r="IM167" s="3"/>
      <c r="IN167" s="3"/>
      <c r="IO167" s="3"/>
      <c r="IP167" s="3"/>
      <c r="IQ167" s="3"/>
      <c r="IR167" s="3"/>
      <c r="IS167" s="3"/>
      <c r="IT167" s="7"/>
      <c r="IU167" s="7"/>
      <c r="IV167" s="7"/>
      <c r="IW167" s="7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59"/>
      <c r="AQJ167" s="59"/>
      <c r="AQK167" s="59"/>
      <c r="AQL167" s="59"/>
      <c r="AQM167" s="59"/>
      <c r="AQN167" s="59"/>
      <c r="AQO167" s="59"/>
      <c r="AQP167" s="59"/>
      <c r="AQQ167" s="59"/>
      <c r="AQR167" s="59"/>
      <c r="AQS167" s="59"/>
    </row>
    <row r="168" s="3" customFormat="1" ht="15.75" spans="14:1137">
      <c r="N168" s="39"/>
      <c r="O168" s="54"/>
      <c r="P168" s="54"/>
      <c r="Q168" s="58"/>
      <c r="R168" s="35"/>
      <c r="S168" s="35"/>
      <c r="T168" s="35"/>
      <c r="U168" s="49"/>
      <c r="V168" s="49"/>
      <c r="W168" s="49"/>
      <c r="X168" s="49"/>
      <c r="Y168" s="35"/>
      <c r="Z168" s="54"/>
      <c r="AA168" s="54"/>
      <c r="AB168" s="58"/>
      <c r="AC168" s="35"/>
      <c r="AD168" s="35"/>
      <c r="AE168" s="35"/>
      <c r="AF168" s="49"/>
      <c r="AG168" s="49"/>
      <c r="AH168" s="49"/>
      <c r="AI168" s="49"/>
      <c r="AJ168" s="64"/>
      <c r="AK168" s="64"/>
      <c r="AL168" s="64"/>
      <c r="AM168" s="64"/>
      <c r="AN168" s="64"/>
      <c r="AO168" s="64"/>
      <c r="AP168" s="64"/>
      <c r="AQ168" s="49"/>
      <c r="AR168" s="49"/>
      <c r="AS168" s="49"/>
      <c r="AT168" s="49"/>
      <c r="AU168" s="45"/>
      <c r="AV168" s="54"/>
      <c r="AW168" s="54"/>
      <c r="AX168" s="58"/>
      <c r="AY168" s="35"/>
      <c r="AZ168" s="35"/>
      <c r="BA168" s="35"/>
      <c r="BB168" s="49"/>
      <c r="BC168" s="49"/>
      <c r="BD168" s="49"/>
      <c r="BE168" s="49"/>
      <c r="BF168" s="64"/>
      <c r="BG168" s="64"/>
      <c r="BH168" s="64"/>
      <c r="BI168" s="64"/>
      <c r="BJ168" s="64"/>
      <c r="BK168" s="64"/>
      <c r="BL168" s="64"/>
      <c r="BM168" s="49"/>
      <c r="BN168" s="49"/>
      <c r="BO168" s="49"/>
      <c r="BP168" s="49"/>
      <c r="BQ168" s="35"/>
      <c r="BR168" s="54"/>
      <c r="BS168" s="54"/>
      <c r="BT168" s="58"/>
      <c r="BU168" s="35"/>
      <c r="BV168" s="35"/>
      <c r="BW168" s="35"/>
      <c r="BX168" s="49"/>
      <c r="BY168" s="49"/>
      <c r="BZ168" s="49"/>
      <c r="CA168" s="49"/>
      <c r="CB168" s="35"/>
      <c r="CC168" s="54"/>
      <c r="CD168" s="54"/>
      <c r="CE168" s="58"/>
      <c r="CF168" s="35"/>
      <c r="CG168" s="35"/>
      <c r="CH168" s="35"/>
      <c r="CI168" s="49"/>
      <c r="CJ168" s="49"/>
      <c r="CK168" s="49"/>
      <c r="CL168" s="49"/>
      <c r="CM168" s="35"/>
      <c r="CN168" s="54"/>
      <c r="CO168" s="54"/>
      <c r="CP168" s="58"/>
      <c r="CQ168" s="35"/>
      <c r="CR168" s="35"/>
      <c r="CS168" s="35"/>
      <c r="CT168" s="49"/>
      <c r="CU168" s="49"/>
      <c r="CV168" s="49"/>
      <c r="CW168" s="49"/>
      <c r="CX168" s="35"/>
      <c r="CY168" s="54"/>
      <c r="CZ168" s="54"/>
      <c r="DA168" s="58"/>
      <c r="DB168" s="35"/>
      <c r="DC168" s="35"/>
      <c r="DD168" s="35"/>
      <c r="DE168" s="49"/>
      <c r="DF168" s="49"/>
      <c r="DG168" s="49"/>
      <c r="DH168" s="49"/>
      <c r="DI168" s="35"/>
      <c r="DJ168" s="54"/>
      <c r="DK168" s="54"/>
      <c r="DL168" s="58"/>
      <c r="DM168" s="35"/>
      <c r="DN168" s="35"/>
      <c r="DO168" s="35"/>
      <c r="DP168" s="49"/>
      <c r="DQ168" s="49"/>
      <c r="DR168" s="49"/>
      <c r="DS168" s="49"/>
      <c r="DT168" s="35"/>
      <c r="DU168" s="54"/>
      <c r="DV168" s="54"/>
      <c r="DW168" s="58"/>
      <c r="DX168" s="35"/>
      <c r="DY168" s="35"/>
      <c r="DZ168" s="35"/>
      <c r="EA168" s="49"/>
      <c r="EB168" s="49"/>
      <c r="EC168" s="49"/>
      <c r="ED168" s="49"/>
      <c r="EE168" s="35"/>
      <c r="EF168" s="54"/>
      <c r="EG168" s="54"/>
      <c r="EH168" s="58"/>
      <c r="EI168" s="35"/>
      <c r="EJ168" s="35"/>
      <c r="EK168" s="35"/>
      <c r="EL168" s="49"/>
      <c r="EM168" s="49"/>
      <c r="EN168" s="49"/>
      <c r="EO168" s="49"/>
      <c r="EP168" s="35"/>
      <c r="EQ168" s="54"/>
      <c r="ER168" s="54"/>
      <c r="ES168" s="58"/>
      <c r="ET168" s="35"/>
      <c r="EU168" s="35"/>
      <c r="EV168" s="35"/>
      <c r="EW168" s="49"/>
      <c r="EX168" s="49"/>
      <c r="EY168" s="49"/>
      <c r="EZ168" s="49"/>
      <c r="FA168" s="35"/>
      <c r="FB168" s="54"/>
      <c r="FC168" s="54"/>
      <c r="FD168" s="58"/>
      <c r="FE168" s="35"/>
      <c r="FF168" s="35"/>
      <c r="FG168" s="35"/>
      <c r="FH168" s="49"/>
      <c r="FI168" s="49"/>
      <c r="FJ168" s="49"/>
      <c r="FK168" s="49"/>
      <c r="FL168" s="35"/>
      <c r="FM168" s="54"/>
      <c r="FN168" s="54"/>
      <c r="FO168" s="58"/>
      <c r="FP168" s="35"/>
      <c r="FQ168" s="35"/>
      <c r="FR168" s="35"/>
      <c r="FS168" s="49"/>
      <c r="FT168" s="49"/>
      <c r="FU168" s="49"/>
      <c r="FV168" s="49"/>
      <c r="FW168" s="35"/>
      <c r="FX168" s="54"/>
      <c r="FY168" s="54"/>
      <c r="FZ168" s="58"/>
      <c r="GA168" s="35"/>
      <c r="GB168" s="35"/>
      <c r="GC168" s="35"/>
      <c r="GD168" s="49"/>
      <c r="GE168" s="49"/>
      <c r="GF168" s="49"/>
      <c r="GG168" s="49"/>
      <c r="GH168" s="35"/>
      <c r="GI168" s="54"/>
      <c r="GJ168" s="54"/>
      <c r="GK168" s="58"/>
      <c r="GL168" s="35"/>
      <c r="GM168" s="35"/>
      <c r="GN168" s="35"/>
      <c r="GO168" s="49"/>
      <c r="GP168" s="49"/>
      <c r="GQ168" s="49"/>
      <c r="GR168" s="49"/>
      <c r="GS168" s="35"/>
      <c r="GT168" s="54"/>
      <c r="GU168" s="54"/>
      <c r="GV168" s="58"/>
      <c r="GW168" s="35"/>
      <c r="GX168" s="35"/>
      <c r="GY168" s="35"/>
      <c r="GZ168" s="49"/>
      <c r="HA168" s="49"/>
      <c r="HB168" s="49"/>
      <c r="HC168" s="49"/>
      <c r="HD168" s="35"/>
      <c r="HE168" s="54"/>
      <c r="HF168" s="54"/>
      <c r="HG168" s="58"/>
      <c r="HH168" s="35"/>
      <c r="HI168" s="35"/>
      <c r="HJ168" s="35"/>
      <c r="HK168" s="49"/>
      <c r="HL168" s="69"/>
      <c r="HM168" s="69"/>
      <c r="HN168" s="69"/>
      <c r="HO168" s="3"/>
      <c r="HP168" s="3"/>
      <c r="HQ168" s="3"/>
      <c r="HR168" s="3"/>
      <c r="HS168" s="3"/>
      <c r="HT168" s="3"/>
      <c r="HU168" s="3"/>
      <c r="HV168" s="7"/>
      <c r="HW168" s="7"/>
      <c r="HX168" s="7"/>
      <c r="HY168" s="7"/>
      <c r="HZ168" s="3"/>
      <c r="IA168" s="3"/>
      <c r="IB168" s="3"/>
      <c r="IC168" s="3"/>
      <c r="ID168" s="3"/>
      <c r="IE168" s="3"/>
      <c r="IF168" s="3"/>
      <c r="IG168" s="3"/>
      <c r="IH168" s="3"/>
      <c r="II168" s="7"/>
      <c r="IJ168" s="7"/>
      <c r="IK168" s="7"/>
      <c r="IL168" s="7"/>
      <c r="IM168" s="3"/>
      <c r="IN168" s="3"/>
      <c r="IO168" s="3"/>
      <c r="IP168" s="3"/>
      <c r="IQ168" s="3"/>
      <c r="IR168" s="3"/>
      <c r="IS168" s="3"/>
      <c r="IT168" s="7"/>
      <c r="IU168" s="7"/>
      <c r="IV168" s="7"/>
      <c r="IW168" s="7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5"/>
      <c r="AQJ168" s="35"/>
      <c r="AQK168" s="35"/>
      <c r="AQL168" s="35"/>
      <c r="AQM168" s="35"/>
      <c r="AQN168" s="35"/>
      <c r="AQO168" s="35"/>
      <c r="AQP168" s="35"/>
      <c r="AQQ168" s="35"/>
      <c r="AQR168" s="35"/>
      <c r="AQS168" s="35"/>
    </row>
    <row r="169" s="3" customFormat="1" ht="15.75" spans="14:1137">
      <c r="N169" s="39"/>
      <c r="O169" s="54"/>
      <c r="P169" s="54"/>
      <c r="Q169" s="58"/>
      <c r="R169" s="35"/>
      <c r="S169" s="35"/>
      <c r="T169" s="35"/>
      <c r="U169" s="49"/>
      <c r="V169" s="49"/>
      <c r="W169" s="49"/>
      <c r="X169" s="49"/>
      <c r="Y169" s="35"/>
      <c r="Z169" s="54"/>
      <c r="AA169" s="54"/>
      <c r="AB169" s="58"/>
      <c r="AC169" s="35"/>
      <c r="AD169" s="35"/>
      <c r="AE169" s="35"/>
      <c r="AF169" s="49"/>
      <c r="AG169" s="49"/>
      <c r="AH169" s="49"/>
      <c r="AI169" s="49"/>
      <c r="AJ169" s="64"/>
      <c r="AK169" s="64"/>
      <c r="AL169" s="64"/>
      <c r="AM169" s="64"/>
      <c r="AN169" s="64"/>
      <c r="AO169" s="64"/>
      <c r="AP169" s="64"/>
      <c r="AQ169" s="49"/>
      <c r="AR169" s="49"/>
      <c r="AS169" s="49"/>
      <c r="AT169" s="49"/>
      <c r="AU169" s="45"/>
      <c r="AV169" s="54"/>
      <c r="AW169" s="54"/>
      <c r="AX169" s="58"/>
      <c r="AY169" s="35"/>
      <c r="AZ169" s="35"/>
      <c r="BA169" s="35"/>
      <c r="BB169" s="49"/>
      <c r="BC169" s="49"/>
      <c r="BD169" s="49"/>
      <c r="BE169" s="49"/>
      <c r="BF169" s="64"/>
      <c r="BG169" s="64"/>
      <c r="BH169" s="64"/>
      <c r="BI169" s="64"/>
      <c r="BJ169" s="64"/>
      <c r="BK169" s="64"/>
      <c r="BL169" s="64"/>
      <c r="BM169" s="49"/>
      <c r="BN169" s="49"/>
      <c r="BO169" s="49"/>
      <c r="BP169" s="49"/>
      <c r="BQ169" s="35"/>
      <c r="BR169" s="54"/>
      <c r="BS169" s="54"/>
      <c r="BT169" s="58"/>
      <c r="BU169" s="35"/>
      <c r="BV169" s="35"/>
      <c r="BW169" s="35"/>
      <c r="BX169" s="49"/>
      <c r="BY169" s="49"/>
      <c r="BZ169" s="49"/>
      <c r="CA169" s="49"/>
      <c r="CB169" s="35"/>
      <c r="CC169" s="54"/>
      <c r="CD169" s="54"/>
      <c r="CE169" s="58"/>
      <c r="CF169" s="35"/>
      <c r="CG169" s="35"/>
      <c r="CH169" s="35"/>
      <c r="CI169" s="49"/>
      <c r="CJ169" s="49"/>
      <c r="CK169" s="49"/>
      <c r="CL169" s="49"/>
      <c r="CM169" s="35"/>
      <c r="CN169" s="54"/>
      <c r="CO169" s="54"/>
      <c r="CP169" s="58"/>
      <c r="CQ169" s="35"/>
      <c r="CR169" s="35"/>
      <c r="CS169" s="35"/>
      <c r="CT169" s="49"/>
      <c r="CU169" s="49"/>
      <c r="CV169" s="49"/>
      <c r="CW169" s="49"/>
      <c r="CX169" s="35"/>
      <c r="CY169" s="54"/>
      <c r="CZ169" s="54"/>
      <c r="DA169" s="58"/>
      <c r="DB169" s="35"/>
      <c r="DC169" s="35"/>
      <c r="DD169" s="35"/>
      <c r="DE169" s="49"/>
      <c r="DF169" s="49"/>
      <c r="DG169" s="49"/>
      <c r="DH169" s="49"/>
      <c r="DI169" s="35"/>
      <c r="DJ169" s="54"/>
      <c r="DK169" s="54"/>
      <c r="DL169" s="58"/>
      <c r="DM169" s="35"/>
      <c r="DN169" s="35"/>
      <c r="DO169" s="35"/>
      <c r="DP169" s="49"/>
      <c r="DQ169" s="49"/>
      <c r="DR169" s="49"/>
      <c r="DS169" s="49"/>
      <c r="DT169" s="35"/>
      <c r="DU169" s="54"/>
      <c r="DV169" s="54"/>
      <c r="DW169" s="58"/>
      <c r="DX169" s="35"/>
      <c r="DY169" s="35"/>
      <c r="DZ169" s="35"/>
      <c r="EA169" s="49"/>
      <c r="EB169" s="49"/>
      <c r="EC169" s="49"/>
      <c r="ED169" s="49"/>
      <c r="EE169" s="35"/>
      <c r="EF169" s="54"/>
      <c r="EG169" s="54"/>
      <c r="EH169" s="58"/>
      <c r="EI169" s="35"/>
      <c r="EJ169" s="35"/>
      <c r="EK169" s="35"/>
      <c r="EL169" s="49"/>
      <c r="EM169" s="49"/>
      <c r="EN169" s="49"/>
      <c r="EO169" s="49"/>
      <c r="EP169" s="35"/>
      <c r="EQ169" s="54"/>
      <c r="ER169" s="54"/>
      <c r="ES169" s="58"/>
      <c r="ET169" s="35"/>
      <c r="EU169" s="35"/>
      <c r="EV169" s="35"/>
      <c r="EW169" s="49"/>
      <c r="EX169" s="49"/>
      <c r="EY169" s="49"/>
      <c r="EZ169" s="49"/>
      <c r="FA169" s="35"/>
      <c r="FB169" s="54"/>
      <c r="FC169" s="54"/>
      <c r="FD169" s="58"/>
      <c r="FE169" s="35"/>
      <c r="FF169" s="35"/>
      <c r="FG169" s="35"/>
      <c r="FH169" s="49"/>
      <c r="FI169" s="49"/>
      <c r="FJ169" s="49"/>
      <c r="FK169" s="49"/>
      <c r="FL169" s="35"/>
      <c r="FM169" s="54"/>
      <c r="FN169" s="54"/>
      <c r="FO169" s="58"/>
      <c r="FP169" s="35"/>
      <c r="FQ169" s="35"/>
      <c r="FR169" s="35"/>
      <c r="FS169" s="49"/>
      <c r="FT169" s="49"/>
      <c r="FU169" s="49"/>
      <c r="FV169" s="49"/>
      <c r="FW169" s="35"/>
      <c r="FX169" s="54"/>
      <c r="FY169" s="54"/>
      <c r="FZ169" s="58"/>
      <c r="GA169" s="35"/>
      <c r="GB169" s="35"/>
      <c r="GC169" s="35"/>
      <c r="GD169" s="49"/>
      <c r="GE169" s="49"/>
      <c r="GF169" s="49"/>
      <c r="GG169" s="49"/>
      <c r="GH169" s="35"/>
      <c r="GI169" s="54"/>
      <c r="GJ169" s="54"/>
      <c r="GK169" s="58"/>
      <c r="GL169" s="35"/>
      <c r="GM169" s="35"/>
      <c r="GN169" s="35"/>
      <c r="GO169" s="49"/>
      <c r="GP169" s="49"/>
      <c r="GQ169" s="49"/>
      <c r="GR169" s="49"/>
      <c r="GS169" s="35"/>
      <c r="GT169" s="54"/>
      <c r="GU169" s="54"/>
      <c r="GV169" s="58"/>
      <c r="GW169" s="35"/>
      <c r="GX169" s="35"/>
      <c r="GY169" s="35"/>
      <c r="GZ169" s="49"/>
      <c r="HA169" s="49"/>
      <c r="HB169" s="49"/>
      <c r="HC169" s="49"/>
      <c r="HD169" s="35"/>
      <c r="HE169" s="54"/>
      <c r="HF169" s="54"/>
      <c r="HG169" s="58"/>
      <c r="HH169" s="35"/>
      <c r="HI169" s="35"/>
      <c r="HJ169" s="35"/>
      <c r="HK169" s="49"/>
      <c r="HL169" s="69"/>
      <c r="HM169" s="69"/>
      <c r="HN169" s="69"/>
      <c r="HO169" s="3"/>
      <c r="HP169" s="3"/>
      <c r="HQ169" s="3"/>
      <c r="HR169" s="3"/>
      <c r="HS169" s="3"/>
      <c r="HT169" s="3"/>
      <c r="HU169" s="3"/>
      <c r="HV169" s="7"/>
      <c r="HW169" s="7"/>
      <c r="HX169" s="7"/>
      <c r="HY169" s="7"/>
      <c r="HZ169" s="3"/>
      <c r="IA169" s="3"/>
      <c r="IB169" s="3"/>
      <c r="IC169" s="3"/>
      <c r="ID169" s="3"/>
      <c r="IE169" s="3"/>
      <c r="IF169" s="3"/>
      <c r="IG169" s="3"/>
      <c r="IH169" s="3"/>
      <c r="II169" s="7"/>
      <c r="IJ169" s="7"/>
      <c r="IK169" s="7"/>
      <c r="IL169" s="7"/>
      <c r="IM169" s="3"/>
      <c r="IN169" s="3"/>
      <c r="IO169" s="3"/>
      <c r="IP169" s="3"/>
      <c r="IQ169" s="3"/>
      <c r="IR169" s="3"/>
      <c r="IS169" s="3"/>
      <c r="IT169" s="7"/>
      <c r="IU169" s="7"/>
      <c r="IV169" s="7"/>
      <c r="IW169" s="7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5"/>
      <c r="AQJ169" s="35"/>
      <c r="AQK169" s="35"/>
      <c r="AQL169" s="35"/>
      <c r="AQM169" s="35"/>
      <c r="AQN169" s="35"/>
      <c r="AQO169" s="35"/>
      <c r="AQP169" s="35"/>
      <c r="AQQ169" s="35"/>
      <c r="AQR169" s="35"/>
      <c r="AQS169" s="35"/>
    </row>
    <row r="170" s="3" customFormat="1" ht="15.75" spans="14:1137">
      <c r="N170" s="55"/>
      <c r="O170" s="54"/>
      <c r="P170" s="54"/>
      <c r="Q170" s="58"/>
      <c r="R170" s="59"/>
      <c r="S170" s="59"/>
      <c r="T170" s="59"/>
      <c r="U170" s="60"/>
      <c r="V170" s="60"/>
      <c r="W170" s="60"/>
      <c r="X170" s="60"/>
      <c r="Y170" s="59"/>
      <c r="Z170" s="54"/>
      <c r="AA170" s="54"/>
      <c r="AB170" s="58"/>
      <c r="AC170" s="59"/>
      <c r="AD170" s="59"/>
      <c r="AE170" s="59"/>
      <c r="AF170" s="60"/>
      <c r="AG170" s="60"/>
      <c r="AH170" s="60"/>
      <c r="AI170" s="60"/>
      <c r="AJ170" s="65"/>
      <c r="AK170" s="65"/>
      <c r="AL170" s="65"/>
      <c r="AM170" s="65"/>
      <c r="AN170" s="65"/>
      <c r="AO170" s="65"/>
      <c r="AP170" s="65"/>
      <c r="AQ170" s="60"/>
      <c r="AR170" s="60"/>
      <c r="AS170" s="60"/>
      <c r="AT170" s="60"/>
      <c r="AU170" s="67"/>
      <c r="AV170" s="54"/>
      <c r="AW170" s="54"/>
      <c r="AX170" s="58"/>
      <c r="AY170" s="59"/>
      <c r="AZ170" s="59"/>
      <c r="BA170" s="59"/>
      <c r="BB170" s="60"/>
      <c r="BC170" s="60"/>
      <c r="BD170" s="60"/>
      <c r="BE170" s="60"/>
      <c r="BF170" s="65"/>
      <c r="BG170" s="65"/>
      <c r="BH170" s="65"/>
      <c r="BI170" s="65"/>
      <c r="BJ170" s="65"/>
      <c r="BK170" s="65"/>
      <c r="BL170" s="65"/>
      <c r="BM170" s="60"/>
      <c r="BN170" s="60"/>
      <c r="BO170" s="60"/>
      <c r="BP170" s="60"/>
      <c r="BQ170" s="59"/>
      <c r="BR170" s="54"/>
      <c r="BS170" s="54"/>
      <c r="BT170" s="58"/>
      <c r="BU170" s="59"/>
      <c r="BV170" s="59"/>
      <c r="BW170" s="59"/>
      <c r="BX170" s="60"/>
      <c r="BY170" s="60"/>
      <c r="BZ170" s="60"/>
      <c r="CA170" s="60"/>
      <c r="CB170" s="59"/>
      <c r="CC170" s="54"/>
      <c r="CD170" s="54"/>
      <c r="CE170" s="58"/>
      <c r="CF170" s="59"/>
      <c r="CG170" s="59"/>
      <c r="CH170" s="59"/>
      <c r="CI170" s="60"/>
      <c r="CJ170" s="60"/>
      <c r="CK170" s="60"/>
      <c r="CL170" s="60"/>
      <c r="CM170" s="59"/>
      <c r="CN170" s="54"/>
      <c r="CO170" s="54"/>
      <c r="CP170" s="58"/>
      <c r="CQ170" s="59"/>
      <c r="CR170" s="59"/>
      <c r="CS170" s="59"/>
      <c r="CT170" s="60"/>
      <c r="CU170" s="60"/>
      <c r="CV170" s="60"/>
      <c r="CW170" s="60"/>
      <c r="CX170" s="59"/>
      <c r="CY170" s="54"/>
      <c r="CZ170" s="54"/>
      <c r="DA170" s="58"/>
      <c r="DB170" s="59"/>
      <c r="DC170" s="59"/>
      <c r="DD170" s="59"/>
      <c r="DE170" s="60"/>
      <c r="DF170" s="60"/>
      <c r="DG170" s="60"/>
      <c r="DH170" s="60"/>
      <c r="DI170" s="59"/>
      <c r="DJ170" s="54"/>
      <c r="DK170" s="54"/>
      <c r="DL170" s="58"/>
      <c r="DM170" s="59"/>
      <c r="DN170" s="59"/>
      <c r="DO170" s="59"/>
      <c r="DP170" s="60"/>
      <c r="DQ170" s="60"/>
      <c r="DR170" s="60"/>
      <c r="DS170" s="60"/>
      <c r="DT170" s="59"/>
      <c r="DU170" s="54"/>
      <c r="DV170" s="54"/>
      <c r="DW170" s="58"/>
      <c r="DX170" s="59"/>
      <c r="DY170" s="59"/>
      <c r="DZ170" s="59"/>
      <c r="EA170" s="60"/>
      <c r="EB170" s="60"/>
      <c r="EC170" s="60"/>
      <c r="ED170" s="60"/>
      <c r="EE170" s="59"/>
      <c r="EF170" s="54"/>
      <c r="EG170" s="54"/>
      <c r="EH170" s="58"/>
      <c r="EI170" s="59"/>
      <c r="EJ170" s="59"/>
      <c r="EK170" s="59"/>
      <c r="EL170" s="60"/>
      <c r="EM170" s="60"/>
      <c r="EN170" s="60"/>
      <c r="EO170" s="60"/>
      <c r="EP170" s="59"/>
      <c r="EQ170" s="54"/>
      <c r="ER170" s="54"/>
      <c r="ES170" s="58"/>
      <c r="ET170" s="59"/>
      <c r="EU170" s="59"/>
      <c r="EV170" s="59"/>
      <c r="EW170" s="60"/>
      <c r="EX170" s="60"/>
      <c r="EY170" s="60"/>
      <c r="EZ170" s="60"/>
      <c r="FA170" s="59"/>
      <c r="FB170" s="54"/>
      <c r="FC170" s="54"/>
      <c r="FD170" s="58"/>
      <c r="FE170" s="59"/>
      <c r="FF170" s="59"/>
      <c r="FG170" s="59"/>
      <c r="FH170" s="60"/>
      <c r="FI170" s="60"/>
      <c r="FJ170" s="60"/>
      <c r="FK170" s="60"/>
      <c r="FL170" s="59"/>
      <c r="FM170" s="54"/>
      <c r="FN170" s="54"/>
      <c r="FO170" s="58"/>
      <c r="FP170" s="59"/>
      <c r="FQ170" s="59"/>
      <c r="FR170" s="59"/>
      <c r="FS170" s="60"/>
      <c r="FT170" s="60"/>
      <c r="FU170" s="60"/>
      <c r="FV170" s="60"/>
      <c r="FW170" s="59"/>
      <c r="FX170" s="54"/>
      <c r="FY170" s="54"/>
      <c r="FZ170" s="58"/>
      <c r="GA170" s="59"/>
      <c r="GB170" s="59"/>
      <c r="GC170" s="59"/>
      <c r="GD170" s="60"/>
      <c r="GE170" s="60"/>
      <c r="GF170" s="60"/>
      <c r="GG170" s="60"/>
      <c r="GH170" s="59"/>
      <c r="GI170" s="54"/>
      <c r="GJ170" s="54"/>
      <c r="GK170" s="58"/>
      <c r="GL170" s="59"/>
      <c r="GM170" s="59"/>
      <c r="GN170" s="59"/>
      <c r="GO170" s="60"/>
      <c r="GP170" s="60"/>
      <c r="GQ170" s="60"/>
      <c r="GR170" s="60"/>
      <c r="GS170" s="59"/>
      <c r="GT170" s="54"/>
      <c r="GU170" s="54"/>
      <c r="GV170" s="58"/>
      <c r="GW170" s="59"/>
      <c r="GX170" s="59"/>
      <c r="GY170" s="59"/>
      <c r="GZ170" s="60"/>
      <c r="HA170" s="60"/>
      <c r="HB170" s="60"/>
      <c r="HC170" s="60"/>
      <c r="HD170" s="59"/>
      <c r="HE170" s="54"/>
      <c r="HF170" s="54"/>
      <c r="HG170" s="58"/>
      <c r="HH170" s="59"/>
      <c r="HI170" s="59"/>
      <c r="HJ170" s="59"/>
      <c r="HK170" s="60"/>
      <c r="HL170" s="70"/>
      <c r="HM170" s="70"/>
      <c r="HN170" s="70"/>
      <c r="HO170" s="3"/>
      <c r="HP170" s="3"/>
      <c r="HQ170" s="3"/>
      <c r="HR170" s="3"/>
      <c r="HS170" s="3"/>
      <c r="HT170" s="3"/>
      <c r="HU170" s="3"/>
      <c r="HV170" s="7"/>
      <c r="HW170" s="7"/>
      <c r="HX170" s="7"/>
      <c r="HY170" s="7"/>
      <c r="HZ170" s="3"/>
      <c r="IA170" s="3"/>
      <c r="IB170" s="3"/>
      <c r="IC170" s="3"/>
      <c r="ID170" s="3"/>
      <c r="IE170" s="3"/>
      <c r="IF170" s="3"/>
      <c r="IG170" s="3"/>
      <c r="IH170" s="3"/>
      <c r="II170" s="7"/>
      <c r="IJ170" s="7"/>
      <c r="IK170" s="7"/>
      <c r="IL170" s="7"/>
      <c r="IM170" s="3"/>
      <c r="IN170" s="3"/>
      <c r="IO170" s="3"/>
      <c r="IP170" s="3"/>
      <c r="IQ170" s="3"/>
      <c r="IR170" s="3"/>
      <c r="IS170" s="3"/>
      <c r="IT170" s="7"/>
      <c r="IU170" s="7"/>
      <c r="IV170" s="7"/>
      <c r="IW170" s="7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  <c r="ANR170" s="3"/>
      <c r="ANS170" s="3"/>
      <c r="ANT170" s="3"/>
      <c r="ANU170" s="3"/>
      <c r="ANV170" s="3"/>
      <c r="ANW170" s="3"/>
      <c r="ANX170" s="3"/>
      <c r="ANY170" s="3"/>
      <c r="ANZ170" s="3"/>
      <c r="AOA170" s="3"/>
      <c r="AOB170" s="3"/>
      <c r="AOC170" s="3"/>
      <c r="AOD170" s="3"/>
      <c r="AOE170" s="3"/>
      <c r="AOF170" s="3"/>
      <c r="AOG170" s="3"/>
      <c r="AOH170" s="3"/>
      <c r="AOI170" s="3"/>
      <c r="AOJ170" s="3"/>
      <c r="AOK170" s="3"/>
      <c r="AOL170" s="3"/>
      <c r="AOM170" s="3"/>
      <c r="AON170" s="3"/>
      <c r="AOO170" s="3"/>
      <c r="AOP170" s="3"/>
      <c r="AOQ170" s="3"/>
      <c r="AOR170" s="3"/>
      <c r="AOS170" s="3"/>
      <c r="AOT170" s="3"/>
      <c r="AOU170" s="3"/>
      <c r="AOV170" s="3"/>
      <c r="AOW170" s="3"/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/>
      <c r="AQG170" s="3"/>
      <c r="AQH170" s="3"/>
      <c r="AQI170" s="35"/>
      <c r="AQJ170" s="35"/>
      <c r="AQK170" s="35"/>
      <c r="AQL170" s="35"/>
      <c r="AQM170" s="35"/>
      <c r="AQN170" s="35"/>
      <c r="AQO170" s="35"/>
      <c r="AQP170" s="35"/>
      <c r="AQQ170" s="35"/>
      <c r="AQR170" s="35"/>
      <c r="AQS170" s="35"/>
    </row>
    <row r="171" s="3" customFormat="1" ht="15.75" spans="14:1137">
      <c r="N171" s="39"/>
      <c r="O171" s="54"/>
      <c r="P171" s="54"/>
      <c r="Q171" s="58"/>
      <c r="R171" s="35"/>
      <c r="S171" s="35"/>
      <c r="T171" s="35"/>
      <c r="U171" s="49"/>
      <c r="V171" s="49"/>
      <c r="W171" s="49"/>
      <c r="X171" s="49"/>
      <c r="Y171" s="35"/>
      <c r="Z171" s="54"/>
      <c r="AA171" s="54"/>
      <c r="AB171" s="58"/>
      <c r="AC171" s="35"/>
      <c r="AD171" s="35"/>
      <c r="AE171" s="35"/>
      <c r="AF171" s="49"/>
      <c r="AG171" s="49"/>
      <c r="AH171" s="49"/>
      <c r="AI171" s="49"/>
      <c r="AJ171" s="64"/>
      <c r="AK171" s="64"/>
      <c r="AL171" s="64"/>
      <c r="AM171" s="64"/>
      <c r="AN171" s="64"/>
      <c r="AO171" s="64"/>
      <c r="AP171" s="64"/>
      <c r="AQ171" s="49"/>
      <c r="AR171" s="49"/>
      <c r="AS171" s="49"/>
      <c r="AT171" s="49"/>
      <c r="AU171" s="45"/>
      <c r="AV171" s="54"/>
      <c r="AW171" s="54"/>
      <c r="AX171" s="58"/>
      <c r="AY171" s="35"/>
      <c r="AZ171" s="35"/>
      <c r="BA171" s="35"/>
      <c r="BB171" s="49"/>
      <c r="BC171" s="49"/>
      <c r="BD171" s="49"/>
      <c r="BE171" s="49"/>
      <c r="BF171" s="64"/>
      <c r="BG171" s="64"/>
      <c r="BH171" s="64"/>
      <c r="BI171" s="64"/>
      <c r="BJ171" s="64"/>
      <c r="BK171" s="64"/>
      <c r="BL171" s="64"/>
      <c r="BM171" s="49"/>
      <c r="BN171" s="49"/>
      <c r="BO171" s="49"/>
      <c r="BP171" s="49"/>
      <c r="BQ171" s="35"/>
      <c r="BR171" s="54"/>
      <c r="BS171" s="54"/>
      <c r="BT171" s="58"/>
      <c r="BU171" s="35"/>
      <c r="BV171" s="35"/>
      <c r="BW171" s="35"/>
      <c r="BX171" s="49"/>
      <c r="BY171" s="49"/>
      <c r="BZ171" s="49"/>
      <c r="CA171" s="49"/>
      <c r="CB171" s="35"/>
      <c r="CC171" s="54"/>
      <c r="CD171" s="54"/>
      <c r="CE171" s="58"/>
      <c r="CF171" s="35"/>
      <c r="CG171" s="35"/>
      <c r="CH171" s="35"/>
      <c r="CI171" s="49"/>
      <c r="CJ171" s="49"/>
      <c r="CK171" s="49"/>
      <c r="CL171" s="49"/>
      <c r="CM171" s="35"/>
      <c r="CN171" s="54"/>
      <c r="CO171" s="54"/>
      <c r="CP171" s="58"/>
      <c r="CQ171" s="35"/>
      <c r="CR171" s="35"/>
      <c r="CS171" s="35"/>
      <c r="CT171" s="49"/>
      <c r="CU171" s="49"/>
      <c r="CV171" s="49"/>
      <c r="CW171" s="49"/>
      <c r="CX171" s="35"/>
      <c r="CY171" s="54"/>
      <c r="CZ171" s="54"/>
      <c r="DA171" s="58"/>
      <c r="DB171" s="35"/>
      <c r="DC171" s="35"/>
      <c r="DD171" s="35"/>
      <c r="DE171" s="49"/>
      <c r="DF171" s="49"/>
      <c r="DG171" s="49"/>
      <c r="DH171" s="49"/>
      <c r="DI171" s="35"/>
      <c r="DJ171" s="54"/>
      <c r="DK171" s="54"/>
      <c r="DL171" s="58"/>
      <c r="DM171" s="35"/>
      <c r="DN171" s="35"/>
      <c r="DO171" s="35"/>
      <c r="DP171" s="49"/>
      <c r="DQ171" s="49"/>
      <c r="DR171" s="49"/>
      <c r="DS171" s="49"/>
      <c r="DT171" s="35"/>
      <c r="DU171" s="54"/>
      <c r="DV171" s="54"/>
      <c r="DW171" s="58"/>
      <c r="DX171" s="35"/>
      <c r="DY171" s="35"/>
      <c r="DZ171" s="35"/>
      <c r="EA171" s="49"/>
      <c r="EB171" s="49"/>
      <c r="EC171" s="49"/>
      <c r="ED171" s="49"/>
      <c r="EE171" s="35"/>
      <c r="EF171" s="54"/>
      <c r="EG171" s="54"/>
      <c r="EH171" s="58"/>
      <c r="EI171" s="35"/>
      <c r="EJ171" s="35"/>
      <c r="EK171" s="35"/>
      <c r="EL171" s="49"/>
      <c r="EM171" s="49"/>
      <c r="EN171" s="49"/>
      <c r="EO171" s="49"/>
      <c r="EP171" s="35"/>
      <c r="EQ171" s="54"/>
      <c r="ER171" s="54"/>
      <c r="ES171" s="58"/>
      <c r="ET171" s="35"/>
      <c r="EU171" s="35"/>
      <c r="EV171" s="35"/>
      <c r="EW171" s="49"/>
      <c r="EX171" s="49"/>
      <c r="EY171" s="49"/>
      <c r="EZ171" s="49"/>
      <c r="FA171" s="35"/>
      <c r="FB171" s="54"/>
      <c r="FC171" s="54"/>
      <c r="FD171" s="58"/>
      <c r="FE171" s="35"/>
      <c r="FF171" s="35"/>
      <c r="FG171" s="35"/>
      <c r="FH171" s="49"/>
      <c r="FI171" s="49"/>
      <c r="FJ171" s="49"/>
      <c r="FK171" s="49"/>
      <c r="FL171" s="35"/>
      <c r="FM171" s="54"/>
      <c r="FN171" s="54"/>
      <c r="FO171" s="58"/>
      <c r="FP171" s="35"/>
      <c r="FQ171" s="35"/>
      <c r="FR171" s="35"/>
      <c r="FS171" s="49"/>
      <c r="FT171" s="49"/>
      <c r="FU171" s="49"/>
      <c r="FV171" s="49"/>
      <c r="FW171" s="35"/>
      <c r="FX171" s="54"/>
      <c r="FY171" s="54"/>
      <c r="FZ171" s="58"/>
      <c r="GA171" s="35"/>
      <c r="GB171" s="35"/>
      <c r="GC171" s="35"/>
      <c r="GD171" s="49"/>
      <c r="GE171" s="49"/>
      <c r="GF171" s="49"/>
      <c r="GG171" s="49"/>
      <c r="GH171" s="35"/>
      <c r="GI171" s="54"/>
      <c r="GJ171" s="54"/>
      <c r="GK171" s="58"/>
      <c r="GL171" s="35"/>
      <c r="GM171" s="35"/>
      <c r="GN171" s="35"/>
      <c r="GO171" s="49"/>
      <c r="GP171" s="49"/>
      <c r="GQ171" s="49"/>
      <c r="GR171" s="49"/>
      <c r="GS171" s="35"/>
      <c r="GT171" s="54"/>
      <c r="GU171" s="54"/>
      <c r="GV171" s="58"/>
      <c r="GW171" s="35"/>
      <c r="GX171" s="35"/>
      <c r="GY171" s="35"/>
      <c r="GZ171" s="49"/>
      <c r="HA171" s="49"/>
      <c r="HB171" s="49"/>
      <c r="HC171" s="49"/>
      <c r="HD171" s="35"/>
      <c r="HE171" s="54"/>
      <c r="HF171" s="54"/>
      <c r="HG171" s="58"/>
      <c r="HH171" s="35"/>
      <c r="HI171" s="35"/>
      <c r="HJ171" s="35"/>
      <c r="HK171" s="49"/>
      <c r="HL171" s="69"/>
      <c r="HM171" s="69"/>
      <c r="HN171" s="69"/>
      <c r="HO171" s="3"/>
      <c r="HP171" s="3"/>
      <c r="HQ171" s="3"/>
      <c r="HR171" s="3"/>
      <c r="HS171" s="3"/>
      <c r="HT171" s="3"/>
      <c r="HU171" s="3"/>
      <c r="HV171" s="7"/>
      <c r="HW171" s="7"/>
      <c r="HX171" s="7"/>
      <c r="HY171" s="7"/>
      <c r="HZ171" s="3"/>
      <c r="IA171" s="3"/>
      <c r="IB171" s="3"/>
      <c r="IC171" s="3"/>
      <c r="ID171" s="3"/>
      <c r="IE171" s="3"/>
      <c r="IF171" s="3"/>
      <c r="IG171" s="3"/>
      <c r="IH171" s="3"/>
      <c r="II171" s="7"/>
      <c r="IJ171" s="7"/>
      <c r="IK171" s="7"/>
      <c r="IL171" s="7"/>
      <c r="IM171" s="3"/>
      <c r="IN171" s="3"/>
      <c r="IO171" s="3"/>
      <c r="IP171" s="3"/>
      <c r="IQ171" s="3"/>
      <c r="IR171" s="3"/>
      <c r="IS171" s="3"/>
      <c r="IT171" s="7"/>
      <c r="IU171" s="7"/>
      <c r="IV171" s="7"/>
      <c r="IW171" s="7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5"/>
      <c r="AQJ171" s="35"/>
      <c r="AQK171" s="35"/>
      <c r="AQL171" s="35"/>
      <c r="AQM171" s="35"/>
      <c r="AQN171" s="35"/>
      <c r="AQO171" s="35"/>
      <c r="AQP171" s="35"/>
      <c r="AQQ171" s="35"/>
      <c r="AQR171" s="35"/>
      <c r="AQS171" s="35"/>
    </row>
    <row r="172" s="3" customFormat="1" ht="15.75" spans="14:1137">
      <c r="N172" s="55"/>
      <c r="O172" s="54"/>
      <c r="P172" s="54"/>
      <c r="Q172" s="58"/>
      <c r="R172" s="59"/>
      <c r="S172" s="59"/>
      <c r="T172" s="59"/>
      <c r="U172" s="60"/>
      <c r="V172" s="60"/>
      <c r="W172" s="60"/>
      <c r="X172" s="60"/>
      <c r="Y172" s="59"/>
      <c r="Z172" s="54"/>
      <c r="AA172" s="54"/>
      <c r="AB172" s="58"/>
      <c r="AC172" s="59"/>
      <c r="AD172" s="59"/>
      <c r="AE172" s="59"/>
      <c r="AF172" s="60"/>
      <c r="AG172" s="60"/>
      <c r="AH172" s="60"/>
      <c r="AI172" s="60"/>
      <c r="AJ172" s="65"/>
      <c r="AK172" s="65"/>
      <c r="AL172" s="65"/>
      <c r="AM172" s="65"/>
      <c r="AN172" s="65"/>
      <c r="AO172" s="65"/>
      <c r="AP172" s="65"/>
      <c r="AQ172" s="60"/>
      <c r="AR172" s="60"/>
      <c r="AS172" s="60"/>
      <c r="AT172" s="60"/>
      <c r="AU172" s="67"/>
      <c r="AV172" s="54"/>
      <c r="AW172" s="54"/>
      <c r="AX172" s="58"/>
      <c r="AY172" s="59"/>
      <c r="AZ172" s="59"/>
      <c r="BA172" s="59"/>
      <c r="BB172" s="60"/>
      <c r="BC172" s="60"/>
      <c r="BD172" s="60"/>
      <c r="BE172" s="60"/>
      <c r="BF172" s="65"/>
      <c r="BG172" s="65"/>
      <c r="BH172" s="65"/>
      <c r="BI172" s="65"/>
      <c r="BJ172" s="65"/>
      <c r="BK172" s="65"/>
      <c r="BL172" s="65"/>
      <c r="BM172" s="60"/>
      <c r="BN172" s="60"/>
      <c r="BO172" s="60"/>
      <c r="BP172" s="60"/>
      <c r="BQ172" s="59"/>
      <c r="BR172" s="54"/>
      <c r="BS172" s="54"/>
      <c r="BT172" s="58"/>
      <c r="BU172" s="59"/>
      <c r="BV172" s="59"/>
      <c r="BW172" s="59"/>
      <c r="BX172" s="60"/>
      <c r="BY172" s="60"/>
      <c r="BZ172" s="60"/>
      <c r="CA172" s="60"/>
      <c r="CB172" s="59"/>
      <c r="CC172" s="54"/>
      <c r="CD172" s="54"/>
      <c r="CE172" s="58"/>
      <c r="CF172" s="59"/>
      <c r="CG172" s="59"/>
      <c r="CH172" s="59"/>
      <c r="CI172" s="60"/>
      <c r="CJ172" s="60"/>
      <c r="CK172" s="60"/>
      <c r="CL172" s="60"/>
      <c r="CM172" s="59"/>
      <c r="CN172" s="54"/>
      <c r="CO172" s="54"/>
      <c r="CP172" s="58"/>
      <c r="CQ172" s="59"/>
      <c r="CR172" s="59"/>
      <c r="CS172" s="59"/>
      <c r="CT172" s="60"/>
      <c r="CU172" s="60"/>
      <c r="CV172" s="60"/>
      <c r="CW172" s="60"/>
      <c r="CX172" s="59"/>
      <c r="CY172" s="54"/>
      <c r="CZ172" s="54"/>
      <c r="DA172" s="58"/>
      <c r="DB172" s="59"/>
      <c r="DC172" s="59"/>
      <c r="DD172" s="59"/>
      <c r="DE172" s="60"/>
      <c r="DF172" s="60"/>
      <c r="DG172" s="60"/>
      <c r="DH172" s="60"/>
      <c r="DI172" s="59"/>
      <c r="DJ172" s="54"/>
      <c r="DK172" s="54"/>
      <c r="DL172" s="58"/>
      <c r="DM172" s="59"/>
      <c r="DN172" s="59"/>
      <c r="DO172" s="59"/>
      <c r="DP172" s="60"/>
      <c r="DQ172" s="60"/>
      <c r="DR172" s="60"/>
      <c r="DS172" s="60"/>
      <c r="DT172" s="59"/>
      <c r="DU172" s="54"/>
      <c r="DV172" s="54"/>
      <c r="DW172" s="58"/>
      <c r="DX172" s="59"/>
      <c r="DY172" s="59"/>
      <c r="DZ172" s="59"/>
      <c r="EA172" s="60"/>
      <c r="EB172" s="60"/>
      <c r="EC172" s="60"/>
      <c r="ED172" s="60"/>
      <c r="EE172" s="59"/>
      <c r="EF172" s="54"/>
      <c r="EG172" s="54"/>
      <c r="EH172" s="58"/>
      <c r="EI172" s="59"/>
      <c r="EJ172" s="59"/>
      <c r="EK172" s="59"/>
      <c r="EL172" s="60"/>
      <c r="EM172" s="60"/>
      <c r="EN172" s="60"/>
      <c r="EO172" s="60"/>
      <c r="EP172" s="59"/>
      <c r="EQ172" s="54"/>
      <c r="ER172" s="54"/>
      <c r="ES172" s="58"/>
      <c r="ET172" s="59"/>
      <c r="EU172" s="59"/>
      <c r="EV172" s="59"/>
      <c r="EW172" s="60"/>
      <c r="EX172" s="60"/>
      <c r="EY172" s="60"/>
      <c r="EZ172" s="60"/>
      <c r="FA172" s="59"/>
      <c r="FB172" s="54"/>
      <c r="FC172" s="54"/>
      <c r="FD172" s="58"/>
      <c r="FE172" s="59"/>
      <c r="FF172" s="59"/>
      <c r="FG172" s="59"/>
      <c r="FH172" s="60"/>
      <c r="FI172" s="60"/>
      <c r="FJ172" s="60"/>
      <c r="FK172" s="60"/>
      <c r="FL172" s="59"/>
      <c r="FM172" s="54"/>
      <c r="FN172" s="54"/>
      <c r="FO172" s="58"/>
      <c r="FP172" s="59"/>
      <c r="FQ172" s="59"/>
      <c r="FR172" s="59"/>
      <c r="FS172" s="60"/>
      <c r="FT172" s="60"/>
      <c r="FU172" s="60"/>
      <c r="FV172" s="60"/>
      <c r="FW172" s="59"/>
      <c r="FX172" s="54"/>
      <c r="FY172" s="54"/>
      <c r="FZ172" s="58"/>
      <c r="GA172" s="59"/>
      <c r="GB172" s="59"/>
      <c r="GC172" s="59"/>
      <c r="GD172" s="60"/>
      <c r="GE172" s="60"/>
      <c r="GF172" s="60"/>
      <c r="GG172" s="60"/>
      <c r="GH172" s="59"/>
      <c r="GI172" s="54"/>
      <c r="GJ172" s="54"/>
      <c r="GK172" s="58"/>
      <c r="GL172" s="59"/>
      <c r="GM172" s="59"/>
      <c r="GN172" s="59"/>
      <c r="GO172" s="60"/>
      <c r="GP172" s="60"/>
      <c r="GQ172" s="60"/>
      <c r="GR172" s="60"/>
      <c r="GS172" s="59"/>
      <c r="GT172" s="54"/>
      <c r="GU172" s="54"/>
      <c r="GV172" s="58"/>
      <c r="GW172" s="59"/>
      <c r="GX172" s="59"/>
      <c r="GY172" s="59"/>
      <c r="GZ172" s="60"/>
      <c r="HA172" s="60"/>
      <c r="HB172" s="60"/>
      <c r="HC172" s="60"/>
      <c r="HD172" s="59"/>
      <c r="HE172" s="54"/>
      <c r="HF172" s="54"/>
      <c r="HG172" s="58"/>
      <c r="HH172" s="59"/>
      <c r="HI172" s="59"/>
      <c r="HJ172" s="59"/>
      <c r="HK172" s="60"/>
      <c r="HL172" s="70"/>
      <c r="HM172" s="70"/>
      <c r="HN172" s="70"/>
      <c r="HO172" s="3"/>
      <c r="HP172" s="3"/>
      <c r="HQ172" s="3"/>
      <c r="HR172" s="3"/>
      <c r="HS172" s="3"/>
      <c r="HT172" s="3"/>
      <c r="HU172" s="3"/>
      <c r="HV172" s="7"/>
      <c r="HW172" s="7"/>
      <c r="HX172" s="7"/>
      <c r="HY172" s="7"/>
      <c r="HZ172" s="3"/>
      <c r="IA172" s="3"/>
      <c r="IB172" s="3"/>
      <c r="IC172" s="3"/>
      <c r="ID172" s="3"/>
      <c r="IE172" s="3"/>
      <c r="IF172" s="3"/>
      <c r="IG172" s="3"/>
      <c r="IH172" s="3"/>
      <c r="II172" s="7"/>
      <c r="IJ172" s="7"/>
      <c r="IK172" s="7"/>
      <c r="IL172" s="7"/>
      <c r="IM172" s="3"/>
      <c r="IN172" s="3"/>
      <c r="IO172" s="3"/>
      <c r="IP172" s="3"/>
      <c r="IQ172" s="3"/>
      <c r="IR172" s="3"/>
      <c r="IS172" s="3"/>
      <c r="IT172" s="7"/>
      <c r="IU172" s="7"/>
      <c r="IV172" s="7"/>
      <c r="IW172" s="7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5"/>
      <c r="AQJ172" s="35"/>
      <c r="AQK172" s="35"/>
      <c r="AQL172" s="35"/>
      <c r="AQM172" s="35"/>
      <c r="AQN172" s="35"/>
      <c r="AQO172" s="35"/>
      <c r="AQP172" s="35"/>
      <c r="AQQ172" s="35"/>
      <c r="AQR172" s="35"/>
      <c r="AQS172" s="35"/>
    </row>
    <row r="173" s="3" customFormat="1" ht="15.75" spans="14:1137">
      <c r="N173" s="39"/>
      <c r="O173" s="54"/>
      <c r="P173" s="54"/>
      <c r="Q173" s="58"/>
      <c r="R173" s="35"/>
      <c r="S173" s="35"/>
      <c r="T173" s="35"/>
      <c r="U173" s="49"/>
      <c r="V173" s="49"/>
      <c r="W173" s="49"/>
      <c r="X173" s="49"/>
      <c r="Y173" s="35"/>
      <c r="Z173" s="54"/>
      <c r="AA173" s="54"/>
      <c r="AB173" s="58"/>
      <c r="AC173" s="35"/>
      <c r="AD173" s="35"/>
      <c r="AE173" s="35"/>
      <c r="AF173" s="49"/>
      <c r="AG173" s="49"/>
      <c r="AH173" s="49"/>
      <c r="AI173" s="49"/>
      <c r="AJ173" s="64"/>
      <c r="AK173" s="64"/>
      <c r="AL173" s="64"/>
      <c r="AM173" s="64"/>
      <c r="AN173" s="64"/>
      <c r="AO173" s="64"/>
      <c r="AP173" s="64"/>
      <c r="AQ173" s="49"/>
      <c r="AR173" s="49"/>
      <c r="AS173" s="49"/>
      <c r="AT173" s="49"/>
      <c r="AU173" s="45"/>
      <c r="AV173" s="54"/>
      <c r="AW173" s="54"/>
      <c r="AX173" s="58"/>
      <c r="AY173" s="35"/>
      <c r="AZ173" s="35"/>
      <c r="BA173" s="35"/>
      <c r="BB173" s="49"/>
      <c r="BC173" s="49"/>
      <c r="BD173" s="49"/>
      <c r="BE173" s="49"/>
      <c r="BF173" s="64"/>
      <c r="BG173" s="64"/>
      <c r="BH173" s="64"/>
      <c r="BI173" s="64"/>
      <c r="BJ173" s="64"/>
      <c r="BK173" s="64"/>
      <c r="BL173" s="64"/>
      <c r="BM173" s="49"/>
      <c r="BN173" s="49"/>
      <c r="BO173" s="49"/>
      <c r="BP173" s="49"/>
      <c r="BQ173" s="35"/>
      <c r="BR173" s="54"/>
      <c r="BS173" s="54"/>
      <c r="BT173" s="58"/>
      <c r="BU173" s="35"/>
      <c r="BV173" s="35"/>
      <c r="BW173" s="35"/>
      <c r="BX173" s="49"/>
      <c r="BY173" s="49"/>
      <c r="BZ173" s="49"/>
      <c r="CA173" s="49"/>
      <c r="CB173" s="35"/>
      <c r="CC173" s="54"/>
      <c r="CD173" s="54"/>
      <c r="CE173" s="58"/>
      <c r="CF173" s="35"/>
      <c r="CG173" s="35"/>
      <c r="CH173" s="35"/>
      <c r="CI173" s="49"/>
      <c r="CJ173" s="49"/>
      <c r="CK173" s="49"/>
      <c r="CL173" s="49"/>
      <c r="CM173" s="35"/>
      <c r="CN173" s="54"/>
      <c r="CO173" s="54"/>
      <c r="CP173" s="58"/>
      <c r="CQ173" s="35"/>
      <c r="CR173" s="35"/>
      <c r="CS173" s="35"/>
      <c r="CT173" s="49"/>
      <c r="CU173" s="49"/>
      <c r="CV173" s="49"/>
      <c r="CW173" s="49"/>
      <c r="CX173" s="35"/>
      <c r="CY173" s="54"/>
      <c r="CZ173" s="54"/>
      <c r="DA173" s="58"/>
      <c r="DB173" s="35"/>
      <c r="DC173" s="35"/>
      <c r="DD173" s="35"/>
      <c r="DE173" s="49"/>
      <c r="DF173" s="49"/>
      <c r="DG173" s="49"/>
      <c r="DH173" s="49"/>
      <c r="DI173" s="35"/>
      <c r="DJ173" s="54"/>
      <c r="DK173" s="54"/>
      <c r="DL173" s="58"/>
      <c r="DM173" s="35"/>
      <c r="DN173" s="35"/>
      <c r="DO173" s="35"/>
      <c r="DP173" s="49"/>
      <c r="DQ173" s="49"/>
      <c r="DR173" s="49"/>
      <c r="DS173" s="49"/>
      <c r="DT173" s="35"/>
      <c r="DU173" s="54"/>
      <c r="DV173" s="54"/>
      <c r="DW173" s="58"/>
      <c r="DX173" s="35"/>
      <c r="DY173" s="35"/>
      <c r="DZ173" s="35"/>
      <c r="EA173" s="49"/>
      <c r="EB173" s="49"/>
      <c r="EC173" s="49"/>
      <c r="ED173" s="49"/>
      <c r="EE173" s="35"/>
      <c r="EF173" s="54"/>
      <c r="EG173" s="54"/>
      <c r="EH173" s="58"/>
      <c r="EI173" s="35"/>
      <c r="EJ173" s="35"/>
      <c r="EK173" s="35"/>
      <c r="EL173" s="49"/>
      <c r="EM173" s="49"/>
      <c r="EN173" s="49"/>
      <c r="EO173" s="49"/>
      <c r="EP173" s="35"/>
      <c r="EQ173" s="54"/>
      <c r="ER173" s="54"/>
      <c r="ES173" s="58"/>
      <c r="ET173" s="35"/>
      <c r="EU173" s="35"/>
      <c r="EV173" s="35"/>
      <c r="EW173" s="49"/>
      <c r="EX173" s="49"/>
      <c r="EY173" s="49"/>
      <c r="EZ173" s="49"/>
      <c r="FA173" s="35"/>
      <c r="FB173" s="54"/>
      <c r="FC173" s="54"/>
      <c r="FD173" s="58"/>
      <c r="FE173" s="35"/>
      <c r="FF173" s="35"/>
      <c r="FG173" s="35"/>
      <c r="FH173" s="49"/>
      <c r="FI173" s="49"/>
      <c r="FJ173" s="49"/>
      <c r="FK173" s="49"/>
      <c r="FL173" s="35"/>
      <c r="FM173" s="54"/>
      <c r="FN173" s="54"/>
      <c r="FO173" s="58"/>
      <c r="FP173" s="35"/>
      <c r="FQ173" s="35"/>
      <c r="FR173" s="35"/>
      <c r="FS173" s="49"/>
      <c r="FT173" s="49"/>
      <c r="FU173" s="49"/>
      <c r="FV173" s="49"/>
      <c r="FW173" s="35"/>
      <c r="FX173" s="54"/>
      <c r="FY173" s="54"/>
      <c r="FZ173" s="58"/>
      <c r="GA173" s="35"/>
      <c r="GB173" s="35"/>
      <c r="GC173" s="35"/>
      <c r="GD173" s="49"/>
      <c r="GE173" s="49"/>
      <c r="GF173" s="49"/>
      <c r="GG173" s="49"/>
      <c r="GH173" s="35"/>
      <c r="GI173" s="54"/>
      <c r="GJ173" s="54"/>
      <c r="GK173" s="58"/>
      <c r="GL173" s="35"/>
      <c r="GM173" s="35"/>
      <c r="GN173" s="35"/>
      <c r="GO173" s="49"/>
      <c r="GP173" s="49"/>
      <c r="GQ173" s="49"/>
      <c r="GR173" s="49"/>
      <c r="GS173" s="35"/>
      <c r="GT173" s="54"/>
      <c r="GU173" s="54"/>
      <c r="GV173" s="58"/>
      <c r="GW173" s="35"/>
      <c r="GX173" s="35"/>
      <c r="GY173" s="35"/>
      <c r="GZ173" s="49"/>
      <c r="HA173" s="49"/>
      <c r="HB173" s="49"/>
      <c r="HC173" s="49"/>
      <c r="HD173" s="35"/>
      <c r="HE173" s="54"/>
      <c r="HF173" s="54"/>
      <c r="HG173" s="58"/>
      <c r="HH173" s="35"/>
      <c r="HI173" s="35"/>
      <c r="HJ173" s="35"/>
      <c r="HK173" s="49"/>
      <c r="HL173" s="69"/>
      <c r="HM173" s="69"/>
      <c r="HN173" s="69"/>
      <c r="HO173" s="3"/>
      <c r="HP173" s="3"/>
      <c r="HQ173" s="3"/>
      <c r="HR173" s="3"/>
      <c r="HS173" s="3"/>
      <c r="HT173" s="3"/>
      <c r="HU173" s="3"/>
      <c r="HV173" s="7"/>
      <c r="HW173" s="7"/>
      <c r="HX173" s="7"/>
      <c r="HY173" s="7"/>
      <c r="HZ173" s="3"/>
      <c r="IA173" s="3"/>
      <c r="IB173" s="3"/>
      <c r="IC173" s="3"/>
      <c r="ID173" s="3"/>
      <c r="IE173" s="3"/>
      <c r="IF173" s="3"/>
      <c r="IG173" s="3"/>
      <c r="IH173" s="3"/>
      <c r="II173" s="7"/>
      <c r="IJ173" s="7"/>
      <c r="IK173" s="7"/>
      <c r="IL173" s="7"/>
      <c r="IM173" s="3"/>
      <c r="IN173" s="3"/>
      <c r="IO173" s="3"/>
      <c r="IP173" s="3"/>
      <c r="IQ173" s="3"/>
      <c r="IR173" s="3"/>
      <c r="IS173" s="3"/>
      <c r="IT173" s="7"/>
      <c r="IU173" s="7"/>
      <c r="IV173" s="7"/>
      <c r="IW173" s="7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3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  <c r="ANR173" s="3"/>
      <c r="ANS173" s="3"/>
      <c r="ANT173" s="3"/>
      <c r="ANU173" s="3"/>
      <c r="ANV173" s="3"/>
      <c r="ANW173" s="3"/>
      <c r="ANX173" s="3"/>
      <c r="ANY173" s="3"/>
      <c r="ANZ173" s="3"/>
      <c r="AOA173" s="3"/>
      <c r="AOB173" s="3"/>
      <c r="AOC173" s="3"/>
      <c r="AOD173" s="3"/>
      <c r="AOE173" s="3"/>
      <c r="AOF173" s="3"/>
      <c r="AOG173" s="3"/>
      <c r="AOH173" s="3"/>
      <c r="AOI173" s="3"/>
      <c r="AOJ173" s="3"/>
      <c r="AOK173" s="3"/>
      <c r="AOL173" s="3"/>
      <c r="AOM173" s="3"/>
      <c r="AON173" s="3"/>
      <c r="AOO173" s="3"/>
      <c r="AOP173" s="3"/>
      <c r="AOQ173" s="3"/>
      <c r="AOR173" s="3"/>
      <c r="AOS173" s="3"/>
      <c r="AOT173" s="3"/>
      <c r="AOU173" s="3"/>
      <c r="AOV173" s="3"/>
      <c r="AOW173" s="3"/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5"/>
      <c r="AQJ173" s="35"/>
      <c r="AQK173" s="35"/>
      <c r="AQL173" s="35"/>
      <c r="AQM173" s="35"/>
      <c r="AQN173" s="35"/>
      <c r="AQO173" s="35"/>
      <c r="AQP173" s="35"/>
      <c r="AQQ173" s="35"/>
      <c r="AQR173" s="35"/>
      <c r="AQS173" s="35"/>
    </row>
    <row r="174" s="3" customFormat="1" ht="15.75" spans="14:1137">
      <c r="N174" s="39"/>
      <c r="O174" s="54"/>
      <c r="P174" s="54"/>
      <c r="Q174" s="58"/>
      <c r="R174" s="35"/>
      <c r="S174" s="35"/>
      <c r="T174" s="35"/>
      <c r="U174" s="49"/>
      <c r="V174" s="49"/>
      <c r="W174" s="49"/>
      <c r="X174" s="49"/>
      <c r="Y174" s="35"/>
      <c r="Z174" s="54"/>
      <c r="AA174" s="54"/>
      <c r="AB174" s="58"/>
      <c r="AC174" s="35"/>
      <c r="AD174" s="35"/>
      <c r="AE174" s="35"/>
      <c r="AF174" s="49"/>
      <c r="AG174" s="49"/>
      <c r="AH174" s="49"/>
      <c r="AI174" s="49"/>
      <c r="AJ174" s="64"/>
      <c r="AK174" s="64"/>
      <c r="AL174" s="64"/>
      <c r="AM174" s="64"/>
      <c r="AN174" s="64"/>
      <c r="AO174" s="64"/>
      <c r="AP174" s="64"/>
      <c r="AQ174" s="49"/>
      <c r="AR174" s="49"/>
      <c r="AS174" s="49"/>
      <c r="AT174" s="49"/>
      <c r="AU174" s="45"/>
      <c r="AV174" s="54"/>
      <c r="AW174" s="54"/>
      <c r="AX174" s="58"/>
      <c r="AY174" s="35"/>
      <c r="AZ174" s="35"/>
      <c r="BA174" s="35"/>
      <c r="BB174" s="49"/>
      <c r="BC174" s="49"/>
      <c r="BD174" s="49"/>
      <c r="BE174" s="49"/>
      <c r="BF174" s="64"/>
      <c r="BG174" s="64"/>
      <c r="BH174" s="64"/>
      <c r="BI174" s="64"/>
      <c r="BJ174" s="64"/>
      <c r="BK174" s="64"/>
      <c r="BL174" s="64"/>
      <c r="BM174" s="49"/>
      <c r="BN174" s="49"/>
      <c r="BO174" s="49"/>
      <c r="BP174" s="49"/>
      <c r="BQ174" s="35"/>
      <c r="BR174" s="54"/>
      <c r="BS174" s="54"/>
      <c r="BT174" s="58"/>
      <c r="BU174" s="35"/>
      <c r="BV174" s="35"/>
      <c r="BW174" s="35"/>
      <c r="BX174" s="49"/>
      <c r="BY174" s="49"/>
      <c r="BZ174" s="49"/>
      <c r="CA174" s="49"/>
      <c r="CB174" s="35"/>
      <c r="CC174" s="54"/>
      <c r="CD174" s="54"/>
      <c r="CE174" s="58"/>
      <c r="CF174" s="35"/>
      <c r="CG174" s="35"/>
      <c r="CH174" s="35"/>
      <c r="CI174" s="49"/>
      <c r="CJ174" s="49"/>
      <c r="CK174" s="49"/>
      <c r="CL174" s="49"/>
      <c r="CM174" s="35"/>
      <c r="CN174" s="54"/>
      <c r="CO174" s="54"/>
      <c r="CP174" s="58"/>
      <c r="CQ174" s="35"/>
      <c r="CR174" s="35"/>
      <c r="CS174" s="35"/>
      <c r="CT174" s="49"/>
      <c r="CU174" s="49"/>
      <c r="CV174" s="49"/>
      <c r="CW174" s="49"/>
      <c r="CX174" s="35"/>
      <c r="CY174" s="54"/>
      <c r="CZ174" s="54"/>
      <c r="DA174" s="58"/>
      <c r="DB174" s="35"/>
      <c r="DC174" s="35"/>
      <c r="DD174" s="35"/>
      <c r="DE174" s="49"/>
      <c r="DF174" s="49"/>
      <c r="DG174" s="49"/>
      <c r="DH174" s="49"/>
      <c r="DI174" s="35"/>
      <c r="DJ174" s="54"/>
      <c r="DK174" s="54"/>
      <c r="DL174" s="58"/>
      <c r="DM174" s="35"/>
      <c r="DN174" s="35"/>
      <c r="DO174" s="35"/>
      <c r="DP174" s="49"/>
      <c r="DQ174" s="49"/>
      <c r="DR174" s="49"/>
      <c r="DS174" s="49"/>
      <c r="DT174" s="35"/>
      <c r="DU174" s="54"/>
      <c r="DV174" s="54"/>
      <c r="DW174" s="58"/>
      <c r="DX174" s="35"/>
      <c r="DY174" s="35"/>
      <c r="DZ174" s="35"/>
      <c r="EA174" s="49"/>
      <c r="EB174" s="49"/>
      <c r="EC174" s="49"/>
      <c r="ED174" s="49"/>
      <c r="EE174" s="35"/>
      <c r="EF174" s="54"/>
      <c r="EG174" s="54"/>
      <c r="EH174" s="58"/>
      <c r="EI174" s="35"/>
      <c r="EJ174" s="35"/>
      <c r="EK174" s="35"/>
      <c r="EL174" s="49"/>
      <c r="EM174" s="49"/>
      <c r="EN174" s="49"/>
      <c r="EO174" s="49"/>
      <c r="EP174" s="35"/>
      <c r="EQ174" s="54"/>
      <c r="ER174" s="54"/>
      <c r="ES174" s="58"/>
      <c r="ET174" s="35"/>
      <c r="EU174" s="35"/>
      <c r="EV174" s="35"/>
      <c r="EW174" s="49"/>
      <c r="EX174" s="49"/>
      <c r="EY174" s="49"/>
      <c r="EZ174" s="49"/>
      <c r="FA174" s="35"/>
      <c r="FB174" s="54"/>
      <c r="FC174" s="54"/>
      <c r="FD174" s="58"/>
      <c r="FE174" s="35"/>
      <c r="FF174" s="35"/>
      <c r="FG174" s="35"/>
      <c r="FH174" s="49"/>
      <c r="FI174" s="49"/>
      <c r="FJ174" s="49"/>
      <c r="FK174" s="49"/>
      <c r="FL174" s="35"/>
      <c r="FM174" s="54"/>
      <c r="FN174" s="54"/>
      <c r="FO174" s="58"/>
      <c r="FP174" s="35"/>
      <c r="FQ174" s="35"/>
      <c r="FR174" s="35"/>
      <c r="FS174" s="49"/>
      <c r="FT174" s="49"/>
      <c r="FU174" s="49"/>
      <c r="FV174" s="49"/>
      <c r="FW174" s="35"/>
      <c r="FX174" s="54"/>
      <c r="FY174" s="54"/>
      <c r="FZ174" s="58"/>
      <c r="GA174" s="35"/>
      <c r="GB174" s="35"/>
      <c r="GC174" s="35"/>
      <c r="GD174" s="49"/>
      <c r="GE174" s="49"/>
      <c r="GF174" s="49"/>
      <c r="GG174" s="49"/>
      <c r="GH174" s="35"/>
      <c r="GI174" s="54"/>
      <c r="GJ174" s="54"/>
      <c r="GK174" s="58"/>
      <c r="GL174" s="35"/>
      <c r="GM174" s="35"/>
      <c r="GN174" s="35"/>
      <c r="GO174" s="49"/>
      <c r="GP174" s="49"/>
      <c r="GQ174" s="49"/>
      <c r="GR174" s="49"/>
      <c r="GS174" s="35"/>
      <c r="GT174" s="54"/>
      <c r="GU174" s="54"/>
      <c r="GV174" s="58"/>
      <c r="GW174" s="35"/>
      <c r="GX174" s="35"/>
      <c r="GY174" s="35"/>
      <c r="GZ174" s="49"/>
      <c r="HA174" s="49"/>
      <c r="HB174" s="49"/>
      <c r="HC174" s="49"/>
      <c r="HD174" s="35"/>
      <c r="HE174" s="54"/>
      <c r="HF174" s="54"/>
      <c r="HG174" s="58"/>
      <c r="HH174" s="35"/>
      <c r="HI174" s="35"/>
      <c r="HJ174" s="35"/>
      <c r="HK174" s="49"/>
      <c r="HL174" s="69"/>
      <c r="HM174" s="69"/>
      <c r="HN174" s="69"/>
      <c r="HO174" s="3"/>
      <c r="HP174" s="3"/>
      <c r="HQ174" s="3"/>
      <c r="HR174" s="3"/>
      <c r="HS174" s="3"/>
      <c r="HT174" s="3"/>
      <c r="HU174" s="3"/>
      <c r="HV174" s="7"/>
      <c r="HW174" s="7"/>
      <c r="HX174" s="7"/>
      <c r="HY174" s="7"/>
      <c r="HZ174" s="3"/>
      <c r="IA174" s="3"/>
      <c r="IB174" s="3"/>
      <c r="IC174" s="3"/>
      <c r="ID174" s="3"/>
      <c r="IE174" s="3"/>
      <c r="IF174" s="3"/>
      <c r="IG174" s="3"/>
      <c r="IH174" s="3"/>
      <c r="II174" s="7"/>
      <c r="IJ174" s="7"/>
      <c r="IK174" s="7"/>
      <c r="IL174" s="7"/>
      <c r="IM174" s="3"/>
      <c r="IN174" s="3"/>
      <c r="IO174" s="3"/>
      <c r="IP174" s="3"/>
      <c r="IQ174" s="3"/>
      <c r="IR174" s="3"/>
      <c r="IS174" s="3"/>
      <c r="IT174" s="7"/>
      <c r="IU174" s="7"/>
      <c r="IV174" s="7"/>
      <c r="IW174" s="7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3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  <c r="ANR174" s="3"/>
      <c r="ANS174" s="3"/>
      <c r="ANT174" s="3"/>
      <c r="ANU174" s="3"/>
      <c r="ANV174" s="3"/>
      <c r="ANW174" s="3"/>
      <c r="ANX174" s="3"/>
      <c r="ANY174" s="3"/>
      <c r="ANZ174" s="3"/>
      <c r="AOA174" s="3"/>
      <c r="AOB174" s="3"/>
      <c r="AOC174" s="3"/>
      <c r="AOD174" s="3"/>
      <c r="AOE174" s="3"/>
      <c r="AOF174" s="3"/>
      <c r="AOG174" s="3"/>
      <c r="AOH174" s="3"/>
      <c r="AOI174" s="3"/>
      <c r="AOJ174" s="3"/>
      <c r="AOK174" s="3"/>
      <c r="AOL174" s="3"/>
      <c r="AOM174" s="3"/>
      <c r="AON174" s="3"/>
      <c r="AOO174" s="3"/>
      <c r="AOP174" s="3"/>
      <c r="AOQ174" s="3"/>
      <c r="AOR174" s="3"/>
      <c r="AOS174" s="3"/>
      <c r="AOT174" s="3"/>
      <c r="AOU174" s="3"/>
      <c r="AOV174" s="3"/>
      <c r="AOW174" s="3"/>
      <c r="AOX174" s="3"/>
      <c r="AOY174" s="3"/>
      <c r="AOZ174" s="3"/>
      <c r="APA174" s="3"/>
      <c r="APB174" s="3"/>
      <c r="APC174" s="3"/>
      <c r="APD174" s="3"/>
      <c r="APE174" s="3"/>
      <c r="APF174" s="3"/>
      <c r="APG174" s="3"/>
      <c r="APH174" s="3"/>
      <c r="API174" s="3"/>
      <c r="APJ174" s="3"/>
      <c r="APK174" s="3"/>
      <c r="APL174" s="3"/>
      <c r="APM174" s="3"/>
      <c r="APN174" s="3"/>
      <c r="APO174" s="3"/>
      <c r="APP174" s="3"/>
      <c r="APQ174" s="3"/>
      <c r="APR174" s="3"/>
      <c r="APS174" s="3"/>
      <c r="APT174" s="3"/>
      <c r="APU174" s="3"/>
      <c r="APV174" s="3"/>
      <c r="APW174" s="3"/>
      <c r="APX174" s="3"/>
      <c r="APY174" s="3"/>
      <c r="APZ174" s="3"/>
      <c r="AQA174" s="3"/>
      <c r="AQB174" s="3"/>
      <c r="AQC174" s="3"/>
      <c r="AQD174" s="3"/>
      <c r="AQE174" s="3"/>
      <c r="AQF174" s="3"/>
      <c r="AQG174" s="3"/>
      <c r="AQH174" s="3"/>
      <c r="AQI174" s="35"/>
      <c r="AQJ174" s="35"/>
      <c r="AQK174" s="35"/>
      <c r="AQL174" s="35"/>
      <c r="AQM174" s="35"/>
      <c r="AQN174" s="35"/>
      <c r="AQO174" s="35"/>
      <c r="AQP174" s="35"/>
      <c r="AQQ174" s="35"/>
      <c r="AQR174" s="35"/>
      <c r="AQS174" s="35"/>
    </row>
    <row r="175" s="3" customFormat="1" ht="15.75" spans="14:1137">
      <c r="N175" s="39"/>
      <c r="O175" s="54"/>
      <c r="P175" s="54"/>
      <c r="Q175" s="58"/>
      <c r="R175" s="35"/>
      <c r="S175" s="35"/>
      <c r="T175" s="35"/>
      <c r="U175" s="49"/>
      <c r="V175" s="49"/>
      <c r="W175" s="49"/>
      <c r="X175" s="49"/>
      <c r="Y175" s="35"/>
      <c r="Z175" s="54"/>
      <c r="AA175" s="54"/>
      <c r="AB175" s="58"/>
      <c r="AC175" s="35"/>
      <c r="AD175" s="35"/>
      <c r="AE175" s="35"/>
      <c r="AF175" s="49"/>
      <c r="AG175" s="49"/>
      <c r="AH175" s="49"/>
      <c r="AI175" s="49"/>
      <c r="AJ175" s="64"/>
      <c r="AK175" s="64"/>
      <c r="AL175" s="64"/>
      <c r="AM175" s="64"/>
      <c r="AN175" s="64"/>
      <c r="AO175" s="64"/>
      <c r="AP175" s="64"/>
      <c r="AQ175" s="49"/>
      <c r="AR175" s="49"/>
      <c r="AS175" s="49"/>
      <c r="AT175" s="49"/>
      <c r="AU175" s="45"/>
      <c r="AV175" s="54"/>
      <c r="AW175" s="54"/>
      <c r="AX175" s="58"/>
      <c r="AY175" s="35"/>
      <c r="AZ175" s="35"/>
      <c r="BA175" s="35"/>
      <c r="BB175" s="49"/>
      <c r="BC175" s="49"/>
      <c r="BD175" s="49"/>
      <c r="BE175" s="49"/>
      <c r="BF175" s="64"/>
      <c r="BG175" s="64"/>
      <c r="BH175" s="64"/>
      <c r="BI175" s="64"/>
      <c r="BJ175" s="64"/>
      <c r="BK175" s="64"/>
      <c r="BL175" s="64"/>
      <c r="BM175" s="49"/>
      <c r="BN175" s="49"/>
      <c r="BO175" s="49"/>
      <c r="BP175" s="49"/>
      <c r="BQ175" s="35"/>
      <c r="BR175" s="54"/>
      <c r="BS175" s="54"/>
      <c r="BT175" s="58"/>
      <c r="BU175" s="35"/>
      <c r="BV175" s="35"/>
      <c r="BW175" s="35"/>
      <c r="BX175" s="49"/>
      <c r="BY175" s="49"/>
      <c r="BZ175" s="49"/>
      <c r="CA175" s="49"/>
      <c r="CB175" s="35"/>
      <c r="CC175" s="54"/>
      <c r="CD175" s="54"/>
      <c r="CE175" s="58"/>
      <c r="CF175" s="35"/>
      <c r="CG175" s="35"/>
      <c r="CH175" s="35"/>
      <c r="CI175" s="49"/>
      <c r="CJ175" s="49"/>
      <c r="CK175" s="49"/>
      <c r="CL175" s="49"/>
      <c r="CM175" s="35"/>
      <c r="CN175" s="54"/>
      <c r="CO175" s="54"/>
      <c r="CP175" s="58"/>
      <c r="CQ175" s="35"/>
      <c r="CR175" s="35"/>
      <c r="CS175" s="35"/>
      <c r="CT175" s="49"/>
      <c r="CU175" s="49"/>
      <c r="CV175" s="49"/>
      <c r="CW175" s="49"/>
      <c r="CX175" s="35"/>
      <c r="CY175" s="54"/>
      <c r="CZ175" s="54"/>
      <c r="DA175" s="58"/>
      <c r="DB175" s="35"/>
      <c r="DC175" s="35"/>
      <c r="DD175" s="35"/>
      <c r="DE175" s="49"/>
      <c r="DF175" s="49"/>
      <c r="DG175" s="49"/>
      <c r="DH175" s="49"/>
      <c r="DI175" s="35"/>
      <c r="DJ175" s="54"/>
      <c r="DK175" s="54"/>
      <c r="DL175" s="58"/>
      <c r="DM175" s="35"/>
      <c r="DN175" s="35"/>
      <c r="DO175" s="35"/>
      <c r="DP175" s="49"/>
      <c r="DQ175" s="49"/>
      <c r="DR175" s="49"/>
      <c r="DS175" s="49"/>
      <c r="DT175" s="35"/>
      <c r="DU175" s="54"/>
      <c r="DV175" s="54"/>
      <c r="DW175" s="58"/>
      <c r="DX175" s="35"/>
      <c r="DY175" s="35"/>
      <c r="DZ175" s="35"/>
      <c r="EA175" s="49"/>
      <c r="EB175" s="49"/>
      <c r="EC175" s="49"/>
      <c r="ED175" s="49"/>
      <c r="EE175" s="35"/>
      <c r="EF175" s="54"/>
      <c r="EG175" s="54"/>
      <c r="EH175" s="58"/>
      <c r="EI175" s="35"/>
      <c r="EJ175" s="35"/>
      <c r="EK175" s="35"/>
      <c r="EL175" s="49"/>
      <c r="EM175" s="49"/>
      <c r="EN175" s="49"/>
      <c r="EO175" s="49"/>
      <c r="EP175" s="35"/>
      <c r="EQ175" s="54"/>
      <c r="ER175" s="54"/>
      <c r="ES175" s="58"/>
      <c r="ET175" s="35"/>
      <c r="EU175" s="35"/>
      <c r="EV175" s="35"/>
      <c r="EW175" s="49"/>
      <c r="EX175" s="49"/>
      <c r="EY175" s="49"/>
      <c r="EZ175" s="49"/>
      <c r="FA175" s="35"/>
      <c r="FB175" s="54"/>
      <c r="FC175" s="54"/>
      <c r="FD175" s="58"/>
      <c r="FE175" s="35"/>
      <c r="FF175" s="35"/>
      <c r="FG175" s="35"/>
      <c r="FH175" s="49"/>
      <c r="FI175" s="49"/>
      <c r="FJ175" s="49"/>
      <c r="FK175" s="49"/>
      <c r="FL175" s="35"/>
      <c r="FM175" s="54"/>
      <c r="FN175" s="54"/>
      <c r="FO175" s="58"/>
      <c r="FP175" s="35"/>
      <c r="FQ175" s="35"/>
      <c r="FR175" s="35"/>
      <c r="FS175" s="49"/>
      <c r="FT175" s="49"/>
      <c r="FU175" s="49"/>
      <c r="FV175" s="49"/>
      <c r="FW175" s="35"/>
      <c r="FX175" s="54"/>
      <c r="FY175" s="54"/>
      <c r="FZ175" s="58"/>
      <c r="GA175" s="35"/>
      <c r="GB175" s="35"/>
      <c r="GC175" s="35"/>
      <c r="GD175" s="49"/>
      <c r="GE175" s="49"/>
      <c r="GF175" s="49"/>
      <c r="GG175" s="49"/>
      <c r="GH175" s="35"/>
      <c r="GI175" s="54"/>
      <c r="GJ175" s="54"/>
      <c r="GK175" s="58"/>
      <c r="GL175" s="35"/>
      <c r="GM175" s="35"/>
      <c r="GN175" s="35"/>
      <c r="GO175" s="49"/>
      <c r="GP175" s="49"/>
      <c r="GQ175" s="49"/>
      <c r="GR175" s="49"/>
      <c r="GS175" s="35"/>
      <c r="GT175" s="54"/>
      <c r="GU175" s="54"/>
      <c r="GV175" s="58"/>
      <c r="GW175" s="35"/>
      <c r="GX175" s="35"/>
      <c r="GY175" s="35"/>
      <c r="GZ175" s="49"/>
      <c r="HA175" s="49"/>
      <c r="HB175" s="49"/>
      <c r="HC175" s="49"/>
      <c r="HD175" s="35"/>
      <c r="HE175" s="54"/>
      <c r="HF175" s="54"/>
      <c r="HG175" s="58"/>
      <c r="HH175" s="35"/>
      <c r="HI175" s="35"/>
      <c r="HJ175" s="35"/>
      <c r="HK175" s="49"/>
      <c r="HL175" s="69"/>
      <c r="HM175" s="69"/>
      <c r="HN175" s="69"/>
      <c r="HO175" s="3"/>
      <c r="HP175" s="3"/>
      <c r="HQ175" s="3"/>
      <c r="HR175" s="3"/>
      <c r="HS175" s="3"/>
      <c r="HT175" s="3"/>
      <c r="HU175" s="3"/>
      <c r="HV175" s="7"/>
      <c r="HW175" s="7"/>
      <c r="HX175" s="7"/>
      <c r="HY175" s="7"/>
      <c r="HZ175" s="3"/>
      <c r="IA175" s="3"/>
      <c r="IB175" s="3"/>
      <c r="IC175" s="3"/>
      <c r="ID175" s="3"/>
      <c r="IE175" s="3"/>
      <c r="IF175" s="3"/>
      <c r="IG175" s="3"/>
      <c r="IH175" s="3"/>
      <c r="II175" s="7"/>
      <c r="IJ175" s="7"/>
      <c r="IK175" s="7"/>
      <c r="IL175" s="7"/>
      <c r="IM175" s="3"/>
      <c r="IN175" s="3"/>
      <c r="IO175" s="3"/>
      <c r="IP175" s="3"/>
      <c r="IQ175" s="3"/>
      <c r="IR175" s="3"/>
      <c r="IS175" s="3"/>
      <c r="IT175" s="7"/>
      <c r="IU175" s="7"/>
      <c r="IV175" s="7"/>
      <c r="IW175" s="7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  <c r="AMK175" s="3"/>
      <c r="AML175" s="3"/>
      <c r="AMM175" s="3"/>
      <c r="AMN175" s="3"/>
      <c r="AMO175" s="3"/>
      <c r="AMP175" s="3"/>
      <c r="AMQ175" s="3"/>
      <c r="AMR175" s="3"/>
      <c r="AMS175" s="3"/>
      <c r="AMT175" s="3"/>
      <c r="AMU175" s="3"/>
      <c r="AMV175" s="3"/>
      <c r="AMW175" s="3"/>
      <c r="AMX175" s="3"/>
      <c r="AMY175" s="3"/>
      <c r="AMZ175" s="3"/>
      <c r="ANA175" s="3"/>
      <c r="ANB175" s="3"/>
      <c r="ANC175" s="3"/>
      <c r="AND175" s="3"/>
      <c r="ANE175" s="3"/>
      <c r="ANF175" s="3"/>
      <c r="ANG175" s="3"/>
      <c r="ANH175" s="3"/>
      <c r="ANI175" s="3"/>
      <c r="ANJ175" s="3"/>
      <c r="ANK175" s="3"/>
      <c r="ANL175" s="3"/>
      <c r="ANM175" s="3"/>
      <c r="ANN175" s="3"/>
      <c r="ANO175" s="3"/>
      <c r="ANP175" s="3"/>
      <c r="ANQ175" s="3"/>
      <c r="ANR175" s="3"/>
      <c r="ANS175" s="3"/>
      <c r="ANT175" s="3"/>
      <c r="ANU175" s="3"/>
      <c r="ANV175" s="3"/>
      <c r="ANW175" s="3"/>
      <c r="ANX175" s="3"/>
      <c r="ANY175" s="3"/>
      <c r="ANZ175" s="3"/>
      <c r="AOA175" s="3"/>
      <c r="AOB175" s="3"/>
      <c r="AOC175" s="3"/>
      <c r="AOD175" s="3"/>
      <c r="AOE175" s="3"/>
      <c r="AOF175" s="3"/>
      <c r="AOG175" s="3"/>
      <c r="AOH175" s="3"/>
      <c r="AOI175" s="3"/>
      <c r="AOJ175" s="3"/>
      <c r="AOK175" s="3"/>
      <c r="AOL175" s="3"/>
      <c r="AOM175" s="3"/>
      <c r="AON175" s="3"/>
      <c r="AOO175" s="3"/>
      <c r="AOP175" s="3"/>
      <c r="AOQ175" s="3"/>
      <c r="AOR175" s="3"/>
      <c r="AOS175" s="3"/>
      <c r="AOT175" s="3"/>
      <c r="AOU175" s="3"/>
      <c r="AOV175" s="3"/>
      <c r="AOW175" s="3"/>
      <c r="AOX175" s="3"/>
      <c r="AOY175" s="3"/>
      <c r="AOZ175" s="3"/>
      <c r="APA175" s="3"/>
      <c r="APB175" s="3"/>
      <c r="APC175" s="3"/>
      <c r="APD175" s="3"/>
      <c r="APE175" s="3"/>
      <c r="APF175" s="3"/>
      <c r="APG175" s="3"/>
      <c r="APH175" s="3"/>
      <c r="API175" s="3"/>
      <c r="APJ175" s="3"/>
      <c r="APK175" s="3"/>
      <c r="APL175" s="3"/>
      <c r="APM175" s="3"/>
      <c r="APN175" s="3"/>
      <c r="APO175" s="3"/>
      <c r="APP175" s="3"/>
      <c r="APQ175" s="3"/>
      <c r="APR175" s="3"/>
      <c r="APS175" s="3"/>
      <c r="APT175" s="3"/>
      <c r="APU175" s="3"/>
      <c r="APV175" s="3"/>
      <c r="APW175" s="3"/>
      <c r="APX175" s="3"/>
      <c r="APY175" s="3"/>
      <c r="APZ175" s="3"/>
      <c r="AQA175" s="3"/>
      <c r="AQB175" s="3"/>
      <c r="AQC175" s="3"/>
      <c r="AQD175" s="3"/>
      <c r="AQE175" s="3"/>
      <c r="AQF175" s="3"/>
      <c r="AQG175" s="3"/>
      <c r="AQH175" s="3"/>
      <c r="AQI175" s="35"/>
      <c r="AQJ175" s="35"/>
      <c r="AQK175" s="35"/>
      <c r="AQL175" s="35"/>
      <c r="AQM175" s="35"/>
      <c r="AQN175" s="35"/>
      <c r="AQO175" s="35"/>
      <c r="AQP175" s="35"/>
      <c r="AQQ175" s="35"/>
      <c r="AQR175" s="35"/>
      <c r="AQS175" s="35"/>
    </row>
    <row r="176" s="3" customFormat="1" ht="15.75" spans="14:1137">
      <c r="N176" s="39"/>
      <c r="O176" s="54"/>
      <c r="P176" s="54"/>
      <c r="Q176" s="58"/>
      <c r="R176" s="35"/>
      <c r="S176" s="35"/>
      <c r="T176" s="35"/>
      <c r="U176" s="49"/>
      <c r="V176" s="49"/>
      <c r="W176" s="49"/>
      <c r="X176" s="49"/>
      <c r="Y176" s="35"/>
      <c r="Z176" s="54"/>
      <c r="AA176" s="54"/>
      <c r="AB176" s="58"/>
      <c r="AC176" s="35"/>
      <c r="AD176" s="35"/>
      <c r="AE176" s="35"/>
      <c r="AF176" s="49"/>
      <c r="AG176" s="49"/>
      <c r="AH176" s="49"/>
      <c r="AI176" s="49"/>
      <c r="AJ176" s="64"/>
      <c r="AK176" s="64"/>
      <c r="AL176" s="64"/>
      <c r="AM176" s="64"/>
      <c r="AN176" s="64"/>
      <c r="AO176" s="64"/>
      <c r="AP176" s="64"/>
      <c r="AQ176" s="49"/>
      <c r="AR176" s="49"/>
      <c r="AS176" s="49"/>
      <c r="AT176" s="49"/>
      <c r="AU176" s="45"/>
      <c r="AV176" s="54"/>
      <c r="AW176" s="54"/>
      <c r="AX176" s="58"/>
      <c r="AY176" s="35"/>
      <c r="AZ176" s="35"/>
      <c r="BA176" s="35"/>
      <c r="BB176" s="49"/>
      <c r="BC176" s="49"/>
      <c r="BD176" s="49"/>
      <c r="BE176" s="49"/>
      <c r="BF176" s="64"/>
      <c r="BG176" s="64"/>
      <c r="BH176" s="64"/>
      <c r="BI176" s="64"/>
      <c r="BJ176" s="64"/>
      <c r="BK176" s="64"/>
      <c r="BL176" s="64"/>
      <c r="BM176" s="49"/>
      <c r="BN176" s="49"/>
      <c r="BO176" s="49"/>
      <c r="BP176" s="49"/>
      <c r="BQ176" s="35"/>
      <c r="BR176" s="54"/>
      <c r="BS176" s="54"/>
      <c r="BT176" s="58"/>
      <c r="BU176" s="35"/>
      <c r="BV176" s="35"/>
      <c r="BW176" s="35"/>
      <c r="BX176" s="49"/>
      <c r="BY176" s="49"/>
      <c r="BZ176" s="49"/>
      <c r="CA176" s="49"/>
      <c r="CB176" s="35"/>
      <c r="CC176" s="54"/>
      <c r="CD176" s="54"/>
      <c r="CE176" s="58"/>
      <c r="CF176" s="35"/>
      <c r="CG176" s="35"/>
      <c r="CH176" s="35"/>
      <c r="CI176" s="49"/>
      <c r="CJ176" s="49"/>
      <c r="CK176" s="49"/>
      <c r="CL176" s="49"/>
      <c r="CM176" s="35"/>
      <c r="CN176" s="54"/>
      <c r="CO176" s="54"/>
      <c r="CP176" s="58"/>
      <c r="CQ176" s="35"/>
      <c r="CR176" s="35"/>
      <c r="CS176" s="35"/>
      <c r="CT176" s="49"/>
      <c r="CU176" s="49"/>
      <c r="CV176" s="49"/>
      <c r="CW176" s="49"/>
      <c r="CX176" s="35"/>
      <c r="CY176" s="54"/>
      <c r="CZ176" s="54"/>
      <c r="DA176" s="58"/>
      <c r="DB176" s="35"/>
      <c r="DC176" s="35"/>
      <c r="DD176" s="35"/>
      <c r="DE176" s="49"/>
      <c r="DF176" s="49"/>
      <c r="DG176" s="49"/>
      <c r="DH176" s="49"/>
      <c r="DI176" s="35"/>
      <c r="DJ176" s="54"/>
      <c r="DK176" s="54"/>
      <c r="DL176" s="58"/>
      <c r="DM176" s="35"/>
      <c r="DN176" s="35"/>
      <c r="DO176" s="35"/>
      <c r="DP176" s="49"/>
      <c r="DQ176" s="49"/>
      <c r="DR176" s="49"/>
      <c r="DS176" s="49"/>
      <c r="DT176" s="35"/>
      <c r="DU176" s="54"/>
      <c r="DV176" s="54"/>
      <c r="DW176" s="58"/>
      <c r="DX176" s="35"/>
      <c r="DY176" s="35"/>
      <c r="DZ176" s="35"/>
      <c r="EA176" s="49"/>
      <c r="EB176" s="49"/>
      <c r="EC176" s="49"/>
      <c r="ED176" s="49"/>
      <c r="EE176" s="35"/>
      <c r="EF176" s="54"/>
      <c r="EG176" s="54"/>
      <c r="EH176" s="58"/>
      <c r="EI176" s="35"/>
      <c r="EJ176" s="35"/>
      <c r="EK176" s="35"/>
      <c r="EL176" s="49"/>
      <c r="EM176" s="49"/>
      <c r="EN176" s="49"/>
      <c r="EO176" s="49"/>
      <c r="EP176" s="35"/>
      <c r="EQ176" s="54"/>
      <c r="ER176" s="54"/>
      <c r="ES176" s="58"/>
      <c r="ET176" s="35"/>
      <c r="EU176" s="35"/>
      <c r="EV176" s="35"/>
      <c r="EW176" s="49"/>
      <c r="EX176" s="49"/>
      <c r="EY176" s="49"/>
      <c r="EZ176" s="49"/>
      <c r="FA176" s="35"/>
      <c r="FB176" s="54"/>
      <c r="FC176" s="54"/>
      <c r="FD176" s="58"/>
      <c r="FE176" s="35"/>
      <c r="FF176" s="35"/>
      <c r="FG176" s="35"/>
      <c r="FH176" s="49"/>
      <c r="FI176" s="49"/>
      <c r="FJ176" s="49"/>
      <c r="FK176" s="49"/>
      <c r="FL176" s="35"/>
      <c r="FM176" s="54"/>
      <c r="FN176" s="54"/>
      <c r="FO176" s="58"/>
      <c r="FP176" s="35"/>
      <c r="FQ176" s="35"/>
      <c r="FR176" s="35"/>
      <c r="FS176" s="49"/>
      <c r="FT176" s="49"/>
      <c r="FU176" s="49"/>
      <c r="FV176" s="49"/>
      <c r="FW176" s="35"/>
      <c r="FX176" s="54"/>
      <c r="FY176" s="54"/>
      <c r="FZ176" s="58"/>
      <c r="GA176" s="35"/>
      <c r="GB176" s="35"/>
      <c r="GC176" s="35"/>
      <c r="GD176" s="49"/>
      <c r="GE176" s="49"/>
      <c r="GF176" s="49"/>
      <c r="GG176" s="49"/>
      <c r="GH176" s="35"/>
      <c r="GI176" s="54"/>
      <c r="GJ176" s="54"/>
      <c r="GK176" s="58"/>
      <c r="GL176" s="35"/>
      <c r="GM176" s="35"/>
      <c r="GN176" s="35"/>
      <c r="GO176" s="49"/>
      <c r="GP176" s="49"/>
      <c r="GQ176" s="49"/>
      <c r="GR176" s="49"/>
      <c r="GS176" s="35"/>
      <c r="GT176" s="54"/>
      <c r="GU176" s="54"/>
      <c r="GV176" s="58"/>
      <c r="GW176" s="35"/>
      <c r="GX176" s="35"/>
      <c r="GY176" s="35"/>
      <c r="GZ176" s="49"/>
      <c r="HA176" s="49"/>
      <c r="HB176" s="49"/>
      <c r="HC176" s="49"/>
      <c r="HD176" s="35"/>
      <c r="HE176" s="54"/>
      <c r="HF176" s="54"/>
      <c r="HG176" s="58"/>
      <c r="HH176" s="35"/>
      <c r="HI176" s="35"/>
      <c r="HJ176" s="35"/>
      <c r="HK176" s="49"/>
      <c r="HL176" s="69"/>
      <c r="HM176" s="69"/>
      <c r="HN176" s="69"/>
      <c r="HO176" s="3"/>
      <c r="HP176" s="3"/>
      <c r="HQ176" s="3"/>
      <c r="HR176" s="3"/>
      <c r="HS176" s="3"/>
      <c r="HT176" s="3"/>
      <c r="HU176" s="3"/>
      <c r="HV176" s="7"/>
      <c r="HW176" s="7"/>
      <c r="HX176" s="7"/>
      <c r="HY176" s="7"/>
      <c r="HZ176" s="3"/>
      <c r="IA176" s="3"/>
      <c r="IB176" s="3"/>
      <c r="IC176" s="3"/>
      <c r="ID176" s="3"/>
      <c r="IE176" s="3"/>
      <c r="IF176" s="3"/>
      <c r="IG176" s="3"/>
      <c r="IH176" s="3"/>
      <c r="II176" s="7"/>
      <c r="IJ176" s="7"/>
      <c r="IK176" s="7"/>
      <c r="IL176" s="7"/>
      <c r="IM176" s="3"/>
      <c r="IN176" s="3"/>
      <c r="IO176" s="3"/>
      <c r="IP176" s="3"/>
      <c r="IQ176" s="3"/>
      <c r="IR176" s="3"/>
      <c r="IS176" s="3"/>
      <c r="IT176" s="7"/>
      <c r="IU176" s="7"/>
      <c r="IV176" s="7"/>
      <c r="IW176" s="7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  <c r="AMK176" s="3"/>
      <c r="AML176" s="3"/>
      <c r="AMM176" s="3"/>
      <c r="AMN176" s="3"/>
      <c r="AMO176" s="3"/>
      <c r="AMP176" s="3"/>
      <c r="AMQ176" s="3"/>
      <c r="AMR176" s="3"/>
      <c r="AMS176" s="3"/>
      <c r="AMT176" s="3"/>
      <c r="AMU176" s="3"/>
      <c r="AMV176" s="3"/>
      <c r="AMW176" s="3"/>
      <c r="AMX176" s="3"/>
      <c r="AMY176" s="3"/>
      <c r="AMZ176" s="3"/>
      <c r="ANA176" s="3"/>
      <c r="ANB176" s="3"/>
      <c r="ANC176" s="3"/>
      <c r="AND176" s="3"/>
      <c r="ANE176" s="3"/>
      <c r="ANF176" s="3"/>
      <c r="ANG176" s="3"/>
      <c r="ANH176" s="3"/>
      <c r="ANI176" s="3"/>
      <c r="ANJ176" s="3"/>
      <c r="ANK176" s="3"/>
      <c r="ANL176" s="3"/>
      <c r="ANM176" s="3"/>
      <c r="ANN176" s="3"/>
      <c r="ANO176" s="3"/>
      <c r="ANP176" s="3"/>
      <c r="ANQ176" s="3"/>
      <c r="ANR176" s="3"/>
      <c r="ANS176" s="3"/>
      <c r="ANT176" s="3"/>
      <c r="ANU176" s="3"/>
      <c r="ANV176" s="3"/>
      <c r="ANW176" s="3"/>
      <c r="ANX176" s="3"/>
      <c r="ANY176" s="3"/>
      <c r="ANZ176" s="3"/>
      <c r="AOA176" s="3"/>
      <c r="AOB176" s="3"/>
      <c r="AOC176" s="3"/>
      <c r="AOD176" s="3"/>
      <c r="AOE176" s="3"/>
      <c r="AOF176" s="3"/>
      <c r="AOG176" s="3"/>
      <c r="AOH176" s="3"/>
      <c r="AOI176" s="3"/>
      <c r="AOJ176" s="3"/>
      <c r="AOK176" s="3"/>
      <c r="AOL176" s="3"/>
      <c r="AOM176" s="3"/>
      <c r="AON176" s="3"/>
      <c r="AOO176" s="3"/>
      <c r="AOP176" s="3"/>
      <c r="AOQ176" s="3"/>
      <c r="AOR176" s="3"/>
      <c r="AOS176" s="3"/>
      <c r="AOT176" s="3"/>
      <c r="AOU176" s="3"/>
      <c r="AOV176" s="3"/>
      <c r="AOW176" s="3"/>
      <c r="AOX176" s="3"/>
      <c r="AOY176" s="3"/>
      <c r="AOZ176" s="3"/>
      <c r="APA176" s="3"/>
      <c r="APB176" s="3"/>
      <c r="APC176" s="3"/>
      <c r="APD176" s="3"/>
      <c r="APE176" s="3"/>
      <c r="APF176" s="3"/>
      <c r="APG176" s="3"/>
      <c r="APH176" s="3"/>
      <c r="API176" s="3"/>
      <c r="APJ176" s="3"/>
      <c r="APK176" s="3"/>
      <c r="APL176" s="3"/>
      <c r="APM176" s="3"/>
      <c r="APN176" s="3"/>
      <c r="APO176" s="3"/>
      <c r="APP176" s="3"/>
      <c r="APQ176" s="3"/>
      <c r="APR176" s="3"/>
      <c r="APS176" s="3"/>
      <c r="APT176" s="3"/>
      <c r="APU176" s="3"/>
      <c r="APV176" s="3"/>
      <c r="APW176" s="3"/>
      <c r="APX176" s="3"/>
      <c r="APY176" s="3"/>
      <c r="APZ176" s="3"/>
      <c r="AQA176" s="3"/>
      <c r="AQB176" s="3"/>
      <c r="AQC176" s="3"/>
      <c r="AQD176" s="3"/>
      <c r="AQE176" s="3"/>
      <c r="AQF176" s="3"/>
      <c r="AQG176" s="3"/>
      <c r="AQH176" s="3"/>
      <c r="AQI176" s="35"/>
      <c r="AQJ176" s="35"/>
      <c r="AQK176" s="35"/>
      <c r="AQL176" s="35"/>
      <c r="AQM176" s="35"/>
      <c r="AQN176" s="35"/>
      <c r="AQO176" s="35"/>
      <c r="AQP176" s="35"/>
      <c r="AQQ176" s="35"/>
      <c r="AQR176" s="35"/>
      <c r="AQS176" s="35"/>
    </row>
    <row r="177" s="3" customFormat="1" ht="15.75" spans="14:1137">
      <c r="N177" s="39"/>
      <c r="O177" s="54"/>
      <c r="P177" s="54"/>
      <c r="Q177" s="58"/>
      <c r="R177" s="35"/>
      <c r="S177" s="35"/>
      <c r="T177" s="35"/>
      <c r="U177" s="49"/>
      <c r="V177" s="49"/>
      <c r="W177" s="49"/>
      <c r="X177" s="49"/>
      <c r="Y177" s="35"/>
      <c r="Z177" s="54"/>
      <c r="AA177" s="54"/>
      <c r="AB177" s="58"/>
      <c r="AC177" s="35"/>
      <c r="AD177" s="35"/>
      <c r="AE177" s="35"/>
      <c r="AF177" s="49"/>
      <c r="AG177" s="49"/>
      <c r="AH177" s="49"/>
      <c r="AI177" s="49"/>
      <c r="AJ177" s="64"/>
      <c r="AK177" s="64"/>
      <c r="AL177" s="64"/>
      <c r="AM177" s="64"/>
      <c r="AN177" s="64"/>
      <c r="AO177" s="64"/>
      <c r="AP177" s="64"/>
      <c r="AQ177" s="49"/>
      <c r="AR177" s="49"/>
      <c r="AS177" s="49"/>
      <c r="AT177" s="49"/>
      <c r="AU177" s="45"/>
      <c r="AV177" s="54"/>
      <c r="AW177" s="54"/>
      <c r="AX177" s="58"/>
      <c r="AY177" s="35"/>
      <c r="AZ177" s="35"/>
      <c r="BA177" s="35"/>
      <c r="BB177" s="49"/>
      <c r="BC177" s="49"/>
      <c r="BD177" s="49"/>
      <c r="BE177" s="49"/>
      <c r="BF177" s="64"/>
      <c r="BG177" s="64"/>
      <c r="BH177" s="64"/>
      <c r="BI177" s="64"/>
      <c r="BJ177" s="64"/>
      <c r="BK177" s="64"/>
      <c r="BL177" s="64"/>
      <c r="BM177" s="49"/>
      <c r="BN177" s="49"/>
      <c r="BO177" s="49"/>
      <c r="BP177" s="49"/>
      <c r="BQ177" s="35"/>
      <c r="BR177" s="54"/>
      <c r="BS177" s="54"/>
      <c r="BT177" s="58"/>
      <c r="BU177" s="35"/>
      <c r="BV177" s="35"/>
      <c r="BW177" s="35"/>
      <c r="BX177" s="49"/>
      <c r="BY177" s="49"/>
      <c r="BZ177" s="49"/>
      <c r="CA177" s="49"/>
      <c r="CB177" s="35"/>
      <c r="CC177" s="54"/>
      <c r="CD177" s="54"/>
      <c r="CE177" s="58"/>
      <c r="CF177" s="35"/>
      <c r="CG177" s="35"/>
      <c r="CH177" s="35"/>
      <c r="CI177" s="49"/>
      <c r="CJ177" s="49"/>
      <c r="CK177" s="49"/>
      <c r="CL177" s="49"/>
      <c r="CM177" s="35"/>
      <c r="CN177" s="54"/>
      <c r="CO177" s="54"/>
      <c r="CP177" s="58"/>
      <c r="CQ177" s="35"/>
      <c r="CR177" s="35"/>
      <c r="CS177" s="35"/>
      <c r="CT177" s="49"/>
      <c r="CU177" s="49"/>
      <c r="CV177" s="49"/>
      <c r="CW177" s="49"/>
      <c r="CX177" s="35"/>
      <c r="CY177" s="54"/>
      <c r="CZ177" s="54"/>
      <c r="DA177" s="58"/>
      <c r="DB177" s="35"/>
      <c r="DC177" s="35"/>
      <c r="DD177" s="35"/>
      <c r="DE177" s="49"/>
      <c r="DF177" s="49"/>
      <c r="DG177" s="49"/>
      <c r="DH177" s="49"/>
      <c r="DI177" s="35"/>
      <c r="DJ177" s="54"/>
      <c r="DK177" s="54"/>
      <c r="DL177" s="58"/>
      <c r="DM177" s="35"/>
      <c r="DN177" s="35"/>
      <c r="DO177" s="35"/>
      <c r="DP177" s="49"/>
      <c r="DQ177" s="49"/>
      <c r="DR177" s="49"/>
      <c r="DS177" s="49"/>
      <c r="DT177" s="35"/>
      <c r="DU177" s="54"/>
      <c r="DV177" s="54"/>
      <c r="DW177" s="58"/>
      <c r="DX177" s="35"/>
      <c r="DY177" s="35"/>
      <c r="DZ177" s="35"/>
      <c r="EA177" s="49"/>
      <c r="EB177" s="49"/>
      <c r="EC177" s="49"/>
      <c r="ED177" s="49"/>
      <c r="EE177" s="35"/>
      <c r="EF177" s="54"/>
      <c r="EG177" s="54"/>
      <c r="EH177" s="58"/>
      <c r="EI177" s="35"/>
      <c r="EJ177" s="35"/>
      <c r="EK177" s="35"/>
      <c r="EL177" s="49"/>
      <c r="EM177" s="49"/>
      <c r="EN177" s="49"/>
      <c r="EO177" s="49"/>
      <c r="EP177" s="35"/>
      <c r="EQ177" s="54"/>
      <c r="ER177" s="54"/>
      <c r="ES177" s="58"/>
      <c r="ET177" s="35"/>
      <c r="EU177" s="35"/>
      <c r="EV177" s="35"/>
      <c r="EW177" s="49"/>
      <c r="EX177" s="49"/>
      <c r="EY177" s="49"/>
      <c r="EZ177" s="49"/>
      <c r="FA177" s="35"/>
      <c r="FB177" s="54"/>
      <c r="FC177" s="54"/>
      <c r="FD177" s="58"/>
      <c r="FE177" s="35"/>
      <c r="FF177" s="35"/>
      <c r="FG177" s="35"/>
      <c r="FH177" s="49"/>
      <c r="FI177" s="49"/>
      <c r="FJ177" s="49"/>
      <c r="FK177" s="49"/>
      <c r="FL177" s="35"/>
      <c r="FM177" s="54"/>
      <c r="FN177" s="54"/>
      <c r="FO177" s="58"/>
      <c r="FP177" s="35"/>
      <c r="FQ177" s="35"/>
      <c r="FR177" s="35"/>
      <c r="FS177" s="49"/>
      <c r="FT177" s="49"/>
      <c r="FU177" s="49"/>
      <c r="FV177" s="49"/>
      <c r="FW177" s="35"/>
      <c r="FX177" s="54"/>
      <c r="FY177" s="54"/>
      <c r="FZ177" s="58"/>
      <c r="GA177" s="35"/>
      <c r="GB177" s="35"/>
      <c r="GC177" s="35"/>
      <c r="GD177" s="49"/>
      <c r="GE177" s="49"/>
      <c r="GF177" s="49"/>
      <c r="GG177" s="49"/>
      <c r="GH177" s="35"/>
      <c r="GI177" s="54"/>
      <c r="GJ177" s="54"/>
      <c r="GK177" s="58"/>
      <c r="GL177" s="35"/>
      <c r="GM177" s="35"/>
      <c r="GN177" s="35"/>
      <c r="GO177" s="49"/>
      <c r="GP177" s="49"/>
      <c r="GQ177" s="49"/>
      <c r="GR177" s="49"/>
      <c r="GS177" s="35"/>
      <c r="GT177" s="54"/>
      <c r="GU177" s="54"/>
      <c r="GV177" s="58"/>
      <c r="GW177" s="35"/>
      <c r="GX177" s="35"/>
      <c r="GY177" s="35"/>
      <c r="GZ177" s="49"/>
      <c r="HA177" s="49"/>
      <c r="HB177" s="49"/>
      <c r="HC177" s="49"/>
      <c r="HD177" s="35"/>
      <c r="HE177" s="54"/>
      <c r="HF177" s="54"/>
      <c r="HG177" s="58"/>
      <c r="HH177" s="35"/>
      <c r="HI177" s="35"/>
      <c r="HJ177" s="35"/>
      <c r="HK177" s="49"/>
      <c r="HL177" s="69"/>
      <c r="HM177" s="69"/>
      <c r="HN177" s="69"/>
      <c r="HO177" s="3"/>
      <c r="HP177" s="3"/>
      <c r="HQ177" s="3"/>
      <c r="HR177" s="3"/>
      <c r="HS177" s="3"/>
      <c r="HT177" s="3"/>
      <c r="HU177" s="3"/>
      <c r="HV177" s="7"/>
      <c r="HW177" s="7"/>
      <c r="HX177" s="7"/>
      <c r="HY177" s="7"/>
      <c r="HZ177" s="3"/>
      <c r="IA177" s="3"/>
      <c r="IB177" s="3"/>
      <c r="IC177" s="3"/>
      <c r="ID177" s="3"/>
      <c r="IE177" s="3"/>
      <c r="IF177" s="3"/>
      <c r="IG177" s="3"/>
      <c r="IH177" s="3"/>
      <c r="II177" s="7"/>
      <c r="IJ177" s="7"/>
      <c r="IK177" s="7"/>
      <c r="IL177" s="7"/>
      <c r="IM177" s="3"/>
      <c r="IN177" s="3"/>
      <c r="IO177" s="3"/>
      <c r="IP177" s="3"/>
      <c r="IQ177" s="3"/>
      <c r="IR177" s="3"/>
      <c r="IS177" s="3"/>
      <c r="IT177" s="7"/>
      <c r="IU177" s="7"/>
      <c r="IV177" s="7"/>
      <c r="IW177" s="7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  <c r="AMK177" s="3"/>
      <c r="AML177" s="3"/>
      <c r="AMM177" s="3"/>
      <c r="AMN177" s="3"/>
      <c r="AMO177" s="3"/>
      <c r="AMP177" s="3"/>
      <c r="AMQ177" s="3"/>
      <c r="AMR177" s="3"/>
      <c r="AMS177" s="3"/>
      <c r="AMT177" s="3"/>
      <c r="AMU177" s="3"/>
      <c r="AMV177" s="3"/>
      <c r="AMW177" s="3"/>
      <c r="AMX177" s="3"/>
      <c r="AMY177" s="3"/>
      <c r="AMZ177" s="3"/>
      <c r="ANA177" s="3"/>
      <c r="ANB177" s="3"/>
      <c r="ANC177" s="3"/>
      <c r="AND177" s="3"/>
      <c r="ANE177" s="3"/>
      <c r="ANF177" s="3"/>
      <c r="ANG177" s="3"/>
      <c r="ANH177" s="3"/>
      <c r="ANI177" s="3"/>
      <c r="ANJ177" s="3"/>
      <c r="ANK177" s="3"/>
      <c r="ANL177" s="3"/>
      <c r="ANM177" s="3"/>
      <c r="ANN177" s="3"/>
      <c r="ANO177" s="3"/>
      <c r="ANP177" s="3"/>
      <c r="ANQ177" s="3"/>
      <c r="ANR177" s="3"/>
      <c r="ANS177" s="3"/>
      <c r="ANT177" s="3"/>
      <c r="ANU177" s="3"/>
      <c r="ANV177" s="3"/>
      <c r="ANW177" s="3"/>
      <c r="ANX177" s="3"/>
      <c r="ANY177" s="3"/>
      <c r="ANZ177" s="3"/>
      <c r="AOA177" s="3"/>
      <c r="AOB177" s="3"/>
      <c r="AOC177" s="3"/>
      <c r="AOD177" s="3"/>
      <c r="AOE177" s="3"/>
      <c r="AOF177" s="3"/>
      <c r="AOG177" s="3"/>
      <c r="AOH177" s="3"/>
      <c r="AOI177" s="3"/>
      <c r="AOJ177" s="3"/>
      <c r="AOK177" s="3"/>
      <c r="AOL177" s="3"/>
      <c r="AOM177" s="3"/>
      <c r="AON177" s="3"/>
      <c r="AOO177" s="3"/>
      <c r="AOP177" s="3"/>
      <c r="AOQ177" s="3"/>
      <c r="AOR177" s="3"/>
      <c r="AOS177" s="3"/>
      <c r="AOT177" s="3"/>
      <c r="AOU177" s="3"/>
      <c r="AOV177" s="3"/>
      <c r="AOW177" s="3"/>
      <c r="AOX177" s="3"/>
      <c r="AOY177" s="3"/>
      <c r="AOZ177" s="3"/>
      <c r="APA177" s="3"/>
      <c r="APB177" s="3"/>
      <c r="APC177" s="3"/>
      <c r="APD177" s="3"/>
      <c r="APE177" s="3"/>
      <c r="APF177" s="3"/>
      <c r="APG177" s="3"/>
      <c r="APH177" s="3"/>
      <c r="API177" s="3"/>
      <c r="APJ177" s="3"/>
      <c r="APK177" s="3"/>
      <c r="APL177" s="3"/>
      <c r="APM177" s="3"/>
      <c r="APN177" s="3"/>
      <c r="APO177" s="3"/>
      <c r="APP177" s="3"/>
      <c r="APQ177" s="3"/>
      <c r="APR177" s="3"/>
      <c r="APS177" s="3"/>
      <c r="APT177" s="3"/>
      <c r="APU177" s="3"/>
      <c r="APV177" s="3"/>
      <c r="APW177" s="3"/>
      <c r="APX177" s="3"/>
      <c r="APY177" s="3"/>
      <c r="APZ177" s="3"/>
      <c r="AQA177" s="3"/>
      <c r="AQB177" s="3"/>
      <c r="AQC177" s="3"/>
      <c r="AQD177" s="3"/>
      <c r="AQE177" s="3"/>
      <c r="AQF177" s="3"/>
      <c r="AQG177" s="3"/>
      <c r="AQH177" s="3"/>
      <c r="AQI177" s="35"/>
      <c r="AQJ177" s="35"/>
      <c r="AQK177" s="35"/>
      <c r="AQL177" s="35"/>
      <c r="AQM177" s="35"/>
      <c r="AQN177" s="35"/>
      <c r="AQO177" s="35"/>
      <c r="AQP177" s="35"/>
      <c r="AQQ177" s="35"/>
      <c r="AQR177" s="35"/>
      <c r="AQS177" s="35"/>
    </row>
    <row r="178" s="3" customFormat="1" ht="15.75" spans="14:1137">
      <c r="N178" s="39"/>
      <c r="O178" s="54"/>
      <c r="P178" s="54"/>
      <c r="Q178" s="58"/>
      <c r="R178" s="35"/>
      <c r="S178" s="35"/>
      <c r="T178" s="35"/>
      <c r="U178" s="49"/>
      <c r="V178" s="49"/>
      <c r="W178" s="49"/>
      <c r="X178" s="49"/>
      <c r="Y178" s="35"/>
      <c r="Z178" s="54"/>
      <c r="AA178" s="54"/>
      <c r="AB178" s="58"/>
      <c r="AC178" s="35"/>
      <c r="AD178" s="35"/>
      <c r="AE178" s="35"/>
      <c r="AF178" s="49"/>
      <c r="AG178" s="49"/>
      <c r="AH178" s="49"/>
      <c r="AI178" s="49"/>
      <c r="AJ178" s="64"/>
      <c r="AK178" s="64"/>
      <c r="AL178" s="64"/>
      <c r="AM178" s="64"/>
      <c r="AN178" s="64"/>
      <c r="AO178" s="64"/>
      <c r="AP178" s="64"/>
      <c r="AQ178" s="49"/>
      <c r="AR178" s="49"/>
      <c r="AS178" s="49"/>
      <c r="AT178" s="49"/>
      <c r="AU178" s="45"/>
      <c r="AV178" s="54"/>
      <c r="AW178" s="54"/>
      <c r="AX178" s="58"/>
      <c r="AY178" s="35"/>
      <c r="AZ178" s="35"/>
      <c r="BA178" s="35"/>
      <c r="BB178" s="49"/>
      <c r="BC178" s="49"/>
      <c r="BD178" s="49"/>
      <c r="BE178" s="49"/>
      <c r="BF178" s="64"/>
      <c r="BG178" s="64"/>
      <c r="BH178" s="64"/>
      <c r="BI178" s="64"/>
      <c r="BJ178" s="64"/>
      <c r="BK178" s="64"/>
      <c r="BL178" s="64"/>
      <c r="BM178" s="49"/>
      <c r="BN178" s="49"/>
      <c r="BO178" s="49"/>
      <c r="BP178" s="49"/>
      <c r="BQ178" s="35"/>
      <c r="BR178" s="54"/>
      <c r="BS178" s="54"/>
      <c r="BT178" s="58"/>
      <c r="BU178" s="35"/>
      <c r="BV178" s="35"/>
      <c r="BW178" s="35"/>
      <c r="BX178" s="49"/>
      <c r="BY178" s="49"/>
      <c r="BZ178" s="49"/>
      <c r="CA178" s="49"/>
      <c r="CB178" s="35"/>
      <c r="CC178" s="54"/>
      <c r="CD178" s="54"/>
      <c r="CE178" s="58"/>
      <c r="CF178" s="35"/>
      <c r="CG178" s="35"/>
      <c r="CH178" s="35"/>
      <c r="CI178" s="49"/>
      <c r="CJ178" s="49"/>
      <c r="CK178" s="49"/>
      <c r="CL178" s="49"/>
      <c r="CM178" s="35"/>
      <c r="CN178" s="54"/>
      <c r="CO178" s="54"/>
      <c r="CP178" s="58"/>
      <c r="CQ178" s="35"/>
      <c r="CR178" s="35"/>
      <c r="CS178" s="35"/>
      <c r="CT178" s="49"/>
      <c r="CU178" s="49"/>
      <c r="CV178" s="49"/>
      <c r="CW178" s="49"/>
      <c r="CX178" s="35"/>
      <c r="CY178" s="54"/>
      <c r="CZ178" s="54"/>
      <c r="DA178" s="58"/>
      <c r="DB178" s="35"/>
      <c r="DC178" s="35"/>
      <c r="DD178" s="35"/>
      <c r="DE178" s="49"/>
      <c r="DF178" s="49"/>
      <c r="DG178" s="49"/>
      <c r="DH178" s="49"/>
      <c r="DI178" s="35"/>
      <c r="DJ178" s="54"/>
      <c r="DK178" s="54"/>
      <c r="DL178" s="58"/>
      <c r="DM178" s="35"/>
      <c r="DN178" s="35"/>
      <c r="DO178" s="35"/>
      <c r="DP178" s="49"/>
      <c r="DQ178" s="49"/>
      <c r="DR178" s="49"/>
      <c r="DS178" s="49"/>
      <c r="DT178" s="35"/>
      <c r="DU178" s="54"/>
      <c r="DV178" s="54"/>
      <c r="DW178" s="58"/>
      <c r="DX178" s="35"/>
      <c r="DY178" s="35"/>
      <c r="DZ178" s="35"/>
      <c r="EA178" s="49"/>
      <c r="EB178" s="49"/>
      <c r="EC178" s="49"/>
      <c r="ED178" s="49"/>
      <c r="EE178" s="35"/>
      <c r="EF178" s="54"/>
      <c r="EG178" s="54"/>
      <c r="EH178" s="58"/>
      <c r="EI178" s="35"/>
      <c r="EJ178" s="35"/>
      <c r="EK178" s="35"/>
      <c r="EL178" s="49"/>
      <c r="EM178" s="49"/>
      <c r="EN178" s="49"/>
      <c r="EO178" s="49"/>
      <c r="EP178" s="35"/>
      <c r="EQ178" s="54"/>
      <c r="ER178" s="54"/>
      <c r="ES178" s="58"/>
      <c r="ET178" s="35"/>
      <c r="EU178" s="35"/>
      <c r="EV178" s="35"/>
      <c r="EW178" s="49"/>
      <c r="EX178" s="49"/>
      <c r="EY178" s="49"/>
      <c r="EZ178" s="49"/>
      <c r="FA178" s="35"/>
      <c r="FB178" s="54"/>
      <c r="FC178" s="54"/>
      <c r="FD178" s="58"/>
      <c r="FE178" s="35"/>
      <c r="FF178" s="35"/>
      <c r="FG178" s="35"/>
      <c r="FH178" s="49"/>
      <c r="FI178" s="49"/>
      <c r="FJ178" s="49"/>
      <c r="FK178" s="49"/>
      <c r="FL178" s="35"/>
      <c r="FM178" s="54"/>
      <c r="FN178" s="54"/>
      <c r="FO178" s="58"/>
      <c r="FP178" s="35"/>
      <c r="FQ178" s="35"/>
      <c r="FR178" s="35"/>
      <c r="FS178" s="49"/>
      <c r="FT178" s="49"/>
      <c r="FU178" s="49"/>
      <c r="FV178" s="49"/>
      <c r="FW178" s="35"/>
      <c r="FX178" s="54"/>
      <c r="FY178" s="54"/>
      <c r="FZ178" s="58"/>
      <c r="GA178" s="35"/>
      <c r="GB178" s="35"/>
      <c r="GC178" s="35"/>
      <c r="GD178" s="49"/>
      <c r="GE178" s="49"/>
      <c r="GF178" s="49"/>
      <c r="GG178" s="49"/>
      <c r="GH178" s="35"/>
      <c r="GI178" s="54"/>
      <c r="GJ178" s="54"/>
      <c r="GK178" s="58"/>
      <c r="GL178" s="35"/>
      <c r="GM178" s="35"/>
      <c r="GN178" s="35"/>
      <c r="GO178" s="49"/>
      <c r="GP178" s="49"/>
      <c r="GQ178" s="49"/>
      <c r="GR178" s="49"/>
      <c r="GS178" s="35"/>
      <c r="GT178" s="54"/>
      <c r="GU178" s="54"/>
      <c r="GV178" s="58"/>
      <c r="GW178" s="35"/>
      <c r="GX178" s="35"/>
      <c r="GY178" s="35"/>
      <c r="GZ178" s="49"/>
      <c r="HA178" s="49"/>
      <c r="HB178" s="49"/>
      <c r="HC178" s="49"/>
      <c r="HD178" s="35"/>
      <c r="HE178" s="54"/>
      <c r="HF178" s="54"/>
      <c r="HG178" s="58"/>
      <c r="HH178" s="35"/>
      <c r="HI178" s="35"/>
      <c r="HJ178" s="35"/>
      <c r="HK178" s="49"/>
      <c r="HL178" s="69"/>
      <c r="HM178" s="69"/>
      <c r="HN178" s="69"/>
      <c r="HO178" s="3"/>
      <c r="HP178" s="3"/>
      <c r="HQ178" s="3"/>
      <c r="HR178" s="3"/>
      <c r="HS178" s="3"/>
      <c r="HT178" s="3"/>
      <c r="HU178" s="3"/>
      <c r="HV178" s="7"/>
      <c r="HW178" s="7"/>
      <c r="HX178" s="7"/>
      <c r="HY178" s="7"/>
      <c r="HZ178" s="3"/>
      <c r="IA178" s="3"/>
      <c r="IB178" s="3"/>
      <c r="IC178" s="3"/>
      <c r="ID178" s="3"/>
      <c r="IE178" s="3"/>
      <c r="IF178" s="3"/>
      <c r="IG178" s="3"/>
      <c r="IH178" s="3"/>
      <c r="II178" s="7"/>
      <c r="IJ178" s="7"/>
      <c r="IK178" s="7"/>
      <c r="IL178" s="7"/>
      <c r="IM178" s="3"/>
      <c r="IN178" s="3"/>
      <c r="IO178" s="3"/>
      <c r="IP178" s="3"/>
      <c r="IQ178" s="3"/>
      <c r="IR178" s="3"/>
      <c r="IS178" s="3"/>
      <c r="IT178" s="7"/>
      <c r="IU178" s="7"/>
      <c r="IV178" s="7"/>
      <c r="IW178" s="7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5"/>
      <c r="AQJ178" s="35"/>
      <c r="AQK178" s="35"/>
      <c r="AQL178" s="35"/>
      <c r="AQM178" s="35"/>
      <c r="AQN178" s="35"/>
      <c r="AQO178" s="35"/>
      <c r="AQP178" s="35"/>
      <c r="AQQ178" s="35"/>
      <c r="AQR178" s="35"/>
      <c r="AQS178" s="35"/>
    </row>
    <row r="179" s="3" customFormat="1" ht="15.75" spans="14:1137">
      <c r="N179" s="39"/>
      <c r="O179" s="54"/>
      <c r="P179" s="54"/>
      <c r="Q179" s="58"/>
      <c r="R179" s="35"/>
      <c r="S179" s="35"/>
      <c r="T179" s="35"/>
      <c r="U179" s="49"/>
      <c r="V179" s="49"/>
      <c r="W179" s="49"/>
      <c r="X179" s="49"/>
      <c r="Y179" s="35"/>
      <c r="Z179" s="54"/>
      <c r="AA179" s="54"/>
      <c r="AB179" s="58"/>
      <c r="AC179" s="35"/>
      <c r="AD179" s="35"/>
      <c r="AE179" s="35"/>
      <c r="AF179" s="49"/>
      <c r="AG179" s="49"/>
      <c r="AH179" s="49"/>
      <c r="AI179" s="49"/>
      <c r="AJ179" s="64"/>
      <c r="AK179" s="64"/>
      <c r="AL179" s="64"/>
      <c r="AM179" s="64"/>
      <c r="AN179" s="64"/>
      <c r="AO179" s="64"/>
      <c r="AP179" s="64"/>
      <c r="AQ179" s="49"/>
      <c r="AR179" s="49"/>
      <c r="AS179" s="49"/>
      <c r="AT179" s="49"/>
      <c r="AU179" s="45"/>
      <c r="AV179" s="54"/>
      <c r="AW179" s="54"/>
      <c r="AX179" s="58"/>
      <c r="AY179" s="35"/>
      <c r="AZ179" s="35"/>
      <c r="BA179" s="35"/>
      <c r="BB179" s="49"/>
      <c r="BC179" s="49"/>
      <c r="BD179" s="49"/>
      <c r="BE179" s="49"/>
      <c r="BF179" s="64"/>
      <c r="BG179" s="64"/>
      <c r="BH179" s="64"/>
      <c r="BI179" s="64"/>
      <c r="BJ179" s="64"/>
      <c r="BK179" s="64"/>
      <c r="BL179" s="64"/>
      <c r="BM179" s="49"/>
      <c r="BN179" s="49"/>
      <c r="BO179" s="49"/>
      <c r="BP179" s="49"/>
      <c r="BQ179" s="35"/>
      <c r="BR179" s="54"/>
      <c r="BS179" s="54"/>
      <c r="BT179" s="58"/>
      <c r="BU179" s="35"/>
      <c r="BV179" s="35"/>
      <c r="BW179" s="35"/>
      <c r="BX179" s="49"/>
      <c r="BY179" s="49"/>
      <c r="BZ179" s="49"/>
      <c r="CA179" s="49"/>
      <c r="CB179" s="35"/>
      <c r="CC179" s="54"/>
      <c r="CD179" s="54"/>
      <c r="CE179" s="58"/>
      <c r="CF179" s="35"/>
      <c r="CG179" s="35"/>
      <c r="CH179" s="35"/>
      <c r="CI179" s="49"/>
      <c r="CJ179" s="49"/>
      <c r="CK179" s="49"/>
      <c r="CL179" s="49"/>
      <c r="CM179" s="35"/>
      <c r="CN179" s="54"/>
      <c r="CO179" s="54"/>
      <c r="CP179" s="58"/>
      <c r="CQ179" s="35"/>
      <c r="CR179" s="35"/>
      <c r="CS179" s="35"/>
      <c r="CT179" s="49"/>
      <c r="CU179" s="49"/>
      <c r="CV179" s="49"/>
      <c r="CW179" s="49"/>
      <c r="CX179" s="35"/>
      <c r="CY179" s="54"/>
      <c r="CZ179" s="54"/>
      <c r="DA179" s="58"/>
      <c r="DB179" s="35"/>
      <c r="DC179" s="35"/>
      <c r="DD179" s="35"/>
      <c r="DE179" s="49"/>
      <c r="DF179" s="49"/>
      <c r="DG179" s="49"/>
      <c r="DH179" s="49"/>
      <c r="DI179" s="35"/>
      <c r="DJ179" s="54"/>
      <c r="DK179" s="54"/>
      <c r="DL179" s="58"/>
      <c r="DM179" s="35"/>
      <c r="DN179" s="35"/>
      <c r="DO179" s="35"/>
      <c r="DP179" s="49"/>
      <c r="DQ179" s="49"/>
      <c r="DR179" s="49"/>
      <c r="DS179" s="49"/>
      <c r="DT179" s="35"/>
      <c r="DU179" s="54"/>
      <c r="DV179" s="54"/>
      <c r="DW179" s="58"/>
      <c r="DX179" s="35"/>
      <c r="DY179" s="35"/>
      <c r="DZ179" s="35"/>
      <c r="EA179" s="49"/>
      <c r="EB179" s="49"/>
      <c r="EC179" s="49"/>
      <c r="ED179" s="49"/>
      <c r="EE179" s="35"/>
      <c r="EF179" s="54"/>
      <c r="EG179" s="54"/>
      <c r="EH179" s="58"/>
      <c r="EI179" s="35"/>
      <c r="EJ179" s="35"/>
      <c r="EK179" s="35"/>
      <c r="EL179" s="49"/>
      <c r="EM179" s="49"/>
      <c r="EN179" s="49"/>
      <c r="EO179" s="49"/>
      <c r="EP179" s="35"/>
      <c r="EQ179" s="54"/>
      <c r="ER179" s="54"/>
      <c r="ES179" s="58"/>
      <c r="ET179" s="35"/>
      <c r="EU179" s="35"/>
      <c r="EV179" s="35"/>
      <c r="EW179" s="49"/>
      <c r="EX179" s="49"/>
      <c r="EY179" s="49"/>
      <c r="EZ179" s="49"/>
      <c r="FA179" s="35"/>
      <c r="FB179" s="54"/>
      <c r="FC179" s="54"/>
      <c r="FD179" s="58"/>
      <c r="FE179" s="35"/>
      <c r="FF179" s="35"/>
      <c r="FG179" s="35"/>
      <c r="FH179" s="49"/>
      <c r="FI179" s="49"/>
      <c r="FJ179" s="49"/>
      <c r="FK179" s="49"/>
      <c r="FL179" s="35"/>
      <c r="FM179" s="54"/>
      <c r="FN179" s="54"/>
      <c r="FO179" s="58"/>
      <c r="FP179" s="35"/>
      <c r="FQ179" s="35"/>
      <c r="FR179" s="35"/>
      <c r="FS179" s="49"/>
      <c r="FT179" s="49"/>
      <c r="FU179" s="49"/>
      <c r="FV179" s="49"/>
      <c r="FW179" s="35"/>
      <c r="FX179" s="54"/>
      <c r="FY179" s="54"/>
      <c r="FZ179" s="58"/>
      <c r="GA179" s="35"/>
      <c r="GB179" s="35"/>
      <c r="GC179" s="35"/>
      <c r="GD179" s="49"/>
      <c r="GE179" s="49"/>
      <c r="GF179" s="49"/>
      <c r="GG179" s="49"/>
      <c r="GH179" s="35"/>
      <c r="GI179" s="54"/>
      <c r="GJ179" s="54"/>
      <c r="GK179" s="58"/>
      <c r="GL179" s="35"/>
      <c r="GM179" s="35"/>
      <c r="GN179" s="35"/>
      <c r="GO179" s="49"/>
      <c r="GP179" s="49"/>
      <c r="GQ179" s="49"/>
      <c r="GR179" s="49"/>
      <c r="GS179" s="35"/>
      <c r="GT179" s="54"/>
      <c r="GU179" s="54"/>
      <c r="GV179" s="58"/>
      <c r="GW179" s="35"/>
      <c r="GX179" s="35"/>
      <c r="GY179" s="35"/>
      <c r="GZ179" s="49"/>
      <c r="HA179" s="49"/>
      <c r="HB179" s="49"/>
      <c r="HC179" s="49"/>
      <c r="HD179" s="35"/>
      <c r="HE179" s="54"/>
      <c r="HF179" s="54"/>
      <c r="HG179" s="58"/>
      <c r="HH179" s="35"/>
      <c r="HI179" s="35"/>
      <c r="HJ179" s="35"/>
      <c r="HK179" s="49"/>
      <c r="HL179" s="69"/>
      <c r="HM179" s="69"/>
      <c r="HN179" s="69"/>
      <c r="HO179" s="3"/>
      <c r="HP179" s="3"/>
      <c r="HQ179" s="3"/>
      <c r="HR179" s="3"/>
      <c r="HS179" s="3"/>
      <c r="HT179" s="3"/>
      <c r="HU179" s="3"/>
      <c r="HV179" s="7"/>
      <c r="HW179" s="7"/>
      <c r="HX179" s="7"/>
      <c r="HY179" s="7"/>
      <c r="HZ179" s="3"/>
      <c r="IA179" s="3"/>
      <c r="IB179" s="3"/>
      <c r="IC179" s="3"/>
      <c r="ID179" s="3"/>
      <c r="IE179" s="3"/>
      <c r="IF179" s="3"/>
      <c r="IG179" s="3"/>
      <c r="IH179" s="3"/>
      <c r="II179" s="7"/>
      <c r="IJ179" s="7"/>
      <c r="IK179" s="7"/>
      <c r="IL179" s="7"/>
      <c r="IM179" s="3"/>
      <c r="IN179" s="3"/>
      <c r="IO179" s="3"/>
      <c r="IP179" s="3"/>
      <c r="IQ179" s="3"/>
      <c r="IR179" s="3"/>
      <c r="IS179" s="3"/>
      <c r="IT179" s="7"/>
      <c r="IU179" s="7"/>
      <c r="IV179" s="7"/>
      <c r="IW179" s="7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5"/>
      <c r="AQJ179" s="35"/>
      <c r="AQK179" s="35"/>
      <c r="AQL179" s="35"/>
      <c r="AQM179" s="35"/>
      <c r="AQN179" s="35"/>
      <c r="AQO179" s="35"/>
      <c r="AQP179" s="35"/>
      <c r="AQQ179" s="35"/>
      <c r="AQR179" s="35"/>
      <c r="AQS179" s="35"/>
    </row>
    <row r="180" s="3" customFormat="1" ht="15.75" spans="14:1137">
      <c r="N180" s="39"/>
      <c r="O180" s="54"/>
      <c r="P180" s="54"/>
      <c r="Q180" s="58"/>
      <c r="R180" s="35"/>
      <c r="S180" s="35"/>
      <c r="T180" s="35"/>
      <c r="U180" s="49"/>
      <c r="V180" s="49"/>
      <c r="W180" s="49"/>
      <c r="X180" s="49"/>
      <c r="Y180" s="35"/>
      <c r="Z180" s="54"/>
      <c r="AA180" s="54"/>
      <c r="AB180" s="58"/>
      <c r="AC180" s="35"/>
      <c r="AD180" s="35"/>
      <c r="AE180" s="35"/>
      <c r="AF180" s="49"/>
      <c r="AG180" s="49"/>
      <c r="AH180" s="49"/>
      <c r="AI180" s="49"/>
      <c r="AJ180" s="64"/>
      <c r="AK180" s="64"/>
      <c r="AL180" s="64"/>
      <c r="AM180" s="64"/>
      <c r="AN180" s="64"/>
      <c r="AO180" s="64"/>
      <c r="AP180" s="64"/>
      <c r="AQ180" s="49"/>
      <c r="AR180" s="49"/>
      <c r="AS180" s="49"/>
      <c r="AT180" s="49"/>
      <c r="AU180" s="45"/>
      <c r="AV180" s="54"/>
      <c r="AW180" s="54"/>
      <c r="AX180" s="58"/>
      <c r="AY180" s="35"/>
      <c r="AZ180" s="35"/>
      <c r="BA180" s="35"/>
      <c r="BB180" s="49"/>
      <c r="BC180" s="49"/>
      <c r="BD180" s="49"/>
      <c r="BE180" s="49"/>
      <c r="BF180" s="64"/>
      <c r="BG180" s="64"/>
      <c r="BH180" s="64"/>
      <c r="BI180" s="64"/>
      <c r="BJ180" s="64"/>
      <c r="BK180" s="64"/>
      <c r="BL180" s="64"/>
      <c r="BM180" s="49"/>
      <c r="BN180" s="49"/>
      <c r="BO180" s="49"/>
      <c r="BP180" s="49"/>
      <c r="BQ180" s="35"/>
      <c r="BR180" s="54"/>
      <c r="BS180" s="54"/>
      <c r="BT180" s="58"/>
      <c r="BU180" s="35"/>
      <c r="BV180" s="35"/>
      <c r="BW180" s="35"/>
      <c r="BX180" s="49"/>
      <c r="BY180" s="49"/>
      <c r="BZ180" s="49"/>
      <c r="CA180" s="49"/>
      <c r="CB180" s="35"/>
      <c r="CC180" s="54"/>
      <c r="CD180" s="54"/>
      <c r="CE180" s="58"/>
      <c r="CF180" s="35"/>
      <c r="CG180" s="35"/>
      <c r="CH180" s="35"/>
      <c r="CI180" s="49"/>
      <c r="CJ180" s="49"/>
      <c r="CK180" s="49"/>
      <c r="CL180" s="49"/>
      <c r="CM180" s="35"/>
      <c r="CN180" s="54"/>
      <c r="CO180" s="54"/>
      <c r="CP180" s="58"/>
      <c r="CQ180" s="35"/>
      <c r="CR180" s="35"/>
      <c r="CS180" s="35"/>
      <c r="CT180" s="49"/>
      <c r="CU180" s="49"/>
      <c r="CV180" s="49"/>
      <c r="CW180" s="49"/>
      <c r="CX180" s="35"/>
      <c r="CY180" s="54"/>
      <c r="CZ180" s="54"/>
      <c r="DA180" s="58"/>
      <c r="DB180" s="35"/>
      <c r="DC180" s="35"/>
      <c r="DD180" s="35"/>
      <c r="DE180" s="49"/>
      <c r="DF180" s="49"/>
      <c r="DG180" s="49"/>
      <c r="DH180" s="49"/>
      <c r="DI180" s="35"/>
      <c r="DJ180" s="54"/>
      <c r="DK180" s="54"/>
      <c r="DL180" s="58"/>
      <c r="DM180" s="35"/>
      <c r="DN180" s="35"/>
      <c r="DO180" s="35"/>
      <c r="DP180" s="49"/>
      <c r="DQ180" s="49"/>
      <c r="DR180" s="49"/>
      <c r="DS180" s="49"/>
      <c r="DT180" s="35"/>
      <c r="DU180" s="54"/>
      <c r="DV180" s="54"/>
      <c r="DW180" s="58"/>
      <c r="DX180" s="35"/>
      <c r="DY180" s="35"/>
      <c r="DZ180" s="35"/>
      <c r="EA180" s="49"/>
      <c r="EB180" s="49"/>
      <c r="EC180" s="49"/>
      <c r="ED180" s="49"/>
      <c r="EE180" s="35"/>
      <c r="EF180" s="54"/>
      <c r="EG180" s="54"/>
      <c r="EH180" s="58"/>
      <c r="EI180" s="35"/>
      <c r="EJ180" s="35"/>
      <c r="EK180" s="35"/>
      <c r="EL180" s="49"/>
      <c r="EM180" s="49"/>
      <c r="EN180" s="49"/>
      <c r="EO180" s="49"/>
      <c r="EP180" s="35"/>
      <c r="EQ180" s="54"/>
      <c r="ER180" s="54"/>
      <c r="ES180" s="58"/>
      <c r="ET180" s="35"/>
      <c r="EU180" s="35"/>
      <c r="EV180" s="35"/>
      <c r="EW180" s="49"/>
      <c r="EX180" s="49"/>
      <c r="EY180" s="49"/>
      <c r="EZ180" s="49"/>
      <c r="FA180" s="35"/>
      <c r="FB180" s="54"/>
      <c r="FC180" s="54"/>
      <c r="FD180" s="58"/>
      <c r="FE180" s="35"/>
      <c r="FF180" s="35"/>
      <c r="FG180" s="35"/>
      <c r="FH180" s="49"/>
      <c r="FI180" s="49"/>
      <c r="FJ180" s="49"/>
      <c r="FK180" s="49"/>
      <c r="FL180" s="35"/>
      <c r="FM180" s="54"/>
      <c r="FN180" s="54"/>
      <c r="FO180" s="58"/>
      <c r="FP180" s="35"/>
      <c r="FQ180" s="35"/>
      <c r="FR180" s="35"/>
      <c r="FS180" s="49"/>
      <c r="FT180" s="49"/>
      <c r="FU180" s="49"/>
      <c r="FV180" s="49"/>
      <c r="FW180" s="35"/>
      <c r="FX180" s="54"/>
      <c r="FY180" s="54"/>
      <c r="FZ180" s="58"/>
      <c r="GA180" s="35"/>
      <c r="GB180" s="35"/>
      <c r="GC180" s="35"/>
      <c r="GD180" s="49"/>
      <c r="GE180" s="49"/>
      <c r="GF180" s="49"/>
      <c r="GG180" s="49"/>
      <c r="GH180" s="35"/>
      <c r="GI180" s="54"/>
      <c r="GJ180" s="54"/>
      <c r="GK180" s="58"/>
      <c r="GL180" s="35"/>
      <c r="GM180" s="35"/>
      <c r="GN180" s="35"/>
      <c r="GO180" s="49"/>
      <c r="GP180" s="49"/>
      <c r="GQ180" s="49"/>
      <c r="GR180" s="49"/>
      <c r="GS180" s="35"/>
      <c r="GT180" s="54"/>
      <c r="GU180" s="54"/>
      <c r="GV180" s="58"/>
      <c r="GW180" s="35"/>
      <c r="GX180" s="35"/>
      <c r="GY180" s="35"/>
      <c r="GZ180" s="49"/>
      <c r="HA180" s="49"/>
      <c r="HB180" s="49"/>
      <c r="HC180" s="49"/>
      <c r="HD180" s="35"/>
      <c r="HE180" s="54"/>
      <c r="HF180" s="54"/>
      <c r="HG180" s="58"/>
      <c r="HH180" s="35"/>
      <c r="HI180" s="35"/>
      <c r="HJ180" s="35"/>
      <c r="HK180" s="49"/>
      <c r="HL180" s="69"/>
      <c r="HM180" s="69"/>
      <c r="HN180" s="69"/>
      <c r="HO180" s="3"/>
      <c r="HP180" s="3"/>
      <c r="HQ180" s="3"/>
      <c r="HR180" s="3"/>
      <c r="HS180" s="3"/>
      <c r="HT180" s="3"/>
      <c r="HU180" s="3"/>
      <c r="HV180" s="7"/>
      <c r="HW180" s="7"/>
      <c r="HX180" s="7"/>
      <c r="HY180" s="7"/>
      <c r="HZ180" s="3"/>
      <c r="IA180" s="3"/>
      <c r="IB180" s="3"/>
      <c r="IC180" s="3"/>
      <c r="ID180" s="3"/>
      <c r="IE180" s="3"/>
      <c r="IF180" s="3"/>
      <c r="IG180" s="3"/>
      <c r="IH180" s="3"/>
      <c r="II180" s="7"/>
      <c r="IJ180" s="7"/>
      <c r="IK180" s="7"/>
      <c r="IL180" s="7"/>
      <c r="IM180" s="3"/>
      <c r="IN180" s="3"/>
      <c r="IO180" s="3"/>
      <c r="IP180" s="3"/>
      <c r="IQ180" s="3"/>
      <c r="IR180" s="3"/>
      <c r="IS180" s="3"/>
      <c r="IT180" s="7"/>
      <c r="IU180" s="7"/>
      <c r="IV180" s="7"/>
      <c r="IW180" s="7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62"/>
      <c r="AQJ180" s="62"/>
      <c r="AQK180" s="62"/>
      <c r="AQL180" s="62"/>
      <c r="AQM180" s="62"/>
      <c r="AQN180" s="62"/>
      <c r="AQO180" s="62"/>
      <c r="AQP180" s="62"/>
      <c r="AQQ180" s="62"/>
      <c r="AQR180" s="62"/>
      <c r="AQS180" s="62"/>
    </row>
    <row r="181" ht="15.75" spans="14:222">
      <c r="N181" s="39"/>
      <c r="O181" s="54"/>
      <c r="P181" s="54"/>
      <c r="Q181" s="58"/>
      <c r="R181" s="35"/>
      <c r="S181" s="35"/>
      <c r="T181" s="35"/>
      <c r="U181" s="49"/>
      <c r="V181" s="49"/>
      <c r="W181" s="49"/>
      <c r="X181" s="49"/>
      <c r="Y181" s="35"/>
      <c r="Z181" s="54"/>
      <c r="AA181" s="54"/>
      <c r="AB181" s="58"/>
      <c r="AC181" s="35"/>
      <c r="AD181" s="35"/>
      <c r="AE181" s="35"/>
      <c r="AF181" s="49"/>
      <c r="AG181" s="49"/>
      <c r="AH181" s="49"/>
      <c r="AI181" s="49"/>
      <c r="AJ181" s="64"/>
      <c r="AK181" s="64"/>
      <c r="AL181" s="64"/>
      <c r="AM181" s="64"/>
      <c r="AN181" s="64"/>
      <c r="AO181" s="64"/>
      <c r="AP181" s="64"/>
      <c r="AQ181" s="49"/>
      <c r="AR181" s="49"/>
      <c r="AS181" s="49"/>
      <c r="AT181" s="49"/>
      <c r="AU181" s="45"/>
      <c r="AV181" s="54"/>
      <c r="AW181" s="54"/>
      <c r="AX181" s="58"/>
      <c r="AY181" s="35"/>
      <c r="AZ181" s="35"/>
      <c r="BA181" s="35"/>
      <c r="BB181" s="49"/>
      <c r="BC181" s="49"/>
      <c r="BD181" s="49"/>
      <c r="BE181" s="49"/>
      <c r="BF181" s="64"/>
      <c r="BG181" s="64"/>
      <c r="BH181" s="64"/>
      <c r="BI181" s="64"/>
      <c r="BJ181" s="64"/>
      <c r="BK181" s="64"/>
      <c r="BL181" s="64"/>
      <c r="BM181" s="49"/>
      <c r="BN181" s="49"/>
      <c r="BO181" s="49"/>
      <c r="BP181" s="49"/>
      <c r="BQ181" s="35"/>
      <c r="BR181" s="54"/>
      <c r="BS181" s="54"/>
      <c r="BT181" s="58"/>
      <c r="BU181" s="35"/>
      <c r="BV181" s="35"/>
      <c r="BW181" s="35"/>
      <c r="BX181" s="49"/>
      <c r="BY181" s="49"/>
      <c r="BZ181" s="49"/>
      <c r="CA181" s="49"/>
      <c r="CB181" s="35"/>
      <c r="CC181" s="54"/>
      <c r="CD181" s="54"/>
      <c r="CE181" s="58"/>
      <c r="CF181" s="35"/>
      <c r="CG181" s="35"/>
      <c r="CH181" s="35"/>
      <c r="CI181" s="49"/>
      <c r="CJ181" s="49"/>
      <c r="CK181" s="49"/>
      <c r="CL181" s="49"/>
      <c r="CM181" s="35"/>
      <c r="CN181" s="54"/>
      <c r="CO181" s="54"/>
      <c r="CP181" s="58"/>
      <c r="CQ181" s="35"/>
      <c r="CR181" s="35"/>
      <c r="CS181" s="35"/>
      <c r="CT181" s="49"/>
      <c r="CU181" s="49"/>
      <c r="CV181" s="49"/>
      <c r="CW181" s="49"/>
      <c r="CX181" s="35"/>
      <c r="CY181" s="54"/>
      <c r="CZ181" s="54"/>
      <c r="DA181" s="58"/>
      <c r="DB181" s="35"/>
      <c r="DC181" s="35"/>
      <c r="DD181" s="35"/>
      <c r="DE181" s="49"/>
      <c r="DF181" s="49"/>
      <c r="DG181" s="49"/>
      <c r="DH181" s="49"/>
      <c r="DI181" s="35"/>
      <c r="DJ181" s="54"/>
      <c r="DK181" s="54"/>
      <c r="DL181" s="58"/>
      <c r="DM181" s="35"/>
      <c r="DN181" s="35"/>
      <c r="DO181" s="35"/>
      <c r="DP181" s="49"/>
      <c r="DQ181" s="49"/>
      <c r="DR181" s="49"/>
      <c r="DS181" s="49"/>
      <c r="DT181" s="35"/>
      <c r="DU181" s="54"/>
      <c r="DV181" s="54"/>
      <c r="DW181" s="58"/>
      <c r="DX181" s="35"/>
      <c r="DY181" s="35"/>
      <c r="DZ181" s="35"/>
      <c r="EA181" s="49"/>
      <c r="EB181" s="49"/>
      <c r="EC181" s="49"/>
      <c r="ED181" s="49"/>
      <c r="EE181" s="35"/>
      <c r="EF181" s="54"/>
      <c r="EG181" s="54"/>
      <c r="EH181" s="58"/>
      <c r="EI181" s="35"/>
      <c r="EJ181" s="35"/>
      <c r="EK181" s="35"/>
      <c r="EL181" s="49"/>
      <c r="EM181" s="49"/>
      <c r="EN181" s="49"/>
      <c r="EO181" s="49"/>
      <c r="EP181" s="35"/>
      <c r="EQ181" s="54"/>
      <c r="ER181" s="54"/>
      <c r="ES181" s="58"/>
      <c r="ET181" s="35"/>
      <c r="EU181" s="35"/>
      <c r="EV181" s="35"/>
      <c r="EW181" s="49"/>
      <c r="EX181" s="49"/>
      <c r="EY181" s="49"/>
      <c r="EZ181" s="49"/>
      <c r="FA181" s="35"/>
      <c r="FB181" s="54"/>
      <c r="FC181" s="54"/>
      <c r="FD181" s="58"/>
      <c r="FE181" s="35"/>
      <c r="FF181" s="35"/>
      <c r="FG181" s="35"/>
      <c r="FH181" s="49"/>
      <c r="FI181" s="49"/>
      <c r="FJ181" s="49"/>
      <c r="FK181" s="49"/>
      <c r="FL181" s="35"/>
      <c r="FM181" s="54"/>
      <c r="FN181" s="54"/>
      <c r="FO181" s="58"/>
      <c r="FP181" s="35"/>
      <c r="FQ181" s="35"/>
      <c r="FR181" s="35"/>
      <c r="FS181" s="49"/>
      <c r="FT181" s="49"/>
      <c r="FU181" s="49"/>
      <c r="FV181" s="49"/>
      <c r="FW181" s="35"/>
      <c r="FX181" s="54"/>
      <c r="FY181" s="54"/>
      <c r="FZ181" s="58"/>
      <c r="GA181" s="35"/>
      <c r="GB181" s="35"/>
      <c r="GC181" s="35"/>
      <c r="GD181" s="49"/>
      <c r="GE181" s="49"/>
      <c r="GF181" s="49"/>
      <c r="GG181" s="49"/>
      <c r="GH181" s="35"/>
      <c r="GI181" s="54"/>
      <c r="GJ181" s="54"/>
      <c r="GK181" s="58"/>
      <c r="GL181" s="35"/>
      <c r="GM181" s="35"/>
      <c r="GN181" s="35"/>
      <c r="GO181" s="49"/>
      <c r="GP181" s="49"/>
      <c r="GQ181" s="49"/>
      <c r="GR181" s="49"/>
      <c r="GS181" s="35"/>
      <c r="GT181" s="54"/>
      <c r="GU181" s="54"/>
      <c r="GV181" s="58"/>
      <c r="GW181" s="35"/>
      <c r="GX181" s="35"/>
      <c r="GY181" s="35"/>
      <c r="GZ181" s="49"/>
      <c r="HA181" s="49"/>
      <c r="HB181" s="49"/>
      <c r="HC181" s="49"/>
      <c r="HD181" s="35"/>
      <c r="HE181" s="54"/>
      <c r="HF181" s="54"/>
      <c r="HG181" s="58"/>
      <c r="HH181" s="35"/>
      <c r="HI181" s="35"/>
      <c r="HJ181" s="35"/>
      <c r="HK181" s="49"/>
      <c r="HL181" s="69"/>
      <c r="HM181" s="69"/>
      <c r="HN181" s="69"/>
    </row>
    <row r="182" ht="15.75" spans="14:222">
      <c r="N182" s="39"/>
      <c r="O182" s="54"/>
      <c r="P182" s="54"/>
      <c r="Q182" s="58"/>
      <c r="R182" s="35"/>
      <c r="S182" s="35"/>
      <c r="T182" s="35"/>
      <c r="U182" s="49"/>
      <c r="V182" s="49"/>
      <c r="W182" s="49"/>
      <c r="X182" s="49"/>
      <c r="Y182" s="35"/>
      <c r="Z182" s="54"/>
      <c r="AA182" s="54"/>
      <c r="AB182" s="58"/>
      <c r="AC182" s="35"/>
      <c r="AD182" s="35"/>
      <c r="AE182" s="35"/>
      <c r="AF182" s="49"/>
      <c r="AG182" s="49"/>
      <c r="AH182" s="49"/>
      <c r="AI182" s="49"/>
      <c r="AJ182" s="64"/>
      <c r="AK182" s="64"/>
      <c r="AL182" s="64"/>
      <c r="AM182" s="64"/>
      <c r="AN182" s="64"/>
      <c r="AO182" s="64"/>
      <c r="AP182" s="64"/>
      <c r="AQ182" s="49"/>
      <c r="AR182" s="49"/>
      <c r="AS182" s="49"/>
      <c r="AT182" s="49"/>
      <c r="AU182" s="45"/>
      <c r="AV182" s="54"/>
      <c r="AW182" s="54"/>
      <c r="AX182" s="58"/>
      <c r="AY182" s="35"/>
      <c r="AZ182" s="35"/>
      <c r="BA182" s="35"/>
      <c r="BB182" s="49"/>
      <c r="BC182" s="49"/>
      <c r="BD182" s="49"/>
      <c r="BE182" s="49"/>
      <c r="BF182" s="64"/>
      <c r="BG182" s="64"/>
      <c r="BH182" s="64"/>
      <c r="BI182" s="64"/>
      <c r="BJ182" s="64"/>
      <c r="BK182" s="64"/>
      <c r="BL182" s="64"/>
      <c r="BM182" s="49"/>
      <c r="BN182" s="49"/>
      <c r="BO182" s="49"/>
      <c r="BP182" s="49"/>
      <c r="BQ182" s="35"/>
      <c r="BR182" s="54"/>
      <c r="BS182" s="54"/>
      <c r="BT182" s="58"/>
      <c r="BU182" s="35"/>
      <c r="BV182" s="35"/>
      <c r="BW182" s="35"/>
      <c r="BX182" s="49"/>
      <c r="BY182" s="49"/>
      <c r="BZ182" s="49"/>
      <c r="CA182" s="49"/>
      <c r="CB182" s="35"/>
      <c r="CC182" s="54"/>
      <c r="CD182" s="54"/>
      <c r="CE182" s="58"/>
      <c r="CF182" s="35"/>
      <c r="CG182" s="35"/>
      <c r="CH182" s="35"/>
      <c r="CI182" s="49"/>
      <c r="CJ182" s="49"/>
      <c r="CK182" s="49"/>
      <c r="CL182" s="49"/>
      <c r="CM182" s="35"/>
      <c r="CN182" s="54"/>
      <c r="CO182" s="54"/>
      <c r="CP182" s="58"/>
      <c r="CQ182" s="35"/>
      <c r="CR182" s="35"/>
      <c r="CS182" s="35"/>
      <c r="CT182" s="49"/>
      <c r="CU182" s="49"/>
      <c r="CV182" s="49"/>
      <c r="CW182" s="49"/>
      <c r="CX182" s="35"/>
      <c r="CY182" s="54"/>
      <c r="CZ182" s="54"/>
      <c r="DA182" s="58"/>
      <c r="DB182" s="35"/>
      <c r="DC182" s="35"/>
      <c r="DD182" s="35"/>
      <c r="DE182" s="49"/>
      <c r="DF182" s="49"/>
      <c r="DG182" s="49"/>
      <c r="DH182" s="49"/>
      <c r="DI182" s="35"/>
      <c r="DJ182" s="54"/>
      <c r="DK182" s="54"/>
      <c r="DL182" s="58"/>
      <c r="DM182" s="35"/>
      <c r="DN182" s="35"/>
      <c r="DO182" s="35"/>
      <c r="DP182" s="49"/>
      <c r="DQ182" s="49"/>
      <c r="DR182" s="49"/>
      <c r="DS182" s="49"/>
      <c r="DT182" s="35"/>
      <c r="DU182" s="54"/>
      <c r="DV182" s="54"/>
      <c r="DW182" s="58"/>
      <c r="DX182" s="35"/>
      <c r="DY182" s="35"/>
      <c r="DZ182" s="35"/>
      <c r="EA182" s="49"/>
      <c r="EB182" s="49"/>
      <c r="EC182" s="49"/>
      <c r="ED182" s="49"/>
      <c r="EE182" s="35"/>
      <c r="EF182" s="54"/>
      <c r="EG182" s="54"/>
      <c r="EH182" s="58"/>
      <c r="EI182" s="35"/>
      <c r="EJ182" s="35"/>
      <c r="EK182" s="35"/>
      <c r="EL182" s="49"/>
      <c r="EM182" s="49"/>
      <c r="EN182" s="49"/>
      <c r="EO182" s="49"/>
      <c r="EP182" s="35"/>
      <c r="EQ182" s="54"/>
      <c r="ER182" s="54"/>
      <c r="ES182" s="58"/>
      <c r="ET182" s="35"/>
      <c r="EU182" s="35"/>
      <c r="EV182" s="35"/>
      <c r="EW182" s="49"/>
      <c r="EX182" s="49"/>
      <c r="EY182" s="49"/>
      <c r="EZ182" s="49"/>
      <c r="FA182" s="35"/>
      <c r="FB182" s="54"/>
      <c r="FC182" s="54"/>
      <c r="FD182" s="58"/>
      <c r="FE182" s="35"/>
      <c r="FF182" s="35"/>
      <c r="FG182" s="35"/>
      <c r="FH182" s="49"/>
      <c r="FI182" s="49"/>
      <c r="FJ182" s="49"/>
      <c r="FK182" s="49"/>
      <c r="FL182" s="35"/>
      <c r="FM182" s="54"/>
      <c r="FN182" s="54"/>
      <c r="FO182" s="58"/>
      <c r="FP182" s="35"/>
      <c r="FQ182" s="35"/>
      <c r="FR182" s="35"/>
      <c r="FS182" s="49"/>
      <c r="FT182" s="49"/>
      <c r="FU182" s="49"/>
      <c r="FV182" s="49"/>
      <c r="FW182" s="35"/>
      <c r="FX182" s="54"/>
      <c r="FY182" s="54"/>
      <c r="FZ182" s="58"/>
      <c r="GA182" s="35"/>
      <c r="GB182" s="35"/>
      <c r="GC182" s="35"/>
      <c r="GD182" s="49"/>
      <c r="GE182" s="49"/>
      <c r="GF182" s="49"/>
      <c r="GG182" s="49"/>
      <c r="GH182" s="35"/>
      <c r="GI182" s="54"/>
      <c r="GJ182" s="54"/>
      <c r="GK182" s="58"/>
      <c r="GL182" s="35"/>
      <c r="GM182" s="35"/>
      <c r="GN182" s="35"/>
      <c r="GO182" s="49"/>
      <c r="GP182" s="49"/>
      <c r="GQ182" s="49"/>
      <c r="GR182" s="49"/>
      <c r="GS182" s="35"/>
      <c r="GT182" s="54"/>
      <c r="GU182" s="54"/>
      <c r="GV182" s="58"/>
      <c r="GW182" s="35"/>
      <c r="GX182" s="35"/>
      <c r="GY182" s="35"/>
      <c r="GZ182" s="49"/>
      <c r="HA182" s="49"/>
      <c r="HB182" s="49"/>
      <c r="HC182" s="49"/>
      <c r="HD182" s="35"/>
      <c r="HE182" s="54"/>
      <c r="HF182" s="54"/>
      <c r="HG182" s="58"/>
      <c r="HH182" s="35"/>
      <c r="HI182" s="35"/>
      <c r="HJ182" s="35"/>
      <c r="HK182" s="49"/>
      <c r="HL182" s="69"/>
      <c r="HM182" s="69"/>
      <c r="HN182" s="69"/>
    </row>
    <row r="183" ht="15.75" spans="14:222">
      <c r="N183" s="39"/>
      <c r="O183" s="54"/>
      <c r="P183" s="54"/>
      <c r="Q183" s="58"/>
      <c r="R183" s="35"/>
      <c r="S183" s="35"/>
      <c r="T183" s="35"/>
      <c r="U183" s="49"/>
      <c r="V183" s="49"/>
      <c r="W183" s="49"/>
      <c r="X183" s="49"/>
      <c r="Y183" s="35"/>
      <c r="Z183" s="54"/>
      <c r="AA183" s="54"/>
      <c r="AB183" s="58"/>
      <c r="AC183" s="35"/>
      <c r="AD183" s="35"/>
      <c r="AE183" s="35"/>
      <c r="AF183" s="49"/>
      <c r="AG183" s="49"/>
      <c r="AH183" s="49"/>
      <c r="AI183" s="49"/>
      <c r="AJ183" s="64"/>
      <c r="AK183" s="64"/>
      <c r="AL183" s="64"/>
      <c r="AM183" s="64"/>
      <c r="AN183" s="64"/>
      <c r="AO183" s="64"/>
      <c r="AP183" s="64"/>
      <c r="AQ183" s="49"/>
      <c r="AR183" s="49"/>
      <c r="AS183" s="49"/>
      <c r="AT183" s="49"/>
      <c r="AU183" s="45"/>
      <c r="AV183" s="54"/>
      <c r="AW183" s="54"/>
      <c r="AX183" s="58"/>
      <c r="AY183" s="35"/>
      <c r="AZ183" s="35"/>
      <c r="BA183" s="35"/>
      <c r="BB183" s="49"/>
      <c r="BC183" s="49"/>
      <c r="BD183" s="49"/>
      <c r="BE183" s="49"/>
      <c r="BF183" s="64"/>
      <c r="BG183" s="64"/>
      <c r="BH183" s="64"/>
      <c r="BI183" s="64"/>
      <c r="BJ183" s="64"/>
      <c r="BK183" s="64"/>
      <c r="BL183" s="64"/>
      <c r="BM183" s="49"/>
      <c r="BN183" s="49"/>
      <c r="BO183" s="49"/>
      <c r="BP183" s="49"/>
      <c r="BQ183" s="35"/>
      <c r="BR183" s="54"/>
      <c r="BS183" s="54"/>
      <c r="BT183" s="58"/>
      <c r="BU183" s="35"/>
      <c r="BV183" s="35"/>
      <c r="BW183" s="35"/>
      <c r="BX183" s="49"/>
      <c r="BY183" s="49"/>
      <c r="BZ183" s="49"/>
      <c r="CA183" s="49"/>
      <c r="CB183" s="35"/>
      <c r="CC183" s="54"/>
      <c r="CD183" s="54"/>
      <c r="CE183" s="58"/>
      <c r="CF183" s="35"/>
      <c r="CG183" s="35"/>
      <c r="CH183" s="35"/>
      <c r="CI183" s="49"/>
      <c r="CJ183" s="49"/>
      <c r="CK183" s="49"/>
      <c r="CL183" s="49"/>
      <c r="CM183" s="35"/>
      <c r="CN183" s="54"/>
      <c r="CO183" s="54"/>
      <c r="CP183" s="58"/>
      <c r="CQ183" s="35"/>
      <c r="CR183" s="35"/>
      <c r="CS183" s="35"/>
      <c r="CT183" s="49"/>
      <c r="CU183" s="49"/>
      <c r="CV183" s="49"/>
      <c r="CW183" s="49"/>
      <c r="CX183" s="35"/>
      <c r="CY183" s="54"/>
      <c r="CZ183" s="54"/>
      <c r="DA183" s="58"/>
      <c r="DB183" s="35"/>
      <c r="DC183" s="35"/>
      <c r="DD183" s="35"/>
      <c r="DE183" s="49"/>
      <c r="DF183" s="49"/>
      <c r="DG183" s="49"/>
      <c r="DH183" s="49"/>
      <c r="DI183" s="35"/>
      <c r="DJ183" s="54"/>
      <c r="DK183" s="54"/>
      <c r="DL183" s="58"/>
      <c r="DM183" s="35"/>
      <c r="DN183" s="35"/>
      <c r="DO183" s="35"/>
      <c r="DP183" s="49"/>
      <c r="DQ183" s="49"/>
      <c r="DR183" s="49"/>
      <c r="DS183" s="49"/>
      <c r="DT183" s="35"/>
      <c r="DU183" s="54"/>
      <c r="DV183" s="54"/>
      <c r="DW183" s="58"/>
      <c r="DX183" s="35"/>
      <c r="DY183" s="35"/>
      <c r="DZ183" s="35"/>
      <c r="EA183" s="49"/>
      <c r="EB183" s="49"/>
      <c r="EC183" s="49"/>
      <c r="ED183" s="49"/>
      <c r="EE183" s="35"/>
      <c r="EF183" s="54"/>
      <c r="EG183" s="54"/>
      <c r="EH183" s="58"/>
      <c r="EI183" s="35"/>
      <c r="EJ183" s="35"/>
      <c r="EK183" s="35"/>
      <c r="EL183" s="49"/>
      <c r="EM183" s="49"/>
      <c r="EN183" s="49"/>
      <c r="EO183" s="49"/>
      <c r="EP183" s="35"/>
      <c r="EQ183" s="54"/>
      <c r="ER183" s="54"/>
      <c r="ES183" s="58"/>
      <c r="ET183" s="35"/>
      <c r="EU183" s="35"/>
      <c r="EV183" s="35"/>
      <c r="EW183" s="49"/>
      <c r="EX183" s="49"/>
      <c r="EY183" s="49"/>
      <c r="EZ183" s="49"/>
      <c r="FA183" s="35"/>
      <c r="FB183" s="54"/>
      <c r="FC183" s="54"/>
      <c r="FD183" s="58"/>
      <c r="FE183" s="35"/>
      <c r="FF183" s="35"/>
      <c r="FG183" s="35"/>
      <c r="FH183" s="49"/>
      <c r="FI183" s="49"/>
      <c r="FJ183" s="49"/>
      <c r="FK183" s="49"/>
      <c r="FL183" s="35"/>
      <c r="FM183" s="54"/>
      <c r="FN183" s="54"/>
      <c r="FO183" s="58"/>
      <c r="FP183" s="35"/>
      <c r="FQ183" s="35"/>
      <c r="FR183" s="35"/>
      <c r="FS183" s="49"/>
      <c r="FT183" s="49"/>
      <c r="FU183" s="49"/>
      <c r="FV183" s="49"/>
      <c r="FW183" s="35"/>
      <c r="FX183" s="54"/>
      <c r="FY183" s="54"/>
      <c r="FZ183" s="58"/>
      <c r="GA183" s="35"/>
      <c r="GB183" s="35"/>
      <c r="GC183" s="35"/>
      <c r="GD183" s="49"/>
      <c r="GE183" s="49"/>
      <c r="GF183" s="49"/>
      <c r="GG183" s="49"/>
      <c r="GH183" s="35"/>
      <c r="GI183" s="54"/>
      <c r="GJ183" s="54"/>
      <c r="GK183" s="58"/>
      <c r="GL183" s="35"/>
      <c r="GM183" s="35"/>
      <c r="GN183" s="35"/>
      <c r="GO183" s="49"/>
      <c r="GP183" s="49"/>
      <c r="GQ183" s="49"/>
      <c r="GR183" s="49"/>
      <c r="GS183" s="35"/>
      <c r="GT183" s="54"/>
      <c r="GU183" s="54"/>
      <c r="GV183" s="58"/>
      <c r="GW183" s="35"/>
      <c r="GX183" s="35"/>
      <c r="GY183" s="35"/>
      <c r="GZ183" s="49"/>
      <c r="HA183" s="49"/>
      <c r="HB183" s="49"/>
      <c r="HC183" s="49"/>
      <c r="HD183" s="35"/>
      <c r="HE183" s="54"/>
      <c r="HF183" s="54"/>
      <c r="HG183" s="58"/>
      <c r="HH183" s="35"/>
      <c r="HI183" s="35"/>
      <c r="HJ183" s="35"/>
      <c r="HK183" s="49"/>
      <c r="HL183" s="69"/>
      <c r="HM183" s="69"/>
      <c r="HN183" s="69"/>
    </row>
    <row r="184" ht="15.75" spans="14:222">
      <c r="N184" s="39"/>
      <c r="O184" s="54"/>
      <c r="P184" s="54"/>
      <c r="Q184" s="58"/>
      <c r="R184" s="35"/>
      <c r="S184" s="35"/>
      <c r="T184" s="35"/>
      <c r="U184" s="49"/>
      <c r="V184" s="49"/>
      <c r="W184" s="49"/>
      <c r="X184" s="49"/>
      <c r="Y184" s="35"/>
      <c r="Z184" s="54"/>
      <c r="AA184" s="54"/>
      <c r="AB184" s="58"/>
      <c r="AC184" s="35"/>
      <c r="AD184" s="35"/>
      <c r="AE184" s="35"/>
      <c r="AF184" s="49"/>
      <c r="AG184" s="49"/>
      <c r="AH184" s="49"/>
      <c r="AI184" s="49"/>
      <c r="AJ184" s="64"/>
      <c r="AK184" s="64"/>
      <c r="AL184" s="64"/>
      <c r="AM184" s="64"/>
      <c r="AN184" s="64"/>
      <c r="AO184" s="64"/>
      <c r="AP184" s="64"/>
      <c r="AQ184" s="49"/>
      <c r="AR184" s="49"/>
      <c r="AS184" s="49"/>
      <c r="AT184" s="49"/>
      <c r="AU184" s="45"/>
      <c r="AV184" s="54"/>
      <c r="AW184" s="54"/>
      <c r="AX184" s="58"/>
      <c r="AY184" s="35"/>
      <c r="AZ184" s="35"/>
      <c r="BA184" s="35"/>
      <c r="BB184" s="49"/>
      <c r="BC184" s="49"/>
      <c r="BD184" s="49"/>
      <c r="BE184" s="49"/>
      <c r="BF184" s="64"/>
      <c r="BG184" s="64"/>
      <c r="BH184" s="64"/>
      <c r="BI184" s="64"/>
      <c r="BJ184" s="64"/>
      <c r="BK184" s="64"/>
      <c r="BL184" s="64"/>
      <c r="BM184" s="49"/>
      <c r="BN184" s="49"/>
      <c r="BO184" s="49"/>
      <c r="BP184" s="49"/>
      <c r="BQ184" s="35"/>
      <c r="BR184" s="54"/>
      <c r="BS184" s="54"/>
      <c r="BT184" s="58"/>
      <c r="BU184" s="35"/>
      <c r="BV184" s="35"/>
      <c r="BW184" s="35"/>
      <c r="BX184" s="49"/>
      <c r="BY184" s="49"/>
      <c r="BZ184" s="49"/>
      <c r="CA184" s="49"/>
      <c r="CB184" s="35"/>
      <c r="CC184" s="54"/>
      <c r="CD184" s="54"/>
      <c r="CE184" s="58"/>
      <c r="CF184" s="35"/>
      <c r="CG184" s="35"/>
      <c r="CH184" s="35"/>
      <c r="CI184" s="49"/>
      <c r="CJ184" s="49"/>
      <c r="CK184" s="49"/>
      <c r="CL184" s="49"/>
      <c r="CM184" s="35"/>
      <c r="CN184" s="54"/>
      <c r="CO184" s="54"/>
      <c r="CP184" s="58"/>
      <c r="CQ184" s="35"/>
      <c r="CR184" s="35"/>
      <c r="CS184" s="35"/>
      <c r="CT184" s="49"/>
      <c r="CU184" s="49"/>
      <c r="CV184" s="49"/>
      <c r="CW184" s="49"/>
      <c r="CX184" s="35"/>
      <c r="CY184" s="54"/>
      <c r="CZ184" s="54"/>
      <c r="DA184" s="58"/>
      <c r="DB184" s="35"/>
      <c r="DC184" s="35"/>
      <c r="DD184" s="35"/>
      <c r="DE184" s="49"/>
      <c r="DF184" s="49"/>
      <c r="DG184" s="49"/>
      <c r="DH184" s="49"/>
      <c r="DI184" s="35"/>
      <c r="DJ184" s="54"/>
      <c r="DK184" s="54"/>
      <c r="DL184" s="58"/>
      <c r="DM184" s="35"/>
      <c r="DN184" s="35"/>
      <c r="DO184" s="35"/>
      <c r="DP184" s="49"/>
      <c r="DQ184" s="49"/>
      <c r="DR184" s="49"/>
      <c r="DS184" s="49"/>
      <c r="DT184" s="35"/>
      <c r="DU184" s="54"/>
      <c r="DV184" s="54"/>
      <c r="DW184" s="58"/>
      <c r="DX184" s="35"/>
      <c r="DY184" s="35"/>
      <c r="DZ184" s="35"/>
      <c r="EA184" s="49"/>
      <c r="EB184" s="49"/>
      <c r="EC184" s="49"/>
      <c r="ED184" s="49"/>
      <c r="EE184" s="35"/>
      <c r="EF184" s="54"/>
      <c r="EG184" s="54"/>
      <c r="EH184" s="58"/>
      <c r="EI184" s="35"/>
      <c r="EJ184" s="35"/>
      <c r="EK184" s="35"/>
      <c r="EL184" s="49"/>
      <c r="EM184" s="49"/>
      <c r="EN184" s="49"/>
      <c r="EO184" s="49"/>
      <c r="EP184" s="35"/>
      <c r="EQ184" s="54"/>
      <c r="ER184" s="54"/>
      <c r="ES184" s="58"/>
      <c r="ET184" s="35"/>
      <c r="EU184" s="35"/>
      <c r="EV184" s="35"/>
      <c r="EW184" s="49"/>
      <c r="EX184" s="49"/>
      <c r="EY184" s="49"/>
      <c r="EZ184" s="49"/>
      <c r="FA184" s="35"/>
      <c r="FB184" s="54"/>
      <c r="FC184" s="54"/>
      <c r="FD184" s="58"/>
      <c r="FE184" s="35"/>
      <c r="FF184" s="35"/>
      <c r="FG184" s="35"/>
      <c r="FH184" s="49"/>
      <c r="FI184" s="49"/>
      <c r="FJ184" s="49"/>
      <c r="FK184" s="49"/>
      <c r="FL184" s="35"/>
      <c r="FM184" s="54"/>
      <c r="FN184" s="54"/>
      <c r="FO184" s="58"/>
      <c r="FP184" s="35"/>
      <c r="FQ184" s="35"/>
      <c r="FR184" s="35"/>
      <c r="FS184" s="49"/>
      <c r="FT184" s="49"/>
      <c r="FU184" s="49"/>
      <c r="FV184" s="49"/>
      <c r="FW184" s="35"/>
      <c r="FX184" s="54"/>
      <c r="FY184" s="54"/>
      <c r="FZ184" s="58"/>
      <c r="GA184" s="35"/>
      <c r="GB184" s="35"/>
      <c r="GC184" s="35"/>
      <c r="GD184" s="49"/>
      <c r="GE184" s="49"/>
      <c r="GF184" s="49"/>
      <c r="GG184" s="49"/>
      <c r="GH184" s="35"/>
      <c r="GI184" s="54"/>
      <c r="GJ184" s="54"/>
      <c r="GK184" s="58"/>
      <c r="GL184" s="35"/>
      <c r="GM184" s="35"/>
      <c r="GN184" s="35"/>
      <c r="GO184" s="49"/>
      <c r="GP184" s="49"/>
      <c r="GQ184" s="49"/>
      <c r="GR184" s="49"/>
      <c r="GS184" s="35"/>
      <c r="GT184" s="54"/>
      <c r="GU184" s="54"/>
      <c r="GV184" s="58"/>
      <c r="GW184" s="35"/>
      <c r="GX184" s="35"/>
      <c r="GY184" s="35"/>
      <c r="GZ184" s="49"/>
      <c r="HA184" s="49"/>
      <c r="HB184" s="49"/>
      <c r="HC184" s="49"/>
      <c r="HD184" s="35"/>
      <c r="HE184" s="54"/>
      <c r="HF184" s="54"/>
      <c r="HG184" s="58"/>
      <c r="HH184" s="35"/>
      <c r="HI184" s="35"/>
      <c r="HJ184" s="35"/>
      <c r="HK184" s="49"/>
      <c r="HL184" s="69"/>
      <c r="HM184" s="69"/>
      <c r="HN184" s="69"/>
    </row>
    <row r="185" ht="15.75" spans="14:222">
      <c r="N185" s="56"/>
      <c r="O185" s="57"/>
      <c r="P185" s="57"/>
      <c r="Q185" s="61"/>
      <c r="R185" s="62"/>
      <c r="S185" s="62"/>
      <c r="T185" s="62"/>
      <c r="U185" s="63"/>
      <c r="V185" s="63"/>
      <c r="W185" s="63"/>
      <c r="X185" s="63"/>
      <c r="Y185" s="62"/>
      <c r="Z185" s="57"/>
      <c r="AA185" s="57"/>
      <c r="AB185" s="61"/>
      <c r="AC185" s="62"/>
      <c r="AD185" s="62"/>
      <c r="AE185" s="62"/>
      <c r="AF185" s="63"/>
      <c r="AG185" s="63"/>
      <c r="AH185" s="63"/>
      <c r="AI185" s="63"/>
      <c r="AJ185" s="66"/>
      <c r="AK185" s="66"/>
      <c r="AL185" s="66"/>
      <c r="AM185" s="66"/>
      <c r="AN185" s="66"/>
      <c r="AO185" s="66"/>
      <c r="AP185" s="66"/>
      <c r="AQ185" s="63"/>
      <c r="AR185" s="63"/>
      <c r="AS185" s="63"/>
      <c r="AT185" s="63"/>
      <c r="AU185" s="68"/>
      <c r="AV185" s="57"/>
      <c r="AW185" s="57"/>
      <c r="AX185" s="61"/>
      <c r="AY185" s="62"/>
      <c r="AZ185" s="62"/>
      <c r="BA185" s="62"/>
      <c r="BB185" s="63"/>
      <c r="BC185" s="63"/>
      <c r="BD185" s="63"/>
      <c r="BE185" s="63"/>
      <c r="BF185" s="66"/>
      <c r="BG185" s="66"/>
      <c r="BH185" s="66"/>
      <c r="BI185" s="66"/>
      <c r="BJ185" s="66"/>
      <c r="BK185" s="66"/>
      <c r="BL185" s="66"/>
      <c r="BM185" s="63"/>
      <c r="BN185" s="63"/>
      <c r="BO185" s="63"/>
      <c r="BP185" s="63"/>
      <c r="BQ185" s="62"/>
      <c r="BR185" s="57"/>
      <c r="BS185" s="57"/>
      <c r="BT185" s="61"/>
      <c r="BU185" s="62"/>
      <c r="BV185" s="62"/>
      <c r="BW185" s="62"/>
      <c r="BX185" s="63"/>
      <c r="BY185" s="63"/>
      <c r="BZ185" s="63"/>
      <c r="CA185" s="63"/>
      <c r="CB185" s="62"/>
      <c r="CC185" s="57"/>
      <c r="CD185" s="57"/>
      <c r="CE185" s="61"/>
      <c r="CF185" s="62"/>
      <c r="CG185" s="62"/>
      <c r="CH185" s="62"/>
      <c r="CI185" s="63"/>
      <c r="CJ185" s="63"/>
      <c r="CK185" s="63"/>
      <c r="CL185" s="63"/>
      <c r="CM185" s="62"/>
      <c r="CN185" s="57"/>
      <c r="CO185" s="57"/>
      <c r="CP185" s="61"/>
      <c r="CQ185" s="62"/>
      <c r="CR185" s="62"/>
      <c r="CS185" s="62"/>
      <c r="CT185" s="63"/>
      <c r="CU185" s="63"/>
      <c r="CV185" s="63"/>
      <c r="CW185" s="63"/>
      <c r="CX185" s="62"/>
      <c r="CY185" s="57"/>
      <c r="CZ185" s="57"/>
      <c r="DA185" s="61"/>
      <c r="DB185" s="62"/>
      <c r="DC185" s="62"/>
      <c r="DD185" s="62"/>
      <c r="DE185" s="63"/>
      <c r="DF185" s="63"/>
      <c r="DG185" s="63"/>
      <c r="DH185" s="63"/>
      <c r="DI185" s="62"/>
      <c r="DJ185" s="57"/>
      <c r="DK185" s="57"/>
      <c r="DL185" s="61"/>
      <c r="DM185" s="62"/>
      <c r="DN185" s="62"/>
      <c r="DO185" s="62"/>
      <c r="DP185" s="63"/>
      <c r="DQ185" s="63"/>
      <c r="DR185" s="63"/>
      <c r="DS185" s="63"/>
      <c r="DT185" s="62"/>
      <c r="DU185" s="57"/>
      <c r="DV185" s="57"/>
      <c r="DW185" s="61"/>
      <c r="DX185" s="62"/>
      <c r="DY185" s="62"/>
      <c r="DZ185" s="62"/>
      <c r="EA185" s="63"/>
      <c r="EB185" s="63"/>
      <c r="EC185" s="63"/>
      <c r="ED185" s="63"/>
      <c r="EE185" s="62"/>
      <c r="EF185" s="57"/>
      <c r="EG185" s="57"/>
      <c r="EH185" s="61"/>
      <c r="EI185" s="62"/>
      <c r="EJ185" s="62"/>
      <c r="EK185" s="62"/>
      <c r="EL185" s="63"/>
      <c r="EM185" s="63"/>
      <c r="EN185" s="63"/>
      <c r="EO185" s="63"/>
      <c r="EP185" s="62"/>
      <c r="EQ185" s="57"/>
      <c r="ER185" s="57"/>
      <c r="ES185" s="61"/>
      <c r="ET185" s="62"/>
      <c r="EU185" s="62"/>
      <c r="EV185" s="62"/>
      <c r="EW185" s="63"/>
      <c r="EX185" s="63"/>
      <c r="EY185" s="63"/>
      <c r="EZ185" s="63"/>
      <c r="FA185" s="62"/>
      <c r="FB185" s="57"/>
      <c r="FC185" s="57"/>
      <c r="FD185" s="61"/>
      <c r="FE185" s="62"/>
      <c r="FF185" s="62"/>
      <c r="FG185" s="62"/>
      <c r="FH185" s="63"/>
      <c r="FI185" s="63"/>
      <c r="FJ185" s="63"/>
      <c r="FK185" s="63"/>
      <c r="FL185" s="62"/>
      <c r="FM185" s="57"/>
      <c r="FN185" s="57"/>
      <c r="FO185" s="61"/>
      <c r="FP185" s="62"/>
      <c r="FQ185" s="62"/>
      <c r="FR185" s="62"/>
      <c r="FS185" s="63"/>
      <c r="FT185" s="63"/>
      <c r="FU185" s="63"/>
      <c r="FV185" s="63"/>
      <c r="FW185" s="62"/>
      <c r="FX185" s="57"/>
      <c r="FY185" s="57"/>
      <c r="FZ185" s="61"/>
      <c r="GA185" s="62"/>
      <c r="GB185" s="62"/>
      <c r="GC185" s="62"/>
      <c r="GD185" s="63"/>
      <c r="GE185" s="63"/>
      <c r="GF185" s="63"/>
      <c r="GG185" s="63"/>
      <c r="GH185" s="62"/>
      <c r="GI185" s="57"/>
      <c r="GJ185" s="57"/>
      <c r="GK185" s="61"/>
      <c r="GL185" s="62"/>
      <c r="GM185" s="62"/>
      <c r="GN185" s="62"/>
      <c r="GO185" s="63"/>
      <c r="GP185" s="63"/>
      <c r="GQ185" s="63"/>
      <c r="GR185" s="63"/>
      <c r="GS185" s="62"/>
      <c r="GT185" s="57"/>
      <c r="GU185" s="57"/>
      <c r="GV185" s="61"/>
      <c r="GW185" s="62"/>
      <c r="GX185" s="62"/>
      <c r="GY185" s="62"/>
      <c r="GZ185" s="63"/>
      <c r="HA185" s="63"/>
      <c r="HB185" s="63"/>
      <c r="HC185" s="63"/>
      <c r="HD185" s="62"/>
      <c r="HE185" s="57"/>
      <c r="HF185" s="57"/>
      <c r="HG185" s="61"/>
      <c r="HH185" s="62"/>
      <c r="HI185" s="62"/>
      <c r="HJ185" s="62"/>
      <c r="HK185" s="63"/>
      <c r="HL185" s="71"/>
      <c r="HM185" s="71"/>
      <c r="HN185" s="71"/>
    </row>
  </sheetData>
  <mergeCells count="206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B107:I107"/>
    <mergeCell ref="N107:U107"/>
    <mergeCell ref="Y107:AF107"/>
    <mergeCell ref="AJ107:AQ107"/>
    <mergeCell ref="AU107:BB107"/>
    <mergeCell ref="BF107:BM107"/>
    <mergeCell ref="BQ107:BX107"/>
    <mergeCell ref="CB107:CI107"/>
    <mergeCell ref="CM107:CT107"/>
    <mergeCell ref="CX107:DE107"/>
    <mergeCell ref="DI107:DP107"/>
    <mergeCell ref="DT107:EA107"/>
    <mergeCell ref="EE107:EL107"/>
    <mergeCell ref="EP107:EW107"/>
    <mergeCell ref="FA107:FH107"/>
    <mergeCell ref="FL107:FS107"/>
    <mergeCell ref="FW107:GD107"/>
    <mergeCell ref="GH107:GO107"/>
    <mergeCell ref="GS107:HC107"/>
    <mergeCell ref="HD107:HK107"/>
    <mergeCell ref="HO107:HV107"/>
    <mergeCell ref="IB107:IL107"/>
    <mergeCell ref="IM107:IW107"/>
    <mergeCell ref="IX107:JH107"/>
    <mergeCell ref="JI107:JS107"/>
    <mergeCell ref="JT107:KD107"/>
    <mergeCell ref="KE107:KO107"/>
    <mergeCell ref="KP107:KZ107"/>
    <mergeCell ref="LA107:LK107"/>
    <mergeCell ref="LL107:LV107"/>
    <mergeCell ref="LW107:MG107"/>
    <mergeCell ref="MH107:MR107"/>
    <mergeCell ref="MS107:NC107"/>
    <mergeCell ref="ND107:NN107"/>
    <mergeCell ref="NO107:NY107"/>
    <mergeCell ref="NZ107:OJ107"/>
    <mergeCell ref="OK107:OU107"/>
    <mergeCell ref="OV107:PF107"/>
    <mergeCell ref="PG107:PQ107"/>
    <mergeCell ref="PR107:QB107"/>
    <mergeCell ref="QC107:QM107"/>
    <mergeCell ref="QN107:QX107"/>
    <mergeCell ref="QY107:RI107"/>
    <mergeCell ref="RJ107:RT107"/>
    <mergeCell ref="RU107:SE107"/>
    <mergeCell ref="SF107:SP107"/>
    <mergeCell ref="SQ107:TA107"/>
    <mergeCell ref="TB107:TL107"/>
    <mergeCell ref="TM107:TW107"/>
    <mergeCell ref="TX107:UH107"/>
    <mergeCell ref="UI107:US107"/>
    <mergeCell ref="UT107:VD107"/>
    <mergeCell ref="VE107:VO107"/>
    <mergeCell ref="VP107:VZ107"/>
    <mergeCell ref="WA107:WK107"/>
    <mergeCell ref="WL107:WV107"/>
    <mergeCell ref="WW107:XG107"/>
    <mergeCell ref="XH107:XR107"/>
    <mergeCell ref="XS107:YC107"/>
    <mergeCell ref="YD107:YN107"/>
    <mergeCell ref="YO107:YY107"/>
    <mergeCell ref="YZ107:ZJ107"/>
    <mergeCell ref="ZK107:ZU107"/>
    <mergeCell ref="ZV107:AAF107"/>
    <mergeCell ref="AAG107:AAQ107"/>
    <mergeCell ref="AAR107:ABB107"/>
    <mergeCell ref="ABC107:ABM107"/>
    <mergeCell ref="ABN107:ABX107"/>
    <mergeCell ref="ABY107:ACI107"/>
    <mergeCell ref="ACJ107:ACT107"/>
    <mergeCell ref="ACU107:ADE107"/>
    <mergeCell ref="ADF107:ADP107"/>
    <mergeCell ref="ADQ107:AEA107"/>
    <mergeCell ref="AEB107:AEL107"/>
    <mergeCell ref="AEM107:AEW107"/>
    <mergeCell ref="AEX107:AFH107"/>
    <mergeCell ref="AFI107:AFS107"/>
    <mergeCell ref="AFT107:AGD107"/>
    <mergeCell ref="AGE107:AGO107"/>
    <mergeCell ref="AGP107:AGZ107"/>
    <mergeCell ref="AHA107:AHK107"/>
    <mergeCell ref="AHL107:AHV107"/>
    <mergeCell ref="AHW107:AIG107"/>
    <mergeCell ref="AIH107:AIR107"/>
    <mergeCell ref="AIS107:AJC107"/>
    <mergeCell ref="AJD107:AJN107"/>
    <mergeCell ref="AJO107:AJY107"/>
    <mergeCell ref="AJZ107:AKJ107"/>
    <mergeCell ref="AKK107:AKU107"/>
    <mergeCell ref="AKV107:ALF107"/>
    <mergeCell ref="ALG107:ALQ107"/>
    <mergeCell ref="ALR107:AMB107"/>
    <mergeCell ref="AMC107:AMM107"/>
    <mergeCell ref="AMN107:AMX107"/>
    <mergeCell ref="AMY107:ANI107"/>
    <mergeCell ref="ANJ107:ANT107"/>
    <mergeCell ref="ANU107:AOE107"/>
    <mergeCell ref="AOF107:AOP107"/>
    <mergeCell ref="AOQ107:APA107"/>
    <mergeCell ref="APB107:APL107"/>
    <mergeCell ref="APM107:APW107"/>
    <mergeCell ref="APX107:AQH10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82</vt:i4>
      </vt:variant>
    </vt:vector>
  </HeadingPairs>
  <TitlesOfParts>
    <vt:vector size="82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冰岛</vt:lpstr>
      <vt:lpstr>波黑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2020-05-03T22:13:03Z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