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kr\source\repos\malaysia-inflation-calc\public\data\"/>
    </mc:Choice>
  </mc:AlternateContent>
  <xr:revisionPtr revIDLastSave="0" documentId="13_ncr:1_{D62A1E61-DCC4-4AC0-9D32-8D3D162F559C}" xr6:coauthVersionLast="47" xr6:coauthVersionMax="47" xr10:uidLastSave="{00000000-0000-0000-0000-000000000000}"/>
  <bookViews>
    <workbookView xWindow="-110" yWindow="-110" windowWidth="38620" windowHeight="21220" tabRatio="500" activeTab="4" xr2:uid="{00000000-000D-0000-FFFF-FFFF00000000}"/>
  </bookViews>
  <sheets>
    <sheet name="Malaysia" sheetId="1" r:id="rId1"/>
    <sheet name="Semenanjung" sheetId="2" r:id="rId2"/>
    <sheet name="Sabah Labuan" sheetId="3" r:id="rId3"/>
    <sheet name="Sarawak" sheetId="4" r:id="rId4"/>
    <sheet name="Copy to Json" sheetId="5" r:id="rId5"/>
    <sheet name="2021-2022" sheetId="6" r:id="rId6"/>
    <sheet name="Big Mac Index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96" i="6" l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10" i="6" s="1"/>
  <c r="N96" i="6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10" i="6" s="1"/>
  <c r="M96" i="6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10" i="6" s="1"/>
  <c r="L96" i="6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10" i="6" s="1"/>
  <c r="K96" i="6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10" i="6" s="1"/>
  <c r="J96" i="6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10" i="6" s="1"/>
  <c r="I96" i="6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10" i="6" s="1"/>
  <c r="H96" i="6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10" i="6" s="1"/>
  <c r="G96" i="6"/>
  <c r="G97" i="6" s="1"/>
  <c r="F96" i="6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10" i="6" s="1"/>
  <c r="E96" i="6"/>
  <c r="D96" i="6"/>
  <c r="C96" i="6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10" i="6" s="1"/>
  <c r="F68" i="6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81" i="6" s="1"/>
  <c r="D68" i="6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81" i="6" s="1"/>
  <c r="O67" i="6"/>
  <c r="O68" i="6" s="1"/>
  <c r="N67" i="6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81" i="6" s="1"/>
  <c r="M67" i="6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81" i="6" s="1"/>
  <c r="L67" i="6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81" i="6" s="1"/>
  <c r="K67" i="6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81" i="6" s="1"/>
  <c r="J67" i="6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81" i="6" s="1"/>
  <c r="I67" i="6"/>
  <c r="I68" i="6" s="1"/>
  <c r="H67" i="6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81" i="6" s="1"/>
  <c r="G67" i="6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81" i="6" s="1"/>
  <c r="F67" i="6"/>
  <c r="E67" i="6"/>
  <c r="E68" i="6" s="1"/>
  <c r="D67" i="6"/>
  <c r="C67" i="6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81" i="6" s="1"/>
  <c r="D39" i="6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2" i="6" s="1"/>
  <c r="O38" i="6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2" i="6" s="1"/>
  <c r="N38" i="6"/>
  <c r="M38" i="6"/>
  <c r="M39" i="6" s="1"/>
  <c r="L38" i="6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2" i="6" s="1"/>
  <c r="K38" i="6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2" i="6" s="1"/>
  <c r="J38" i="6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2" i="6" s="1"/>
  <c r="I38" i="6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2" i="6" s="1"/>
  <c r="H38" i="6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2" i="6" s="1"/>
  <c r="G38" i="6"/>
  <c r="G39" i="6" s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2" i="6" s="1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2" i="6" s="1"/>
  <c r="D38" i="6"/>
  <c r="C38" i="6"/>
  <c r="C39" i="6" s="1"/>
  <c r="O31" i="6"/>
  <c r="N31" i="6"/>
  <c r="M31" i="6"/>
  <c r="L31" i="6"/>
  <c r="K31" i="6"/>
  <c r="I31" i="6"/>
  <c r="H31" i="6"/>
  <c r="G31" i="6"/>
  <c r="F31" i="6"/>
  <c r="D31" i="6"/>
  <c r="J30" i="6"/>
  <c r="C30" i="6"/>
  <c r="J29" i="6"/>
  <c r="C29" i="6"/>
  <c r="J28" i="6"/>
  <c r="C28" i="6"/>
  <c r="J25" i="6"/>
  <c r="C25" i="6"/>
  <c r="J23" i="6"/>
  <c r="C23" i="6"/>
  <c r="O21" i="6"/>
  <c r="N21" i="6"/>
  <c r="M21" i="6"/>
  <c r="L21" i="6"/>
  <c r="K21" i="6"/>
  <c r="J21" i="6"/>
  <c r="I21" i="6"/>
  <c r="H21" i="6"/>
  <c r="G21" i="6"/>
  <c r="F21" i="6"/>
  <c r="D21" i="6"/>
  <c r="C21" i="6"/>
  <c r="AD269" i="5"/>
  <c r="V269" i="5"/>
  <c r="N269" i="5"/>
  <c r="F269" i="5"/>
  <c r="AD268" i="5"/>
  <c r="V268" i="5"/>
  <c r="N268" i="5"/>
  <c r="F268" i="5"/>
  <c r="AD267" i="5"/>
  <c r="V267" i="5"/>
  <c r="N267" i="5"/>
  <c r="F267" i="5"/>
  <c r="AD266" i="5"/>
  <c r="V266" i="5"/>
  <c r="N266" i="5"/>
  <c r="F266" i="5"/>
  <c r="AD265" i="5"/>
  <c r="V265" i="5"/>
  <c r="N265" i="5"/>
  <c r="F265" i="5"/>
  <c r="AD264" i="5"/>
  <c r="V264" i="5"/>
  <c r="N264" i="5"/>
  <c r="F264" i="5"/>
  <c r="AD263" i="5"/>
  <c r="V263" i="5"/>
  <c r="N263" i="5"/>
  <c r="F263" i="5"/>
  <c r="AD262" i="5"/>
  <c r="V262" i="5"/>
  <c r="N262" i="5"/>
  <c r="F262" i="5"/>
  <c r="AD261" i="5"/>
  <c r="V261" i="5"/>
  <c r="N261" i="5"/>
  <c r="F261" i="5"/>
  <c r="AD260" i="5"/>
  <c r="V260" i="5"/>
  <c r="N260" i="5"/>
  <c r="F260" i="5"/>
  <c r="AD259" i="5"/>
  <c r="V259" i="5"/>
  <c r="N259" i="5"/>
  <c r="F259" i="5"/>
  <c r="AD258" i="5"/>
  <c r="V258" i="5"/>
  <c r="N258" i="5"/>
  <c r="F258" i="5"/>
  <c r="AD257" i="5"/>
  <c r="V257" i="5"/>
  <c r="N257" i="5"/>
  <c r="F257" i="5"/>
  <c r="AD256" i="5"/>
  <c r="V256" i="5"/>
  <c r="N256" i="5"/>
  <c r="F256" i="5"/>
  <c r="AD255" i="5"/>
  <c r="V255" i="5"/>
  <c r="N255" i="5"/>
  <c r="F255" i="5"/>
  <c r="AD254" i="5"/>
  <c r="V254" i="5"/>
  <c r="N254" i="5"/>
  <c r="F254" i="5"/>
  <c r="AD253" i="5"/>
  <c r="V253" i="5"/>
  <c r="N253" i="5"/>
  <c r="F253" i="5"/>
  <c r="AD252" i="5"/>
  <c r="V252" i="5"/>
  <c r="N252" i="5"/>
  <c r="F252" i="5"/>
  <c r="AD251" i="5"/>
  <c r="V251" i="5"/>
  <c r="N251" i="5"/>
  <c r="F251" i="5"/>
  <c r="AD250" i="5"/>
  <c r="V250" i="5"/>
  <c r="N250" i="5"/>
  <c r="F250" i="5"/>
  <c r="AD249" i="5"/>
  <c r="V249" i="5"/>
  <c r="N249" i="5"/>
  <c r="F249" i="5"/>
  <c r="AD248" i="5"/>
  <c r="V248" i="5"/>
  <c r="N248" i="5"/>
  <c r="F248" i="5"/>
  <c r="AD247" i="5"/>
  <c r="V247" i="5"/>
  <c r="N247" i="5"/>
  <c r="F247" i="5"/>
  <c r="AD246" i="5"/>
  <c r="V246" i="5"/>
  <c r="N246" i="5"/>
  <c r="F246" i="5"/>
  <c r="AD245" i="5"/>
  <c r="V245" i="5"/>
  <c r="N245" i="5"/>
  <c r="F245" i="5"/>
  <c r="AD244" i="5"/>
  <c r="V244" i="5"/>
  <c r="N244" i="5"/>
  <c r="F244" i="5"/>
  <c r="AD243" i="5"/>
  <c r="V243" i="5"/>
  <c r="N243" i="5"/>
  <c r="F243" i="5"/>
  <c r="AD242" i="5"/>
  <c r="V242" i="5"/>
  <c r="N242" i="5"/>
  <c r="F242" i="5"/>
  <c r="AD241" i="5"/>
  <c r="V241" i="5"/>
  <c r="N241" i="5"/>
  <c r="F241" i="5"/>
  <c r="AD240" i="5"/>
  <c r="V240" i="5"/>
  <c r="N240" i="5"/>
  <c r="F240" i="5"/>
  <c r="AD239" i="5"/>
  <c r="V239" i="5"/>
  <c r="N239" i="5"/>
  <c r="F239" i="5"/>
  <c r="AD238" i="5"/>
  <c r="V238" i="5"/>
  <c r="N238" i="5"/>
  <c r="F238" i="5"/>
  <c r="AD237" i="5"/>
  <c r="V237" i="5"/>
  <c r="N237" i="5"/>
  <c r="F237" i="5"/>
  <c r="AD236" i="5"/>
  <c r="V236" i="5"/>
  <c r="N236" i="5"/>
  <c r="F236" i="5"/>
  <c r="AD235" i="5"/>
  <c r="V235" i="5"/>
  <c r="N235" i="5"/>
  <c r="F235" i="5"/>
  <c r="AD234" i="5"/>
  <c r="V234" i="5"/>
  <c r="N234" i="5"/>
  <c r="F234" i="5"/>
  <c r="AD233" i="5"/>
  <c r="V233" i="5"/>
  <c r="N233" i="5"/>
  <c r="F233" i="5"/>
  <c r="AD232" i="5"/>
  <c r="V232" i="5"/>
  <c r="N232" i="5"/>
  <c r="F232" i="5"/>
  <c r="AD231" i="5"/>
  <c r="V231" i="5"/>
  <c r="N231" i="5"/>
  <c r="F231" i="5"/>
  <c r="AD230" i="5"/>
  <c r="V230" i="5"/>
  <c r="N230" i="5"/>
  <c r="F230" i="5"/>
  <c r="AD229" i="5"/>
  <c r="V229" i="5"/>
  <c r="N229" i="5"/>
  <c r="F229" i="5"/>
  <c r="AD228" i="5"/>
  <c r="V228" i="5"/>
  <c r="N228" i="5"/>
  <c r="F228" i="5"/>
  <c r="AD227" i="5"/>
  <c r="V227" i="5"/>
  <c r="N227" i="5"/>
  <c r="F227" i="5"/>
  <c r="AD226" i="5"/>
  <c r="V226" i="5"/>
  <c r="N226" i="5"/>
  <c r="F226" i="5"/>
  <c r="AD225" i="5"/>
  <c r="V225" i="5"/>
  <c r="N225" i="5"/>
  <c r="F225" i="5"/>
  <c r="AD224" i="5"/>
  <c r="V224" i="5"/>
  <c r="N224" i="5"/>
  <c r="F224" i="5"/>
  <c r="AD223" i="5"/>
  <c r="V223" i="5"/>
  <c r="N223" i="5"/>
  <c r="F223" i="5"/>
  <c r="AD222" i="5"/>
  <c r="V222" i="5"/>
  <c r="N222" i="5"/>
  <c r="F222" i="5"/>
  <c r="AD221" i="5"/>
  <c r="V221" i="5"/>
  <c r="N221" i="5"/>
  <c r="F221" i="5"/>
  <c r="AD220" i="5"/>
  <c r="V220" i="5"/>
  <c r="N220" i="5"/>
  <c r="F220" i="5"/>
  <c r="AD219" i="5"/>
  <c r="V219" i="5"/>
  <c r="N219" i="5"/>
  <c r="F219" i="5"/>
  <c r="AD218" i="5"/>
  <c r="V218" i="5"/>
  <c r="N218" i="5"/>
  <c r="F218" i="5"/>
  <c r="AD217" i="5"/>
  <c r="V217" i="5"/>
  <c r="N217" i="5"/>
  <c r="F217" i="5"/>
  <c r="AD216" i="5"/>
  <c r="V216" i="5"/>
  <c r="N216" i="5"/>
  <c r="F216" i="5"/>
  <c r="AD215" i="5"/>
  <c r="V215" i="5"/>
  <c r="N215" i="5"/>
  <c r="F215" i="5"/>
  <c r="AD214" i="5"/>
  <c r="V214" i="5"/>
  <c r="N214" i="5"/>
  <c r="F214" i="5"/>
  <c r="AD213" i="5"/>
  <c r="V213" i="5"/>
  <c r="N213" i="5"/>
  <c r="F213" i="5"/>
  <c r="AD212" i="5"/>
  <c r="V212" i="5"/>
  <c r="N212" i="5"/>
  <c r="F212" i="5"/>
  <c r="AD211" i="5"/>
  <c r="V211" i="5"/>
  <c r="N211" i="5"/>
  <c r="F211" i="5"/>
  <c r="AD210" i="5"/>
  <c r="V210" i="5"/>
  <c r="N210" i="5"/>
  <c r="F210" i="5"/>
  <c r="AD209" i="5"/>
  <c r="V209" i="5"/>
  <c r="N209" i="5"/>
  <c r="F209" i="5"/>
  <c r="AD208" i="5"/>
  <c r="V208" i="5"/>
  <c r="N208" i="5"/>
  <c r="F208" i="5"/>
  <c r="AD207" i="5"/>
  <c r="V207" i="5"/>
  <c r="N207" i="5"/>
  <c r="F207" i="5"/>
  <c r="AD206" i="5"/>
  <c r="V206" i="5"/>
  <c r="N206" i="5"/>
  <c r="F206" i="5"/>
  <c r="AD205" i="5"/>
  <c r="V205" i="5"/>
  <c r="N205" i="5"/>
  <c r="F205" i="5"/>
  <c r="AD204" i="5"/>
  <c r="V204" i="5"/>
  <c r="N204" i="5"/>
  <c r="F204" i="5"/>
  <c r="AD203" i="5"/>
  <c r="V203" i="5"/>
  <c r="N203" i="5"/>
  <c r="F203" i="5"/>
  <c r="AD202" i="5"/>
  <c r="V202" i="5"/>
  <c r="N202" i="5"/>
  <c r="F202" i="5"/>
  <c r="AD201" i="5"/>
  <c r="V201" i="5"/>
  <c r="N201" i="5"/>
  <c r="F201" i="5"/>
  <c r="AD200" i="5"/>
  <c r="V200" i="5"/>
  <c r="N200" i="5"/>
  <c r="F200" i="5"/>
  <c r="AD199" i="5"/>
  <c r="V199" i="5"/>
  <c r="N199" i="5"/>
  <c r="F199" i="5"/>
  <c r="AD198" i="5"/>
  <c r="V198" i="5"/>
  <c r="N198" i="5"/>
  <c r="F198" i="5"/>
  <c r="AD197" i="5"/>
  <c r="V197" i="5"/>
  <c r="N197" i="5"/>
  <c r="F197" i="5"/>
  <c r="AD196" i="5"/>
  <c r="V196" i="5"/>
  <c r="N196" i="5"/>
  <c r="F196" i="5"/>
  <c r="AD195" i="5"/>
  <c r="V195" i="5"/>
  <c r="N195" i="5"/>
  <c r="F195" i="5"/>
  <c r="AD194" i="5"/>
  <c r="V194" i="5"/>
  <c r="N194" i="5"/>
  <c r="F194" i="5"/>
  <c r="AD193" i="5"/>
  <c r="V193" i="5"/>
  <c r="N193" i="5"/>
  <c r="F193" i="5"/>
  <c r="AD192" i="5"/>
  <c r="V192" i="5"/>
  <c r="N192" i="5"/>
  <c r="F192" i="5"/>
  <c r="AD191" i="5"/>
  <c r="V191" i="5"/>
  <c r="N191" i="5"/>
  <c r="F191" i="5"/>
  <c r="AD190" i="5"/>
  <c r="V190" i="5"/>
  <c r="N190" i="5"/>
  <c r="F190" i="5"/>
  <c r="AD189" i="5"/>
  <c r="V189" i="5"/>
  <c r="N189" i="5"/>
  <c r="F189" i="5"/>
  <c r="AD188" i="5"/>
  <c r="V188" i="5"/>
  <c r="N188" i="5"/>
  <c r="F188" i="5"/>
  <c r="AD187" i="5"/>
  <c r="V187" i="5"/>
  <c r="N187" i="5"/>
  <c r="F187" i="5"/>
  <c r="AD186" i="5"/>
  <c r="V186" i="5"/>
  <c r="N186" i="5"/>
  <c r="F186" i="5"/>
  <c r="AD185" i="5"/>
  <c r="V185" i="5"/>
  <c r="N185" i="5"/>
  <c r="F185" i="5"/>
  <c r="AD184" i="5"/>
  <c r="V184" i="5"/>
  <c r="N184" i="5"/>
  <c r="F184" i="5"/>
  <c r="AD183" i="5"/>
  <c r="V183" i="5"/>
  <c r="N183" i="5"/>
  <c r="F183" i="5"/>
  <c r="AD182" i="5"/>
  <c r="V182" i="5"/>
  <c r="N182" i="5"/>
  <c r="F182" i="5"/>
  <c r="AD181" i="5"/>
  <c r="V181" i="5"/>
  <c r="N181" i="5"/>
  <c r="F181" i="5"/>
  <c r="AD180" i="5"/>
  <c r="V180" i="5"/>
  <c r="N180" i="5"/>
  <c r="F180" i="5"/>
  <c r="AD179" i="5"/>
  <c r="V179" i="5"/>
  <c r="N179" i="5"/>
  <c r="F179" i="5"/>
  <c r="AD178" i="5"/>
  <c r="V178" i="5"/>
  <c r="N178" i="5"/>
  <c r="F178" i="5"/>
  <c r="AD177" i="5"/>
  <c r="V177" i="5"/>
  <c r="N177" i="5"/>
  <c r="F177" i="5"/>
  <c r="AD176" i="5"/>
  <c r="V176" i="5"/>
  <c r="N176" i="5"/>
  <c r="F176" i="5"/>
  <c r="AD175" i="5"/>
  <c r="V175" i="5"/>
  <c r="N175" i="5"/>
  <c r="F175" i="5"/>
  <c r="AD174" i="5"/>
  <c r="V174" i="5"/>
  <c r="N174" i="5"/>
  <c r="F174" i="5"/>
  <c r="AD173" i="5"/>
  <c r="V173" i="5"/>
  <c r="N173" i="5"/>
  <c r="F173" i="5"/>
  <c r="AD172" i="5"/>
  <c r="V172" i="5"/>
  <c r="N172" i="5"/>
  <c r="F172" i="5"/>
  <c r="AD171" i="5"/>
  <c r="V171" i="5"/>
  <c r="N171" i="5"/>
  <c r="F171" i="5"/>
  <c r="AD170" i="5"/>
  <c r="V170" i="5"/>
  <c r="N170" i="5"/>
  <c r="F170" i="5"/>
  <c r="AD169" i="5"/>
  <c r="V169" i="5"/>
  <c r="N169" i="5"/>
  <c r="F169" i="5"/>
  <c r="AD168" i="5"/>
  <c r="V168" i="5"/>
  <c r="N168" i="5"/>
  <c r="F168" i="5"/>
  <c r="AD167" i="5"/>
  <c r="V167" i="5"/>
  <c r="N167" i="5"/>
  <c r="F167" i="5"/>
  <c r="AD166" i="5"/>
  <c r="V166" i="5"/>
  <c r="N166" i="5"/>
  <c r="F166" i="5"/>
  <c r="AD165" i="5"/>
  <c r="V165" i="5"/>
  <c r="N165" i="5"/>
  <c r="F165" i="5"/>
  <c r="AD164" i="5"/>
  <c r="V164" i="5"/>
  <c r="N164" i="5"/>
  <c r="F164" i="5"/>
  <c r="AD163" i="5"/>
  <c r="V163" i="5"/>
  <c r="N163" i="5"/>
  <c r="F163" i="5"/>
  <c r="AD162" i="5"/>
  <c r="V162" i="5"/>
  <c r="N162" i="5"/>
  <c r="F162" i="5"/>
  <c r="AD161" i="5"/>
  <c r="V161" i="5"/>
  <c r="N161" i="5"/>
  <c r="F161" i="5"/>
  <c r="AD160" i="5"/>
  <c r="V160" i="5"/>
  <c r="N160" i="5"/>
  <c r="F160" i="5"/>
  <c r="AD159" i="5"/>
  <c r="V159" i="5"/>
  <c r="N159" i="5"/>
  <c r="F159" i="5"/>
  <c r="AD158" i="5"/>
  <c r="V158" i="5"/>
  <c r="N158" i="5"/>
  <c r="F158" i="5"/>
  <c r="AD157" i="5"/>
  <c r="V157" i="5"/>
  <c r="N157" i="5"/>
  <c r="F157" i="5"/>
  <c r="AD156" i="5"/>
  <c r="V156" i="5"/>
  <c r="N156" i="5"/>
  <c r="F156" i="5"/>
  <c r="AD155" i="5"/>
  <c r="V155" i="5"/>
  <c r="N155" i="5"/>
  <c r="F155" i="5"/>
  <c r="AD154" i="5"/>
  <c r="V154" i="5"/>
  <c r="N154" i="5"/>
  <c r="F154" i="5"/>
  <c r="AD153" i="5"/>
  <c r="V153" i="5"/>
  <c r="N153" i="5"/>
  <c r="F153" i="5"/>
  <c r="AD152" i="5"/>
  <c r="V152" i="5"/>
  <c r="N152" i="5"/>
  <c r="F152" i="5"/>
  <c r="AD151" i="5"/>
  <c r="V151" i="5"/>
  <c r="N151" i="5"/>
  <c r="F151" i="5"/>
  <c r="AD150" i="5"/>
  <c r="V150" i="5"/>
  <c r="N150" i="5"/>
  <c r="F150" i="5"/>
  <c r="AD149" i="5"/>
  <c r="V149" i="5"/>
  <c r="N149" i="5"/>
  <c r="F149" i="5"/>
  <c r="AD148" i="5"/>
  <c r="V148" i="5"/>
  <c r="N148" i="5"/>
  <c r="F148" i="5"/>
  <c r="AD147" i="5"/>
  <c r="V147" i="5"/>
  <c r="N147" i="5"/>
  <c r="F147" i="5"/>
  <c r="AD146" i="5"/>
  <c r="V146" i="5"/>
  <c r="N146" i="5"/>
  <c r="F146" i="5"/>
  <c r="AD145" i="5"/>
  <c r="V145" i="5"/>
  <c r="N145" i="5"/>
  <c r="F145" i="5"/>
  <c r="AD144" i="5"/>
  <c r="V144" i="5"/>
  <c r="N144" i="5"/>
  <c r="F144" i="5"/>
  <c r="AD143" i="5"/>
  <c r="V143" i="5"/>
  <c r="N143" i="5"/>
  <c r="F143" i="5"/>
  <c r="AD142" i="5"/>
  <c r="V142" i="5"/>
  <c r="N142" i="5"/>
  <c r="F142" i="5"/>
  <c r="AD141" i="5"/>
  <c r="V141" i="5"/>
  <c r="N141" i="5"/>
  <c r="F141" i="5"/>
  <c r="AD140" i="5"/>
  <c r="V140" i="5"/>
  <c r="N140" i="5"/>
  <c r="F140" i="5"/>
  <c r="AD139" i="5"/>
  <c r="V139" i="5"/>
  <c r="N139" i="5"/>
  <c r="F139" i="5"/>
  <c r="AD138" i="5"/>
  <c r="V138" i="5"/>
  <c r="N138" i="5"/>
  <c r="F138" i="5"/>
  <c r="AD137" i="5"/>
  <c r="V137" i="5"/>
  <c r="N137" i="5"/>
  <c r="F137" i="5"/>
  <c r="AD136" i="5"/>
  <c r="V136" i="5"/>
  <c r="N136" i="5"/>
  <c r="F136" i="5"/>
  <c r="AD135" i="5"/>
  <c r="V135" i="5"/>
  <c r="N135" i="5"/>
  <c r="F135" i="5"/>
  <c r="AD134" i="5"/>
  <c r="V134" i="5"/>
  <c r="N134" i="5"/>
  <c r="F134" i="5"/>
  <c r="AD133" i="5"/>
  <c r="V133" i="5"/>
  <c r="N133" i="5"/>
  <c r="F133" i="5"/>
  <c r="AD132" i="5"/>
  <c r="V132" i="5"/>
  <c r="N132" i="5"/>
  <c r="F132" i="5"/>
  <c r="AD131" i="5"/>
  <c r="V131" i="5"/>
  <c r="N131" i="5"/>
  <c r="F131" i="5"/>
  <c r="AD130" i="5"/>
  <c r="V130" i="5"/>
  <c r="N130" i="5"/>
  <c r="F130" i="5"/>
  <c r="AD129" i="5"/>
  <c r="V129" i="5"/>
  <c r="N129" i="5"/>
  <c r="F129" i="5"/>
  <c r="AD128" i="5"/>
  <c r="V128" i="5"/>
  <c r="N128" i="5"/>
  <c r="F128" i="5"/>
  <c r="AD127" i="5"/>
  <c r="V127" i="5"/>
  <c r="N127" i="5"/>
  <c r="F127" i="5"/>
  <c r="AD126" i="5"/>
  <c r="V126" i="5"/>
  <c r="N126" i="5"/>
  <c r="F126" i="5"/>
  <c r="AD125" i="5"/>
  <c r="V125" i="5"/>
  <c r="N125" i="5"/>
  <c r="F125" i="5"/>
  <c r="AD124" i="5"/>
  <c r="V124" i="5"/>
  <c r="N124" i="5"/>
  <c r="F124" i="5"/>
  <c r="AD123" i="5"/>
  <c r="V123" i="5"/>
  <c r="N123" i="5"/>
  <c r="F123" i="5"/>
  <c r="AD122" i="5"/>
  <c r="V122" i="5"/>
  <c r="N122" i="5"/>
  <c r="F122" i="5"/>
  <c r="AD121" i="5"/>
  <c r="V121" i="5"/>
  <c r="N121" i="5"/>
  <c r="F121" i="5"/>
  <c r="AD120" i="5"/>
  <c r="V120" i="5"/>
  <c r="N120" i="5"/>
  <c r="F120" i="5"/>
  <c r="AD119" i="5"/>
  <c r="V119" i="5"/>
  <c r="N119" i="5"/>
  <c r="F119" i="5"/>
  <c r="AD118" i="5"/>
  <c r="V118" i="5"/>
  <c r="N118" i="5"/>
  <c r="F118" i="5"/>
  <c r="AD117" i="5"/>
  <c r="V117" i="5"/>
  <c r="N117" i="5"/>
  <c r="F117" i="5"/>
  <c r="AD116" i="5"/>
  <c r="V116" i="5"/>
  <c r="N116" i="5"/>
  <c r="F116" i="5"/>
  <c r="AD115" i="5"/>
  <c r="V115" i="5"/>
  <c r="N115" i="5"/>
  <c r="F115" i="5"/>
  <c r="AD114" i="5"/>
  <c r="V114" i="5"/>
  <c r="N114" i="5"/>
  <c r="F114" i="5"/>
  <c r="AD113" i="5"/>
  <c r="V113" i="5"/>
  <c r="N113" i="5"/>
  <c r="F113" i="5"/>
  <c r="AD112" i="5"/>
  <c r="V112" i="5"/>
  <c r="N112" i="5"/>
  <c r="F112" i="5"/>
  <c r="AD111" i="5"/>
  <c r="V111" i="5"/>
  <c r="N111" i="5"/>
  <c r="F111" i="5"/>
  <c r="AD110" i="5"/>
  <c r="V110" i="5"/>
  <c r="N110" i="5"/>
  <c r="F110" i="5"/>
  <c r="AD109" i="5"/>
  <c r="V109" i="5"/>
  <c r="N109" i="5"/>
  <c r="F109" i="5"/>
  <c r="AD108" i="5"/>
  <c r="V108" i="5"/>
  <c r="N108" i="5"/>
  <c r="F108" i="5"/>
  <c r="AD107" i="5"/>
  <c r="V107" i="5"/>
  <c r="N107" i="5"/>
  <c r="F107" i="5"/>
  <c r="AD106" i="5"/>
  <c r="V106" i="5"/>
  <c r="N106" i="5"/>
  <c r="F106" i="5"/>
  <c r="AD105" i="5"/>
  <c r="V105" i="5"/>
  <c r="N105" i="5"/>
  <c r="F105" i="5"/>
  <c r="AD104" i="5"/>
  <c r="V104" i="5"/>
  <c r="N104" i="5"/>
  <c r="F104" i="5"/>
  <c r="AD103" i="5"/>
  <c r="V103" i="5"/>
  <c r="N103" i="5"/>
  <c r="F103" i="5"/>
  <c r="AD102" i="5"/>
  <c r="V102" i="5"/>
  <c r="N102" i="5"/>
  <c r="F102" i="5"/>
  <c r="AD101" i="5"/>
  <c r="V101" i="5"/>
  <c r="N101" i="5"/>
  <c r="F101" i="5"/>
  <c r="AD100" i="5"/>
  <c r="V100" i="5"/>
  <c r="N100" i="5"/>
  <c r="F100" i="5"/>
  <c r="AD99" i="5"/>
  <c r="V99" i="5"/>
  <c r="N99" i="5"/>
  <c r="F99" i="5"/>
  <c r="AD98" i="5"/>
  <c r="V98" i="5"/>
  <c r="N98" i="5"/>
  <c r="F98" i="5"/>
  <c r="AD97" i="5"/>
  <c r="V97" i="5"/>
  <c r="N97" i="5"/>
  <c r="F97" i="5"/>
  <c r="AD96" i="5"/>
  <c r="V96" i="5"/>
  <c r="N96" i="5"/>
  <c r="F96" i="5"/>
  <c r="AD95" i="5"/>
  <c r="V95" i="5"/>
  <c r="N95" i="5"/>
  <c r="F95" i="5"/>
  <c r="AD94" i="5"/>
  <c r="V94" i="5"/>
  <c r="N94" i="5"/>
  <c r="F94" i="5"/>
  <c r="AD93" i="5"/>
  <c r="V93" i="5"/>
  <c r="N93" i="5"/>
  <c r="F93" i="5"/>
  <c r="AD92" i="5"/>
  <c r="V92" i="5"/>
  <c r="N92" i="5"/>
  <c r="F92" i="5"/>
  <c r="AD91" i="5"/>
  <c r="V91" i="5"/>
  <c r="N91" i="5"/>
  <c r="F91" i="5"/>
  <c r="AD90" i="5"/>
  <c r="V90" i="5"/>
  <c r="N90" i="5"/>
  <c r="F90" i="5"/>
  <c r="AD89" i="5"/>
  <c r="V89" i="5"/>
  <c r="N89" i="5"/>
  <c r="F89" i="5"/>
  <c r="AD88" i="5"/>
  <c r="V88" i="5"/>
  <c r="N88" i="5"/>
  <c r="F88" i="5"/>
  <c r="AD87" i="5"/>
  <c r="V87" i="5"/>
  <c r="N87" i="5"/>
  <c r="F87" i="5"/>
  <c r="AD86" i="5"/>
  <c r="V86" i="5"/>
  <c r="N86" i="5"/>
  <c r="F86" i="5"/>
  <c r="AD85" i="5"/>
  <c r="V85" i="5"/>
  <c r="N85" i="5"/>
  <c r="F85" i="5"/>
  <c r="AD84" i="5"/>
  <c r="V84" i="5"/>
  <c r="N84" i="5"/>
  <c r="F84" i="5"/>
  <c r="AD83" i="5"/>
  <c r="V83" i="5"/>
  <c r="N83" i="5"/>
  <c r="F83" i="5"/>
  <c r="AD82" i="5"/>
  <c r="V82" i="5"/>
  <c r="N82" i="5"/>
  <c r="F82" i="5"/>
  <c r="AD81" i="5"/>
  <c r="V81" i="5"/>
  <c r="N81" i="5"/>
  <c r="F81" i="5"/>
  <c r="AD80" i="5"/>
  <c r="V80" i="5"/>
  <c r="N80" i="5"/>
  <c r="F80" i="5"/>
  <c r="AD79" i="5"/>
  <c r="V79" i="5"/>
  <c r="N79" i="5"/>
  <c r="F79" i="5"/>
  <c r="AD78" i="5"/>
  <c r="V78" i="5"/>
  <c r="N78" i="5"/>
  <c r="F78" i="5"/>
  <c r="AD77" i="5"/>
  <c r="V77" i="5"/>
  <c r="N77" i="5"/>
  <c r="F77" i="5"/>
  <c r="AD76" i="5"/>
  <c r="V76" i="5"/>
  <c r="N76" i="5"/>
  <c r="F76" i="5"/>
  <c r="AD75" i="5"/>
  <c r="V75" i="5"/>
  <c r="N75" i="5"/>
  <c r="F75" i="5"/>
  <c r="AD74" i="5"/>
  <c r="V74" i="5"/>
  <c r="N74" i="5"/>
  <c r="F74" i="5"/>
  <c r="AD73" i="5"/>
  <c r="V73" i="5"/>
  <c r="N73" i="5"/>
  <c r="F73" i="5"/>
  <c r="AD72" i="5"/>
  <c r="V72" i="5"/>
  <c r="N72" i="5"/>
  <c r="F72" i="5"/>
  <c r="AD71" i="5"/>
  <c r="V71" i="5"/>
  <c r="N71" i="5"/>
  <c r="F71" i="5"/>
  <c r="AD70" i="5"/>
  <c r="V70" i="5"/>
  <c r="N70" i="5"/>
  <c r="F70" i="5"/>
  <c r="AD69" i="5"/>
  <c r="V69" i="5"/>
  <c r="N69" i="5"/>
  <c r="F69" i="5"/>
  <c r="AD68" i="5"/>
  <c r="V68" i="5"/>
  <c r="N68" i="5"/>
  <c r="F68" i="5"/>
  <c r="AD67" i="5"/>
  <c r="V67" i="5"/>
  <c r="N67" i="5"/>
  <c r="F67" i="5"/>
  <c r="AD66" i="5"/>
  <c r="V66" i="5"/>
  <c r="N66" i="5"/>
  <c r="F66" i="5"/>
  <c r="AD65" i="5"/>
  <c r="V65" i="5"/>
  <c r="N65" i="5"/>
  <c r="F65" i="5"/>
  <c r="AD64" i="5"/>
  <c r="V64" i="5"/>
  <c r="N64" i="5"/>
  <c r="F64" i="5"/>
  <c r="AD63" i="5"/>
  <c r="V63" i="5"/>
  <c r="N63" i="5"/>
  <c r="F63" i="5"/>
  <c r="AD62" i="5"/>
  <c r="V62" i="5"/>
  <c r="N62" i="5"/>
  <c r="F62" i="5"/>
  <c r="V61" i="5"/>
  <c r="F61" i="5"/>
  <c r="V60" i="5"/>
  <c r="V59" i="5"/>
  <c r="F58" i="5"/>
  <c r="V57" i="5"/>
  <c r="F57" i="5"/>
  <c r="F54" i="5"/>
  <c r="V53" i="5"/>
  <c r="F53" i="5"/>
  <c r="V49" i="5"/>
  <c r="F49" i="5"/>
  <c r="AD47" i="5"/>
  <c r="V45" i="5"/>
  <c r="F45" i="5"/>
  <c r="V44" i="5"/>
  <c r="V43" i="5"/>
  <c r="F42" i="5"/>
  <c r="V41" i="5"/>
  <c r="F41" i="5"/>
  <c r="F38" i="5"/>
  <c r="V37" i="5"/>
  <c r="F37" i="5"/>
  <c r="V33" i="5"/>
  <c r="F33" i="5"/>
  <c r="AD31" i="5"/>
  <c r="V29" i="5"/>
  <c r="F29" i="5"/>
  <c r="V28" i="5"/>
  <c r="V27" i="5"/>
  <c r="F26" i="5"/>
  <c r="V25" i="5"/>
  <c r="F25" i="5"/>
  <c r="F22" i="5"/>
  <c r="V21" i="5"/>
  <c r="F21" i="5"/>
  <c r="V17" i="5"/>
  <c r="F17" i="5"/>
  <c r="V16" i="5"/>
  <c r="AD15" i="5"/>
  <c r="V13" i="5"/>
  <c r="F13" i="5"/>
  <c r="V12" i="5"/>
  <c r="V11" i="5"/>
  <c r="F10" i="5"/>
  <c r="V9" i="5"/>
  <c r="F9" i="5"/>
  <c r="F6" i="5"/>
  <c r="V5" i="5"/>
  <c r="F5" i="5"/>
  <c r="V3" i="5"/>
  <c r="E61" i="4"/>
  <c r="AD61" i="5" s="1"/>
  <c r="E60" i="4"/>
  <c r="AD60" i="5" s="1"/>
  <c r="E59" i="4"/>
  <c r="AD59" i="5" s="1"/>
  <c r="E58" i="4"/>
  <c r="AD58" i="5" s="1"/>
  <c r="E57" i="4"/>
  <c r="AD57" i="5" s="1"/>
  <c r="E56" i="4"/>
  <c r="AD56" i="5" s="1"/>
  <c r="E55" i="4"/>
  <c r="AD55" i="5" s="1"/>
  <c r="E54" i="4"/>
  <c r="AD54" i="5" s="1"/>
  <c r="E53" i="4"/>
  <c r="AD53" i="5" s="1"/>
  <c r="E52" i="4"/>
  <c r="AD52" i="5" s="1"/>
  <c r="E51" i="4"/>
  <c r="AD51" i="5" s="1"/>
  <c r="E50" i="4"/>
  <c r="AD50" i="5" s="1"/>
  <c r="E49" i="4"/>
  <c r="AD49" i="5" s="1"/>
  <c r="E48" i="4"/>
  <c r="AD48" i="5" s="1"/>
  <c r="E47" i="4"/>
  <c r="E46" i="4"/>
  <c r="AD46" i="5" s="1"/>
  <c r="E45" i="4"/>
  <c r="AD45" i="5" s="1"/>
  <c r="E44" i="4"/>
  <c r="AD44" i="5" s="1"/>
  <c r="E43" i="4"/>
  <c r="AD43" i="5" s="1"/>
  <c r="E42" i="4"/>
  <c r="AD42" i="5" s="1"/>
  <c r="E41" i="4"/>
  <c r="AD41" i="5" s="1"/>
  <c r="E40" i="4"/>
  <c r="AD40" i="5" s="1"/>
  <c r="E39" i="4"/>
  <c r="AD39" i="5" s="1"/>
  <c r="E38" i="4"/>
  <c r="AD38" i="5" s="1"/>
  <c r="E37" i="4"/>
  <c r="AD37" i="5" s="1"/>
  <c r="E36" i="4"/>
  <c r="AD36" i="5" s="1"/>
  <c r="E35" i="4"/>
  <c r="AD35" i="5" s="1"/>
  <c r="E34" i="4"/>
  <c r="AD34" i="5" s="1"/>
  <c r="E33" i="4"/>
  <c r="AD33" i="5" s="1"/>
  <c r="E32" i="4"/>
  <c r="AD32" i="5" s="1"/>
  <c r="E31" i="4"/>
  <c r="E30" i="4"/>
  <c r="AD30" i="5" s="1"/>
  <c r="E29" i="4"/>
  <c r="AD29" i="5" s="1"/>
  <c r="E28" i="4"/>
  <c r="AD28" i="5" s="1"/>
  <c r="E27" i="4"/>
  <c r="AD27" i="5" s="1"/>
  <c r="E26" i="4"/>
  <c r="AD26" i="5" s="1"/>
  <c r="E25" i="4"/>
  <c r="AD25" i="5" s="1"/>
  <c r="E24" i="4"/>
  <c r="AD24" i="5" s="1"/>
  <c r="E23" i="4"/>
  <c r="AD23" i="5" s="1"/>
  <c r="E22" i="4"/>
  <c r="AD22" i="5" s="1"/>
  <c r="E21" i="4"/>
  <c r="AD21" i="5" s="1"/>
  <c r="E20" i="4"/>
  <c r="AD20" i="5" s="1"/>
  <c r="E19" i="4"/>
  <c r="AD19" i="5" s="1"/>
  <c r="E18" i="4"/>
  <c r="AD18" i="5" s="1"/>
  <c r="E17" i="4"/>
  <c r="AD17" i="5" s="1"/>
  <c r="E16" i="4"/>
  <c r="AD16" i="5" s="1"/>
  <c r="E15" i="4"/>
  <c r="E14" i="4"/>
  <c r="AD14" i="5" s="1"/>
  <c r="E13" i="4"/>
  <c r="AD13" i="5" s="1"/>
  <c r="E12" i="4"/>
  <c r="AD12" i="5" s="1"/>
  <c r="E11" i="4"/>
  <c r="AD11" i="5" s="1"/>
  <c r="E10" i="4"/>
  <c r="AD10" i="5" s="1"/>
  <c r="E9" i="4"/>
  <c r="AD9" i="5" s="1"/>
  <c r="E8" i="4"/>
  <c r="AD8" i="5" s="1"/>
  <c r="E7" i="4"/>
  <c r="AD7" i="5" s="1"/>
  <c r="E6" i="4"/>
  <c r="AD6" i="5" s="1"/>
  <c r="E5" i="4"/>
  <c r="AD5" i="5" s="1"/>
  <c r="E4" i="4"/>
  <c r="AD4" i="5" s="1"/>
  <c r="E3" i="4"/>
  <c r="AD3" i="5" s="1"/>
  <c r="E2" i="4"/>
  <c r="AD2" i="5" s="1"/>
  <c r="E61" i="3"/>
  <c r="E60" i="3"/>
  <c r="E59" i="3"/>
  <c r="E58" i="3"/>
  <c r="V58" i="5" s="1"/>
  <c r="E57" i="3"/>
  <c r="E56" i="3"/>
  <c r="V56" i="5" s="1"/>
  <c r="E55" i="3"/>
  <c r="V55" i="5" s="1"/>
  <c r="E54" i="3"/>
  <c r="V54" i="5" s="1"/>
  <c r="E53" i="3"/>
  <c r="E52" i="3"/>
  <c r="V52" i="5" s="1"/>
  <c r="E51" i="3"/>
  <c r="V51" i="5" s="1"/>
  <c r="E50" i="3"/>
  <c r="V50" i="5" s="1"/>
  <c r="E49" i="3"/>
  <c r="E48" i="3"/>
  <c r="V48" i="5" s="1"/>
  <c r="E47" i="3"/>
  <c r="V47" i="5" s="1"/>
  <c r="E46" i="3"/>
  <c r="V46" i="5" s="1"/>
  <c r="E45" i="3"/>
  <c r="E44" i="3"/>
  <c r="E43" i="3"/>
  <c r="E42" i="3"/>
  <c r="V42" i="5" s="1"/>
  <c r="E41" i="3"/>
  <c r="E40" i="3"/>
  <c r="V40" i="5" s="1"/>
  <c r="E39" i="3"/>
  <c r="V39" i="5" s="1"/>
  <c r="E38" i="3"/>
  <c r="V38" i="5" s="1"/>
  <c r="E37" i="3"/>
  <c r="E36" i="3"/>
  <c r="V36" i="5" s="1"/>
  <c r="E35" i="3"/>
  <c r="V35" i="5" s="1"/>
  <c r="E34" i="3"/>
  <c r="V34" i="5" s="1"/>
  <c r="E33" i="3"/>
  <c r="E32" i="3"/>
  <c r="V32" i="5" s="1"/>
  <c r="E31" i="3"/>
  <c r="V31" i="5" s="1"/>
  <c r="E30" i="3"/>
  <c r="V30" i="5" s="1"/>
  <c r="E29" i="3"/>
  <c r="E28" i="3"/>
  <c r="E27" i="3"/>
  <c r="E26" i="3"/>
  <c r="V26" i="5" s="1"/>
  <c r="E25" i="3"/>
  <c r="E24" i="3"/>
  <c r="V24" i="5" s="1"/>
  <c r="E23" i="3"/>
  <c r="V23" i="5" s="1"/>
  <c r="E22" i="3"/>
  <c r="V22" i="5" s="1"/>
  <c r="E21" i="3"/>
  <c r="E20" i="3"/>
  <c r="V20" i="5" s="1"/>
  <c r="E19" i="3"/>
  <c r="V19" i="5" s="1"/>
  <c r="E18" i="3"/>
  <c r="V18" i="5" s="1"/>
  <c r="E17" i="3"/>
  <c r="E16" i="3"/>
  <c r="E15" i="3"/>
  <c r="V15" i="5" s="1"/>
  <c r="E14" i="3"/>
  <c r="V14" i="5" s="1"/>
  <c r="E13" i="3"/>
  <c r="E12" i="3"/>
  <c r="E11" i="3"/>
  <c r="E10" i="3"/>
  <c r="V10" i="5" s="1"/>
  <c r="E9" i="3"/>
  <c r="E8" i="3"/>
  <c r="V8" i="5" s="1"/>
  <c r="E7" i="3"/>
  <c r="V7" i="5" s="1"/>
  <c r="E6" i="3"/>
  <c r="V6" i="5" s="1"/>
  <c r="E5" i="3"/>
  <c r="E4" i="3"/>
  <c r="V4" i="5" s="1"/>
  <c r="E3" i="3"/>
  <c r="E2" i="3"/>
  <c r="V2" i="5" s="1"/>
  <c r="E61" i="2"/>
  <c r="N61" i="5" s="1"/>
  <c r="E60" i="2"/>
  <c r="N60" i="5" s="1"/>
  <c r="E59" i="2"/>
  <c r="N59" i="5" s="1"/>
  <c r="E58" i="2"/>
  <c r="N58" i="5" s="1"/>
  <c r="E57" i="2"/>
  <c r="N57" i="5" s="1"/>
  <c r="E56" i="2"/>
  <c r="N56" i="5" s="1"/>
  <c r="E55" i="2"/>
  <c r="N55" i="5" s="1"/>
  <c r="E54" i="2"/>
  <c r="N54" i="5" s="1"/>
  <c r="E53" i="2"/>
  <c r="N53" i="5" s="1"/>
  <c r="E52" i="2"/>
  <c r="N52" i="5" s="1"/>
  <c r="E51" i="2"/>
  <c r="N51" i="5" s="1"/>
  <c r="E50" i="2"/>
  <c r="N50" i="5" s="1"/>
  <c r="E49" i="2"/>
  <c r="N49" i="5" s="1"/>
  <c r="E48" i="2"/>
  <c r="N48" i="5" s="1"/>
  <c r="E47" i="2"/>
  <c r="N47" i="5" s="1"/>
  <c r="E46" i="2"/>
  <c r="N46" i="5" s="1"/>
  <c r="E45" i="2"/>
  <c r="N45" i="5" s="1"/>
  <c r="E44" i="2"/>
  <c r="N44" i="5" s="1"/>
  <c r="E43" i="2"/>
  <c r="N43" i="5" s="1"/>
  <c r="E42" i="2"/>
  <c r="N42" i="5" s="1"/>
  <c r="E41" i="2"/>
  <c r="N41" i="5" s="1"/>
  <c r="E40" i="2"/>
  <c r="N40" i="5" s="1"/>
  <c r="E39" i="2"/>
  <c r="N39" i="5" s="1"/>
  <c r="E38" i="2"/>
  <c r="N38" i="5" s="1"/>
  <c r="E37" i="2"/>
  <c r="N37" i="5" s="1"/>
  <c r="E36" i="2"/>
  <c r="N36" i="5" s="1"/>
  <c r="E35" i="2"/>
  <c r="N35" i="5" s="1"/>
  <c r="E34" i="2"/>
  <c r="N34" i="5" s="1"/>
  <c r="E33" i="2"/>
  <c r="N33" i="5" s="1"/>
  <c r="E32" i="2"/>
  <c r="N32" i="5" s="1"/>
  <c r="E31" i="2"/>
  <c r="N31" i="5" s="1"/>
  <c r="E30" i="2"/>
  <c r="N30" i="5" s="1"/>
  <c r="E29" i="2"/>
  <c r="N29" i="5" s="1"/>
  <c r="E28" i="2"/>
  <c r="N28" i="5" s="1"/>
  <c r="E27" i="2"/>
  <c r="N27" i="5" s="1"/>
  <c r="E26" i="2"/>
  <c r="N26" i="5" s="1"/>
  <c r="E25" i="2"/>
  <c r="N25" i="5" s="1"/>
  <c r="E24" i="2"/>
  <c r="N24" i="5" s="1"/>
  <c r="E23" i="2"/>
  <c r="N23" i="5" s="1"/>
  <c r="E22" i="2"/>
  <c r="N22" i="5" s="1"/>
  <c r="E21" i="2"/>
  <c r="N21" i="5" s="1"/>
  <c r="E20" i="2"/>
  <c r="N20" i="5" s="1"/>
  <c r="E19" i="2"/>
  <c r="N19" i="5" s="1"/>
  <c r="E18" i="2"/>
  <c r="N18" i="5" s="1"/>
  <c r="E17" i="2"/>
  <c r="N17" i="5" s="1"/>
  <c r="E16" i="2"/>
  <c r="N16" i="5" s="1"/>
  <c r="E15" i="2"/>
  <c r="N15" i="5" s="1"/>
  <c r="E14" i="2"/>
  <c r="N14" i="5" s="1"/>
  <c r="E13" i="2"/>
  <c r="N13" i="5" s="1"/>
  <c r="E12" i="2"/>
  <c r="N12" i="5" s="1"/>
  <c r="E11" i="2"/>
  <c r="N11" i="5" s="1"/>
  <c r="E10" i="2"/>
  <c r="N10" i="5" s="1"/>
  <c r="E9" i="2"/>
  <c r="N9" i="5" s="1"/>
  <c r="E8" i="2"/>
  <c r="N8" i="5" s="1"/>
  <c r="E7" i="2"/>
  <c r="N7" i="5" s="1"/>
  <c r="E6" i="2"/>
  <c r="N6" i="5" s="1"/>
  <c r="E5" i="2"/>
  <c r="N5" i="5" s="1"/>
  <c r="E4" i="2"/>
  <c r="N4" i="5" s="1"/>
  <c r="E3" i="2"/>
  <c r="N3" i="5" s="1"/>
  <c r="E2" i="2"/>
  <c r="N2" i="5" s="1"/>
  <c r="E61" i="1"/>
  <c r="E60" i="1"/>
  <c r="F60" i="5" s="1"/>
  <c r="E59" i="1"/>
  <c r="F59" i="5" s="1"/>
  <c r="E58" i="1"/>
  <c r="E57" i="1"/>
  <c r="E56" i="1"/>
  <c r="F56" i="5" s="1"/>
  <c r="E55" i="1"/>
  <c r="F55" i="5" s="1"/>
  <c r="E54" i="1"/>
  <c r="E53" i="1"/>
  <c r="E52" i="1"/>
  <c r="F52" i="5" s="1"/>
  <c r="E51" i="1"/>
  <c r="F51" i="5" s="1"/>
  <c r="E50" i="1"/>
  <c r="F50" i="5" s="1"/>
  <c r="E49" i="1"/>
  <c r="E48" i="1"/>
  <c r="F48" i="5" s="1"/>
  <c r="E47" i="1"/>
  <c r="F47" i="5" s="1"/>
  <c r="E46" i="1"/>
  <c r="F46" i="5" s="1"/>
  <c r="E45" i="1"/>
  <c r="E44" i="1"/>
  <c r="F44" i="5" s="1"/>
  <c r="E43" i="1"/>
  <c r="F43" i="5" s="1"/>
  <c r="E42" i="1"/>
  <c r="E41" i="1"/>
  <c r="E40" i="1"/>
  <c r="F40" i="5" s="1"/>
  <c r="E39" i="1"/>
  <c r="F39" i="5" s="1"/>
  <c r="E38" i="1"/>
  <c r="E37" i="1"/>
  <c r="E36" i="1"/>
  <c r="F36" i="5" s="1"/>
  <c r="E35" i="1"/>
  <c r="F35" i="5" s="1"/>
  <c r="E34" i="1"/>
  <c r="F34" i="5" s="1"/>
  <c r="E33" i="1"/>
  <c r="E32" i="1"/>
  <c r="F32" i="5" s="1"/>
  <c r="E31" i="1"/>
  <c r="F31" i="5" s="1"/>
  <c r="E30" i="1"/>
  <c r="F30" i="5" s="1"/>
  <c r="E29" i="1"/>
  <c r="E28" i="1"/>
  <c r="F28" i="5" s="1"/>
  <c r="E27" i="1"/>
  <c r="F27" i="5" s="1"/>
  <c r="E26" i="1"/>
  <c r="E25" i="1"/>
  <c r="E24" i="1"/>
  <c r="F24" i="5" s="1"/>
  <c r="E23" i="1"/>
  <c r="F23" i="5" s="1"/>
  <c r="E22" i="1"/>
  <c r="E21" i="1"/>
  <c r="E20" i="1"/>
  <c r="F20" i="5" s="1"/>
  <c r="E19" i="1"/>
  <c r="F19" i="5" s="1"/>
  <c r="E18" i="1"/>
  <c r="F18" i="5" s="1"/>
  <c r="E17" i="1"/>
  <c r="E16" i="1"/>
  <c r="F16" i="5" s="1"/>
  <c r="E15" i="1"/>
  <c r="F15" i="5" s="1"/>
  <c r="E14" i="1"/>
  <c r="F14" i="5" s="1"/>
  <c r="E13" i="1"/>
  <c r="E12" i="1"/>
  <c r="F12" i="5" s="1"/>
  <c r="E11" i="1"/>
  <c r="F11" i="5" s="1"/>
  <c r="E10" i="1"/>
  <c r="E9" i="1"/>
  <c r="E8" i="1"/>
  <c r="F8" i="5" s="1"/>
  <c r="E7" i="1"/>
  <c r="F7" i="5" s="1"/>
  <c r="E6" i="1"/>
  <c r="E5" i="1"/>
  <c r="E4" i="1"/>
  <c r="F4" i="5" s="1"/>
  <c r="E3" i="1"/>
  <c r="F3" i="5" s="1"/>
  <c r="E2" i="1"/>
  <c r="F2" i="5" s="1"/>
  <c r="J31" i="6" l="1"/>
  <c r="C31" i="6"/>
  <c r="N39" i="6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2" i="6" s="1"/>
  <c r="D50" i="6"/>
  <c r="C79" i="6"/>
  <c r="E97" i="6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10" i="6" s="1"/>
  <c r="F79" i="6"/>
  <c r="J53" i="6"/>
  <c r="J54" i="6" s="1"/>
  <c r="J55" i="6" s="1"/>
  <c r="J56" i="6" s="1"/>
  <c r="J57" i="6" s="1"/>
  <c r="J58" i="6" s="1"/>
  <c r="J59" i="6" s="1"/>
  <c r="K53" i="6"/>
  <c r="K54" i="6" s="1"/>
  <c r="K55" i="6" s="1"/>
  <c r="K56" i="6" s="1"/>
  <c r="K57" i="6" s="1"/>
  <c r="K58" i="6" s="1"/>
  <c r="K59" i="6" s="1"/>
  <c r="I69" i="6"/>
  <c r="I70" i="6" s="1"/>
  <c r="I71" i="6" s="1"/>
  <c r="I72" i="6" s="1"/>
  <c r="I73" i="6" s="1"/>
  <c r="I74" i="6" s="1"/>
  <c r="I75" i="6" s="1"/>
  <c r="I76" i="6" s="1"/>
  <c r="I77" i="6" s="1"/>
  <c r="I78" i="6" s="1"/>
  <c r="I81" i="6" s="1"/>
  <c r="H82" i="6"/>
  <c r="H83" i="6" s="1"/>
  <c r="H84" i="6" s="1"/>
  <c r="H85" i="6" s="1"/>
  <c r="H86" i="6" s="1"/>
  <c r="H87" i="6" s="1"/>
  <c r="H88" i="6" s="1"/>
  <c r="L53" i="6"/>
  <c r="L54" i="6" s="1"/>
  <c r="L55" i="6" s="1"/>
  <c r="L56" i="6" s="1"/>
  <c r="L57" i="6" s="1"/>
  <c r="L58" i="6" s="1"/>
  <c r="L59" i="6" s="1"/>
  <c r="J82" i="6"/>
  <c r="J83" i="6" s="1"/>
  <c r="J84" i="6" s="1"/>
  <c r="J85" i="6" s="1"/>
  <c r="J86" i="6" s="1"/>
  <c r="J87" i="6" s="1"/>
  <c r="J88" i="6" s="1"/>
  <c r="K82" i="6"/>
  <c r="K83" i="6" s="1"/>
  <c r="K84" i="6" s="1"/>
  <c r="K85" i="6" s="1"/>
  <c r="K86" i="6" s="1"/>
  <c r="K87" i="6" s="1"/>
  <c r="K88" i="6" s="1"/>
  <c r="G98" i="6"/>
  <c r="G99" i="6" s="1"/>
  <c r="G100" i="6" s="1"/>
  <c r="G101" i="6" s="1"/>
  <c r="G102" i="6" s="1"/>
  <c r="G103" i="6" s="1"/>
  <c r="G104" i="6" s="1"/>
  <c r="G105" i="6" s="1"/>
  <c r="G106" i="6" s="1"/>
  <c r="G107" i="6" s="1"/>
  <c r="G110" i="6" s="1"/>
  <c r="L82" i="6"/>
  <c r="L83" i="6" s="1"/>
  <c r="L84" i="6" s="1"/>
  <c r="L85" i="6" s="1"/>
  <c r="L86" i="6" s="1"/>
  <c r="L87" i="6" s="1"/>
  <c r="L88" i="6" s="1"/>
  <c r="H111" i="6"/>
  <c r="H112" i="6" s="1"/>
  <c r="H113" i="6" s="1"/>
  <c r="H114" i="6" s="1"/>
  <c r="H115" i="6" s="1"/>
  <c r="H116" i="6" s="1"/>
  <c r="H117" i="6" s="1"/>
  <c r="O53" i="6"/>
  <c r="O54" i="6" s="1"/>
  <c r="O55" i="6" s="1"/>
  <c r="O56" i="6" s="1"/>
  <c r="O57" i="6" s="1"/>
  <c r="O58" i="6" s="1"/>
  <c r="O59" i="6" s="1"/>
  <c r="M82" i="6"/>
  <c r="M83" i="6" s="1"/>
  <c r="M84" i="6" s="1"/>
  <c r="M85" i="6" s="1"/>
  <c r="M86" i="6" s="1"/>
  <c r="M87" i="6" s="1"/>
  <c r="M88" i="6" s="1"/>
  <c r="I111" i="6"/>
  <c r="I112" i="6" s="1"/>
  <c r="I113" i="6" s="1"/>
  <c r="I114" i="6" s="1"/>
  <c r="I115" i="6" s="1"/>
  <c r="I116" i="6" s="1"/>
  <c r="I117" i="6" s="1"/>
  <c r="N82" i="6"/>
  <c r="N83" i="6" s="1"/>
  <c r="N84" i="6" s="1"/>
  <c r="N85" i="6" s="1"/>
  <c r="N86" i="6" s="1"/>
  <c r="N87" i="6" s="1"/>
  <c r="N88" i="6" s="1"/>
  <c r="N89" i="6" s="1"/>
  <c r="J111" i="6"/>
  <c r="J112" i="6" s="1"/>
  <c r="J113" i="6" s="1"/>
  <c r="J114" i="6" s="1"/>
  <c r="J115" i="6" s="1"/>
  <c r="J116" i="6" s="1"/>
  <c r="J117" i="6" s="1"/>
  <c r="K111" i="6"/>
  <c r="K112" i="6" s="1"/>
  <c r="K113" i="6" s="1"/>
  <c r="K114" i="6" s="1"/>
  <c r="K115" i="6" s="1"/>
  <c r="K116" i="6" s="1"/>
  <c r="K117" i="6" s="1"/>
  <c r="C111" i="6"/>
  <c r="C112" i="6" s="1"/>
  <c r="C113" i="6" s="1"/>
  <c r="C114" i="6" s="1"/>
  <c r="C115" i="6" s="1"/>
  <c r="C116" i="6" s="1"/>
  <c r="C117" i="6" s="1"/>
  <c r="N53" i="6"/>
  <c r="N54" i="6" s="1"/>
  <c r="N55" i="6" s="1"/>
  <c r="N56" i="6" s="1"/>
  <c r="N57" i="6" s="1"/>
  <c r="N58" i="6" s="1"/>
  <c r="N59" i="6" s="1"/>
  <c r="L111" i="6"/>
  <c r="L112" i="6" s="1"/>
  <c r="L113" i="6" s="1"/>
  <c r="L114" i="6" s="1"/>
  <c r="L115" i="6" s="1"/>
  <c r="L116" i="6" s="1"/>
  <c r="L117" i="6" s="1"/>
  <c r="C40" i="6"/>
  <c r="C41" i="6" s="1"/>
  <c r="C42" i="6" s="1"/>
  <c r="C43" i="6" s="1"/>
  <c r="C44" i="6" s="1"/>
  <c r="C45" i="6" s="1"/>
  <c r="C46" i="6" s="1"/>
  <c r="C47" i="6" s="1"/>
  <c r="C48" i="6" s="1"/>
  <c r="C49" i="6" s="1"/>
  <c r="C52" i="6" s="1"/>
  <c r="D82" i="6"/>
  <c r="D83" i="6" s="1"/>
  <c r="D84" i="6" s="1"/>
  <c r="D85" i="6" s="1"/>
  <c r="D86" i="6" s="1"/>
  <c r="D87" i="6" s="1"/>
  <c r="D88" i="6" s="1"/>
  <c r="M111" i="6"/>
  <c r="M112" i="6" s="1"/>
  <c r="M113" i="6" s="1"/>
  <c r="M114" i="6" s="1"/>
  <c r="M115" i="6" s="1"/>
  <c r="M116" i="6" s="1"/>
  <c r="M117" i="6" s="1"/>
  <c r="I53" i="6"/>
  <c r="I54" i="6" s="1"/>
  <c r="I55" i="6" s="1"/>
  <c r="I56" i="6" s="1"/>
  <c r="I57" i="6" s="1"/>
  <c r="I58" i="6" s="1"/>
  <c r="I59" i="6" s="1"/>
  <c r="D53" i="6"/>
  <c r="D54" i="6" s="1"/>
  <c r="D55" i="6" s="1"/>
  <c r="D56" i="6" s="1"/>
  <c r="D57" i="6" s="1"/>
  <c r="D58" i="6" s="1"/>
  <c r="D59" i="6" s="1"/>
  <c r="D60" i="6" s="1"/>
  <c r="N111" i="6"/>
  <c r="N112" i="6" s="1"/>
  <c r="N113" i="6" s="1"/>
  <c r="N114" i="6" s="1"/>
  <c r="N115" i="6" s="1"/>
  <c r="N116" i="6" s="1"/>
  <c r="N117" i="6" s="1"/>
  <c r="O111" i="6"/>
  <c r="O112" i="6" s="1"/>
  <c r="O113" i="6" s="1"/>
  <c r="O114" i="6" s="1"/>
  <c r="O115" i="6" s="1"/>
  <c r="O116" i="6" s="1"/>
  <c r="O117" i="6" s="1"/>
  <c r="F53" i="6"/>
  <c r="F54" i="6" s="1"/>
  <c r="F55" i="6" s="1"/>
  <c r="F56" i="6" s="1"/>
  <c r="F57" i="6" s="1"/>
  <c r="F58" i="6" s="1"/>
  <c r="F59" i="6" s="1"/>
  <c r="F60" i="6"/>
  <c r="C82" i="6"/>
  <c r="C83" i="6" s="1"/>
  <c r="C84" i="6" s="1"/>
  <c r="C85" i="6" s="1"/>
  <c r="C86" i="6" s="1"/>
  <c r="C87" i="6" s="1"/>
  <c r="C88" i="6" s="1"/>
  <c r="E53" i="6"/>
  <c r="E54" i="6" s="1"/>
  <c r="E55" i="6" s="1"/>
  <c r="E56" i="6" s="1"/>
  <c r="E57" i="6" s="1"/>
  <c r="E58" i="6" s="1"/>
  <c r="E59" i="6" s="1"/>
  <c r="E60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2" i="6" s="1"/>
  <c r="E69" i="6"/>
  <c r="E70" i="6" s="1"/>
  <c r="E71" i="6" s="1"/>
  <c r="E72" i="6" s="1"/>
  <c r="E73" i="6" s="1"/>
  <c r="E74" i="6" s="1"/>
  <c r="E75" i="6" s="1"/>
  <c r="E76" i="6" s="1"/>
  <c r="E77" i="6" s="1"/>
  <c r="E78" i="6" s="1"/>
  <c r="E81" i="6" s="1"/>
  <c r="F111" i="6"/>
  <c r="F112" i="6" s="1"/>
  <c r="F113" i="6" s="1"/>
  <c r="F114" i="6" s="1"/>
  <c r="F115" i="6" s="1"/>
  <c r="F116" i="6" s="1"/>
  <c r="F117" i="6" s="1"/>
  <c r="G82" i="6"/>
  <c r="G83" i="6" s="1"/>
  <c r="G84" i="6" s="1"/>
  <c r="G85" i="6" s="1"/>
  <c r="G86" i="6" s="1"/>
  <c r="G87" i="6" s="1"/>
  <c r="G88" i="6" s="1"/>
  <c r="H53" i="6"/>
  <c r="H54" i="6" s="1"/>
  <c r="H55" i="6" s="1"/>
  <c r="H56" i="6" s="1"/>
  <c r="H57" i="6" s="1"/>
  <c r="H58" i="6" s="1"/>
  <c r="H59" i="6" s="1"/>
  <c r="F82" i="6"/>
  <c r="F83" i="6" s="1"/>
  <c r="F84" i="6" s="1"/>
  <c r="F85" i="6" s="1"/>
  <c r="F86" i="6" s="1"/>
  <c r="F87" i="6" s="1"/>
  <c r="F88" i="6" s="1"/>
  <c r="F89" i="6" s="1"/>
  <c r="E111" i="6"/>
  <c r="E112" i="6" s="1"/>
  <c r="E113" i="6" s="1"/>
  <c r="E114" i="6" s="1"/>
  <c r="E115" i="6" s="1"/>
  <c r="E116" i="6" s="1"/>
  <c r="E117" i="6" s="1"/>
  <c r="D97" i="6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10" i="6" s="1"/>
  <c r="D79" i="6"/>
  <c r="F108" i="6"/>
  <c r="H108" i="6"/>
  <c r="E50" i="6"/>
  <c r="G79" i="6"/>
  <c r="I108" i="6"/>
  <c r="F50" i="6"/>
  <c r="H79" i="6"/>
  <c r="J108" i="6"/>
  <c r="K108" i="6"/>
  <c r="H50" i="6"/>
  <c r="J79" i="6"/>
  <c r="L108" i="6"/>
  <c r="I50" i="6"/>
  <c r="K79" i="6"/>
  <c r="M108" i="6"/>
  <c r="J50" i="6"/>
  <c r="L79" i="6"/>
  <c r="N108" i="6"/>
  <c r="M40" i="6"/>
  <c r="M41" i="6" s="1"/>
  <c r="M42" i="6" s="1"/>
  <c r="M43" i="6" s="1"/>
  <c r="M44" i="6" s="1"/>
  <c r="M45" i="6" s="1"/>
  <c r="M46" i="6" s="1"/>
  <c r="M47" i="6" s="1"/>
  <c r="M48" i="6" s="1"/>
  <c r="M49" i="6" s="1"/>
  <c r="M52" i="6" s="1"/>
  <c r="K50" i="6"/>
  <c r="O69" i="6"/>
  <c r="O70" i="6" s="1"/>
  <c r="O71" i="6" s="1"/>
  <c r="O72" i="6" s="1"/>
  <c r="O73" i="6" s="1"/>
  <c r="O74" i="6" s="1"/>
  <c r="O75" i="6" s="1"/>
  <c r="O76" i="6" s="1"/>
  <c r="O77" i="6" s="1"/>
  <c r="O78" i="6" s="1"/>
  <c r="O81" i="6" s="1"/>
  <c r="M79" i="6"/>
  <c r="O108" i="6"/>
  <c r="L50" i="6"/>
  <c r="N79" i="6"/>
  <c r="O50" i="6"/>
  <c r="C108" i="6"/>
  <c r="O79" i="6" l="1"/>
  <c r="C89" i="6"/>
  <c r="C118" i="6"/>
  <c r="J118" i="6"/>
  <c r="O118" i="6"/>
  <c r="O60" i="6"/>
  <c r="D89" i="6"/>
  <c r="E79" i="6"/>
  <c r="N50" i="6"/>
  <c r="G108" i="6"/>
  <c r="E108" i="6"/>
  <c r="K89" i="6"/>
  <c r="M118" i="6"/>
  <c r="G53" i="6"/>
  <c r="G54" i="6" s="1"/>
  <c r="G55" i="6" s="1"/>
  <c r="G56" i="6" s="1"/>
  <c r="G57" i="6" s="1"/>
  <c r="G58" i="6" s="1"/>
  <c r="G59" i="6" s="1"/>
  <c r="J89" i="6"/>
  <c r="I118" i="6"/>
  <c r="L60" i="6"/>
  <c r="C53" i="6"/>
  <c r="C54" i="6" s="1"/>
  <c r="C55" i="6" s="1"/>
  <c r="C56" i="6" s="1"/>
  <c r="C57" i="6" s="1"/>
  <c r="C58" i="6" s="1"/>
  <c r="C59" i="6" s="1"/>
  <c r="D111" i="6"/>
  <c r="D112" i="6" s="1"/>
  <c r="D113" i="6" s="1"/>
  <c r="D114" i="6" s="1"/>
  <c r="D115" i="6" s="1"/>
  <c r="D116" i="6" s="1"/>
  <c r="D117" i="6" s="1"/>
  <c r="C50" i="6"/>
  <c r="H89" i="6"/>
  <c r="M89" i="6"/>
  <c r="L118" i="6"/>
  <c r="I82" i="6"/>
  <c r="I83" i="6" s="1"/>
  <c r="I84" i="6" s="1"/>
  <c r="I85" i="6" s="1"/>
  <c r="I86" i="6" s="1"/>
  <c r="I87" i="6" s="1"/>
  <c r="I88" i="6" s="1"/>
  <c r="M50" i="6"/>
  <c r="E118" i="6"/>
  <c r="H60" i="6"/>
  <c r="N60" i="6"/>
  <c r="I79" i="6"/>
  <c r="M53" i="6"/>
  <c r="M54" i="6" s="1"/>
  <c r="M55" i="6" s="1"/>
  <c r="M56" i="6" s="1"/>
  <c r="M57" i="6" s="1"/>
  <c r="M58" i="6" s="1"/>
  <c r="M59" i="6" s="1"/>
  <c r="G89" i="6"/>
  <c r="H118" i="6"/>
  <c r="K60" i="6"/>
  <c r="G50" i="6"/>
  <c r="F118" i="6"/>
  <c r="N118" i="6"/>
  <c r="D108" i="6"/>
  <c r="I60" i="6"/>
  <c r="O82" i="6"/>
  <c r="O83" i="6" s="1"/>
  <c r="O84" i="6" s="1"/>
  <c r="O85" i="6" s="1"/>
  <c r="O86" i="6" s="1"/>
  <c r="O87" i="6" s="1"/>
  <c r="O88" i="6" s="1"/>
  <c r="L89" i="6"/>
  <c r="E82" i="6"/>
  <c r="E83" i="6" s="1"/>
  <c r="E84" i="6" s="1"/>
  <c r="E85" i="6" s="1"/>
  <c r="E86" i="6" s="1"/>
  <c r="E87" i="6" s="1"/>
  <c r="E88" i="6" s="1"/>
  <c r="K118" i="6"/>
  <c r="G111" i="6"/>
  <c r="G112" i="6" s="1"/>
  <c r="G113" i="6" s="1"/>
  <c r="G114" i="6" s="1"/>
  <c r="G115" i="6" s="1"/>
  <c r="G116" i="6" s="1"/>
  <c r="G117" i="6" s="1"/>
  <c r="J60" i="6"/>
  <c r="I89" i="6" l="1"/>
  <c r="C60" i="6"/>
  <c r="M60" i="6"/>
  <c r="G118" i="6"/>
  <c r="E89" i="6"/>
  <c r="D118" i="6"/>
  <c r="G60" i="6"/>
  <c r="O89" i="6"/>
</calcChain>
</file>

<file path=xl/sharedStrings.xml><?xml version="1.0" encoding="utf-8"?>
<sst xmlns="http://schemas.openxmlformats.org/spreadsheetml/2006/main" count="7469" uniqueCount="86">
  <si>
    <t>Period type</t>
  </si>
  <si>
    <t>Country/Region</t>
  </si>
  <si>
    <t>Year</t>
  </si>
  <si>
    <t>Main Groups</t>
  </si>
  <si>
    <t>Index Numbers</t>
  </si>
  <si>
    <t>From https://www.data.gov.my/data/ms_MY/dataset/consumer-price-index-cpi-for-main-groups-peninsular-malaysiasabah-and-sarawak-annual</t>
  </si>
  <si>
    <t>Annual</t>
  </si>
  <si>
    <t>Malaysia</t>
  </si>
  <si>
    <t>Total</t>
  </si>
  <si>
    <t>Food</t>
  </si>
  <si>
    <t>Beverages and Tobacco</t>
  </si>
  <si>
    <t>Clothing and Footwear</t>
  </si>
  <si>
    <t>Gross Rent, Fuel and Power</t>
  </si>
  <si>
    <t>Furniture, Furnishings and Household Equipment and Operation</t>
  </si>
  <si>
    <t>Medical Care and Health Expenses</t>
  </si>
  <si>
    <t>Transport and Communication</t>
  </si>
  <si>
    <t>Recreation, Entertainment, Education and Cultural Services</t>
  </si>
  <si>
    <t>Miscellaneous Goods and Services</t>
  </si>
  <si>
    <t>Food and Non- Alcoholic Beverages</t>
  </si>
  <si>
    <t>Alcoholic Beverages and Tobacco</t>
  </si>
  <si>
    <t>Clothing and Footware</t>
  </si>
  <si>
    <t>Housing, Water, Electricity, Gas and Other Fuels</t>
  </si>
  <si>
    <t>Furnishings, Households Equipment and Routine Household Maintenance</t>
  </si>
  <si>
    <t>Health</t>
  </si>
  <si>
    <t>Transport</t>
  </si>
  <si>
    <t>Communication</t>
  </si>
  <si>
    <t>Recreation Services and Culture</t>
  </si>
  <si>
    <t>Education</t>
  </si>
  <si>
    <t>Restaurants and Hotels</t>
  </si>
  <si>
    <t>Semenanjung Malaysia</t>
  </si>
  <si>
    <t>Sabah &amp; W.P. Labuan</t>
  </si>
  <si>
    <t>Sarawak</t>
  </si>
  <si>
    <t>Semenanjung</t>
  </si>
  <si>
    <t>Sabah</t>
  </si>
  <si>
    <t>: {</t>
  </si>
  <si>
    <t>total</t>
  </si>
  <si>
    <t>:</t>
  </si>
  <si>
    <t>,</t>
  </si>
  <si>
    <t>food</t>
  </si>
  <si>
    <t>alcoholTobacco</t>
  </si>
  <si>
    <t>clothing</t>
  </si>
  <si>
    <t>housing</t>
  </si>
  <si>
    <t>furnishing</t>
  </si>
  <si>
    <t>health</t>
  </si>
  <si>
    <t>transport</t>
  </si>
  <si>
    <t>communication</t>
  </si>
  <si>
    <t>recreative</t>
  </si>
  <si>
    <t>education</t>
  </si>
  <si>
    <t>misc</t>
  </si>
  <si>
    <t>},</t>
  </si>
  <si>
    <t>restaurantHotels</t>
  </si>
  <si>
    <r>
      <rPr>
        <b/>
        <sz val="10"/>
        <rFont val="Arial Narrow"/>
        <family val="2"/>
        <charset val="1"/>
      </rPr>
      <t xml:space="preserve">Tempoh </t>
    </r>
    <r>
      <rPr>
        <i/>
        <sz val="9"/>
        <rFont val="Arial Narrow"/>
        <family val="2"/>
        <charset val="1"/>
      </rPr>
      <t>Period</t>
    </r>
  </si>
  <si>
    <r>
      <rPr>
        <b/>
        <sz val="10"/>
        <rFont val="Arial Narrow"/>
        <family val="2"/>
        <charset val="1"/>
      </rPr>
      <t xml:space="preserve">Jumlah  </t>
    </r>
    <r>
      <rPr>
        <i/>
        <sz val="9"/>
        <rFont val="Arial Narrow"/>
        <family val="2"/>
        <charset val="1"/>
      </rPr>
      <t>Total</t>
    </r>
  </si>
  <si>
    <r>
      <rPr>
        <b/>
        <sz val="10"/>
        <rFont val="Arial Narrow"/>
        <family val="2"/>
        <charset val="1"/>
      </rPr>
      <t xml:space="preserve">Makanan &amp; Minuman Bukan Alkohol       </t>
    </r>
    <r>
      <rPr>
        <i/>
        <sz val="9"/>
        <rFont val="Arial Narrow"/>
        <family val="2"/>
        <charset val="1"/>
      </rPr>
      <t xml:space="preserve">Food &amp; Non-Alcoholic Beverages  </t>
    </r>
  </si>
  <si>
    <r>
      <rPr>
        <b/>
        <sz val="10"/>
        <rFont val="Arial Narrow"/>
        <family val="2"/>
        <charset val="1"/>
      </rPr>
      <t xml:space="preserve">Minuman Alkohol &amp; Tembakau      </t>
    </r>
    <r>
      <rPr>
        <i/>
        <sz val="9"/>
        <rFont val="Arial Narrow"/>
        <family val="2"/>
        <charset val="1"/>
      </rPr>
      <t xml:space="preserve">Alcoholic Beverages &amp; Tobacco  </t>
    </r>
  </si>
  <si>
    <r>
      <rPr>
        <b/>
        <sz val="10"/>
        <rFont val="Arial Narrow"/>
        <family val="2"/>
        <charset val="1"/>
      </rPr>
      <t xml:space="preserve">Pakaian &amp; Kasut     </t>
    </r>
    <r>
      <rPr>
        <i/>
        <sz val="9"/>
        <rFont val="Arial Narrow"/>
        <family val="2"/>
        <charset val="1"/>
      </rPr>
      <t xml:space="preserve">Clothing &amp; Footwear       </t>
    </r>
  </si>
  <si>
    <r>
      <rPr>
        <b/>
        <sz val="10"/>
        <rFont val="Arial Narrow"/>
        <family val="2"/>
        <charset val="1"/>
      </rPr>
      <t xml:space="preserve">Perumahan, Air, Elektrik, Gas &amp; Bahan Api Lain  </t>
    </r>
    <r>
      <rPr>
        <i/>
        <sz val="9"/>
        <rFont val="Arial Narrow"/>
        <family val="2"/>
        <charset val="1"/>
      </rPr>
      <t>Housing, Water, Electricity, Gas &amp; Other Fuels</t>
    </r>
  </si>
  <si>
    <r>
      <rPr>
        <b/>
        <sz val="10"/>
        <rFont val="Arial Narrow"/>
        <family val="2"/>
        <charset val="1"/>
      </rPr>
      <t xml:space="preserve">Hiasan, Perkakasan &amp; Penyeleng-garaan Isi Rumah   </t>
    </r>
    <r>
      <rPr>
        <i/>
        <sz val="9"/>
        <rFont val="Arial Narrow"/>
        <family val="2"/>
        <charset val="1"/>
      </rPr>
      <t>Furnishings, Household Equipment &amp; Routine Household Maintenance</t>
    </r>
  </si>
  <si>
    <r>
      <rPr>
        <b/>
        <sz val="10"/>
        <rFont val="Arial Narrow"/>
        <family val="2"/>
        <charset val="1"/>
      </rPr>
      <t xml:space="preserve">Kesihatan </t>
    </r>
    <r>
      <rPr>
        <i/>
        <sz val="9"/>
        <rFont val="Arial Narrow"/>
        <family val="2"/>
        <charset val="1"/>
      </rPr>
      <t xml:space="preserve">Health   </t>
    </r>
  </si>
  <si>
    <r>
      <rPr>
        <b/>
        <sz val="10"/>
        <rFont val="Arial Narrow"/>
        <family val="2"/>
        <charset val="1"/>
      </rPr>
      <t xml:space="preserve">Pengang-kutan  </t>
    </r>
    <r>
      <rPr>
        <i/>
        <sz val="9"/>
        <rFont val="Arial Narrow"/>
        <family val="2"/>
        <charset val="1"/>
      </rPr>
      <t xml:space="preserve">Transport   </t>
    </r>
  </si>
  <si>
    <r>
      <rPr>
        <b/>
        <sz val="10"/>
        <rFont val="Arial Narrow"/>
        <family val="2"/>
        <charset val="1"/>
      </rPr>
      <t>Komunikasi</t>
    </r>
    <r>
      <rPr>
        <b/>
        <sz val="9"/>
        <rFont val="Arial Narrow"/>
        <family val="2"/>
        <charset val="1"/>
      </rPr>
      <t xml:space="preserve"> </t>
    </r>
    <r>
      <rPr>
        <i/>
        <sz val="9"/>
        <rFont val="Arial Narrow"/>
        <family val="2"/>
        <charset val="1"/>
      </rPr>
      <t xml:space="preserve">Communication               </t>
    </r>
  </si>
  <si>
    <r>
      <rPr>
        <b/>
        <sz val="10"/>
        <rFont val="Arial Narrow"/>
        <family val="2"/>
        <charset val="1"/>
      </rPr>
      <t xml:space="preserve">Perkhidmatan Rekreasi &amp; Kebudayaan       </t>
    </r>
    <r>
      <rPr>
        <i/>
        <sz val="9"/>
        <rFont val="Arial Narrow"/>
        <family val="2"/>
        <charset val="1"/>
      </rPr>
      <t>Recreation Services &amp; Culture</t>
    </r>
  </si>
  <si>
    <r>
      <rPr>
        <b/>
        <sz val="10"/>
        <rFont val="Arial Narrow"/>
        <family val="2"/>
        <charset val="1"/>
      </rPr>
      <t xml:space="preserve">Pendidikan </t>
    </r>
    <r>
      <rPr>
        <i/>
        <sz val="9"/>
        <rFont val="Arial Narrow"/>
        <family val="2"/>
        <charset val="1"/>
      </rPr>
      <t xml:space="preserve">Education        </t>
    </r>
  </si>
  <si>
    <r>
      <rPr>
        <b/>
        <sz val="10"/>
        <rFont val="Arial Narrow"/>
        <family val="2"/>
        <charset val="1"/>
      </rPr>
      <t xml:space="preserve">Restoran &amp; Hotel </t>
    </r>
    <r>
      <rPr>
        <i/>
        <sz val="9"/>
        <rFont val="Arial Narrow"/>
        <family val="2"/>
        <charset val="1"/>
      </rPr>
      <t xml:space="preserve">Restaurants &amp; Hotels  </t>
    </r>
  </si>
  <si>
    <r>
      <rPr>
        <b/>
        <sz val="10"/>
        <rFont val="Arial Narrow"/>
        <family val="2"/>
        <charset val="1"/>
      </rPr>
      <t xml:space="preserve">Pelbagai Barangan &amp; Perkhidmatan </t>
    </r>
    <r>
      <rPr>
        <i/>
        <sz val="9"/>
        <rFont val="Arial Narrow"/>
        <family val="2"/>
        <charset val="1"/>
      </rPr>
      <t xml:space="preserve">Miscellaneous Goods &amp; Services     </t>
    </r>
  </si>
  <si>
    <t>MALAYSIA</t>
  </si>
  <si>
    <t>-</t>
  </si>
  <si>
    <t>JAN</t>
  </si>
  <si>
    <t>FEB</t>
  </si>
  <si>
    <t>MAC</t>
  </si>
  <si>
    <t>APR</t>
  </si>
  <si>
    <t>MEI</t>
  </si>
  <si>
    <t>JUN</t>
  </si>
  <si>
    <t>JUL</t>
  </si>
  <si>
    <t>OGO</t>
  </si>
  <si>
    <t>SEP</t>
  </si>
  <si>
    <t>OKT</t>
  </si>
  <si>
    <t>NOV</t>
  </si>
  <si>
    <t>DIS</t>
  </si>
  <si>
    <t>AVERAGE</t>
  </si>
  <si>
    <t>SEMENANJUNG</t>
  </si>
  <si>
    <t>SABAH &amp; LABUAN</t>
  </si>
  <si>
    <t>SARAWAK</t>
  </si>
  <si>
    <t>Date</t>
  </si>
  <si>
    <t>local_price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</si>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</sst>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\-??_);_(@_)"/>
    <numFmt numFmtId="165" formatCode="0.0"/>
    <numFmt numFmtId="166" formatCode="0.0000000"/>
    <numFmt numFmtId="167" formatCode="yyyy\-mm\-dd"/>
  </numFmts>
  <fonts count="12">
    <font>
      <sz val="11"/>
      <color rgb="FF000000"/>
      <name val="Calibri"/>
      <charset val="13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 Narrow"/>
      <family val="2"/>
      <charset val="1"/>
    </font>
    <font>
      <i/>
      <sz val="9"/>
      <name val="Arial Narrow"/>
      <family val="2"/>
      <charset val="1"/>
    </font>
    <font>
      <b/>
      <sz val="9"/>
      <name val="Arial Narrow"/>
      <family val="2"/>
      <charset val="1"/>
    </font>
    <font>
      <b/>
      <sz val="10"/>
      <color rgb="FF2A6099"/>
      <name val="Arial Narrow"/>
      <family val="2"/>
      <charset val="1"/>
    </font>
    <font>
      <sz val="10"/>
      <name val="Arial Narrow"/>
      <family val="2"/>
      <charset val="1"/>
    </font>
    <font>
      <b/>
      <sz val="10"/>
      <color rgb="FFFF0000"/>
      <name val="Arial Narrow"/>
      <family val="2"/>
      <charset val="1"/>
    </font>
    <font>
      <sz val="10"/>
      <name val="Arial Narrow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59">
    <xf numFmtId="0" fontId="0" fillId="0" borderId="0"/>
    <xf numFmtId="164" fontId="2" fillId="0" borderId="0" applyBorder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7" fillId="0" borderId="0" xfId="54" applyFont="1" applyAlignment="1">
      <alignment horizontal="left" vertical="top" wrapText="1"/>
    </xf>
    <xf numFmtId="0" fontId="4" fillId="0" borderId="0" xfId="54" applyFont="1" applyAlignment="1">
      <alignment horizontal="center" vertical="top" wrapText="1"/>
    </xf>
    <xf numFmtId="0" fontId="0" fillId="0" borderId="1" xfId="0" applyBorder="1"/>
    <xf numFmtId="2" fontId="0" fillId="0" borderId="0" xfId="0" applyNumberFormat="1"/>
    <xf numFmtId="0" fontId="4" fillId="0" borderId="0" xfId="54" applyFont="1" applyAlignment="1">
      <alignment vertical="center"/>
    </xf>
    <xf numFmtId="165" fontId="4" fillId="0" borderId="0" xfId="54" applyNumberFormat="1" applyFont="1" applyAlignment="1">
      <alignment horizontal="center" vertical="center"/>
    </xf>
    <xf numFmtId="165" fontId="8" fillId="0" borderId="0" xfId="54" applyNumberFormat="1" applyFont="1" applyAlignment="1">
      <alignment horizontal="center" vertical="center"/>
    </xf>
    <xf numFmtId="0" fontId="4" fillId="0" borderId="0" xfId="54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4" fillId="0" borderId="0" xfId="54" applyNumberFormat="1" applyFont="1" applyAlignment="1">
      <alignment vertical="center"/>
    </xf>
    <xf numFmtId="165" fontId="9" fillId="0" borderId="0" xfId="54" applyNumberFormat="1" applyFont="1" applyAlignment="1">
      <alignment vertical="center"/>
    </xf>
    <xf numFmtId="166" fontId="0" fillId="0" borderId="0" xfId="0" applyNumberFormat="1"/>
    <xf numFmtId="165" fontId="9" fillId="0" borderId="0" xfId="54" applyNumberFormat="1" applyFont="1" applyAlignment="1">
      <alignment horizontal="center" vertical="center"/>
    </xf>
    <xf numFmtId="165" fontId="8" fillId="0" borderId="0" xfId="2" applyNumberFormat="1" applyFont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165" fontId="10" fillId="0" borderId="0" xfId="2" applyNumberFormat="1" applyFont="1" applyAlignment="1">
      <alignment horizontal="center" vertical="center"/>
    </xf>
    <xf numFmtId="167" fontId="0" fillId="0" borderId="0" xfId="0" applyNumberFormat="1"/>
    <xf numFmtId="0" fontId="11" fillId="0" borderId="0" xfId="0" applyFont="1"/>
    <xf numFmtId="0" fontId="7" fillId="0" borderId="0" xfId="54" applyFont="1" applyAlignment="1">
      <alignment horizontal="left" vertical="top" wrapText="1"/>
    </xf>
    <xf numFmtId="0" fontId="4" fillId="0" borderId="0" xfId="54" applyFont="1" applyAlignment="1">
      <alignment horizontal="center" vertical="top" wrapText="1"/>
    </xf>
  </cellXfs>
  <cellStyles count="59">
    <cellStyle name="Comma 2" xfId="1" xr:uid="{00000000-0005-0000-0000-000006000000}"/>
    <cellStyle name="Comma 3" xfId="58" xr:uid="{4BDAFC91-8E5B-4A5E-86E1-10A263A82FD1}"/>
    <cellStyle name="Normal" xfId="0" builtinId="0"/>
    <cellStyle name="Normal 2" xfId="2" xr:uid="{00000000-0005-0000-0000-000007000000}"/>
    <cellStyle name="Normal 2 2" xfId="3" xr:uid="{00000000-0005-0000-0000-000008000000}"/>
    <cellStyle name="Normal 2 2 2" xfId="4" xr:uid="{00000000-0005-0000-0000-000009000000}"/>
    <cellStyle name="Normal 2_02_Kedah" xfId="5" xr:uid="{00000000-0005-0000-0000-00000A000000}"/>
    <cellStyle name="Normal 3" xfId="6" xr:uid="{00000000-0005-0000-0000-00000B000000}"/>
    <cellStyle name="Normal 3 2" xfId="7" xr:uid="{00000000-0005-0000-0000-00000C000000}"/>
    <cellStyle name="Normal 3 2 2" xfId="8" xr:uid="{00000000-0005-0000-0000-00000D000000}"/>
    <cellStyle name="Normal 3 2 2 2" xfId="9" xr:uid="{00000000-0005-0000-0000-00000E000000}"/>
    <cellStyle name="Normal 3 2 2 2 2" xfId="10" xr:uid="{00000000-0005-0000-0000-00000F000000}"/>
    <cellStyle name="Normal 3 2 2 3" xfId="11" xr:uid="{00000000-0005-0000-0000-000010000000}"/>
    <cellStyle name="Normal 3 2 3" xfId="12" xr:uid="{00000000-0005-0000-0000-000011000000}"/>
    <cellStyle name="Normal 3 2 3 2" xfId="13" xr:uid="{00000000-0005-0000-0000-000012000000}"/>
    <cellStyle name="Normal 3 2 4" xfId="14" xr:uid="{00000000-0005-0000-0000-000013000000}"/>
    <cellStyle name="Normal 3 2 5" xfId="15" xr:uid="{00000000-0005-0000-0000-000014000000}"/>
    <cellStyle name="Normal 3 2 6" xfId="16" xr:uid="{00000000-0005-0000-0000-000015000000}"/>
    <cellStyle name="Normal 3 2 7" xfId="17" xr:uid="{00000000-0005-0000-0000-000016000000}"/>
    <cellStyle name="Normal 3 2 7 10" xfId="18" xr:uid="{00000000-0005-0000-0000-000017000000}"/>
    <cellStyle name="Normal 3 2 7 11" xfId="19" xr:uid="{00000000-0005-0000-0000-000018000000}"/>
    <cellStyle name="Normal 3 2 7 12" xfId="20" xr:uid="{00000000-0005-0000-0000-000019000000}"/>
    <cellStyle name="Normal 3 2 7 13" xfId="21" xr:uid="{00000000-0005-0000-0000-00001A000000}"/>
    <cellStyle name="Normal 3 2 7 14" xfId="22" xr:uid="{00000000-0005-0000-0000-00001B000000}"/>
    <cellStyle name="Normal 3 2 7 15" xfId="23" xr:uid="{00000000-0005-0000-0000-00001C000000}"/>
    <cellStyle name="Normal 3 2 7 16" xfId="24" xr:uid="{00000000-0005-0000-0000-00001D000000}"/>
    <cellStyle name="Normal 3 2 7 17" xfId="25" xr:uid="{00000000-0005-0000-0000-00001E000000}"/>
    <cellStyle name="Normal 3 2 7 18" xfId="26" xr:uid="{00000000-0005-0000-0000-00001F000000}"/>
    <cellStyle name="Normal 3 2 7 19" xfId="27" xr:uid="{00000000-0005-0000-0000-000020000000}"/>
    <cellStyle name="Normal 3 2 7 2" xfId="28" xr:uid="{00000000-0005-0000-0000-000021000000}"/>
    <cellStyle name="Normal 3 2 7 20" xfId="29" xr:uid="{00000000-0005-0000-0000-000022000000}"/>
    <cellStyle name="Normal 3 2 7 21" xfId="30" xr:uid="{00000000-0005-0000-0000-000023000000}"/>
    <cellStyle name="Normal 3 2 7 3" xfId="31" xr:uid="{00000000-0005-0000-0000-000024000000}"/>
    <cellStyle name="Normal 3 2 7 4" xfId="32" xr:uid="{00000000-0005-0000-0000-000025000000}"/>
    <cellStyle name="Normal 3 2 7 5" xfId="33" xr:uid="{00000000-0005-0000-0000-000026000000}"/>
    <cellStyle name="Normal 3 2 7 6" xfId="34" xr:uid="{00000000-0005-0000-0000-000027000000}"/>
    <cellStyle name="Normal 3 2 7 7" xfId="35" xr:uid="{00000000-0005-0000-0000-000028000000}"/>
    <cellStyle name="Normal 3 2 7 8" xfId="36" xr:uid="{00000000-0005-0000-0000-000029000000}"/>
    <cellStyle name="Normal 3 2 7 9" xfId="37" xr:uid="{00000000-0005-0000-0000-00002A000000}"/>
    <cellStyle name="Normal 3 2 8" xfId="38" xr:uid="{00000000-0005-0000-0000-00002B000000}"/>
    <cellStyle name="Normal 3 3" xfId="39" xr:uid="{00000000-0005-0000-0000-00002C000000}"/>
    <cellStyle name="Normal 3 3 2" xfId="40" xr:uid="{00000000-0005-0000-0000-00002D000000}"/>
    <cellStyle name="Normal 3 3 2 2" xfId="41" xr:uid="{00000000-0005-0000-0000-00002E000000}"/>
    <cellStyle name="Normal 3 3 3" xfId="42" xr:uid="{00000000-0005-0000-0000-00002F000000}"/>
    <cellStyle name="Normal 3 4" xfId="43" xr:uid="{00000000-0005-0000-0000-000030000000}"/>
    <cellStyle name="Normal 3 4 2" xfId="44" xr:uid="{00000000-0005-0000-0000-000031000000}"/>
    <cellStyle name="Normal 3 5" xfId="45" xr:uid="{00000000-0005-0000-0000-000032000000}"/>
    <cellStyle name="Normal 4" xfId="46" xr:uid="{00000000-0005-0000-0000-000033000000}"/>
    <cellStyle name="Normal 4 2" xfId="47" xr:uid="{00000000-0005-0000-0000-000034000000}"/>
    <cellStyle name="Normal 4 3" xfId="48" xr:uid="{00000000-0005-0000-0000-000035000000}"/>
    <cellStyle name="Normal 4 4" xfId="49" xr:uid="{00000000-0005-0000-0000-000036000000}"/>
    <cellStyle name="Normal 4 5" xfId="50" xr:uid="{00000000-0005-0000-0000-000037000000}"/>
    <cellStyle name="Normal 4 6" xfId="51" xr:uid="{00000000-0005-0000-0000-000038000000}"/>
    <cellStyle name="Normal 4 7" xfId="52" xr:uid="{00000000-0005-0000-0000-000039000000}"/>
    <cellStyle name="Normal 5" xfId="53" xr:uid="{00000000-0005-0000-0000-00003A000000}"/>
    <cellStyle name="Normal 6" xfId="54" xr:uid="{00000000-0005-0000-0000-00003B000000}"/>
    <cellStyle name="Normal 6 2" xfId="55" xr:uid="{00000000-0005-0000-0000-00003C000000}"/>
    <cellStyle name="Normal 7" xfId="56" xr:uid="{00000000-0005-0000-0000-00003D000000}"/>
    <cellStyle name="Normal 8" xfId="57" xr:uid="{00000000-0005-0000-0000-00003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7"/>
  <sheetViews>
    <sheetView topLeftCell="C254" zoomScale="90" zoomScaleNormal="90" workbookViewId="0">
      <selection activeCell="H286" sqref="H286"/>
    </sheetView>
  </sheetViews>
  <sheetFormatPr defaultColWidth="8.453125" defaultRowHeight="14.5"/>
  <cols>
    <col min="1" max="1" width="11.26953125" customWidth="1"/>
    <col min="2" max="2" width="15.1796875" customWidth="1"/>
    <col min="3" max="3" width="11" customWidth="1"/>
    <col min="4" max="4" width="67.81640625" customWidth="1"/>
    <col min="5" max="5" width="14.7265625" customWidth="1"/>
    <col min="6" max="6" width="16.179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2000</v>
      </c>
      <c r="D2" t="s">
        <v>8</v>
      </c>
      <c r="E2">
        <f>E$62*F2/100</f>
        <v>80.420900000000003</v>
      </c>
      <c r="F2">
        <v>91.7</v>
      </c>
    </row>
    <row r="3" spans="1:6">
      <c r="A3" t="s">
        <v>6</v>
      </c>
      <c r="B3" t="s">
        <v>7</v>
      </c>
      <c r="C3">
        <v>2000</v>
      </c>
      <c r="D3" t="s">
        <v>9</v>
      </c>
      <c r="E3">
        <f>E$63*F3/100</f>
        <v>74.347100000000012</v>
      </c>
      <c r="F3">
        <v>91.9</v>
      </c>
    </row>
    <row r="4" spans="1:6">
      <c r="A4" t="s">
        <v>6</v>
      </c>
      <c r="B4" t="s">
        <v>7</v>
      </c>
      <c r="C4">
        <v>2000</v>
      </c>
      <c r="D4" t="s">
        <v>10</v>
      </c>
      <c r="E4">
        <f>E$64*F4/100</f>
        <v>55.490400000000001</v>
      </c>
      <c r="F4">
        <v>75.599999999999994</v>
      </c>
    </row>
    <row r="5" spans="1:6">
      <c r="A5" t="s">
        <v>6</v>
      </c>
      <c r="B5" t="s">
        <v>7</v>
      </c>
      <c r="C5">
        <v>2000</v>
      </c>
      <c r="D5" t="s">
        <v>11</v>
      </c>
      <c r="E5">
        <f>E$65*F5 / 100</f>
        <v>116.58709999999999</v>
      </c>
      <c r="F5">
        <v>110.3</v>
      </c>
    </row>
    <row r="6" spans="1:6">
      <c r="A6" t="s">
        <v>6</v>
      </c>
      <c r="B6" t="s">
        <v>7</v>
      </c>
      <c r="C6">
        <v>2000</v>
      </c>
      <c r="D6" t="s">
        <v>12</v>
      </c>
      <c r="E6">
        <f>E$66*F6 / 100</f>
        <v>88.823400000000007</v>
      </c>
      <c r="F6">
        <v>95.1</v>
      </c>
    </row>
    <row r="7" spans="1:6">
      <c r="A7" t="s">
        <v>6</v>
      </c>
      <c r="B7" t="s">
        <v>7</v>
      </c>
      <c r="C7">
        <v>2000</v>
      </c>
      <c r="D7" t="s">
        <v>13</v>
      </c>
      <c r="E7">
        <f>E$67*F7 / 100</f>
        <v>90.225999999999985</v>
      </c>
      <c r="F7">
        <v>98.5</v>
      </c>
    </row>
    <row r="8" spans="1:6">
      <c r="A8" t="s">
        <v>6</v>
      </c>
      <c r="B8" t="s">
        <v>7</v>
      </c>
      <c r="C8">
        <v>2000</v>
      </c>
      <c r="D8" t="s">
        <v>14</v>
      </c>
      <c r="E8">
        <f>E$68*F8 / 100</f>
        <v>82.264799999999994</v>
      </c>
      <c r="F8">
        <v>90.6</v>
      </c>
    </row>
    <row r="9" spans="1:6">
      <c r="A9" t="s">
        <v>6</v>
      </c>
      <c r="B9" t="s">
        <v>7</v>
      </c>
      <c r="C9">
        <v>2000</v>
      </c>
      <c r="D9" t="s">
        <v>15</v>
      </c>
      <c r="E9">
        <f>E$69*F9 / 100</f>
        <v>74.451300000000003</v>
      </c>
      <c r="F9">
        <v>84.7</v>
      </c>
    </row>
    <row r="10" spans="1:6">
      <c r="A10" t="s">
        <v>6</v>
      </c>
      <c r="B10" t="s">
        <v>7</v>
      </c>
      <c r="C10">
        <v>2000</v>
      </c>
      <c r="D10" t="s">
        <v>15</v>
      </c>
      <c r="E10">
        <f>E$69*F10 / 100</f>
        <v>74.451300000000003</v>
      </c>
      <c r="F10">
        <v>84.7</v>
      </c>
    </row>
    <row r="11" spans="1:6">
      <c r="A11" t="s">
        <v>6</v>
      </c>
      <c r="B11" t="s">
        <v>7</v>
      </c>
      <c r="C11">
        <v>2000</v>
      </c>
      <c r="D11" t="s">
        <v>16</v>
      </c>
      <c r="E11">
        <f>E$71*F11 / 100</f>
        <v>92.273700000000005</v>
      </c>
      <c r="F11">
        <v>98.9</v>
      </c>
    </row>
    <row r="12" spans="1:6">
      <c r="A12" t="s">
        <v>6</v>
      </c>
      <c r="B12" t="s">
        <v>7</v>
      </c>
      <c r="C12">
        <v>2000</v>
      </c>
      <c r="D12" t="s">
        <v>16</v>
      </c>
      <c r="E12">
        <f>E$71*F12 / 100</f>
        <v>92.273700000000005</v>
      </c>
      <c r="F12">
        <v>98.9</v>
      </c>
    </row>
    <row r="13" spans="1:6">
      <c r="A13" t="s">
        <v>6</v>
      </c>
      <c r="B13" t="s">
        <v>7</v>
      </c>
      <c r="C13">
        <v>2000</v>
      </c>
      <c r="D13" t="s">
        <v>17</v>
      </c>
      <c r="E13">
        <f>E$74*F13 / 100</f>
        <v>81.84</v>
      </c>
      <c r="F13">
        <v>93</v>
      </c>
    </row>
    <row r="14" spans="1:6">
      <c r="A14" t="s">
        <v>6</v>
      </c>
      <c r="B14" t="s">
        <v>7</v>
      </c>
      <c r="C14">
        <v>2001</v>
      </c>
      <c r="D14" t="s">
        <v>8</v>
      </c>
      <c r="E14">
        <f>E$62*F14/100</f>
        <v>81.473300000000009</v>
      </c>
      <c r="F14">
        <v>92.9</v>
      </c>
    </row>
    <row r="15" spans="1:6">
      <c r="A15" t="s">
        <v>6</v>
      </c>
      <c r="B15" t="s">
        <v>7</v>
      </c>
      <c r="C15">
        <v>2001</v>
      </c>
      <c r="D15" t="s">
        <v>9</v>
      </c>
      <c r="E15">
        <f>E$63*F15/100</f>
        <v>74.913399999999996</v>
      </c>
      <c r="F15">
        <v>92.6</v>
      </c>
    </row>
    <row r="16" spans="1:6">
      <c r="A16" t="s">
        <v>6</v>
      </c>
      <c r="B16" t="s">
        <v>7</v>
      </c>
      <c r="C16">
        <v>2001</v>
      </c>
      <c r="D16" t="s">
        <v>10</v>
      </c>
      <c r="E16">
        <f>E$64*F16/100</f>
        <v>58.132800000000003</v>
      </c>
      <c r="F16">
        <v>79.2</v>
      </c>
    </row>
    <row r="17" spans="1:6">
      <c r="A17" t="s">
        <v>6</v>
      </c>
      <c r="B17" t="s">
        <v>7</v>
      </c>
      <c r="C17">
        <v>2001</v>
      </c>
      <c r="D17" t="s">
        <v>11</v>
      </c>
      <c r="E17">
        <f>E$65*F17 / 100</f>
        <v>113.5218</v>
      </c>
      <c r="F17">
        <v>107.4</v>
      </c>
    </row>
    <row r="18" spans="1:6">
      <c r="A18" t="s">
        <v>6</v>
      </c>
      <c r="B18" t="s">
        <v>7</v>
      </c>
      <c r="C18">
        <v>2001</v>
      </c>
      <c r="D18" t="s">
        <v>12</v>
      </c>
      <c r="E18">
        <f>E$66*F18 / 100</f>
        <v>90.037599999999998</v>
      </c>
      <c r="F18">
        <v>96.4</v>
      </c>
    </row>
    <row r="19" spans="1:6">
      <c r="A19" t="s">
        <v>6</v>
      </c>
      <c r="B19" t="s">
        <v>7</v>
      </c>
      <c r="C19">
        <v>2001</v>
      </c>
      <c r="D19" t="s">
        <v>13</v>
      </c>
      <c r="E19">
        <f>E$67*F19 / 100</f>
        <v>90.317599999999985</v>
      </c>
      <c r="F19">
        <v>98.6</v>
      </c>
    </row>
    <row r="20" spans="1:6">
      <c r="A20" t="s">
        <v>6</v>
      </c>
      <c r="B20" t="s">
        <v>7</v>
      </c>
      <c r="C20">
        <v>2001</v>
      </c>
      <c r="D20" t="s">
        <v>14</v>
      </c>
      <c r="E20">
        <f>E$68*F20 / 100</f>
        <v>84.625599999999991</v>
      </c>
      <c r="F20">
        <v>93.2</v>
      </c>
    </row>
    <row r="21" spans="1:6">
      <c r="A21" t="s">
        <v>6</v>
      </c>
      <c r="B21" t="s">
        <v>7</v>
      </c>
      <c r="C21">
        <v>2001</v>
      </c>
      <c r="D21" t="s">
        <v>15</v>
      </c>
      <c r="E21">
        <f>E$69*F21 / 100</f>
        <v>77.088300000000004</v>
      </c>
      <c r="F21">
        <v>87.7</v>
      </c>
    </row>
    <row r="22" spans="1:6">
      <c r="A22" t="s">
        <v>6</v>
      </c>
      <c r="B22" t="s">
        <v>7</v>
      </c>
      <c r="C22">
        <v>2001</v>
      </c>
      <c r="D22" t="s">
        <v>15</v>
      </c>
      <c r="E22">
        <f>E$69*F22 / 100</f>
        <v>77.088300000000004</v>
      </c>
      <c r="F22">
        <v>87.7</v>
      </c>
    </row>
    <row r="23" spans="1:6">
      <c r="A23" t="s">
        <v>6</v>
      </c>
      <c r="B23" t="s">
        <v>7</v>
      </c>
      <c r="C23">
        <v>2001</v>
      </c>
      <c r="D23" t="s">
        <v>16</v>
      </c>
      <c r="E23">
        <f>E$71*F23 / 100</f>
        <v>92.180399999999992</v>
      </c>
      <c r="F23">
        <v>98.8</v>
      </c>
    </row>
    <row r="24" spans="1:6">
      <c r="A24" t="s">
        <v>6</v>
      </c>
      <c r="B24" t="s">
        <v>7</v>
      </c>
      <c r="C24">
        <v>2001</v>
      </c>
      <c r="D24" t="s">
        <v>16</v>
      </c>
      <c r="E24">
        <f>E$71*F24 / 100</f>
        <v>92.180399999999992</v>
      </c>
      <c r="F24">
        <v>98.8</v>
      </c>
    </row>
    <row r="25" spans="1:6">
      <c r="A25" t="s">
        <v>6</v>
      </c>
      <c r="B25" t="s">
        <v>7</v>
      </c>
      <c r="C25">
        <v>2001</v>
      </c>
      <c r="D25" t="s">
        <v>17</v>
      </c>
      <c r="E25">
        <f>E$74*F25 / 100</f>
        <v>82.456000000000003</v>
      </c>
      <c r="F25">
        <v>93.7</v>
      </c>
    </row>
    <row r="26" spans="1:6">
      <c r="A26" t="s">
        <v>6</v>
      </c>
      <c r="B26" t="s">
        <v>7</v>
      </c>
      <c r="C26">
        <v>2002</v>
      </c>
      <c r="D26" t="s">
        <v>8</v>
      </c>
      <c r="E26">
        <f>E$62*F26/100</f>
        <v>82.964200000000005</v>
      </c>
      <c r="F26">
        <v>94.6</v>
      </c>
    </row>
    <row r="27" spans="1:6">
      <c r="A27" t="s">
        <v>6</v>
      </c>
      <c r="B27" t="s">
        <v>7</v>
      </c>
      <c r="C27">
        <v>2002</v>
      </c>
      <c r="D27" t="s">
        <v>9</v>
      </c>
      <c r="E27">
        <f>E$63*F27/100</f>
        <v>75.398800000000008</v>
      </c>
      <c r="F27">
        <v>93.2</v>
      </c>
    </row>
    <row r="28" spans="1:6">
      <c r="A28" t="s">
        <v>6</v>
      </c>
      <c r="B28" t="s">
        <v>7</v>
      </c>
      <c r="C28">
        <v>2002</v>
      </c>
      <c r="D28" t="s">
        <v>10</v>
      </c>
      <c r="E28">
        <f>E$64*F28/100</f>
        <v>60.555000000000007</v>
      </c>
      <c r="F28">
        <v>82.5</v>
      </c>
    </row>
    <row r="29" spans="1:6">
      <c r="A29" t="s">
        <v>6</v>
      </c>
      <c r="B29" t="s">
        <v>7</v>
      </c>
      <c r="C29">
        <v>2002</v>
      </c>
      <c r="D29" t="s">
        <v>11</v>
      </c>
      <c r="E29">
        <f>E$65*F29 / 100</f>
        <v>110.985</v>
      </c>
      <c r="F29">
        <v>105</v>
      </c>
    </row>
    <row r="30" spans="1:6">
      <c r="A30" t="s">
        <v>6</v>
      </c>
      <c r="B30" t="s">
        <v>7</v>
      </c>
      <c r="C30">
        <v>2002</v>
      </c>
      <c r="D30" t="s">
        <v>12</v>
      </c>
      <c r="E30">
        <f>E$66*F30 / 100</f>
        <v>90.691399999999987</v>
      </c>
      <c r="F30">
        <v>97.1</v>
      </c>
    </row>
    <row r="31" spans="1:6">
      <c r="A31" t="s">
        <v>6</v>
      </c>
      <c r="B31" t="s">
        <v>7</v>
      </c>
      <c r="C31">
        <v>2002</v>
      </c>
      <c r="D31" t="s">
        <v>13</v>
      </c>
      <c r="E31">
        <f>E$67*F31 / 100</f>
        <v>89.951199999999986</v>
      </c>
      <c r="F31">
        <v>98.2</v>
      </c>
    </row>
    <row r="32" spans="1:6">
      <c r="A32" t="s">
        <v>6</v>
      </c>
      <c r="B32" t="s">
        <v>7</v>
      </c>
      <c r="C32">
        <v>2002</v>
      </c>
      <c r="D32" t="s">
        <v>14</v>
      </c>
      <c r="E32">
        <f>E$68*F32 / 100</f>
        <v>86.713999999999999</v>
      </c>
      <c r="F32">
        <v>95.5</v>
      </c>
    </row>
    <row r="33" spans="1:6" ht="14.25" customHeight="1">
      <c r="A33" t="s">
        <v>6</v>
      </c>
      <c r="B33" t="s">
        <v>7</v>
      </c>
      <c r="C33">
        <v>2002</v>
      </c>
      <c r="D33" t="s">
        <v>15</v>
      </c>
      <c r="E33">
        <f>E$69*F33 / 100</f>
        <v>82.186499999999995</v>
      </c>
      <c r="F33">
        <v>93.5</v>
      </c>
    </row>
    <row r="34" spans="1:6" ht="14.25" customHeight="1">
      <c r="A34" t="s">
        <v>6</v>
      </c>
      <c r="B34" t="s">
        <v>7</v>
      </c>
      <c r="C34">
        <v>2002</v>
      </c>
      <c r="D34" t="s">
        <v>15</v>
      </c>
      <c r="E34">
        <f>E$69*F34 / 100</f>
        <v>82.186499999999995</v>
      </c>
      <c r="F34">
        <v>93.5</v>
      </c>
    </row>
    <row r="35" spans="1:6">
      <c r="A35" t="s">
        <v>6</v>
      </c>
      <c r="B35" t="s">
        <v>7</v>
      </c>
      <c r="C35">
        <v>2002</v>
      </c>
      <c r="D35" t="s">
        <v>16</v>
      </c>
      <c r="E35">
        <f>E$71*F35 / 100</f>
        <v>92.36699999999999</v>
      </c>
      <c r="F35">
        <v>99</v>
      </c>
    </row>
    <row r="36" spans="1:6">
      <c r="A36" t="s">
        <v>6</v>
      </c>
      <c r="B36" t="s">
        <v>7</v>
      </c>
      <c r="C36">
        <v>2002</v>
      </c>
      <c r="D36" t="s">
        <v>16</v>
      </c>
      <c r="E36">
        <f>E$71*F36 / 100</f>
        <v>92.36699999999999</v>
      </c>
      <c r="F36">
        <v>99</v>
      </c>
    </row>
    <row r="37" spans="1:6">
      <c r="A37" t="s">
        <v>6</v>
      </c>
      <c r="B37" t="s">
        <v>7</v>
      </c>
      <c r="C37">
        <v>2002</v>
      </c>
      <c r="D37" t="s">
        <v>17</v>
      </c>
      <c r="E37">
        <f>E$74*F37 / 100</f>
        <v>83.335999999999999</v>
      </c>
      <c r="F37">
        <v>94.7</v>
      </c>
    </row>
    <row r="38" spans="1:6">
      <c r="A38" t="s">
        <v>6</v>
      </c>
      <c r="B38" t="s">
        <v>7</v>
      </c>
      <c r="C38">
        <v>2003</v>
      </c>
      <c r="D38" t="s">
        <v>8</v>
      </c>
      <c r="E38">
        <f>E$62*F38/100</f>
        <v>83.928900000000013</v>
      </c>
      <c r="F38">
        <v>95.7</v>
      </c>
    </row>
    <row r="39" spans="1:6">
      <c r="A39" t="s">
        <v>6</v>
      </c>
      <c r="B39" t="s">
        <v>7</v>
      </c>
      <c r="C39">
        <v>2003</v>
      </c>
      <c r="D39" t="s">
        <v>9</v>
      </c>
      <c r="E39">
        <f>E$63*F39/100</f>
        <v>76.369600000000005</v>
      </c>
      <c r="F39">
        <v>94.4</v>
      </c>
    </row>
    <row r="40" spans="1:6">
      <c r="A40" t="s">
        <v>6</v>
      </c>
      <c r="B40" t="s">
        <v>7</v>
      </c>
      <c r="C40">
        <v>2003</v>
      </c>
      <c r="D40" t="s">
        <v>10</v>
      </c>
      <c r="E40">
        <f>E$64*F40/100</f>
        <v>61.582600000000014</v>
      </c>
      <c r="F40">
        <v>83.9</v>
      </c>
    </row>
    <row r="41" spans="1:6">
      <c r="A41" t="s">
        <v>6</v>
      </c>
      <c r="B41" t="s">
        <v>7</v>
      </c>
      <c r="C41">
        <v>2003</v>
      </c>
      <c r="D41" t="s">
        <v>11</v>
      </c>
      <c r="E41">
        <f>E$65*F41 / 100</f>
        <v>108.76530000000001</v>
      </c>
      <c r="F41">
        <v>102.9</v>
      </c>
    </row>
    <row r="42" spans="1:6">
      <c r="A42" t="s">
        <v>6</v>
      </c>
      <c r="B42" t="s">
        <v>7</v>
      </c>
      <c r="C42">
        <v>2003</v>
      </c>
      <c r="D42" t="s">
        <v>12</v>
      </c>
      <c r="E42">
        <f>E$66*F42 / 100</f>
        <v>91.438600000000008</v>
      </c>
      <c r="F42">
        <v>97.9</v>
      </c>
    </row>
    <row r="43" spans="1:6">
      <c r="A43" t="s">
        <v>6</v>
      </c>
      <c r="B43" t="s">
        <v>7</v>
      </c>
      <c r="C43">
        <v>2003</v>
      </c>
      <c r="D43" t="s">
        <v>13</v>
      </c>
      <c r="E43">
        <f>E$67*F43 / 100</f>
        <v>89.401599999999974</v>
      </c>
      <c r="F43">
        <v>97.6</v>
      </c>
    </row>
    <row r="44" spans="1:6">
      <c r="A44" t="s">
        <v>6</v>
      </c>
      <c r="B44" t="s">
        <v>7</v>
      </c>
      <c r="C44">
        <v>2003</v>
      </c>
      <c r="D44" t="s">
        <v>14</v>
      </c>
      <c r="E44">
        <f>E$68*F44 / 100</f>
        <v>88.166799999999981</v>
      </c>
      <c r="F44">
        <v>97.1</v>
      </c>
    </row>
    <row r="45" spans="1:6">
      <c r="A45" t="s">
        <v>6</v>
      </c>
      <c r="B45" t="s">
        <v>7</v>
      </c>
      <c r="C45">
        <v>2003</v>
      </c>
      <c r="D45" t="s">
        <v>15</v>
      </c>
      <c r="E45">
        <f>E$69*F45 / 100</f>
        <v>83.504999999999995</v>
      </c>
      <c r="F45">
        <v>95</v>
      </c>
    </row>
    <row r="46" spans="1:6">
      <c r="A46" t="s">
        <v>6</v>
      </c>
      <c r="B46" t="s">
        <v>7</v>
      </c>
      <c r="C46">
        <v>2003</v>
      </c>
      <c r="D46" t="s">
        <v>15</v>
      </c>
      <c r="E46">
        <f>E$69*F46 / 100</f>
        <v>83.504999999999995</v>
      </c>
      <c r="F46">
        <v>95</v>
      </c>
    </row>
    <row r="47" spans="1:6">
      <c r="A47" t="s">
        <v>6</v>
      </c>
      <c r="B47" t="s">
        <v>7</v>
      </c>
      <c r="C47">
        <v>2003</v>
      </c>
      <c r="D47" t="s">
        <v>16</v>
      </c>
      <c r="E47">
        <f>E$71*F47 / 100</f>
        <v>92.926799999999986</v>
      </c>
      <c r="F47">
        <v>99.6</v>
      </c>
    </row>
    <row r="48" spans="1:6">
      <c r="A48" t="s">
        <v>6</v>
      </c>
      <c r="B48" t="s">
        <v>7</v>
      </c>
      <c r="C48">
        <v>2003</v>
      </c>
      <c r="D48" t="s">
        <v>16</v>
      </c>
      <c r="E48">
        <f>E$71*F48 / 100</f>
        <v>92.926799999999986</v>
      </c>
      <c r="F48">
        <v>99.6</v>
      </c>
    </row>
    <row r="49" spans="1:6">
      <c r="A49" t="s">
        <v>6</v>
      </c>
      <c r="B49" t="s">
        <v>7</v>
      </c>
      <c r="C49">
        <v>2003</v>
      </c>
      <c r="D49" t="s">
        <v>17</v>
      </c>
      <c r="E49">
        <f>E$74*F49 / 100</f>
        <v>84.39200000000001</v>
      </c>
      <c r="F49">
        <v>95.9</v>
      </c>
    </row>
    <row r="50" spans="1:6">
      <c r="A50" t="s">
        <v>6</v>
      </c>
      <c r="B50" t="s">
        <v>7</v>
      </c>
      <c r="C50">
        <v>2004</v>
      </c>
      <c r="D50" t="s">
        <v>8</v>
      </c>
      <c r="E50">
        <f>E$62*F50/100</f>
        <v>85.156700000000001</v>
      </c>
      <c r="F50">
        <v>97.1</v>
      </c>
    </row>
    <row r="51" spans="1:6">
      <c r="A51" t="s">
        <v>6</v>
      </c>
      <c r="B51" t="s">
        <v>7</v>
      </c>
      <c r="C51">
        <v>2004</v>
      </c>
      <c r="D51" t="s">
        <v>9</v>
      </c>
      <c r="E51">
        <f>E$63*F51/100</f>
        <v>78.0685</v>
      </c>
      <c r="F51">
        <v>96.5</v>
      </c>
    </row>
    <row r="52" spans="1:6">
      <c r="A52" t="s">
        <v>6</v>
      </c>
      <c r="B52" t="s">
        <v>7</v>
      </c>
      <c r="C52">
        <v>2004</v>
      </c>
      <c r="D52" t="s">
        <v>10</v>
      </c>
      <c r="E52">
        <f>E$64*F52/100</f>
        <v>66.427000000000007</v>
      </c>
      <c r="F52">
        <v>90.5</v>
      </c>
    </row>
    <row r="53" spans="1:6">
      <c r="A53" t="s">
        <v>6</v>
      </c>
      <c r="B53" t="s">
        <v>7</v>
      </c>
      <c r="C53">
        <v>2004</v>
      </c>
      <c r="D53" t="s">
        <v>11</v>
      </c>
      <c r="E53">
        <f>E$65*F53 / 100</f>
        <v>106.75700000000001</v>
      </c>
      <c r="F53">
        <v>101</v>
      </c>
    </row>
    <row r="54" spans="1:6">
      <c r="A54" t="s">
        <v>6</v>
      </c>
      <c r="B54" t="s">
        <v>7</v>
      </c>
      <c r="C54">
        <v>2004</v>
      </c>
      <c r="D54" t="s">
        <v>12</v>
      </c>
      <c r="E54">
        <f>E$66*F54 / 100</f>
        <v>92.372600000000006</v>
      </c>
      <c r="F54">
        <v>98.9</v>
      </c>
    </row>
    <row r="55" spans="1:6">
      <c r="A55" t="s">
        <v>6</v>
      </c>
      <c r="B55" t="s">
        <v>7</v>
      </c>
      <c r="C55">
        <v>2004</v>
      </c>
      <c r="D55" t="s">
        <v>13</v>
      </c>
      <c r="E55">
        <f>E$67*F55 / 100</f>
        <v>89.767999999999986</v>
      </c>
      <c r="F55">
        <v>98</v>
      </c>
    </row>
    <row r="56" spans="1:6">
      <c r="A56" t="s">
        <v>6</v>
      </c>
      <c r="B56" t="s">
        <v>7</v>
      </c>
      <c r="C56">
        <v>2004</v>
      </c>
      <c r="D56" t="s">
        <v>14</v>
      </c>
      <c r="E56">
        <f>E$68*F56 / 100</f>
        <v>89.437999999999988</v>
      </c>
      <c r="F56">
        <v>98.5</v>
      </c>
    </row>
    <row r="57" spans="1:6">
      <c r="A57" t="s">
        <v>6</v>
      </c>
      <c r="B57" t="s">
        <v>7</v>
      </c>
      <c r="C57">
        <v>2004</v>
      </c>
      <c r="D57" t="s">
        <v>15</v>
      </c>
      <c r="E57">
        <f>E$69*F57 / 100</f>
        <v>84.208199999999991</v>
      </c>
      <c r="F57">
        <v>95.8</v>
      </c>
    </row>
    <row r="58" spans="1:6">
      <c r="A58" t="s">
        <v>6</v>
      </c>
      <c r="B58" t="s">
        <v>7</v>
      </c>
      <c r="C58">
        <v>2004</v>
      </c>
      <c r="D58" t="s">
        <v>15</v>
      </c>
      <c r="E58">
        <f>E$69*F58 / 100</f>
        <v>84.208199999999991</v>
      </c>
      <c r="F58">
        <v>95.8</v>
      </c>
    </row>
    <row r="59" spans="1:6">
      <c r="A59" t="s">
        <v>6</v>
      </c>
      <c r="B59" t="s">
        <v>7</v>
      </c>
      <c r="C59">
        <v>2004</v>
      </c>
      <c r="D59" t="s">
        <v>16</v>
      </c>
      <c r="E59">
        <f>E$71*F59 / 100</f>
        <v>92.833500000000001</v>
      </c>
      <c r="F59">
        <v>99.5</v>
      </c>
    </row>
    <row r="60" spans="1:6">
      <c r="A60" t="s">
        <v>6</v>
      </c>
      <c r="B60" t="s">
        <v>7</v>
      </c>
      <c r="C60">
        <v>2004</v>
      </c>
      <c r="D60" t="s">
        <v>16</v>
      </c>
      <c r="E60">
        <f>E$71*F60 / 100</f>
        <v>92.833500000000001</v>
      </c>
      <c r="F60">
        <v>99.5</v>
      </c>
    </row>
    <row r="61" spans="1:6">
      <c r="A61" t="s">
        <v>6</v>
      </c>
      <c r="B61" t="s">
        <v>7</v>
      </c>
      <c r="C61">
        <v>2004</v>
      </c>
      <c r="D61" t="s">
        <v>17</v>
      </c>
      <c r="E61">
        <f>E$74*F61 / 100</f>
        <v>85.975999999999999</v>
      </c>
      <c r="F61">
        <v>97.7</v>
      </c>
    </row>
    <row r="62" spans="1:6">
      <c r="A62" t="s">
        <v>6</v>
      </c>
      <c r="B62" t="s">
        <v>7</v>
      </c>
      <c r="C62">
        <v>2005</v>
      </c>
      <c r="D62" t="s">
        <v>8</v>
      </c>
      <c r="E62">
        <v>87.7</v>
      </c>
      <c r="F62">
        <v>100</v>
      </c>
    </row>
    <row r="63" spans="1:6">
      <c r="A63" t="s">
        <v>6</v>
      </c>
      <c r="B63" t="s">
        <v>7</v>
      </c>
      <c r="C63">
        <v>2005</v>
      </c>
      <c r="D63" t="s">
        <v>18</v>
      </c>
      <c r="E63">
        <v>80.900000000000006</v>
      </c>
      <c r="F63">
        <v>100</v>
      </c>
    </row>
    <row r="64" spans="1:6">
      <c r="A64" t="s">
        <v>6</v>
      </c>
      <c r="B64" t="s">
        <v>7</v>
      </c>
      <c r="C64">
        <v>2005</v>
      </c>
      <c r="D64" t="s">
        <v>19</v>
      </c>
      <c r="E64">
        <v>73.400000000000006</v>
      </c>
      <c r="F64">
        <v>100</v>
      </c>
    </row>
    <row r="65" spans="1:6">
      <c r="A65" t="s">
        <v>6</v>
      </c>
      <c r="B65" t="s">
        <v>7</v>
      </c>
      <c r="C65">
        <v>2005</v>
      </c>
      <c r="D65" t="s">
        <v>20</v>
      </c>
      <c r="E65">
        <v>105.7</v>
      </c>
      <c r="F65">
        <v>100</v>
      </c>
    </row>
    <row r="66" spans="1:6">
      <c r="A66" t="s">
        <v>6</v>
      </c>
      <c r="B66" t="s">
        <v>7</v>
      </c>
      <c r="C66">
        <v>2005</v>
      </c>
      <c r="D66" t="s">
        <v>21</v>
      </c>
      <c r="E66">
        <v>93.4</v>
      </c>
      <c r="F66">
        <v>100</v>
      </c>
    </row>
    <row r="67" spans="1:6">
      <c r="A67" t="s">
        <v>6</v>
      </c>
      <c r="B67" t="s">
        <v>7</v>
      </c>
      <c r="C67">
        <v>2005</v>
      </c>
      <c r="D67" t="s">
        <v>22</v>
      </c>
      <c r="E67">
        <v>91.6</v>
      </c>
      <c r="F67">
        <v>100</v>
      </c>
    </row>
    <row r="68" spans="1:6">
      <c r="A68" t="s">
        <v>6</v>
      </c>
      <c r="B68" t="s">
        <v>7</v>
      </c>
      <c r="C68">
        <v>2005</v>
      </c>
      <c r="D68" t="s">
        <v>23</v>
      </c>
      <c r="E68">
        <v>90.8</v>
      </c>
      <c r="F68">
        <v>100</v>
      </c>
    </row>
    <row r="69" spans="1:6">
      <c r="A69" t="s">
        <v>6</v>
      </c>
      <c r="B69" t="s">
        <v>7</v>
      </c>
      <c r="C69">
        <v>2005</v>
      </c>
      <c r="D69" t="s">
        <v>24</v>
      </c>
      <c r="E69">
        <v>87.9</v>
      </c>
      <c r="F69">
        <v>100</v>
      </c>
    </row>
    <row r="70" spans="1:6">
      <c r="A70" t="s">
        <v>6</v>
      </c>
      <c r="B70" t="s">
        <v>7</v>
      </c>
      <c r="C70">
        <v>2005</v>
      </c>
      <c r="D70" t="s">
        <v>25</v>
      </c>
      <c r="E70">
        <v>104.1</v>
      </c>
      <c r="F70">
        <v>100</v>
      </c>
    </row>
    <row r="71" spans="1:6">
      <c r="A71" t="s">
        <v>6</v>
      </c>
      <c r="B71" t="s">
        <v>7</v>
      </c>
      <c r="C71">
        <v>2005</v>
      </c>
      <c r="D71" t="s">
        <v>26</v>
      </c>
      <c r="E71">
        <v>93.3</v>
      </c>
      <c r="F71">
        <v>100</v>
      </c>
    </row>
    <row r="72" spans="1:6">
      <c r="A72" t="s">
        <v>6</v>
      </c>
      <c r="B72" t="s">
        <v>7</v>
      </c>
      <c r="C72">
        <v>2005</v>
      </c>
      <c r="D72" t="s">
        <v>27</v>
      </c>
      <c r="E72">
        <v>90.8</v>
      </c>
      <c r="F72">
        <v>100</v>
      </c>
    </row>
    <row r="73" spans="1:6">
      <c r="A73" t="s">
        <v>6</v>
      </c>
      <c r="B73" t="s">
        <v>7</v>
      </c>
      <c r="C73">
        <v>2005</v>
      </c>
      <c r="D73" t="s">
        <v>28</v>
      </c>
      <c r="E73">
        <v>83.2</v>
      </c>
      <c r="F73">
        <v>100</v>
      </c>
    </row>
    <row r="74" spans="1:6">
      <c r="A74" t="s">
        <v>6</v>
      </c>
      <c r="B74" t="s">
        <v>7</v>
      </c>
      <c r="C74">
        <v>2005</v>
      </c>
      <c r="D74" t="s">
        <v>17</v>
      </c>
      <c r="E74">
        <v>88</v>
      </c>
      <c r="F74">
        <v>100</v>
      </c>
    </row>
    <row r="75" spans="1:6">
      <c r="A75" t="s">
        <v>6</v>
      </c>
      <c r="B75" t="s">
        <v>7</v>
      </c>
      <c r="C75">
        <v>2006</v>
      </c>
      <c r="D75" t="s">
        <v>8</v>
      </c>
      <c r="E75">
        <v>90.9</v>
      </c>
    </row>
    <row r="76" spans="1:6">
      <c r="A76" t="s">
        <v>6</v>
      </c>
      <c r="B76" t="s">
        <v>7</v>
      </c>
      <c r="C76">
        <v>2006</v>
      </c>
      <c r="D76" t="s">
        <v>18</v>
      </c>
      <c r="E76">
        <v>83.6</v>
      </c>
    </row>
    <row r="77" spans="1:6">
      <c r="A77" t="s">
        <v>6</v>
      </c>
      <c r="B77" t="s">
        <v>7</v>
      </c>
      <c r="C77">
        <v>2006</v>
      </c>
      <c r="D77" t="s">
        <v>19</v>
      </c>
      <c r="E77">
        <v>78.5</v>
      </c>
    </row>
    <row r="78" spans="1:6">
      <c r="A78" t="s">
        <v>6</v>
      </c>
      <c r="B78" t="s">
        <v>7</v>
      </c>
      <c r="C78">
        <v>2006</v>
      </c>
      <c r="D78" t="s">
        <v>20</v>
      </c>
      <c r="E78">
        <v>104.3</v>
      </c>
    </row>
    <row r="79" spans="1:6">
      <c r="A79" t="s">
        <v>6</v>
      </c>
      <c r="B79" t="s">
        <v>7</v>
      </c>
      <c r="C79">
        <v>2006</v>
      </c>
      <c r="D79" t="s">
        <v>21</v>
      </c>
      <c r="E79">
        <v>94.8</v>
      </c>
    </row>
    <row r="80" spans="1:6">
      <c r="A80" t="s">
        <v>6</v>
      </c>
      <c r="B80" t="s">
        <v>7</v>
      </c>
      <c r="C80">
        <v>2006</v>
      </c>
      <c r="D80" t="s">
        <v>22</v>
      </c>
      <c r="E80">
        <v>92.6</v>
      </c>
    </row>
    <row r="81" spans="1:5">
      <c r="A81" t="s">
        <v>6</v>
      </c>
      <c r="B81" t="s">
        <v>7</v>
      </c>
      <c r="C81">
        <v>2006</v>
      </c>
      <c r="D81" t="s">
        <v>23</v>
      </c>
      <c r="E81">
        <v>92.8</v>
      </c>
    </row>
    <row r="82" spans="1:5">
      <c r="A82" t="s">
        <v>6</v>
      </c>
      <c r="B82" t="s">
        <v>7</v>
      </c>
      <c r="C82">
        <v>2006</v>
      </c>
      <c r="D82" t="s">
        <v>24</v>
      </c>
      <c r="E82">
        <v>97.5</v>
      </c>
    </row>
    <row r="83" spans="1:5">
      <c r="A83" t="s">
        <v>6</v>
      </c>
      <c r="B83" t="s">
        <v>7</v>
      </c>
      <c r="C83">
        <v>2006</v>
      </c>
      <c r="D83" t="s">
        <v>25</v>
      </c>
      <c r="E83">
        <v>102.6</v>
      </c>
    </row>
    <row r="84" spans="1:5">
      <c r="A84" t="s">
        <v>6</v>
      </c>
      <c r="B84" t="s">
        <v>7</v>
      </c>
      <c r="C84">
        <v>2006</v>
      </c>
      <c r="D84" t="s">
        <v>26</v>
      </c>
      <c r="E84">
        <v>93.9</v>
      </c>
    </row>
    <row r="85" spans="1:5">
      <c r="A85" t="s">
        <v>6</v>
      </c>
      <c r="B85" t="s">
        <v>7</v>
      </c>
      <c r="C85">
        <v>2006</v>
      </c>
      <c r="D85" t="s">
        <v>27</v>
      </c>
      <c r="E85">
        <v>92.3</v>
      </c>
    </row>
    <row r="86" spans="1:5">
      <c r="A86" t="s">
        <v>6</v>
      </c>
      <c r="B86" t="s">
        <v>7</v>
      </c>
      <c r="C86">
        <v>2006</v>
      </c>
      <c r="D86" t="s">
        <v>28</v>
      </c>
      <c r="E86">
        <v>86.3</v>
      </c>
    </row>
    <row r="87" spans="1:5">
      <c r="A87" t="s">
        <v>6</v>
      </c>
      <c r="B87" t="s">
        <v>7</v>
      </c>
      <c r="C87">
        <v>2006</v>
      </c>
      <c r="D87" t="s">
        <v>17</v>
      </c>
      <c r="E87">
        <v>90</v>
      </c>
    </row>
    <row r="88" spans="1:5">
      <c r="A88" t="s">
        <v>6</v>
      </c>
      <c r="B88" t="s">
        <v>7</v>
      </c>
      <c r="C88">
        <v>2007</v>
      </c>
      <c r="D88" t="s">
        <v>8</v>
      </c>
      <c r="E88">
        <v>92.7</v>
      </c>
    </row>
    <row r="89" spans="1:5">
      <c r="A89" t="s">
        <v>6</v>
      </c>
      <c r="B89" t="s">
        <v>7</v>
      </c>
      <c r="C89">
        <v>2007</v>
      </c>
      <c r="D89" t="s">
        <v>18</v>
      </c>
      <c r="E89">
        <v>86.2</v>
      </c>
    </row>
    <row r="90" spans="1:5">
      <c r="A90" t="s">
        <v>6</v>
      </c>
      <c r="B90" t="s">
        <v>7</v>
      </c>
      <c r="C90">
        <v>2007</v>
      </c>
      <c r="D90" t="s">
        <v>19</v>
      </c>
      <c r="E90">
        <v>84.5</v>
      </c>
    </row>
    <row r="91" spans="1:5">
      <c r="A91" t="s">
        <v>6</v>
      </c>
      <c r="B91" t="s">
        <v>7</v>
      </c>
      <c r="C91">
        <v>2007</v>
      </c>
      <c r="D91" t="s">
        <v>20</v>
      </c>
      <c r="E91">
        <v>102.9</v>
      </c>
    </row>
    <row r="92" spans="1:5">
      <c r="A92" t="s">
        <v>6</v>
      </c>
      <c r="B92" t="s">
        <v>7</v>
      </c>
      <c r="C92">
        <v>2007</v>
      </c>
      <c r="D92" t="s">
        <v>21</v>
      </c>
      <c r="E92">
        <v>96</v>
      </c>
    </row>
    <row r="93" spans="1:5">
      <c r="A93" t="s">
        <v>6</v>
      </c>
      <c r="B93" t="s">
        <v>7</v>
      </c>
      <c r="C93">
        <v>2007</v>
      </c>
      <c r="D93" t="s">
        <v>22</v>
      </c>
      <c r="E93">
        <v>93.6</v>
      </c>
    </row>
    <row r="94" spans="1:5">
      <c r="A94" t="s">
        <v>6</v>
      </c>
      <c r="B94" t="s">
        <v>7</v>
      </c>
      <c r="C94">
        <v>2007</v>
      </c>
      <c r="D94" t="s">
        <v>23</v>
      </c>
      <c r="E94">
        <v>94.2</v>
      </c>
    </row>
    <row r="95" spans="1:5">
      <c r="A95" t="s">
        <v>6</v>
      </c>
      <c r="B95" t="s">
        <v>7</v>
      </c>
      <c r="C95">
        <v>2007</v>
      </c>
      <c r="D95" t="s">
        <v>24</v>
      </c>
      <c r="E95">
        <v>99.8</v>
      </c>
    </row>
    <row r="96" spans="1:5">
      <c r="A96" t="s">
        <v>6</v>
      </c>
      <c r="B96" t="s">
        <v>7</v>
      </c>
      <c r="C96">
        <v>2007</v>
      </c>
      <c r="D96" t="s">
        <v>25</v>
      </c>
      <c r="E96">
        <v>101.3</v>
      </c>
    </row>
    <row r="97" spans="1:5">
      <c r="A97" t="s">
        <v>6</v>
      </c>
      <c r="B97" t="s">
        <v>7</v>
      </c>
      <c r="C97">
        <v>2007</v>
      </c>
      <c r="D97" t="s">
        <v>26</v>
      </c>
      <c r="E97">
        <v>95.2</v>
      </c>
    </row>
    <row r="98" spans="1:5">
      <c r="A98" t="s">
        <v>6</v>
      </c>
      <c r="B98" t="s">
        <v>7</v>
      </c>
      <c r="C98">
        <v>2007</v>
      </c>
      <c r="D98" t="s">
        <v>27</v>
      </c>
      <c r="E98">
        <v>93.9</v>
      </c>
    </row>
    <row r="99" spans="1:5">
      <c r="A99" t="s">
        <v>6</v>
      </c>
      <c r="B99" t="s">
        <v>7</v>
      </c>
      <c r="C99">
        <v>2007</v>
      </c>
      <c r="D99" t="s">
        <v>28</v>
      </c>
      <c r="E99">
        <v>89.5</v>
      </c>
    </row>
    <row r="100" spans="1:5">
      <c r="A100" t="s">
        <v>6</v>
      </c>
      <c r="B100" t="s">
        <v>7</v>
      </c>
      <c r="C100">
        <v>2007</v>
      </c>
      <c r="D100" t="s">
        <v>17</v>
      </c>
      <c r="E100">
        <v>90.8</v>
      </c>
    </row>
    <row r="101" spans="1:5">
      <c r="A101" t="s">
        <v>6</v>
      </c>
      <c r="B101" t="s">
        <v>7</v>
      </c>
      <c r="C101">
        <v>2008</v>
      </c>
      <c r="D101" t="s">
        <v>8</v>
      </c>
      <c r="E101">
        <v>97.7</v>
      </c>
    </row>
    <row r="102" spans="1:5">
      <c r="A102" t="s">
        <v>6</v>
      </c>
      <c r="B102" t="s">
        <v>7</v>
      </c>
      <c r="C102">
        <v>2008</v>
      </c>
      <c r="D102" t="s">
        <v>18</v>
      </c>
      <c r="E102">
        <v>93.8</v>
      </c>
    </row>
    <row r="103" spans="1:5">
      <c r="A103" t="s">
        <v>6</v>
      </c>
      <c r="B103" t="s">
        <v>7</v>
      </c>
      <c r="C103">
        <v>2008</v>
      </c>
      <c r="D103" t="s">
        <v>19</v>
      </c>
      <c r="E103">
        <v>90.7</v>
      </c>
    </row>
    <row r="104" spans="1:5">
      <c r="A104" t="s">
        <v>6</v>
      </c>
      <c r="B104" t="s">
        <v>7</v>
      </c>
      <c r="C104">
        <v>2008</v>
      </c>
      <c r="D104" t="s">
        <v>20</v>
      </c>
      <c r="E104">
        <v>102.3</v>
      </c>
    </row>
    <row r="105" spans="1:5">
      <c r="A105" t="s">
        <v>6</v>
      </c>
      <c r="B105" t="s">
        <v>7</v>
      </c>
      <c r="C105">
        <v>2008</v>
      </c>
      <c r="D105" t="s">
        <v>21</v>
      </c>
      <c r="E105">
        <v>97.5</v>
      </c>
    </row>
    <row r="106" spans="1:5">
      <c r="A106" t="s">
        <v>6</v>
      </c>
      <c r="B106" t="s">
        <v>7</v>
      </c>
      <c r="C106">
        <v>2008</v>
      </c>
      <c r="D106" t="s">
        <v>22</v>
      </c>
      <c r="E106">
        <v>96.4</v>
      </c>
    </row>
    <row r="107" spans="1:5">
      <c r="A107" t="s">
        <v>6</v>
      </c>
      <c r="B107" t="s">
        <v>7</v>
      </c>
      <c r="C107">
        <v>2008</v>
      </c>
      <c r="D107" t="s">
        <v>23</v>
      </c>
      <c r="E107">
        <v>96.3</v>
      </c>
    </row>
    <row r="108" spans="1:5">
      <c r="A108" t="s">
        <v>6</v>
      </c>
      <c r="B108" t="s">
        <v>7</v>
      </c>
      <c r="C108">
        <v>2008</v>
      </c>
      <c r="D108" t="s">
        <v>24</v>
      </c>
      <c r="E108">
        <v>108.6</v>
      </c>
    </row>
    <row r="109" spans="1:5">
      <c r="A109" t="s">
        <v>6</v>
      </c>
      <c r="B109" t="s">
        <v>7</v>
      </c>
      <c r="C109">
        <v>2008</v>
      </c>
      <c r="D109" t="s">
        <v>25</v>
      </c>
      <c r="E109">
        <v>100.7</v>
      </c>
    </row>
    <row r="110" spans="1:5">
      <c r="A110" t="s">
        <v>6</v>
      </c>
      <c r="B110" t="s">
        <v>7</v>
      </c>
      <c r="C110">
        <v>2008</v>
      </c>
      <c r="D110" t="s">
        <v>26</v>
      </c>
      <c r="E110">
        <v>97</v>
      </c>
    </row>
    <row r="111" spans="1:5">
      <c r="A111" t="s">
        <v>6</v>
      </c>
      <c r="B111" t="s">
        <v>7</v>
      </c>
      <c r="C111">
        <v>2008</v>
      </c>
      <c r="D111" t="s">
        <v>27</v>
      </c>
      <c r="E111">
        <v>96.1</v>
      </c>
    </row>
    <row r="112" spans="1:5">
      <c r="A112" t="s">
        <v>6</v>
      </c>
      <c r="B112" t="s">
        <v>7</v>
      </c>
      <c r="C112">
        <v>2008</v>
      </c>
      <c r="D112" t="s">
        <v>28</v>
      </c>
      <c r="E112">
        <v>95.3</v>
      </c>
    </row>
    <row r="113" spans="1:5">
      <c r="A113" t="s">
        <v>6</v>
      </c>
      <c r="B113" t="s">
        <v>7</v>
      </c>
      <c r="C113">
        <v>2008</v>
      </c>
      <c r="D113" t="s">
        <v>17</v>
      </c>
      <c r="E113">
        <v>93.8</v>
      </c>
    </row>
    <row r="114" spans="1:5">
      <c r="A114" t="s">
        <v>6</v>
      </c>
      <c r="B114" t="s">
        <v>7</v>
      </c>
      <c r="C114">
        <v>2009</v>
      </c>
      <c r="D114" t="s">
        <v>8</v>
      </c>
      <c r="E114">
        <v>98.3</v>
      </c>
    </row>
    <row r="115" spans="1:5">
      <c r="A115" t="s">
        <v>6</v>
      </c>
      <c r="B115" t="s">
        <v>7</v>
      </c>
      <c r="C115">
        <v>2009</v>
      </c>
      <c r="D115" t="s">
        <v>18</v>
      </c>
      <c r="E115">
        <v>97.6</v>
      </c>
    </row>
    <row r="116" spans="1:5">
      <c r="A116" t="s">
        <v>6</v>
      </c>
      <c r="B116" t="s">
        <v>7</v>
      </c>
      <c r="C116">
        <v>2009</v>
      </c>
      <c r="D116" t="s">
        <v>19</v>
      </c>
      <c r="E116">
        <v>96.2</v>
      </c>
    </row>
    <row r="117" spans="1:5">
      <c r="A117" t="s">
        <v>6</v>
      </c>
      <c r="B117" t="s">
        <v>7</v>
      </c>
      <c r="C117">
        <v>2009</v>
      </c>
      <c r="D117" t="s">
        <v>20</v>
      </c>
      <c r="E117">
        <v>101.3</v>
      </c>
    </row>
    <row r="118" spans="1:5">
      <c r="A118" t="s">
        <v>6</v>
      </c>
      <c r="B118" t="s">
        <v>7</v>
      </c>
      <c r="C118">
        <v>2009</v>
      </c>
      <c r="D118" t="s">
        <v>21</v>
      </c>
      <c r="E118">
        <v>98.9</v>
      </c>
    </row>
    <row r="119" spans="1:5">
      <c r="A119" t="s">
        <v>6</v>
      </c>
      <c r="B119" t="s">
        <v>7</v>
      </c>
      <c r="C119">
        <v>2009</v>
      </c>
      <c r="D119" t="s">
        <v>22</v>
      </c>
      <c r="E119">
        <v>99.3</v>
      </c>
    </row>
    <row r="120" spans="1:5">
      <c r="A120" t="s">
        <v>6</v>
      </c>
      <c r="B120" t="s">
        <v>7</v>
      </c>
      <c r="C120">
        <v>2009</v>
      </c>
      <c r="D120" t="s">
        <v>23</v>
      </c>
      <c r="E120">
        <v>98.4</v>
      </c>
    </row>
    <row r="121" spans="1:5">
      <c r="A121" t="s">
        <v>6</v>
      </c>
      <c r="B121" t="s">
        <v>7</v>
      </c>
      <c r="C121">
        <v>2009</v>
      </c>
      <c r="D121" t="s">
        <v>24</v>
      </c>
      <c r="E121">
        <v>98.4</v>
      </c>
    </row>
    <row r="122" spans="1:5">
      <c r="A122" t="s">
        <v>6</v>
      </c>
      <c r="B122" t="s">
        <v>7</v>
      </c>
      <c r="C122">
        <v>2009</v>
      </c>
      <c r="D122" t="s">
        <v>25</v>
      </c>
      <c r="E122">
        <v>100.2</v>
      </c>
    </row>
    <row r="123" spans="1:5">
      <c r="A123" t="s">
        <v>6</v>
      </c>
      <c r="B123" t="s">
        <v>7</v>
      </c>
      <c r="C123">
        <v>2009</v>
      </c>
      <c r="D123" t="s">
        <v>26</v>
      </c>
      <c r="E123">
        <v>98.4</v>
      </c>
    </row>
    <row r="124" spans="1:5">
      <c r="A124" t="s">
        <v>6</v>
      </c>
      <c r="B124" t="s">
        <v>7</v>
      </c>
      <c r="C124">
        <v>2009</v>
      </c>
      <c r="D124" t="s">
        <v>27</v>
      </c>
      <c r="E124">
        <v>98.4</v>
      </c>
    </row>
    <row r="125" spans="1:5">
      <c r="A125" t="s">
        <v>6</v>
      </c>
      <c r="B125" t="s">
        <v>7</v>
      </c>
      <c r="C125">
        <v>2009</v>
      </c>
      <c r="D125" t="s">
        <v>28</v>
      </c>
      <c r="E125">
        <v>98.1</v>
      </c>
    </row>
    <row r="126" spans="1:5">
      <c r="A126" t="s">
        <v>6</v>
      </c>
      <c r="B126" t="s">
        <v>7</v>
      </c>
      <c r="C126">
        <v>2009</v>
      </c>
      <c r="D126" t="s">
        <v>17</v>
      </c>
      <c r="E126">
        <v>97.3</v>
      </c>
    </row>
    <row r="127" spans="1:5">
      <c r="A127" t="s">
        <v>6</v>
      </c>
      <c r="B127" t="s">
        <v>7</v>
      </c>
      <c r="C127">
        <v>2010</v>
      </c>
      <c r="D127" t="s">
        <v>8</v>
      </c>
      <c r="E127">
        <v>100</v>
      </c>
    </row>
    <row r="128" spans="1:5">
      <c r="A128" t="s">
        <v>6</v>
      </c>
      <c r="B128" t="s">
        <v>7</v>
      </c>
      <c r="C128">
        <v>2010</v>
      </c>
      <c r="D128" t="s">
        <v>18</v>
      </c>
      <c r="E128">
        <v>100</v>
      </c>
    </row>
    <row r="129" spans="1:5">
      <c r="A129" t="s">
        <v>6</v>
      </c>
      <c r="B129" t="s">
        <v>7</v>
      </c>
      <c r="C129">
        <v>2010</v>
      </c>
      <c r="D129" t="s">
        <v>19</v>
      </c>
      <c r="E129">
        <v>100</v>
      </c>
    </row>
    <row r="130" spans="1:5">
      <c r="A130" t="s">
        <v>6</v>
      </c>
      <c r="B130" t="s">
        <v>7</v>
      </c>
      <c r="C130">
        <v>2010</v>
      </c>
      <c r="D130" t="s">
        <v>20</v>
      </c>
      <c r="E130">
        <v>100</v>
      </c>
    </row>
    <row r="131" spans="1:5">
      <c r="A131" t="s">
        <v>6</v>
      </c>
      <c r="B131" t="s">
        <v>7</v>
      </c>
      <c r="C131">
        <v>2010</v>
      </c>
      <c r="D131" t="s">
        <v>21</v>
      </c>
      <c r="E131">
        <v>100</v>
      </c>
    </row>
    <row r="132" spans="1:5">
      <c r="A132" t="s">
        <v>6</v>
      </c>
      <c r="B132" t="s">
        <v>7</v>
      </c>
      <c r="C132">
        <v>2010</v>
      </c>
      <c r="D132" t="s">
        <v>22</v>
      </c>
      <c r="E132">
        <v>100</v>
      </c>
    </row>
    <row r="133" spans="1:5">
      <c r="A133" t="s">
        <v>6</v>
      </c>
      <c r="B133" t="s">
        <v>7</v>
      </c>
      <c r="C133">
        <v>2010</v>
      </c>
      <c r="D133" t="s">
        <v>23</v>
      </c>
      <c r="E133">
        <v>100</v>
      </c>
    </row>
    <row r="134" spans="1:5">
      <c r="A134" t="s">
        <v>6</v>
      </c>
      <c r="B134" t="s">
        <v>7</v>
      </c>
      <c r="C134">
        <v>2010</v>
      </c>
      <c r="D134" t="s">
        <v>24</v>
      </c>
      <c r="E134">
        <v>100</v>
      </c>
    </row>
    <row r="135" spans="1:5">
      <c r="A135" t="s">
        <v>6</v>
      </c>
      <c r="B135" t="s">
        <v>7</v>
      </c>
      <c r="C135">
        <v>2010</v>
      </c>
      <c r="D135" t="s">
        <v>25</v>
      </c>
      <c r="E135">
        <v>100</v>
      </c>
    </row>
    <row r="136" spans="1:5">
      <c r="A136" t="s">
        <v>6</v>
      </c>
      <c r="B136" t="s">
        <v>7</v>
      </c>
      <c r="C136">
        <v>2010</v>
      </c>
      <c r="D136" t="s">
        <v>26</v>
      </c>
      <c r="E136">
        <v>100</v>
      </c>
    </row>
    <row r="137" spans="1:5">
      <c r="A137" t="s">
        <v>6</v>
      </c>
      <c r="B137" t="s">
        <v>7</v>
      </c>
      <c r="C137">
        <v>2010</v>
      </c>
      <c r="D137" t="s">
        <v>27</v>
      </c>
      <c r="E137">
        <v>100</v>
      </c>
    </row>
    <row r="138" spans="1:5">
      <c r="A138" t="s">
        <v>6</v>
      </c>
      <c r="B138" t="s">
        <v>7</v>
      </c>
      <c r="C138">
        <v>2010</v>
      </c>
      <c r="D138" t="s">
        <v>28</v>
      </c>
      <c r="E138">
        <v>100</v>
      </c>
    </row>
    <row r="139" spans="1:5">
      <c r="A139" t="s">
        <v>6</v>
      </c>
      <c r="B139" t="s">
        <v>7</v>
      </c>
      <c r="C139">
        <v>2010</v>
      </c>
      <c r="D139" t="s">
        <v>17</v>
      </c>
      <c r="E139">
        <v>100</v>
      </c>
    </row>
    <row r="140" spans="1:5">
      <c r="A140" t="s">
        <v>6</v>
      </c>
      <c r="B140" t="s">
        <v>7</v>
      </c>
      <c r="C140">
        <v>2011</v>
      </c>
      <c r="D140" t="s">
        <v>8</v>
      </c>
      <c r="E140">
        <v>103.2</v>
      </c>
    </row>
    <row r="141" spans="1:5">
      <c r="A141" t="s">
        <v>6</v>
      </c>
      <c r="B141" t="s">
        <v>7</v>
      </c>
      <c r="C141">
        <v>2011</v>
      </c>
      <c r="D141" t="s">
        <v>18</v>
      </c>
      <c r="E141">
        <v>104.8</v>
      </c>
    </row>
    <row r="142" spans="1:5">
      <c r="A142" t="s">
        <v>6</v>
      </c>
      <c r="B142" t="s">
        <v>7</v>
      </c>
      <c r="C142">
        <v>2011</v>
      </c>
      <c r="D142" t="s">
        <v>19</v>
      </c>
      <c r="E142">
        <v>104.6</v>
      </c>
    </row>
    <row r="143" spans="1:5">
      <c r="A143" t="s">
        <v>6</v>
      </c>
      <c r="B143" t="s">
        <v>7</v>
      </c>
      <c r="C143">
        <v>2011</v>
      </c>
      <c r="D143" t="s">
        <v>20</v>
      </c>
      <c r="E143">
        <v>99.8</v>
      </c>
    </row>
    <row r="144" spans="1:5">
      <c r="A144" t="s">
        <v>6</v>
      </c>
      <c r="B144" t="s">
        <v>7</v>
      </c>
      <c r="C144">
        <v>2011</v>
      </c>
      <c r="D144" t="s">
        <v>21</v>
      </c>
      <c r="E144">
        <v>101.8</v>
      </c>
    </row>
    <row r="145" spans="1:5">
      <c r="A145" t="s">
        <v>6</v>
      </c>
      <c r="B145" t="s">
        <v>7</v>
      </c>
      <c r="C145">
        <v>2011</v>
      </c>
      <c r="D145" t="s">
        <v>22</v>
      </c>
      <c r="E145">
        <v>101.8</v>
      </c>
    </row>
    <row r="146" spans="1:5">
      <c r="A146" t="s">
        <v>6</v>
      </c>
      <c r="B146" t="s">
        <v>7</v>
      </c>
      <c r="C146">
        <v>2011</v>
      </c>
      <c r="D146" t="s">
        <v>23</v>
      </c>
      <c r="E146">
        <v>102.7</v>
      </c>
    </row>
    <row r="147" spans="1:5">
      <c r="A147" t="s">
        <v>6</v>
      </c>
      <c r="B147" t="s">
        <v>7</v>
      </c>
      <c r="C147">
        <v>2011</v>
      </c>
      <c r="D147" t="s">
        <v>24</v>
      </c>
      <c r="E147">
        <v>104.4</v>
      </c>
    </row>
    <row r="148" spans="1:5">
      <c r="A148" t="s">
        <v>6</v>
      </c>
      <c r="B148" t="s">
        <v>7</v>
      </c>
      <c r="C148">
        <v>2011</v>
      </c>
      <c r="D148" t="s">
        <v>25</v>
      </c>
      <c r="E148">
        <v>99.7</v>
      </c>
    </row>
    <row r="149" spans="1:5">
      <c r="A149" t="s">
        <v>6</v>
      </c>
      <c r="B149" t="s">
        <v>7</v>
      </c>
      <c r="C149">
        <v>2011</v>
      </c>
      <c r="D149" t="s">
        <v>26</v>
      </c>
      <c r="E149">
        <v>102</v>
      </c>
    </row>
    <row r="150" spans="1:5">
      <c r="A150" t="s">
        <v>6</v>
      </c>
      <c r="B150" t="s">
        <v>7</v>
      </c>
      <c r="C150">
        <v>2011</v>
      </c>
      <c r="D150" t="s">
        <v>27</v>
      </c>
      <c r="E150">
        <v>102.2</v>
      </c>
    </row>
    <row r="151" spans="1:5">
      <c r="A151" t="s">
        <v>6</v>
      </c>
      <c r="B151" t="s">
        <v>7</v>
      </c>
      <c r="C151">
        <v>2011</v>
      </c>
      <c r="D151" t="s">
        <v>28</v>
      </c>
      <c r="E151">
        <v>105.9</v>
      </c>
    </row>
    <row r="152" spans="1:5">
      <c r="A152" t="s">
        <v>6</v>
      </c>
      <c r="B152" t="s">
        <v>7</v>
      </c>
      <c r="C152">
        <v>2011</v>
      </c>
      <c r="D152" t="s">
        <v>17</v>
      </c>
      <c r="E152">
        <v>102.4</v>
      </c>
    </row>
    <row r="153" spans="1:5">
      <c r="A153" t="s">
        <v>6</v>
      </c>
      <c r="B153" t="s">
        <v>7</v>
      </c>
      <c r="C153">
        <v>2012</v>
      </c>
      <c r="D153" t="s">
        <v>8</v>
      </c>
      <c r="E153">
        <v>104.9</v>
      </c>
    </row>
    <row r="154" spans="1:5">
      <c r="A154" t="s">
        <v>6</v>
      </c>
      <c r="B154" t="s">
        <v>7</v>
      </c>
      <c r="C154">
        <v>2012</v>
      </c>
      <c r="D154" t="s">
        <v>18</v>
      </c>
      <c r="E154">
        <v>107.6</v>
      </c>
    </row>
    <row r="155" spans="1:5">
      <c r="A155" t="s">
        <v>6</v>
      </c>
      <c r="B155" t="s">
        <v>7</v>
      </c>
      <c r="C155">
        <v>2012</v>
      </c>
      <c r="D155" t="s">
        <v>19</v>
      </c>
      <c r="E155">
        <v>105</v>
      </c>
    </row>
    <row r="156" spans="1:5">
      <c r="A156" t="s">
        <v>6</v>
      </c>
      <c r="B156" t="s">
        <v>7</v>
      </c>
      <c r="C156">
        <v>2012</v>
      </c>
      <c r="D156" t="s">
        <v>20</v>
      </c>
      <c r="E156">
        <v>99.2</v>
      </c>
    </row>
    <row r="157" spans="1:5">
      <c r="A157" t="s">
        <v>6</v>
      </c>
      <c r="B157" t="s">
        <v>7</v>
      </c>
      <c r="C157">
        <v>2012</v>
      </c>
      <c r="D157" t="s">
        <v>21</v>
      </c>
      <c r="E157">
        <v>103.4</v>
      </c>
    </row>
    <row r="158" spans="1:5">
      <c r="A158" t="s">
        <v>6</v>
      </c>
      <c r="B158" t="s">
        <v>7</v>
      </c>
      <c r="C158">
        <v>2012</v>
      </c>
      <c r="D158" t="s">
        <v>22</v>
      </c>
      <c r="E158">
        <v>103.8</v>
      </c>
    </row>
    <row r="159" spans="1:5">
      <c r="A159" t="s">
        <v>6</v>
      </c>
      <c r="B159" t="s">
        <v>7</v>
      </c>
      <c r="C159">
        <v>2012</v>
      </c>
      <c r="D159" t="s">
        <v>23</v>
      </c>
      <c r="E159">
        <v>104.8</v>
      </c>
    </row>
    <row r="160" spans="1:5">
      <c r="A160" t="s">
        <v>6</v>
      </c>
      <c r="B160" t="s">
        <v>7</v>
      </c>
      <c r="C160">
        <v>2012</v>
      </c>
      <c r="D160" t="s">
        <v>24</v>
      </c>
      <c r="E160">
        <v>105.1</v>
      </c>
    </row>
    <row r="161" spans="1:5">
      <c r="A161" t="s">
        <v>6</v>
      </c>
      <c r="B161" t="s">
        <v>7</v>
      </c>
      <c r="C161">
        <v>2012</v>
      </c>
      <c r="D161" t="s">
        <v>25</v>
      </c>
      <c r="E161">
        <v>99.1</v>
      </c>
    </row>
    <row r="162" spans="1:5">
      <c r="A162" t="s">
        <v>6</v>
      </c>
      <c r="B162" t="s">
        <v>7</v>
      </c>
      <c r="C162">
        <v>2012</v>
      </c>
      <c r="D162" t="s">
        <v>26</v>
      </c>
      <c r="E162">
        <v>103.2</v>
      </c>
    </row>
    <row r="163" spans="1:5">
      <c r="A163" t="s">
        <v>6</v>
      </c>
      <c r="B163" t="s">
        <v>7</v>
      </c>
      <c r="C163">
        <v>2012</v>
      </c>
      <c r="D163" t="s">
        <v>27</v>
      </c>
      <c r="E163">
        <v>104.7</v>
      </c>
    </row>
    <row r="164" spans="1:5">
      <c r="A164" t="s">
        <v>6</v>
      </c>
      <c r="B164" t="s">
        <v>7</v>
      </c>
      <c r="C164">
        <v>2012</v>
      </c>
      <c r="D164" t="s">
        <v>28</v>
      </c>
      <c r="E164">
        <v>109</v>
      </c>
    </row>
    <row r="165" spans="1:5">
      <c r="A165" t="s">
        <v>6</v>
      </c>
      <c r="B165" t="s">
        <v>7</v>
      </c>
      <c r="C165">
        <v>2012</v>
      </c>
      <c r="D165" t="s">
        <v>17</v>
      </c>
      <c r="E165">
        <v>104.4</v>
      </c>
    </row>
    <row r="166" spans="1:5">
      <c r="A166" t="s">
        <v>6</v>
      </c>
      <c r="B166" t="s">
        <v>7</v>
      </c>
      <c r="C166">
        <v>2013</v>
      </c>
      <c r="D166" t="s">
        <v>8</v>
      </c>
      <c r="E166">
        <v>107.1</v>
      </c>
    </row>
    <row r="167" spans="1:5">
      <c r="A167" t="s">
        <v>6</v>
      </c>
      <c r="B167" t="s">
        <v>7</v>
      </c>
      <c r="C167">
        <v>2013</v>
      </c>
      <c r="D167" t="s">
        <v>18</v>
      </c>
      <c r="E167">
        <v>111.5</v>
      </c>
    </row>
    <row r="168" spans="1:5">
      <c r="A168" t="s">
        <v>6</v>
      </c>
      <c r="B168" t="s">
        <v>7</v>
      </c>
      <c r="C168">
        <v>2013</v>
      </c>
      <c r="D168" t="s">
        <v>19</v>
      </c>
      <c r="E168">
        <v>111.3</v>
      </c>
    </row>
    <row r="169" spans="1:5">
      <c r="A169" t="s">
        <v>6</v>
      </c>
      <c r="B169" t="s">
        <v>7</v>
      </c>
      <c r="C169">
        <v>2013</v>
      </c>
      <c r="D169" t="s">
        <v>20</v>
      </c>
      <c r="E169">
        <v>98.6</v>
      </c>
    </row>
    <row r="170" spans="1:5">
      <c r="A170" t="s">
        <v>6</v>
      </c>
      <c r="B170" t="s">
        <v>7</v>
      </c>
      <c r="C170">
        <v>2013</v>
      </c>
      <c r="D170" t="s">
        <v>21</v>
      </c>
      <c r="E170">
        <v>105.2</v>
      </c>
    </row>
    <row r="171" spans="1:5">
      <c r="A171" t="s">
        <v>6</v>
      </c>
      <c r="B171" t="s">
        <v>7</v>
      </c>
      <c r="C171">
        <v>2013</v>
      </c>
      <c r="D171" t="s">
        <v>22</v>
      </c>
      <c r="E171">
        <v>105.4</v>
      </c>
    </row>
    <row r="172" spans="1:5">
      <c r="A172" t="s">
        <v>6</v>
      </c>
      <c r="B172" t="s">
        <v>7</v>
      </c>
      <c r="C172">
        <v>2013</v>
      </c>
      <c r="D172" t="s">
        <v>23</v>
      </c>
      <c r="E172">
        <v>106.8</v>
      </c>
    </row>
    <row r="173" spans="1:5">
      <c r="A173" t="s">
        <v>6</v>
      </c>
      <c r="B173" t="s">
        <v>7</v>
      </c>
      <c r="C173">
        <v>2013</v>
      </c>
      <c r="D173" t="s">
        <v>24</v>
      </c>
      <c r="E173">
        <v>107.2</v>
      </c>
    </row>
    <row r="174" spans="1:5">
      <c r="A174" t="s">
        <v>6</v>
      </c>
      <c r="B174" t="s">
        <v>7</v>
      </c>
      <c r="C174">
        <v>2013</v>
      </c>
      <c r="D174" t="s">
        <v>25</v>
      </c>
      <c r="E174">
        <v>98.4</v>
      </c>
    </row>
    <row r="175" spans="1:5">
      <c r="A175" t="s">
        <v>6</v>
      </c>
      <c r="B175" t="s">
        <v>7</v>
      </c>
      <c r="C175">
        <v>2013</v>
      </c>
      <c r="D175" t="s">
        <v>26</v>
      </c>
      <c r="E175">
        <v>103.3</v>
      </c>
    </row>
    <row r="176" spans="1:5">
      <c r="A176" t="s">
        <v>6</v>
      </c>
      <c r="B176" t="s">
        <v>7</v>
      </c>
      <c r="C176">
        <v>2013</v>
      </c>
      <c r="D176" t="s">
        <v>27</v>
      </c>
      <c r="E176">
        <v>107.2</v>
      </c>
    </row>
    <row r="177" spans="1:5">
      <c r="A177" t="s">
        <v>6</v>
      </c>
      <c r="B177" t="s">
        <v>7</v>
      </c>
      <c r="C177">
        <v>2013</v>
      </c>
      <c r="D177" t="s">
        <v>28</v>
      </c>
      <c r="E177">
        <v>111.7</v>
      </c>
    </row>
    <row r="178" spans="1:5">
      <c r="A178" t="s">
        <v>6</v>
      </c>
      <c r="B178" t="s">
        <v>7</v>
      </c>
      <c r="C178">
        <v>2013</v>
      </c>
      <c r="D178" t="s">
        <v>17</v>
      </c>
      <c r="E178">
        <v>104.7</v>
      </c>
    </row>
    <row r="179" spans="1:5">
      <c r="A179" t="s">
        <v>6</v>
      </c>
      <c r="B179" t="s">
        <v>7</v>
      </c>
      <c r="C179">
        <v>2014</v>
      </c>
      <c r="D179" t="s">
        <v>8</v>
      </c>
      <c r="E179">
        <v>110.5</v>
      </c>
    </row>
    <row r="180" spans="1:5">
      <c r="A180" t="s">
        <v>6</v>
      </c>
      <c r="B180" t="s">
        <v>7</v>
      </c>
      <c r="C180">
        <v>2014</v>
      </c>
      <c r="D180" t="s">
        <v>18</v>
      </c>
      <c r="E180">
        <v>115.2</v>
      </c>
    </row>
    <row r="181" spans="1:5">
      <c r="A181" t="s">
        <v>6</v>
      </c>
      <c r="B181" t="s">
        <v>7</v>
      </c>
      <c r="C181">
        <v>2014</v>
      </c>
      <c r="D181" t="s">
        <v>19</v>
      </c>
      <c r="E181">
        <v>124.2</v>
      </c>
    </row>
    <row r="182" spans="1:5">
      <c r="A182" t="s">
        <v>6</v>
      </c>
      <c r="B182" t="s">
        <v>7</v>
      </c>
      <c r="C182">
        <v>2014</v>
      </c>
      <c r="D182" t="s">
        <v>20</v>
      </c>
      <c r="E182">
        <v>98.4</v>
      </c>
    </row>
    <row r="183" spans="1:5">
      <c r="A183" t="s">
        <v>6</v>
      </c>
      <c r="B183" t="s">
        <v>7</v>
      </c>
      <c r="C183">
        <v>2014</v>
      </c>
      <c r="D183" t="s">
        <v>21</v>
      </c>
      <c r="E183">
        <v>108.8</v>
      </c>
    </row>
    <row r="184" spans="1:5">
      <c r="A184" t="s">
        <v>6</v>
      </c>
      <c r="B184" t="s">
        <v>7</v>
      </c>
      <c r="C184">
        <v>2014</v>
      </c>
      <c r="D184" t="s">
        <v>22</v>
      </c>
      <c r="E184">
        <v>106.5</v>
      </c>
    </row>
    <row r="185" spans="1:5">
      <c r="A185" t="s">
        <v>6</v>
      </c>
      <c r="B185" t="s">
        <v>7</v>
      </c>
      <c r="C185">
        <v>2014</v>
      </c>
      <c r="D185" t="s">
        <v>23</v>
      </c>
      <c r="E185">
        <v>109.9</v>
      </c>
    </row>
    <row r="186" spans="1:5">
      <c r="A186" t="s">
        <v>6</v>
      </c>
      <c r="B186" t="s">
        <v>7</v>
      </c>
      <c r="C186">
        <v>2014</v>
      </c>
      <c r="D186" t="s">
        <v>24</v>
      </c>
      <c r="E186">
        <v>112.4</v>
      </c>
    </row>
    <row r="187" spans="1:5">
      <c r="A187" t="s">
        <v>6</v>
      </c>
      <c r="B187" t="s">
        <v>7</v>
      </c>
      <c r="C187">
        <v>2014</v>
      </c>
      <c r="D187" t="s">
        <v>25</v>
      </c>
      <c r="E187">
        <v>97.7</v>
      </c>
    </row>
    <row r="188" spans="1:5">
      <c r="A188" t="s">
        <v>6</v>
      </c>
      <c r="B188" t="s">
        <v>7</v>
      </c>
      <c r="C188">
        <v>2014</v>
      </c>
      <c r="D188" t="s">
        <v>26</v>
      </c>
      <c r="E188">
        <v>104.9</v>
      </c>
    </row>
    <row r="189" spans="1:5">
      <c r="A189" t="s">
        <v>6</v>
      </c>
      <c r="B189" t="s">
        <v>7</v>
      </c>
      <c r="C189">
        <v>2014</v>
      </c>
      <c r="D189" t="s">
        <v>27</v>
      </c>
      <c r="E189">
        <v>109.8</v>
      </c>
    </row>
    <row r="190" spans="1:5">
      <c r="A190" t="s">
        <v>6</v>
      </c>
      <c r="B190" t="s">
        <v>7</v>
      </c>
      <c r="C190">
        <v>2014</v>
      </c>
      <c r="D190" t="s">
        <v>28</v>
      </c>
      <c r="E190">
        <v>116.9</v>
      </c>
    </row>
    <row r="191" spans="1:5">
      <c r="A191" t="s">
        <v>6</v>
      </c>
      <c r="B191" t="s">
        <v>7</v>
      </c>
      <c r="C191">
        <v>2014</v>
      </c>
      <c r="D191" t="s">
        <v>17</v>
      </c>
      <c r="E191">
        <v>105.4</v>
      </c>
    </row>
    <row r="192" spans="1:5">
      <c r="A192" t="s">
        <v>6</v>
      </c>
      <c r="B192" t="s">
        <v>7</v>
      </c>
      <c r="C192">
        <v>2015</v>
      </c>
      <c r="D192" t="s">
        <v>8</v>
      </c>
      <c r="E192">
        <v>112.8</v>
      </c>
    </row>
    <row r="193" spans="1:5">
      <c r="A193" t="s">
        <v>6</v>
      </c>
      <c r="B193" t="s">
        <v>7</v>
      </c>
      <c r="C193">
        <v>2015</v>
      </c>
      <c r="D193" t="s">
        <v>18</v>
      </c>
      <c r="E193">
        <v>119.4</v>
      </c>
    </row>
    <row r="194" spans="1:5">
      <c r="A194" t="s">
        <v>6</v>
      </c>
      <c r="B194" t="s">
        <v>7</v>
      </c>
      <c r="C194">
        <v>2015</v>
      </c>
      <c r="D194" t="s">
        <v>19</v>
      </c>
      <c r="E194">
        <v>141</v>
      </c>
    </row>
    <row r="195" spans="1:5">
      <c r="A195" t="s">
        <v>6</v>
      </c>
      <c r="B195" t="s">
        <v>7</v>
      </c>
      <c r="C195">
        <v>2015</v>
      </c>
      <c r="D195" t="s">
        <v>20</v>
      </c>
      <c r="E195">
        <v>98.9</v>
      </c>
    </row>
    <row r="196" spans="1:5">
      <c r="A196" t="s">
        <v>6</v>
      </c>
      <c r="B196" t="s">
        <v>7</v>
      </c>
      <c r="C196">
        <v>2015</v>
      </c>
      <c r="D196" t="s">
        <v>21</v>
      </c>
      <c r="E196">
        <v>111.5</v>
      </c>
    </row>
    <row r="197" spans="1:5">
      <c r="A197" t="s">
        <v>6</v>
      </c>
      <c r="B197" t="s">
        <v>7</v>
      </c>
      <c r="C197">
        <v>2015</v>
      </c>
      <c r="D197" t="s">
        <v>22</v>
      </c>
      <c r="E197">
        <v>109.4</v>
      </c>
    </row>
    <row r="198" spans="1:5">
      <c r="A198" t="s">
        <v>6</v>
      </c>
      <c r="B198" t="s">
        <v>7</v>
      </c>
      <c r="C198">
        <v>2015</v>
      </c>
      <c r="D198" t="s">
        <v>23</v>
      </c>
      <c r="E198">
        <v>114.8</v>
      </c>
    </row>
    <row r="199" spans="1:5">
      <c r="A199" t="s">
        <v>6</v>
      </c>
      <c r="B199" t="s">
        <v>7</v>
      </c>
      <c r="C199">
        <v>2015</v>
      </c>
      <c r="D199" t="s">
        <v>24</v>
      </c>
      <c r="E199">
        <v>107.3</v>
      </c>
    </row>
    <row r="200" spans="1:5">
      <c r="A200" t="s">
        <v>6</v>
      </c>
      <c r="B200" t="s">
        <v>7</v>
      </c>
      <c r="C200">
        <v>2015</v>
      </c>
      <c r="D200" t="s">
        <v>25</v>
      </c>
      <c r="E200">
        <v>99.6</v>
      </c>
    </row>
    <row r="201" spans="1:5">
      <c r="A201" t="s">
        <v>6</v>
      </c>
      <c r="B201" t="s">
        <v>7</v>
      </c>
      <c r="C201">
        <v>2015</v>
      </c>
      <c r="D201" t="s">
        <v>26</v>
      </c>
      <c r="E201">
        <v>106.7</v>
      </c>
    </row>
    <row r="202" spans="1:5">
      <c r="A202" t="s">
        <v>6</v>
      </c>
      <c r="B202" t="s">
        <v>7</v>
      </c>
      <c r="C202">
        <v>2015</v>
      </c>
      <c r="D202" t="s">
        <v>27</v>
      </c>
      <c r="E202">
        <v>112.4</v>
      </c>
    </row>
    <row r="203" spans="1:5">
      <c r="A203" t="s">
        <v>6</v>
      </c>
      <c r="B203" t="s">
        <v>7</v>
      </c>
      <c r="C203">
        <v>2015</v>
      </c>
      <c r="D203" t="s">
        <v>28</v>
      </c>
      <c r="E203">
        <v>121.7</v>
      </c>
    </row>
    <row r="204" spans="1:5">
      <c r="A204" t="s">
        <v>6</v>
      </c>
      <c r="B204" t="s">
        <v>7</v>
      </c>
      <c r="C204">
        <v>2015</v>
      </c>
      <c r="D204" t="s">
        <v>17</v>
      </c>
      <c r="E204">
        <v>109.7</v>
      </c>
    </row>
    <row r="205" spans="1:5">
      <c r="A205" t="s">
        <v>6</v>
      </c>
      <c r="B205" t="s">
        <v>7</v>
      </c>
      <c r="C205">
        <v>2016</v>
      </c>
      <c r="D205" t="s">
        <v>8</v>
      </c>
      <c r="E205">
        <v>115.2</v>
      </c>
    </row>
    <row r="206" spans="1:5">
      <c r="A206" t="s">
        <v>6</v>
      </c>
      <c r="B206" t="s">
        <v>7</v>
      </c>
      <c r="C206">
        <v>2016</v>
      </c>
      <c r="D206" t="s">
        <v>18</v>
      </c>
      <c r="E206">
        <v>123.9</v>
      </c>
    </row>
    <row r="207" spans="1:5">
      <c r="A207" t="s">
        <v>6</v>
      </c>
      <c r="B207" t="s">
        <v>7</v>
      </c>
      <c r="C207">
        <v>2016</v>
      </c>
      <c r="D207" t="s">
        <v>19</v>
      </c>
      <c r="E207">
        <v>165.2</v>
      </c>
    </row>
    <row r="208" spans="1:5">
      <c r="A208" t="s">
        <v>6</v>
      </c>
      <c r="B208" t="s">
        <v>7</v>
      </c>
      <c r="C208">
        <v>2016</v>
      </c>
      <c r="D208" t="s">
        <v>20</v>
      </c>
      <c r="E208">
        <v>98.5</v>
      </c>
    </row>
    <row r="209" spans="1:5">
      <c r="A209" t="s">
        <v>6</v>
      </c>
      <c r="B209" t="s">
        <v>7</v>
      </c>
      <c r="C209">
        <v>2016</v>
      </c>
      <c r="D209" t="s">
        <v>21</v>
      </c>
      <c r="E209">
        <v>114.2</v>
      </c>
    </row>
    <row r="210" spans="1:5">
      <c r="A210" t="s">
        <v>6</v>
      </c>
      <c r="B210" t="s">
        <v>7</v>
      </c>
      <c r="C210">
        <v>2016</v>
      </c>
      <c r="D210" t="s">
        <v>22</v>
      </c>
      <c r="E210">
        <v>112</v>
      </c>
    </row>
    <row r="211" spans="1:5">
      <c r="A211" t="s">
        <v>6</v>
      </c>
      <c r="B211" t="s">
        <v>7</v>
      </c>
      <c r="C211">
        <v>2016</v>
      </c>
      <c r="D211" t="s">
        <v>23</v>
      </c>
      <c r="E211">
        <v>117.9</v>
      </c>
    </row>
    <row r="212" spans="1:5">
      <c r="A212" t="s">
        <v>6</v>
      </c>
      <c r="B212" t="s">
        <v>7</v>
      </c>
      <c r="C212">
        <v>2016</v>
      </c>
      <c r="D212" t="s">
        <v>24</v>
      </c>
      <c r="E212">
        <v>102.4</v>
      </c>
    </row>
    <row r="213" spans="1:5">
      <c r="A213" t="s">
        <v>6</v>
      </c>
      <c r="B213" t="s">
        <v>7</v>
      </c>
      <c r="C213">
        <v>2016</v>
      </c>
      <c r="D213" t="s">
        <v>25</v>
      </c>
      <c r="E213">
        <v>98.1</v>
      </c>
    </row>
    <row r="214" spans="1:5">
      <c r="A214" t="s">
        <v>6</v>
      </c>
      <c r="B214" t="s">
        <v>7</v>
      </c>
      <c r="C214">
        <v>2016</v>
      </c>
      <c r="D214" t="s">
        <v>26</v>
      </c>
      <c r="E214">
        <v>109.4</v>
      </c>
    </row>
    <row r="215" spans="1:5">
      <c r="A215" t="s">
        <v>6</v>
      </c>
      <c r="B215" t="s">
        <v>7</v>
      </c>
      <c r="C215">
        <v>2016</v>
      </c>
      <c r="D215" t="s">
        <v>27</v>
      </c>
      <c r="E215">
        <v>114.8</v>
      </c>
    </row>
    <row r="216" spans="1:5">
      <c r="A216" t="s">
        <v>6</v>
      </c>
      <c r="B216" t="s">
        <v>7</v>
      </c>
      <c r="C216">
        <v>2016</v>
      </c>
      <c r="D216" t="s">
        <v>28</v>
      </c>
      <c r="E216">
        <v>125.1</v>
      </c>
    </row>
    <row r="217" spans="1:5">
      <c r="A217" t="s">
        <v>6</v>
      </c>
      <c r="B217" t="s">
        <v>7</v>
      </c>
      <c r="C217">
        <v>2016</v>
      </c>
      <c r="D217" t="s">
        <v>17</v>
      </c>
      <c r="E217">
        <v>112.9</v>
      </c>
    </row>
    <row r="218" spans="1:5">
      <c r="A218" t="s">
        <v>6</v>
      </c>
      <c r="B218" t="s">
        <v>7</v>
      </c>
      <c r="C218">
        <v>2017</v>
      </c>
      <c r="D218" t="s">
        <v>8</v>
      </c>
      <c r="E218">
        <v>119.5</v>
      </c>
    </row>
    <row r="219" spans="1:5">
      <c r="A219" t="s">
        <v>6</v>
      </c>
      <c r="B219" t="s">
        <v>7</v>
      </c>
      <c r="C219">
        <v>2017</v>
      </c>
      <c r="D219" t="s">
        <v>18</v>
      </c>
      <c r="E219">
        <v>128.80000000000001</v>
      </c>
    </row>
    <row r="220" spans="1:5">
      <c r="A220" t="s">
        <v>6</v>
      </c>
      <c r="B220" t="s">
        <v>7</v>
      </c>
      <c r="C220">
        <v>2017</v>
      </c>
      <c r="D220" t="s">
        <v>19</v>
      </c>
      <c r="E220">
        <v>165.5</v>
      </c>
    </row>
    <row r="221" spans="1:5">
      <c r="A221" t="s">
        <v>6</v>
      </c>
      <c r="B221" t="s">
        <v>7</v>
      </c>
      <c r="C221">
        <v>2017</v>
      </c>
      <c r="D221" t="s">
        <v>20</v>
      </c>
      <c r="E221">
        <v>98.2</v>
      </c>
    </row>
    <row r="222" spans="1:5">
      <c r="A222" t="s">
        <v>6</v>
      </c>
      <c r="B222" t="s">
        <v>7</v>
      </c>
      <c r="C222">
        <v>2017</v>
      </c>
      <c r="D222" t="s">
        <v>21</v>
      </c>
      <c r="E222">
        <v>116.7</v>
      </c>
    </row>
    <row r="223" spans="1:5">
      <c r="A223" t="s">
        <v>6</v>
      </c>
      <c r="B223" t="s">
        <v>7</v>
      </c>
      <c r="C223">
        <v>2017</v>
      </c>
      <c r="D223" t="s">
        <v>22</v>
      </c>
      <c r="E223">
        <v>114.4</v>
      </c>
    </row>
    <row r="224" spans="1:5">
      <c r="A224" t="s">
        <v>6</v>
      </c>
      <c r="B224" t="s">
        <v>7</v>
      </c>
      <c r="C224">
        <v>2017</v>
      </c>
      <c r="D224" t="s">
        <v>23</v>
      </c>
      <c r="E224">
        <v>120.9</v>
      </c>
    </row>
    <row r="225" spans="1:5">
      <c r="A225" t="s">
        <v>6</v>
      </c>
      <c r="B225" t="s">
        <v>7</v>
      </c>
      <c r="C225">
        <v>2017</v>
      </c>
      <c r="D225" t="s">
        <v>24</v>
      </c>
      <c r="E225">
        <v>115.9</v>
      </c>
    </row>
    <row r="226" spans="1:5">
      <c r="A226" t="s">
        <v>6</v>
      </c>
      <c r="B226" t="s">
        <v>7</v>
      </c>
      <c r="C226">
        <v>2017</v>
      </c>
      <c r="D226" t="s">
        <v>25</v>
      </c>
      <c r="E226">
        <v>97.7</v>
      </c>
    </row>
    <row r="227" spans="1:5">
      <c r="A227" t="s">
        <v>6</v>
      </c>
      <c r="B227" t="s">
        <v>7</v>
      </c>
      <c r="C227">
        <v>2017</v>
      </c>
      <c r="D227" t="s">
        <v>26</v>
      </c>
      <c r="E227">
        <v>111.5</v>
      </c>
    </row>
    <row r="228" spans="1:5">
      <c r="A228" t="s">
        <v>6</v>
      </c>
      <c r="B228" t="s">
        <v>7</v>
      </c>
      <c r="C228">
        <v>2017</v>
      </c>
      <c r="D228" t="s">
        <v>27</v>
      </c>
      <c r="E228">
        <v>116.7</v>
      </c>
    </row>
    <row r="229" spans="1:5">
      <c r="A229" t="s">
        <v>6</v>
      </c>
      <c r="B229" t="s">
        <v>7</v>
      </c>
      <c r="C229">
        <v>2017</v>
      </c>
      <c r="D229" t="s">
        <v>28</v>
      </c>
      <c r="E229">
        <v>128.19999999999999</v>
      </c>
    </row>
    <row r="230" spans="1:5">
      <c r="A230" t="s">
        <v>6</v>
      </c>
      <c r="B230" t="s">
        <v>7</v>
      </c>
      <c r="C230">
        <v>2017</v>
      </c>
      <c r="D230" t="s">
        <v>17</v>
      </c>
      <c r="E230">
        <v>114.2</v>
      </c>
    </row>
    <row r="231" spans="1:5">
      <c r="A231" t="s">
        <v>6</v>
      </c>
      <c r="B231" t="s">
        <v>7</v>
      </c>
      <c r="C231">
        <v>2018</v>
      </c>
      <c r="D231" t="s">
        <v>8</v>
      </c>
      <c r="E231">
        <v>120.7</v>
      </c>
    </row>
    <row r="232" spans="1:5">
      <c r="A232" t="s">
        <v>6</v>
      </c>
      <c r="B232" t="s">
        <v>7</v>
      </c>
      <c r="C232">
        <v>2018</v>
      </c>
      <c r="D232" t="s">
        <v>18</v>
      </c>
      <c r="E232">
        <v>130.9</v>
      </c>
    </row>
    <row r="233" spans="1:5">
      <c r="A233" t="s">
        <v>6</v>
      </c>
      <c r="B233" t="s">
        <v>7</v>
      </c>
      <c r="C233">
        <v>2018</v>
      </c>
      <c r="D233" t="s">
        <v>19</v>
      </c>
      <c r="E233">
        <v>165.3</v>
      </c>
    </row>
    <row r="234" spans="1:5">
      <c r="A234" t="s">
        <v>6</v>
      </c>
      <c r="B234" t="s">
        <v>7</v>
      </c>
      <c r="C234">
        <v>2018</v>
      </c>
      <c r="D234" t="s">
        <v>20</v>
      </c>
      <c r="E234">
        <v>96.2</v>
      </c>
    </row>
    <row r="235" spans="1:5">
      <c r="A235" t="s">
        <v>6</v>
      </c>
      <c r="B235" t="s">
        <v>7</v>
      </c>
      <c r="C235">
        <v>2018</v>
      </c>
      <c r="D235" t="s">
        <v>21</v>
      </c>
      <c r="E235">
        <v>119</v>
      </c>
    </row>
    <row r="236" spans="1:5">
      <c r="A236" t="s">
        <v>6</v>
      </c>
      <c r="B236" t="s">
        <v>7</v>
      </c>
      <c r="C236">
        <v>2018</v>
      </c>
      <c r="D236" t="s">
        <v>22</v>
      </c>
      <c r="E236">
        <v>114.8</v>
      </c>
    </row>
    <row r="237" spans="1:5">
      <c r="A237" t="s">
        <v>6</v>
      </c>
      <c r="B237" t="s">
        <v>7</v>
      </c>
      <c r="C237">
        <v>2018</v>
      </c>
      <c r="D237" t="s">
        <v>23</v>
      </c>
      <c r="E237">
        <v>121.9</v>
      </c>
    </row>
    <row r="238" spans="1:5">
      <c r="A238" t="s">
        <v>6</v>
      </c>
      <c r="B238" t="s">
        <v>7</v>
      </c>
      <c r="C238">
        <v>2018</v>
      </c>
      <c r="D238" t="s">
        <v>24</v>
      </c>
      <c r="E238">
        <v>117.7</v>
      </c>
    </row>
    <row r="239" spans="1:5">
      <c r="A239" t="s">
        <v>6</v>
      </c>
      <c r="B239" t="s">
        <v>7</v>
      </c>
      <c r="C239">
        <v>2018</v>
      </c>
      <c r="D239" t="s">
        <v>25</v>
      </c>
      <c r="E239">
        <v>96</v>
      </c>
    </row>
    <row r="240" spans="1:5">
      <c r="A240" t="s">
        <v>6</v>
      </c>
      <c r="B240" t="s">
        <v>7</v>
      </c>
      <c r="C240">
        <v>2018</v>
      </c>
      <c r="D240" t="s">
        <v>26</v>
      </c>
      <c r="E240">
        <v>111</v>
      </c>
    </row>
    <row r="241" spans="1:5">
      <c r="A241" t="s">
        <v>6</v>
      </c>
      <c r="B241" t="s">
        <v>7</v>
      </c>
      <c r="C241">
        <v>2018</v>
      </c>
      <c r="D241" t="s">
        <v>27</v>
      </c>
      <c r="E241">
        <v>118</v>
      </c>
    </row>
    <row r="242" spans="1:5">
      <c r="A242" t="s">
        <v>6</v>
      </c>
      <c r="B242" t="s">
        <v>7</v>
      </c>
      <c r="C242">
        <v>2018</v>
      </c>
      <c r="D242" t="s">
        <v>28</v>
      </c>
      <c r="E242">
        <v>130.19999999999999</v>
      </c>
    </row>
    <row r="243" spans="1:5">
      <c r="A243" t="s">
        <v>6</v>
      </c>
      <c r="B243" t="s">
        <v>7</v>
      </c>
      <c r="C243">
        <v>2018</v>
      </c>
      <c r="D243" t="s">
        <v>17</v>
      </c>
      <c r="E243">
        <v>112.6</v>
      </c>
    </row>
    <row r="244" spans="1:5">
      <c r="A244" t="s">
        <v>6</v>
      </c>
      <c r="B244" t="s">
        <v>7</v>
      </c>
      <c r="C244">
        <v>2019</v>
      </c>
      <c r="D244" t="s">
        <v>8</v>
      </c>
      <c r="E244">
        <v>121.5</v>
      </c>
    </row>
    <row r="245" spans="1:5">
      <c r="A245" t="s">
        <v>6</v>
      </c>
      <c r="B245" t="s">
        <v>7</v>
      </c>
      <c r="C245">
        <v>2019</v>
      </c>
      <c r="D245" t="s">
        <v>18</v>
      </c>
      <c r="E245">
        <v>133.1</v>
      </c>
    </row>
    <row r="246" spans="1:5">
      <c r="A246" t="s">
        <v>6</v>
      </c>
      <c r="B246" t="s">
        <v>7</v>
      </c>
      <c r="C246">
        <v>2019</v>
      </c>
      <c r="D246" t="s">
        <v>19</v>
      </c>
      <c r="E246">
        <v>167.8</v>
      </c>
    </row>
    <row r="247" spans="1:5">
      <c r="A247" t="s">
        <v>6</v>
      </c>
      <c r="B247" t="s">
        <v>7</v>
      </c>
      <c r="C247">
        <v>2019</v>
      </c>
      <c r="D247" t="s">
        <v>20</v>
      </c>
      <c r="E247">
        <v>94.3</v>
      </c>
    </row>
    <row r="248" spans="1:5">
      <c r="A248" t="s">
        <v>6</v>
      </c>
      <c r="B248" t="s">
        <v>7</v>
      </c>
      <c r="C248">
        <v>2019</v>
      </c>
      <c r="D248" t="s">
        <v>21</v>
      </c>
      <c r="E248">
        <v>121.3</v>
      </c>
    </row>
    <row r="249" spans="1:5">
      <c r="A249" t="s">
        <v>6</v>
      </c>
      <c r="B249" t="s">
        <v>7</v>
      </c>
      <c r="C249">
        <v>2019</v>
      </c>
      <c r="D249" t="s">
        <v>22</v>
      </c>
      <c r="E249">
        <v>116.4</v>
      </c>
    </row>
    <row r="250" spans="1:5">
      <c r="A250" t="s">
        <v>6</v>
      </c>
      <c r="B250" t="s">
        <v>7</v>
      </c>
      <c r="C250">
        <v>2019</v>
      </c>
      <c r="D250" t="s">
        <v>23</v>
      </c>
      <c r="E250">
        <v>122.7</v>
      </c>
    </row>
    <row r="251" spans="1:5">
      <c r="A251" t="s">
        <v>6</v>
      </c>
      <c r="B251" t="s">
        <v>7</v>
      </c>
      <c r="C251">
        <v>2019</v>
      </c>
      <c r="D251" t="s">
        <v>24</v>
      </c>
      <c r="E251">
        <v>114</v>
      </c>
    </row>
    <row r="252" spans="1:5">
      <c r="A252" t="s">
        <v>6</v>
      </c>
      <c r="B252" t="s">
        <v>7</v>
      </c>
      <c r="C252">
        <v>2019</v>
      </c>
      <c r="D252" t="s">
        <v>25</v>
      </c>
      <c r="E252">
        <v>96.4</v>
      </c>
    </row>
    <row r="253" spans="1:5">
      <c r="A253" t="s">
        <v>6</v>
      </c>
      <c r="B253" t="s">
        <v>7</v>
      </c>
      <c r="C253">
        <v>2019</v>
      </c>
      <c r="D253" t="s">
        <v>26</v>
      </c>
      <c r="E253">
        <v>111.8</v>
      </c>
    </row>
    <row r="254" spans="1:5">
      <c r="A254" t="s">
        <v>6</v>
      </c>
      <c r="B254" t="s">
        <v>7</v>
      </c>
      <c r="C254">
        <v>2019</v>
      </c>
      <c r="D254" t="s">
        <v>27</v>
      </c>
      <c r="E254">
        <v>119.7</v>
      </c>
    </row>
    <row r="255" spans="1:5">
      <c r="A255" t="s">
        <v>6</v>
      </c>
      <c r="B255" t="s">
        <v>7</v>
      </c>
      <c r="C255">
        <v>2019</v>
      </c>
      <c r="D255" t="s">
        <v>28</v>
      </c>
      <c r="E255">
        <v>131.80000000000001</v>
      </c>
    </row>
    <row r="256" spans="1:5">
      <c r="A256" t="s">
        <v>6</v>
      </c>
      <c r="B256" t="s">
        <v>7</v>
      </c>
      <c r="C256">
        <v>2019</v>
      </c>
      <c r="D256" t="s">
        <v>17</v>
      </c>
      <c r="E256">
        <v>113</v>
      </c>
    </row>
    <row r="257" spans="1:5">
      <c r="A257" t="s">
        <v>6</v>
      </c>
      <c r="B257" t="s">
        <v>7</v>
      </c>
      <c r="C257">
        <v>2020</v>
      </c>
      <c r="D257" t="s">
        <v>8</v>
      </c>
      <c r="E257">
        <v>121.5</v>
      </c>
    </row>
    <row r="258" spans="1:5">
      <c r="A258" t="s">
        <v>6</v>
      </c>
      <c r="B258" t="s">
        <v>7</v>
      </c>
      <c r="C258">
        <v>2020</v>
      </c>
      <c r="D258" t="s">
        <v>18</v>
      </c>
      <c r="E258">
        <v>120.1</v>
      </c>
    </row>
    <row r="259" spans="1:5">
      <c r="A259" t="s">
        <v>6</v>
      </c>
      <c r="B259" t="s">
        <v>7</v>
      </c>
      <c r="C259">
        <v>2020</v>
      </c>
      <c r="D259" t="s">
        <v>19</v>
      </c>
      <c r="E259">
        <v>134.80000000000001</v>
      </c>
    </row>
    <row r="260" spans="1:5">
      <c r="A260" t="s">
        <v>6</v>
      </c>
      <c r="B260" t="s">
        <v>7</v>
      </c>
      <c r="C260">
        <v>2020</v>
      </c>
      <c r="D260" t="s">
        <v>20</v>
      </c>
      <c r="E260">
        <v>168.3</v>
      </c>
    </row>
    <row r="261" spans="1:5">
      <c r="A261" t="s">
        <v>6</v>
      </c>
      <c r="B261" t="s">
        <v>7</v>
      </c>
      <c r="C261">
        <v>2020</v>
      </c>
      <c r="D261" t="s">
        <v>21</v>
      </c>
      <c r="E261">
        <v>93.5</v>
      </c>
    </row>
    <row r="262" spans="1:5">
      <c r="A262" t="s">
        <v>6</v>
      </c>
      <c r="B262" t="s">
        <v>7</v>
      </c>
      <c r="C262">
        <v>2020</v>
      </c>
      <c r="D262" t="s">
        <v>22</v>
      </c>
      <c r="E262">
        <v>119.2</v>
      </c>
    </row>
    <row r="263" spans="1:5">
      <c r="A263" t="s">
        <v>6</v>
      </c>
      <c r="B263" t="s">
        <v>7</v>
      </c>
      <c r="C263">
        <v>2020</v>
      </c>
      <c r="D263" t="s">
        <v>23</v>
      </c>
      <c r="E263">
        <v>116.7</v>
      </c>
    </row>
    <row r="264" spans="1:5">
      <c r="A264" t="s">
        <v>6</v>
      </c>
      <c r="B264" t="s">
        <v>7</v>
      </c>
      <c r="C264">
        <v>2020</v>
      </c>
      <c r="D264" t="s">
        <v>24</v>
      </c>
      <c r="E264">
        <v>124.1</v>
      </c>
    </row>
    <row r="265" spans="1:5">
      <c r="A265" t="s">
        <v>6</v>
      </c>
      <c r="B265" t="s">
        <v>7</v>
      </c>
      <c r="C265">
        <v>2020</v>
      </c>
      <c r="D265" t="s">
        <v>25</v>
      </c>
      <c r="E265">
        <v>102.6</v>
      </c>
    </row>
    <row r="266" spans="1:5">
      <c r="A266" t="s">
        <v>6</v>
      </c>
      <c r="B266" t="s">
        <v>7</v>
      </c>
      <c r="C266">
        <v>2020</v>
      </c>
      <c r="D266" t="s">
        <v>26</v>
      </c>
      <c r="E266">
        <v>97.5</v>
      </c>
    </row>
    <row r="267" spans="1:5">
      <c r="A267" t="s">
        <v>6</v>
      </c>
      <c r="B267" t="s">
        <v>7</v>
      </c>
      <c r="C267">
        <v>2020</v>
      </c>
      <c r="D267" t="s">
        <v>27</v>
      </c>
      <c r="E267">
        <v>112.3</v>
      </c>
    </row>
    <row r="268" spans="1:5">
      <c r="A268" t="s">
        <v>6</v>
      </c>
      <c r="B268" t="s">
        <v>7</v>
      </c>
      <c r="C268">
        <v>2020</v>
      </c>
      <c r="D268" t="s">
        <v>28</v>
      </c>
      <c r="E268">
        <v>120.9</v>
      </c>
    </row>
    <row r="269" spans="1:5">
      <c r="A269" t="s">
        <v>6</v>
      </c>
      <c r="B269" t="s">
        <v>7</v>
      </c>
      <c r="C269">
        <v>2020</v>
      </c>
      <c r="D269" t="s">
        <v>17</v>
      </c>
      <c r="E269">
        <v>132.4</v>
      </c>
    </row>
    <row r="270" spans="1:5">
      <c r="A270" t="s">
        <v>6</v>
      </c>
      <c r="B270" t="s">
        <v>7</v>
      </c>
      <c r="C270">
        <v>2021</v>
      </c>
      <c r="D270" t="s">
        <v>8</v>
      </c>
      <c r="E270">
        <v>123.1</v>
      </c>
    </row>
    <row r="271" spans="1:5">
      <c r="A271" t="s">
        <v>6</v>
      </c>
      <c r="B271" t="s">
        <v>7</v>
      </c>
      <c r="C271">
        <v>2021</v>
      </c>
      <c r="D271" t="s">
        <v>18</v>
      </c>
      <c r="E271">
        <v>137.1</v>
      </c>
    </row>
    <row r="272" spans="1:5">
      <c r="A272" t="s">
        <v>6</v>
      </c>
      <c r="B272" t="s">
        <v>7</v>
      </c>
      <c r="C272">
        <v>2021</v>
      </c>
      <c r="D272" t="s">
        <v>19</v>
      </c>
      <c r="E272">
        <v>169.2</v>
      </c>
    </row>
    <row r="273" spans="1:30">
      <c r="A273" t="s">
        <v>6</v>
      </c>
      <c r="B273" t="s">
        <v>7</v>
      </c>
      <c r="C273">
        <v>2021</v>
      </c>
      <c r="D273" t="s">
        <v>20</v>
      </c>
      <c r="E273">
        <v>93.1</v>
      </c>
    </row>
    <row r="274" spans="1:30">
      <c r="A274" t="s">
        <v>6</v>
      </c>
      <c r="B274" t="s">
        <v>7</v>
      </c>
      <c r="C274">
        <v>2021</v>
      </c>
      <c r="D274" t="s">
        <v>21</v>
      </c>
      <c r="E274">
        <v>121</v>
      </c>
    </row>
    <row r="275" spans="1:30">
      <c r="A275" t="s">
        <v>6</v>
      </c>
      <c r="B275" t="s">
        <v>7</v>
      </c>
      <c r="C275">
        <v>2021</v>
      </c>
      <c r="D275" t="s">
        <v>22</v>
      </c>
      <c r="E275">
        <v>118.6</v>
      </c>
    </row>
    <row r="276" spans="1:30">
      <c r="A276" t="s">
        <v>6</v>
      </c>
      <c r="B276" t="s">
        <v>7</v>
      </c>
      <c r="C276">
        <v>2021</v>
      </c>
      <c r="D276" t="s">
        <v>23</v>
      </c>
      <c r="E276">
        <v>124.6</v>
      </c>
    </row>
    <row r="277" spans="1:30">
      <c r="A277" t="s">
        <v>6</v>
      </c>
      <c r="B277" t="s">
        <v>7</v>
      </c>
      <c r="C277">
        <v>2021</v>
      </c>
      <c r="D277" t="s">
        <v>24</v>
      </c>
      <c r="E277">
        <v>113.9</v>
      </c>
    </row>
    <row r="278" spans="1:30">
      <c r="A278" t="s">
        <v>6</v>
      </c>
      <c r="B278" t="s">
        <v>7</v>
      </c>
      <c r="C278">
        <v>2021</v>
      </c>
      <c r="D278" t="s">
        <v>25</v>
      </c>
      <c r="E278">
        <v>97.5</v>
      </c>
      <c r="L278">
        <v>123.1</v>
      </c>
      <c r="M278">
        <v>137.1</v>
      </c>
      <c r="N278">
        <v>169.2</v>
      </c>
      <c r="O278">
        <v>93.1</v>
      </c>
      <c r="P278">
        <v>121</v>
      </c>
      <c r="Q278">
        <v>118.6</v>
      </c>
      <c r="R278">
        <v>124.6</v>
      </c>
      <c r="S278">
        <v>113.9</v>
      </c>
      <c r="T278">
        <v>97.5</v>
      </c>
      <c r="U278">
        <v>112.8</v>
      </c>
      <c r="V278">
        <v>121.1</v>
      </c>
      <c r="W278">
        <v>132.9</v>
      </c>
      <c r="X278">
        <v>116.6</v>
      </c>
      <c r="Y278">
        <v>113.9</v>
      </c>
    </row>
    <row r="279" spans="1:30">
      <c r="A279" t="s">
        <v>6</v>
      </c>
      <c r="B279" t="s">
        <v>7</v>
      </c>
      <c r="C279">
        <v>2021</v>
      </c>
      <c r="D279" t="s">
        <v>26</v>
      </c>
      <c r="E279">
        <v>112.8</v>
      </c>
      <c r="L279">
        <v>127.21666666666665</v>
      </c>
      <c r="M279">
        <v>145.01666666666665</v>
      </c>
      <c r="N279">
        <v>170.11666666666665</v>
      </c>
      <c r="O279">
        <v>93.241666666666674</v>
      </c>
      <c r="P279">
        <v>123.21666666666668</v>
      </c>
      <c r="Q279">
        <v>122.81666666666668</v>
      </c>
      <c r="R279">
        <v>125.52500000000002</v>
      </c>
      <c r="S279">
        <v>119.24166666666667</v>
      </c>
      <c r="T279">
        <v>97.491666666666674</v>
      </c>
      <c r="U279">
        <v>115.35833333333331</v>
      </c>
      <c r="V279">
        <v>122.40000000000002</v>
      </c>
      <c r="W279">
        <v>139.53333333333333</v>
      </c>
      <c r="X279">
        <v>118.86666666666667</v>
      </c>
    </row>
    <row r="280" spans="1:30">
      <c r="A280" t="s">
        <v>6</v>
      </c>
      <c r="B280" t="s">
        <v>7</v>
      </c>
      <c r="C280">
        <v>2021</v>
      </c>
      <c r="D280" t="s">
        <v>27</v>
      </c>
      <c r="E280">
        <v>121.1</v>
      </c>
    </row>
    <row r="281" spans="1:30">
      <c r="A281" t="s">
        <v>6</v>
      </c>
      <c r="B281" t="s">
        <v>7</v>
      </c>
      <c r="C281">
        <v>2021</v>
      </c>
      <c r="D281" t="s">
        <v>28</v>
      </c>
      <c r="E281">
        <v>132.9</v>
      </c>
    </row>
    <row r="282" spans="1:30">
      <c r="A282" t="s">
        <v>6</v>
      </c>
      <c r="B282" t="s">
        <v>7</v>
      </c>
      <c r="C282">
        <v>2021</v>
      </c>
      <c r="D282" t="s">
        <v>17</v>
      </c>
      <c r="E282">
        <v>116.6</v>
      </c>
    </row>
    <row r="283" spans="1:30">
      <c r="A283" t="s">
        <v>6</v>
      </c>
      <c r="B283" t="s">
        <v>7</v>
      </c>
      <c r="C283">
        <v>2022</v>
      </c>
      <c r="D283" t="s">
        <v>8</v>
      </c>
      <c r="E283">
        <v>127.21666666666665</v>
      </c>
      <c r="K283">
        <v>123.1</v>
      </c>
      <c r="L283">
        <v>127.21666666666665</v>
      </c>
      <c r="R283">
        <v>127.21666666666665</v>
      </c>
      <c r="S283">
        <v>145.01666666666665</v>
      </c>
      <c r="T283">
        <v>170.11666666666665</v>
      </c>
      <c r="U283">
        <v>93.241666666666674</v>
      </c>
      <c r="V283">
        <v>123.21666666666668</v>
      </c>
      <c r="W283">
        <v>122.81666666666668</v>
      </c>
      <c r="X283">
        <v>125.52500000000002</v>
      </c>
      <c r="Y283">
        <v>119.24166666666667</v>
      </c>
      <c r="Z283">
        <v>97.491666666666674</v>
      </c>
      <c r="AA283">
        <v>115.35833333333331</v>
      </c>
      <c r="AB283">
        <v>122.40000000000002</v>
      </c>
      <c r="AC283">
        <v>139.53333333333333</v>
      </c>
      <c r="AD283">
        <v>118.86666666666667</v>
      </c>
    </row>
    <row r="284" spans="1:30">
      <c r="A284" t="s">
        <v>6</v>
      </c>
      <c r="B284" t="s">
        <v>7</v>
      </c>
      <c r="C284">
        <v>2022</v>
      </c>
      <c r="D284" t="s">
        <v>18</v>
      </c>
      <c r="E284">
        <v>145.01666666666665</v>
      </c>
      <c r="K284">
        <v>137.1</v>
      </c>
      <c r="L284">
        <v>145.01666666666665</v>
      </c>
    </row>
    <row r="285" spans="1:30">
      <c r="A285" t="s">
        <v>6</v>
      </c>
      <c r="B285" t="s">
        <v>7</v>
      </c>
      <c r="C285">
        <v>2022</v>
      </c>
      <c r="D285" t="s">
        <v>19</v>
      </c>
      <c r="E285">
        <v>170.11666666666665</v>
      </c>
      <c r="K285">
        <v>169.2</v>
      </c>
      <c r="L285">
        <v>170.11666666666665</v>
      </c>
      <c r="R285">
        <v>127.21666666666665</v>
      </c>
    </row>
    <row r="286" spans="1:30">
      <c r="A286" t="s">
        <v>6</v>
      </c>
      <c r="B286" t="s">
        <v>7</v>
      </c>
      <c r="C286">
        <v>2022</v>
      </c>
      <c r="D286" t="s">
        <v>20</v>
      </c>
      <c r="E286">
        <v>93.241666666666674</v>
      </c>
      <c r="K286">
        <v>93.1</v>
      </c>
      <c r="L286">
        <v>93.241666666666674</v>
      </c>
      <c r="R286">
        <v>145.01666666666665</v>
      </c>
    </row>
    <row r="287" spans="1:30">
      <c r="A287" t="s">
        <v>6</v>
      </c>
      <c r="B287" t="s">
        <v>7</v>
      </c>
      <c r="C287">
        <v>2022</v>
      </c>
      <c r="D287" t="s">
        <v>21</v>
      </c>
      <c r="E287">
        <v>123.21666666666668</v>
      </c>
      <c r="K287">
        <v>121</v>
      </c>
      <c r="L287">
        <v>123.21666666666668</v>
      </c>
      <c r="R287">
        <v>170.11666666666665</v>
      </c>
    </row>
    <row r="288" spans="1:30">
      <c r="A288" t="s">
        <v>6</v>
      </c>
      <c r="B288" t="s">
        <v>7</v>
      </c>
      <c r="C288">
        <v>2022</v>
      </c>
      <c r="D288" t="s">
        <v>22</v>
      </c>
      <c r="E288">
        <v>122.81666666666668</v>
      </c>
      <c r="K288">
        <v>118.6</v>
      </c>
      <c r="L288">
        <v>122.81666666666668</v>
      </c>
      <c r="R288">
        <v>93.241666666666674</v>
      </c>
    </row>
    <row r="289" spans="1:18">
      <c r="A289" t="s">
        <v>6</v>
      </c>
      <c r="B289" t="s">
        <v>7</v>
      </c>
      <c r="C289">
        <v>2022</v>
      </c>
      <c r="D289" t="s">
        <v>23</v>
      </c>
      <c r="E289">
        <v>125.52500000000002</v>
      </c>
      <c r="K289">
        <v>124.6</v>
      </c>
      <c r="L289">
        <v>125.52500000000002</v>
      </c>
      <c r="R289">
        <v>123.21666666666668</v>
      </c>
    </row>
    <row r="290" spans="1:18">
      <c r="A290" t="s">
        <v>6</v>
      </c>
      <c r="B290" t="s">
        <v>7</v>
      </c>
      <c r="C290">
        <v>2022</v>
      </c>
      <c r="D290" t="s">
        <v>24</v>
      </c>
      <c r="E290">
        <v>119.24166666666667</v>
      </c>
      <c r="K290">
        <v>113.9</v>
      </c>
      <c r="L290">
        <v>119.24166666666667</v>
      </c>
      <c r="R290">
        <v>122.81666666666668</v>
      </c>
    </row>
    <row r="291" spans="1:18">
      <c r="A291" t="s">
        <v>6</v>
      </c>
      <c r="B291" t="s">
        <v>7</v>
      </c>
      <c r="C291">
        <v>2022</v>
      </c>
      <c r="D291" t="s">
        <v>25</v>
      </c>
      <c r="E291">
        <v>97.491666666666674</v>
      </c>
      <c r="K291">
        <v>97.5</v>
      </c>
      <c r="L291">
        <v>97.491666666666674</v>
      </c>
      <c r="R291">
        <v>125.52500000000002</v>
      </c>
    </row>
    <row r="292" spans="1:18">
      <c r="A292" t="s">
        <v>6</v>
      </c>
      <c r="B292" t="s">
        <v>7</v>
      </c>
      <c r="C292">
        <v>2022</v>
      </c>
      <c r="D292" t="s">
        <v>26</v>
      </c>
      <c r="E292">
        <v>115.35833333333331</v>
      </c>
      <c r="K292">
        <v>112.8</v>
      </c>
      <c r="L292">
        <v>115.35833333333331</v>
      </c>
      <c r="R292">
        <v>119.24166666666667</v>
      </c>
    </row>
    <row r="293" spans="1:18">
      <c r="A293" t="s">
        <v>6</v>
      </c>
      <c r="B293" t="s">
        <v>7</v>
      </c>
      <c r="C293">
        <v>2022</v>
      </c>
      <c r="D293" t="s">
        <v>27</v>
      </c>
      <c r="E293">
        <v>122.40000000000002</v>
      </c>
      <c r="K293">
        <v>121.1</v>
      </c>
      <c r="L293">
        <v>122.40000000000002</v>
      </c>
      <c r="R293">
        <v>97.491666666666674</v>
      </c>
    </row>
    <row r="294" spans="1:18">
      <c r="A294" t="s">
        <v>6</v>
      </c>
      <c r="B294" t="s">
        <v>7</v>
      </c>
      <c r="C294">
        <v>2022</v>
      </c>
      <c r="D294" t="s">
        <v>28</v>
      </c>
      <c r="E294">
        <v>139.53333333333333</v>
      </c>
      <c r="K294">
        <v>132.9</v>
      </c>
      <c r="L294">
        <v>139.53333333333333</v>
      </c>
      <c r="R294">
        <v>115.35833333333331</v>
      </c>
    </row>
    <row r="295" spans="1:18">
      <c r="A295" t="s">
        <v>6</v>
      </c>
      <c r="B295" t="s">
        <v>7</v>
      </c>
      <c r="C295">
        <v>2022</v>
      </c>
      <c r="D295" t="s">
        <v>17</v>
      </c>
      <c r="E295">
        <v>118.86666666666667</v>
      </c>
      <c r="K295">
        <v>116.6</v>
      </c>
      <c r="L295">
        <v>118.86666666666667</v>
      </c>
      <c r="R295">
        <v>122.40000000000002</v>
      </c>
    </row>
    <row r="296" spans="1:18">
      <c r="R296">
        <v>139.53333333333333</v>
      </c>
    </row>
    <row r="297" spans="1:18">
      <c r="R297">
        <v>118.86666666666667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5"/>
  <sheetViews>
    <sheetView topLeftCell="D253" zoomScale="90" zoomScaleNormal="90" workbookViewId="0">
      <selection activeCell="E283" sqref="E283:E295"/>
    </sheetView>
  </sheetViews>
  <sheetFormatPr defaultColWidth="8.453125" defaultRowHeight="14.5"/>
  <cols>
    <col min="1" max="1" width="11.26953125" customWidth="1"/>
    <col min="2" max="2" width="21.7265625" customWidth="1"/>
    <col min="3" max="3" width="5" customWidth="1"/>
    <col min="4" max="4" width="67.81640625" customWidth="1"/>
    <col min="5" max="5" width="14.726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29</v>
      </c>
      <c r="C2">
        <v>2000</v>
      </c>
      <c r="D2" t="s">
        <v>8</v>
      </c>
      <c r="E2">
        <f>E$62*F2/100</f>
        <v>79.985799999999983</v>
      </c>
      <c r="F2">
        <v>91.1</v>
      </c>
    </row>
    <row r="3" spans="1:6">
      <c r="A3" t="s">
        <v>6</v>
      </c>
      <c r="B3" t="s">
        <v>29</v>
      </c>
      <c r="C3">
        <v>2000</v>
      </c>
      <c r="D3" t="s">
        <v>9</v>
      </c>
      <c r="E3">
        <f>E$63*F3/100</f>
        <v>74.044299999999993</v>
      </c>
      <c r="F3">
        <v>91.3</v>
      </c>
    </row>
    <row r="4" spans="1:6">
      <c r="A4" t="s">
        <v>6</v>
      </c>
      <c r="B4" t="s">
        <v>29</v>
      </c>
      <c r="C4">
        <v>2000</v>
      </c>
      <c r="D4" t="s">
        <v>10</v>
      </c>
      <c r="E4">
        <f>E$64*F4/100</f>
        <v>54.674999999999997</v>
      </c>
      <c r="F4">
        <v>75</v>
      </c>
    </row>
    <row r="5" spans="1:6">
      <c r="A5" t="s">
        <v>6</v>
      </c>
      <c r="B5" t="s">
        <v>29</v>
      </c>
      <c r="C5">
        <v>2000</v>
      </c>
      <c r="D5" t="s">
        <v>11</v>
      </c>
      <c r="E5">
        <f>E$65*F5 / 100</f>
        <v>115.72</v>
      </c>
      <c r="F5">
        <v>110</v>
      </c>
    </row>
    <row r="6" spans="1:6">
      <c r="A6" t="s">
        <v>6</v>
      </c>
      <c r="B6" t="s">
        <v>29</v>
      </c>
      <c r="C6">
        <v>2000</v>
      </c>
      <c r="D6" t="s">
        <v>12</v>
      </c>
      <c r="E6">
        <f>E$66*F6 / 100</f>
        <v>87.888600000000011</v>
      </c>
      <c r="F6">
        <v>94.2</v>
      </c>
    </row>
    <row r="7" spans="1:6">
      <c r="A7" t="s">
        <v>6</v>
      </c>
      <c r="B7" t="s">
        <v>29</v>
      </c>
      <c r="C7">
        <v>2000</v>
      </c>
      <c r="D7" t="s">
        <v>13</v>
      </c>
      <c r="E7">
        <f>E$67*F7 / 100</f>
        <v>89.376000000000005</v>
      </c>
      <c r="F7">
        <v>98</v>
      </c>
    </row>
    <row r="8" spans="1:6">
      <c r="A8" t="s">
        <v>6</v>
      </c>
      <c r="B8" t="s">
        <v>29</v>
      </c>
      <c r="C8">
        <v>2000</v>
      </c>
      <c r="D8" t="s">
        <v>14</v>
      </c>
      <c r="E8">
        <f>E$68*F8 / 100</f>
        <v>81.720699999999994</v>
      </c>
      <c r="F8">
        <v>90.1</v>
      </c>
    </row>
    <row r="9" spans="1:6">
      <c r="A9" t="s">
        <v>6</v>
      </c>
      <c r="B9" t="s">
        <v>29</v>
      </c>
      <c r="C9">
        <v>2000</v>
      </c>
      <c r="D9" t="s">
        <v>15</v>
      </c>
      <c r="E9">
        <f>E$69*F9 / 100</f>
        <v>74.34859999999999</v>
      </c>
      <c r="F9">
        <v>84.2</v>
      </c>
    </row>
    <row r="10" spans="1:6">
      <c r="A10" t="s">
        <v>6</v>
      </c>
      <c r="B10" t="s">
        <v>29</v>
      </c>
      <c r="C10">
        <v>2000</v>
      </c>
      <c r="D10" t="s">
        <v>15</v>
      </c>
      <c r="E10">
        <f>E$69*F10 / 100</f>
        <v>74.34859999999999</v>
      </c>
      <c r="F10">
        <v>84.2</v>
      </c>
    </row>
    <row r="11" spans="1:6">
      <c r="A11" t="s">
        <v>6</v>
      </c>
      <c r="B11" t="s">
        <v>29</v>
      </c>
      <c r="C11">
        <v>2000</v>
      </c>
      <c r="D11" t="s">
        <v>16</v>
      </c>
      <c r="E11">
        <f>E$71*F11 / 100</f>
        <v>92.541399999999996</v>
      </c>
      <c r="F11">
        <v>99.4</v>
      </c>
    </row>
    <row r="12" spans="1:6">
      <c r="A12" t="s">
        <v>6</v>
      </c>
      <c r="B12" t="s">
        <v>29</v>
      </c>
      <c r="C12">
        <v>2000</v>
      </c>
      <c r="D12" t="s">
        <v>16</v>
      </c>
      <c r="E12">
        <f>E$71*F12 / 100</f>
        <v>92.541399999999996</v>
      </c>
      <c r="F12">
        <v>99.4</v>
      </c>
    </row>
    <row r="13" spans="1:6">
      <c r="A13" t="s">
        <v>6</v>
      </c>
      <c r="B13" t="s">
        <v>29</v>
      </c>
      <c r="C13">
        <v>2000</v>
      </c>
      <c r="D13" t="s">
        <v>17</v>
      </c>
      <c r="E13">
        <f>E$74*F13 / 100</f>
        <v>81.215000000000003</v>
      </c>
      <c r="F13">
        <v>92.5</v>
      </c>
    </row>
    <row r="14" spans="1:6">
      <c r="A14" t="s">
        <v>6</v>
      </c>
      <c r="B14" t="s">
        <v>29</v>
      </c>
      <c r="C14">
        <v>2001</v>
      </c>
      <c r="D14" t="s">
        <v>8</v>
      </c>
      <c r="E14">
        <f>E$62*F14/100</f>
        <v>81.127200000000002</v>
      </c>
      <c r="F14">
        <v>92.4</v>
      </c>
    </row>
    <row r="15" spans="1:6">
      <c r="A15" t="s">
        <v>6</v>
      </c>
      <c r="B15" t="s">
        <v>29</v>
      </c>
      <c r="C15">
        <v>2001</v>
      </c>
      <c r="D15" t="s">
        <v>9</v>
      </c>
      <c r="E15">
        <f>E$63*F15/100</f>
        <v>74.693099999999987</v>
      </c>
      <c r="F15">
        <v>92.1</v>
      </c>
    </row>
    <row r="16" spans="1:6">
      <c r="A16" t="s">
        <v>6</v>
      </c>
      <c r="B16" t="s">
        <v>29</v>
      </c>
      <c r="C16">
        <v>2001</v>
      </c>
      <c r="D16" t="s">
        <v>10</v>
      </c>
      <c r="E16">
        <f>E$64*F16/100</f>
        <v>57.372300000000003</v>
      </c>
      <c r="F16">
        <v>78.7</v>
      </c>
    </row>
    <row r="17" spans="1:6">
      <c r="A17" t="s">
        <v>6</v>
      </c>
      <c r="B17" t="s">
        <v>29</v>
      </c>
      <c r="C17">
        <v>2001</v>
      </c>
      <c r="D17" t="s">
        <v>11</v>
      </c>
      <c r="E17">
        <f>E$65*F17 / 100</f>
        <v>112.98480000000001</v>
      </c>
      <c r="F17">
        <v>107.4</v>
      </c>
    </row>
    <row r="18" spans="1:6">
      <c r="A18" t="s">
        <v>6</v>
      </c>
      <c r="B18" t="s">
        <v>29</v>
      </c>
      <c r="C18">
        <v>2001</v>
      </c>
      <c r="D18" t="s">
        <v>12</v>
      </c>
      <c r="E18">
        <f>E$66*F18 / 100</f>
        <v>89.381399999999999</v>
      </c>
      <c r="F18">
        <v>95.8</v>
      </c>
    </row>
    <row r="19" spans="1:6">
      <c r="A19" t="s">
        <v>6</v>
      </c>
      <c r="B19" t="s">
        <v>29</v>
      </c>
      <c r="C19">
        <v>2001</v>
      </c>
      <c r="D19" t="s">
        <v>13</v>
      </c>
      <c r="E19">
        <f>E$67*F19 / 100</f>
        <v>89.376000000000005</v>
      </c>
      <c r="F19">
        <v>98</v>
      </c>
    </row>
    <row r="20" spans="1:6">
      <c r="A20" t="s">
        <v>6</v>
      </c>
      <c r="B20" t="s">
        <v>29</v>
      </c>
      <c r="C20">
        <v>2001</v>
      </c>
      <c r="D20" t="s">
        <v>14</v>
      </c>
      <c r="E20">
        <f>E$68*F20 / 100</f>
        <v>84.350999999999999</v>
      </c>
      <c r="F20">
        <v>93</v>
      </c>
    </row>
    <row r="21" spans="1:6">
      <c r="A21" t="s">
        <v>6</v>
      </c>
      <c r="B21" t="s">
        <v>29</v>
      </c>
      <c r="C21">
        <v>2001</v>
      </c>
      <c r="D21" t="s">
        <v>15</v>
      </c>
      <c r="E21">
        <f>E$69*F21 / 100</f>
        <v>77.174199999999999</v>
      </c>
      <c r="F21">
        <v>87.4</v>
      </c>
    </row>
    <row r="22" spans="1:6">
      <c r="A22" t="s">
        <v>6</v>
      </c>
      <c r="B22" t="s">
        <v>29</v>
      </c>
      <c r="C22">
        <v>2001</v>
      </c>
      <c r="D22" t="s">
        <v>15</v>
      </c>
      <c r="E22">
        <f>E$69*F22 / 100</f>
        <v>77.174199999999999</v>
      </c>
      <c r="F22">
        <v>87.4</v>
      </c>
    </row>
    <row r="23" spans="1:6">
      <c r="A23" t="s">
        <v>6</v>
      </c>
      <c r="B23" t="s">
        <v>29</v>
      </c>
      <c r="C23">
        <v>2001</v>
      </c>
      <c r="D23" t="s">
        <v>16</v>
      </c>
      <c r="E23">
        <f>E$71*F23 / 100</f>
        <v>92.355200000000011</v>
      </c>
      <c r="F23">
        <v>99.2</v>
      </c>
    </row>
    <row r="24" spans="1:6">
      <c r="A24" t="s">
        <v>6</v>
      </c>
      <c r="B24" t="s">
        <v>29</v>
      </c>
      <c r="C24">
        <v>2001</v>
      </c>
      <c r="D24" t="s">
        <v>16</v>
      </c>
      <c r="E24">
        <f>E$71*F24 / 100</f>
        <v>92.355200000000011</v>
      </c>
      <c r="F24">
        <v>99.2</v>
      </c>
    </row>
    <row r="25" spans="1:6">
      <c r="A25" t="s">
        <v>6</v>
      </c>
      <c r="B25" t="s">
        <v>29</v>
      </c>
      <c r="C25">
        <v>2001</v>
      </c>
      <c r="D25" t="s">
        <v>17</v>
      </c>
      <c r="E25">
        <f>E$74*F25 / 100</f>
        <v>81.829599999999999</v>
      </c>
      <c r="F25">
        <v>93.2</v>
      </c>
    </row>
    <row r="26" spans="1:6">
      <c r="A26" t="s">
        <v>6</v>
      </c>
      <c r="B26" t="s">
        <v>29</v>
      </c>
      <c r="C26">
        <v>2002</v>
      </c>
      <c r="D26" t="s">
        <v>8</v>
      </c>
      <c r="E26">
        <f>E$62*F26/100</f>
        <v>82.883200000000002</v>
      </c>
      <c r="F26">
        <v>94.4</v>
      </c>
    </row>
    <row r="27" spans="1:6">
      <c r="A27" t="s">
        <v>6</v>
      </c>
      <c r="B27" t="s">
        <v>29</v>
      </c>
      <c r="C27">
        <v>2002</v>
      </c>
      <c r="D27" t="s">
        <v>9</v>
      </c>
      <c r="E27">
        <f>E$63*F27/100</f>
        <v>75.341899999999995</v>
      </c>
      <c r="F27">
        <v>92.9</v>
      </c>
    </row>
    <row r="28" spans="1:6">
      <c r="A28" t="s">
        <v>6</v>
      </c>
      <c r="B28" t="s">
        <v>29</v>
      </c>
      <c r="C28">
        <v>2002</v>
      </c>
      <c r="D28" t="s">
        <v>10</v>
      </c>
      <c r="E28">
        <f>E$64*F28/100</f>
        <v>59.850900000000003</v>
      </c>
      <c r="F28">
        <v>82.1</v>
      </c>
    </row>
    <row r="29" spans="1:6">
      <c r="A29" t="s">
        <v>6</v>
      </c>
      <c r="B29" t="s">
        <v>29</v>
      </c>
      <c r="C29">
        <v>2002</v>
      </c>
      <c r="D29" t="s">
        <v>11</v>
      </c>
      <c r="E29">
        <f>E$65*F29 / 100</f>
        <v>110.5652</v>
      </c>
      <c r="F29">
        <v>105.1</v>
      </c>
    </row>
    <row r="30" spans="1:6">
      <c r="A30" t="s">
        <v>6</v>
      </c>
      <c r="B30" t="s">
        <v>29</v>
      </c>
      <c r="C30">
        <v>2002</v>
      </c>
      <c r="D30" t="s">
        <v>12</v>
      </c>
      <c r="E30">
        <f>E$66*F30 / 100</f>
        <v>90.127799999999993</v>
      </c>
      <c r="F30">
        <v>96.6</v>
      </c>
    </row>
    <row r="31" spans="1:6">
      <c r="A31" t="s">
        <v>6</v>
      </c>
      <c r="B31" t="s">
        <v>29</v>
      </c>
      <c r="C31">
        <v>2002</v>
      </c>
      <c r="D31" t="s">
        <v>13</v>
      </c>
      <c r="E31">
        <f>E$67*F31 / 100</f>
        <v>89.011199999999988</v>
      </c>
      <c r="F31">
        <v>97.6</v>
      </c>
    </row>
    <row r="32" spans="1:6">
      <c r="A32" t="s">
        <v>6</v>
      </c>
      <c r="B32" t="s">
        <v>29</v>
      </c>
      <c r="C32">
        <v>2002</v>
      </c>
      <c r="D32" t="s">
        <v>14</v>
      </c>
      <c r="E32">
        <f>E$68*F32 / 100</f>
        <v>86.527800000000013</v>
      </c>
      <c r="F32">
        <v>95.4</v>
      </c>
    </row>
    <row r="33" spans="1:6">
      <c r="A33" t="s">
        <v>6</v>
      </c>
      <c r="B33" t="s">
        <v>29</v>
      </c>
      <c r="C33">
        <v>2002</v>
      </c>
      <c r="D33" t="s">
        <v>15</v>
      </c>
      <c r="E33">
        <f>E$69*F33 / 100</f>
        <v>82.472199999999987</v>
      </c>
      <c r="F33">
        <v>93.4</v>
      </c>
    </row>
    <row r="34" spans="1:6">
      <c r="A34" t="s">
        <v>6</v>
      </c>
      <c r="B34" t="s">
        <v>29</v>
      </c>
      <c r="C34">
        <v>2002</v>
      </c>
      <c r="D34" t="s">
        <v>15</v>
      </c>
      <c r="E34">
        <f>E$69*F34 / 100</f>
        <v>82.472199999999987</v>
      </c>
      <c r="F34">
        <v>93.4</v>
      </c>
    </row>
    <row r="35" spans="1:6">
      <c r="A35" t="s">
        <v>6</v>
      </c>
      <c r="B35" t="s">
        <v>29</v>
      </c>
      <c r="C35">
        <v>2002</v>
      </c>
      <c r="D35" t="s">
        <v>16</v>
      </c>
      <c r="E35">
        <f>E$71*F35 / 100</f>
        <v>92.168999999999997</v>
      </c>
      <c r="F35">
        <v>99</v>
      </c>
    </row>
    <row r="36" spans="1:6">
      <c r="A36" t="s">
        <v>6</v>
      </c>
      <c r="B36" t="s">
        <v>29</v>
      </c>
      <c r="C36">
        <v>2002</v>
      </c>
      <c r="D36" t="s">
        <v>16</v>
      </c>
      <c r="E36">
        <f>E$71*F36 / 100</f>
        <v>92.168999999999997</v>
      </c>
      <c r="F36">
        <v>99</v>
      </c>
    </row>
    <row r="37" spans="1:6">
      <c r="A37" t="s">
        <v>6</v>
      </c>
      <c r="B37" t="s">
        <v>29</v>
      </c>
      <c r="C37">
        <v>2002</v>
      </c>
      <c r="D37" t="s">
        <v>17</v>
      </c>
      <c r="E37">
        <f>E$74*F37 / 100</f>
        <v>82.883200000000002</v>
      </c>
      <c r="F37">
        <v>94.4</v>
      </c>
    </row>
    <row r="38" spans="1:6">
      <c r="A38" t="s">
        <v>6</v>
      </c>
      <c r="B38" t="s">
        <v>29</v>
      </c>
      <c r="C38">
        <v>2003</v>
      </c>
      <c r="D38" t="s">
        <v>8</v>
      </c>
      <c r="E38">
        <f>E$62*F38/100</f>
        <v>83.84899999999999</v>
      </c>
      <c r="F38">
        <v>95.5</v>
      </c>
    </row>
    <row r="39" spans="1:6">
      <c r="A39" t="s">
        <v>6</v>
      </c>
      <c r="B39" t="s">
        <v>29</v>
      </c>
      <c r="C39">
        <v>2003</v>
      </c>
      <c r="D39" t="s">
        <v>9</v>
      </c>
      <c r="E39">
        <f>E$63*F39/100</f>
        <v>76.396199999999993</v>
      </c>
      <c r="F39">
        <v>94.2</v>
      </c>
    </row>
    <row r="40" spans="1:6">
      <c r="A40" t="s">
        <v>6</v>
      </c>
      <c r="B40" t="s">
        <v>29</v>
      </c>
      <c r="C40">
        <v>2003</v>
      </c>
      <c r="D40" t="s">
        <v>10</v>
      </c>
      <c r="E40">
        <f>E$64*F40/100</f>
        <v>60.871500000000005</v>
      </c>
      <c r="F40">
        <v>83.5</v>
      </c>
    </row>
    <row r="41" spans="1:6">
      <c r="A41" t="s">
        <v>6</v>
      </c>
      <c r="B41" t="s">
        <v>29</v>
      </c>
      <c r="C41">
        <v>2003</v>
      </c>
      <c r="D41" t="s">
        <v>11</v>
      </c>
      <c r="E41">
        <f>E$65*F41 / 100</f>
        <v>108.46119999999999</v>
      </c>
      <c r="F41">
        <v>103.1</v>
      </c>
    </row>
    <row r="42" spans="1:6">
      <c r="A42" t="s">
        <v>6</v>
      </c>
      <c r="B42" t="s">
        <v>29</v>
      </c>
      <c r="C42">
        <v>2003</v>
      </c>
      <c r="D42" t="s">
        <v>12</v>
      </c>
      <c r="E42">
        <f>E$66*F42 / 100</f>
        <v>91.1541</v>
      </c>
      <c r="F42">
        <v>97.7</v>
      </c>
    </row>
    <row r="43" spans="1:6">
      <c r="A43" t="s">
        <v>6</v>
      </c>
      <c r="B43" t="s">
        <v>29</v>
      </c>
      <c r="C43">
        <v>2003</v>
      </c>
      <c r="D43" t="s">
        <v>13</v>
      </c>
      <c r="E43">
        <f>E$67*F43 / 100</f>
        <v>88.7376</v>
      </c>
      <c r="F43">
        <v>97.3</v>
      </c>
    </row>
    <row r="44" spans="1:6">
      <c r="A44" t="s">
        <v>6</v>
      </c>
      <c r="B44" t="s">
        <v>29</v>
      </c>
      <c r="C44">
        <v>2003</v>
      </c>
      <c r="D44" t="s">
        <v>14</v>
      </c>
      <c r="E44">
        <f>E$68*F44 / 100</f>
        <v>87.978999999999999</v>
      </c>
      <c r="F44">
        <v>97</v>
      </c>
    </row>
    <row r="45" spans="1:6">
      <c r="A45" t="s">
        <v>6</v>
      </c>
      <c r="B45" t="s">
        <v>29</v>
      </c>
      <c r="C45">
        <v>2003</v>
      </c>
      <c r="D45" t="s">
        <v>15</v>
      </c>
      <c r="E45">
        <f>E$69*F45 / 100</f>
        <v>83.973299999999995</v>
      </c>
      <c r="F45">
        <v>95.1</v>
      </c>
    </row>
    <row r="46" spans="1:6">
      <c r="A46" t="s">
        <v>6</v>
      </c>
      <c r="B46" t="s">
        <v>29</v>
      </c>
      <c r="C46">
        <v>2003</v>
      </c>
      <c r="D46" t="s">
        <v>15</v>
      </c>
      <c r="E46">
        <f>E$69*F46 / 100</f>
        <v>83.973299999999995</v>
      </c>
      <c r="F46">
        <v>95.1</v>
      </c>
    </row>
    <row r="47" spans="1:6">
      <c r="A47" t="s">
        <v>6</v>
      </c>
      <c r="B47" t="s">
        <v>29</v>
      </c>
      <c r="C47">
        <v>2003</v>
      </c>
      <c r="D47" t="s">
        <v>16</v>
      </c>
      <c r="E47">
        <f>E$71*F47 / 100</f>
        <v>92.541399999999996</v>
      </c>
      <c r="F47">
        <v>99.4</v>
      </c>
    </row>
    <row r="48" spans="1:6">
      <c r="A48" t="s">
        <v>6</v>
      </c>
      <c r="B48" t="s">
        <v>29</v>
      </c>
      <c r="C48">
        <v>2003</v>
      </c>
      <c r="D48" t="s">
        <v>16</v>
      </c>
      <c r="E48">
        <f>E$71*F48 / 100</f>
        <v>92.541399999999996</v>
      </c>
      <c r="F48">
        <v>99.4</v>
      </c>
    </row>
    <row r="49" spans="1:6">
      <c r="A49" t="s">
        <v>6</v>
      </c>
      <c r="B49" t="s">
        <v>29</v>
      </c>
      <c r="C49">
        <v>2003</v>
      </c>
      <c r="D49" t="s">
        <v>17</v>
      </c>
      <c r="E49">
        <f>E$74*F49 / 100</f>
        <v>84.024599999999992</v>
      </c>
      <c r="F49">
        <v>95.7</v>
      </c>
    </row>
    <row r="50" spans="1:6">
      <c r="A50" t="s">
        <v>6</v>
      </c>
      <c r="B50" t="s">
        <v>29</v>
      </c>
      <c r="C50">
        <v>2004</v>
      </c>
      <c r="D50" t="s">
        <v>8</v>
      </c>
      <c r="E50">
        <f>E$62*F50/100</f>
        <v>85.165999999999997</v>
      </c>
      <c r="F50">
        <v>97</v>
      </c>
    </row>
    <row r="51" spans="1:6">
      <c r="A51" t="s">
        <v>6</v>
      </c>
      <c r="B51" t="s">
        <v>29</v>
      </c>
      <c r="C51">
        <v>2004</v>
      </c>
      <c r="D51" t="s">
        <v>9</v>
      </c>
      <c r="E51">
        <f>E$63*F51/100</f>
        <v>78.099299999999999</v>
      </c>
      <c r="F51">
        <v>96.3</v>
      </c>
    </row>
    <row r="52" spans="1:6">
      <c r="A52" t="s">
        <v>6</v>
      </c>
      <c r="B52" t="s">
        <v>29</v>
      </c>
      <c r="C52">
        <v>2004</v>
      </c>
      <c r="D52" t="s">
        <v>10</v>
      </c>
      <c r="E52">
        <f>E$64*F52/100</f>
        <v>65.828699999999998</v>
      </c>
      <c r="F52">
        <v>90.3</v>
      </c>
    </row>
    <row r="53" spans="1:6">
      <c r="A53" t="s">
        <v>6</v>
      </c>
      <c r="B53" t="s">
        <v>29</v>
      </c>
      <c r="C53">
        <v>2004</v>
      </c>
      <c r="D53" t="s">
        <v>11</v>
      </c>
      <c r="E53">
        <f>E$65*F53 / 100</f>
        <v>106.35719999999999</v>
      </c>
      <c r="F53">
        <v>101.1</v>
      </c>
    </row>
    <row r="54" spans="1:6">
      <c r="A54" t="s">
        <v>6</v>
      </c>
      <c r="B54" t="s">
        <v>29</v>
      </c>
      <c r="C54">
        <v>2004</v>
      </c>
      <c r="D54" t="s">
        <v>12</v>
      </c>
      <c r="E54">
        <f>E$66*F54 / 100</f>
        <v>92.180399999999992</v>
      </c>
      <c r="F54">
        <v>98.8</v>
      </c>
    </row>
    <row r="55" spans="1:6">
      <c r="A55" t="s">
        <v>6</v>
      </c>
      <c r="B55" t="s">
        <v>29</v>
      </c>
      <c r="C55">
        <v>2004</v>
      </c>
      <c r="D55" t="s">
        <v>13</v>
      </c>
      <c r="E55">
        <f>E$67*F55 / 100</f>
        <v>89.102400000000003</v>
      </c>
      <c r="F55">
        <v>97.7</v>
      </c>
    </row>
    <row r="56" spans="1:6">
      <c r="A56" t="s">
        <v>6</v>
      </c>
      <c r="B56" t="s">
        <v>29</v>
      </c>
      <c r="C56">
        <v>2004</v>
      </c>
      <c r="D56" t="s">
        <v>14</v>
      </c>
      <c r="E56">
        <f>E$68*F56 / 100</f>
        <v>89.15809999999999</v>
      </c>
      <c r="F56">
        <v>98.3</v>
      </c>
    </row>
    <row r="57" spans="1:6">
      <c r="A57" t="s">
        <v>6</v>
      </c>
      <c r="B57" t="s">
        <v>29</v>
      </c>
      <c r="C57">
        <v>2004</v>
      </c>
      <c r="D57" t="s">
        <v>15</v>
      </c>
      <c r="E57">
        <f>E$69*F57 / 100</f>
        <v>84.591399999999993</v>
      </c>
      <c r="F57">
        <v>95.8</v>
      </c>
    </row>
    <row r="58" spans="1:6">
      <c r="A58" t="s">
        <v>6</v>
      </c>
      <c r="B58" t="s">
        <v>29</v>
      </c>
      <c r="C58">
        <v>2004</v>
      </c>
      <c r="D58" t="s">
        <v>15</v>
      </c>
      <c r="E58">
        <f>E$69*F58 / 100</f>
        <v>84.591399999999993</v>
      </c>
      <c r="F58">
        <v>95.8</v>
      </c>
    </row>
    <row r="59" spans="1:6">
      <c r="A59" t="s">
        <v>6</v>
      </c>
      <c r="B59" t="s">
        <v>29</v>
      </c>
      <c r="C59">
        <v>2004</v>
      </c>
      <c r="D59" t="s">
        <v>16</v>
      </c>
      <c r="E59">
        <f>E$71*F59 / 100</f>
        <v>92.448300000000003</v>
      </c>
      <c r="F59">
        <v>99.3</v>
      </c>
    </row>
    <row r="60" spans="1:6">
      <c r="A60" t="s">
        <v>6</v>
      </c>
      <c r="B60" t="s">
        <v>29</v>
      </c>
      <c r="C60">
        <v>2004</v>
      </c>
      <c r="D60" t="s">
        <v>16</v>
      </c>
      <c r="E60">
        <f>E$71*F60 / 100</f>
        <v>92.448300000000003</v>
      </c>
      <c r="F60">
        <v>99.3</v>
      </c>
    </row>
    <row r="61" spans="1:6">
      <c r="A61" t="s">
        <v>6</v>
      </c>
      <c r="B61" t="s">
        <v>29</v>
      </c>
      <c r="C61">
        <v>2004</v>
      </c>
      <c r="D61" t="s">
        <v>17</v>
      </c>
      <c r="E61">
        <f>E$74*F61 / 100</f>
        <v>85.780599999999993</v>
      </c>
      <c r="F61">
        <v>97.7</v>
      </c>
    </row>
    <row r="62" spans="1:6">
      <c r="A62" t="s">
        <v>6</v>
      </c>
      <c r="B62" t="s">
        <v>29</v>
      </c>
      <c r="C62">
        <v>2005</v>
      </c>
      <c r="D62" t="s">
        <v>8</v>
      </c>
      <c r="E62">
        <v>87.8</v>
      </c>
    </row>
    <row r="63" spans="1:6">
      <c r="A63" t="s">
        <v>6</v>
      </c>
      <c r="B63" t="s">
        <v>29</v>
      </c>
      <c r="C63">
        <v>2005</v>
      </c>
      <c r="D63" t="s">
        <v>18</v>
      </c>
      <c r="E63">
        <v>81.099999999999994</v>
      </c>
    </row>
    <row r="64" spans="1:6">
      <c r="A64" t="s">
        <v>6</v>
      </c>
      <c r="B64" t="s">
        <v>29</v>
      </c>
      <c r="C64">
        <v>2005</v>
      </c>
      <c r="D64" t="s">
        <v>19</v>
      </c>
      <c r="E64">
        <v>72.900000000000006</v>
      </c>
    </row>
    <row r="65" spans="1:5">
      <c r="A65" t="s">
        <v>6</v>
      </c>
      <c r="B65" t="s">
        <v>29</v>
      </c>
      <c r="C65">
        <v>2005</v>
      </c>
      <c r="D65" t="s">
        <v>20</v>
      </c>
      <c r="E65">
        <v>105.2</v>
      </c>
    </row>
    <row r="66" spans="1:5">
      <c r="A66" t="s">
        <v>6</v>
      </c>
      <c r="B66" t="s">
        <v>29</v>
      </c>
      <c r="C66">
        <v>2005</v>
      </c>
      <c r="D66" t="s">
        <v>21</v>
      </c>
      <c r="E66">
        <v>93.3</v>
      </c>
    </row>
    <row r="67" spans="1:5">
      <c r="A67" t="s">
        <v>6</v>
      </c>
      <c r="B67" t="s">
        <v>29</v>
      </c>
      <c r="C67">
        <v>2005</v>
      </c>
      <c r="D67" t="s">
        <v>22</v>
      </c>
      <c r="E67">
        <v>91.2</v>
      </c>
    </row>
    <row r="68" spans="1:5">
      <c r="A68" t="s">
        <v>6</v>
      </c>
      <c r="B68" t="s">
        <v>29</v>
      </c>
      <c r="C68">
        <v>2005</v>
      </c>
      <c r="D68" t="s">
        <v>23</v>
      </c>
      <c r="E68">
        <v>90.7</v>
      </c>
    </row>
    <row r="69" spans="1:5">
      <c r="A69" t="s">
        <v>6</v>
      </c>
      <c r="B69" t="s">
        <v>29</v>
      </c>
      <c r="C69">
        <v>2005</v>
      </c>
      <c r="D69" t="s">
        <v>24</v>
      </c>
      <c r="E69">
        <v>88.3</v>
      </c>
    </row>
    <row r="70" spans="1:5">
      <c r="A70" t="s">
        <v>6</v>
      </c>
      <c r="B70" t="s">
        <v>29</v>
      </c>
      <c r="C70">
        <v>2005</v>
      </c>
      <c r="D70" t="s">
        <v>25</v>
      </c>
      <c r="E70">
        <v>104.1</v>
      </c>
    </row>
    <row r="71" spans="1:5">
      <c r="A71" t="s">
        <v>6</v>
      </c>
      <c r="B71" t="s">
        <v>29</v>
      </c>
      <c r="C71">
        <v>2005</v>
      </c>
      <c r="D71" t="s">
        <v>26</v>
      </c>
      <c r="E71">
        <v>93.1</v>
      </c>
    </row>
    <row r="72" spans="1:5">
      <c r="A72" t="s">
        <v>6</v>
      </c>
      <c r="B72" t="s">
        <v>29</v>
      </c>
      <c r="C72">
        <v>2005</v>
      </c>
      <c r="D72" t="s">
        <v>27</v>
      </c>
      <c r="E72">
        <v>90.7</v>
      </c>
    </row>
    <row r="73" spans="1:5">
      <c r="A73" t="s">
        <v>6</v>
      </c>
      <c r="B73" t="s">
        <v>29</v>
      </c>
      <c r="C73">
        <v>2005</v>
      </c>
      <c r="D73" t="s">
        <v>28</v>
      </c>
      <c r="E73">
        <v>83.3</v>
      </c>
    </row>
    <row r="74" spans="1:5">
      <c r="A74" t="s">
        <v>6</v>
      </c>
      <c r="B74" t="s">
        <v>29</v>
      </c>
      <c r="C74">
        <v>2005</v>
      </c>
      <c r="D74" t="s">
        <v>17</v>
      </c>
      <c r="E74">
        <v>87.8</v>
      </c>
    </row>
    <row r="75" spans="1:5">
      <c r="A75" t="s">
        <v>6</v>
      </c>
      <c r="B75" t="s">
        <v>29</v>
      </c>
      <c r="C75">
        <v>2006</v>
      </c>
      <c r="D75" t="s">
        <v>8</v>
      </c>
      <c r="E75">
        <v>90.9</v>
      </c>
    </row>
    <row r="76" spans="1:5">
      <c r="A76" t="s">
        <v>6</v>
      </c>
      <c r="B76" t="s">
        <v>29</v>
      </c>
      <c r="C76">
        <v>2006</v>
      </c>
      <c r="D76" t="s">
        <v>18</v>
      </c>
      <c r="E76">
        <v>83.8</v>
      </c>
    </row>
    <row r="77" spans="1:5">
      <c r="A77" t="s">
        <v>6</v>
      </c>
      <c r="B77" t="s">
        <v>29</v>
      </c>
      <c r="C77">
        <v>2006</v>
      </c>
      <c r="D77" t="s">
        <v>19</v>
      </c>
      <c r="E77">
        <v>78.099999999999994</v>
      </c>
    </row>
    <row r="78" spans="1:5">
      <c r="A78" t="s">
        <v>6</v>
      </c>
      <c r="B78" t="s">
        <v>29</v>
      </c>
      <c r="C78">
        <v>2006</v>
      </c>
      <c r="D78" t="s">
        <v>20</v>
      </c>
      <c r="E78">
        <v>103.7</v>
      </c>
    </row>
    <row r="79" spans="1:5">
      <c r="A79" t="s">
        <v>6</v>
      </c>
      <c r="B79" t="s">
        <v>29</v>
      </c>
      <c r="C79">
        <v>2006</v>
      </c>
      <c r="D79" t="s">
        <v>21</v>
      </c>
      <c r="E79">
        <v>94.7</v>
      </c>
    </row>
    <row r="80" spans="1:5">
      <c r="A80" t="s">
        <v>6</v>
      </c>
      <c r="B80" t="s">
        <v>29</v>
      </c>
      <c r="C80">
        <v>2006</v>
      </c>
      <c r="D80" t="s">
        <v>22</v>
      </c>
      <c r="E80">
        <v>92.4</v>
      </c>
    </row>
    <row r="81" spans="1:5">
      <c r="A81" t="s">
        <v>6</v>
      </c>
      <c r="B81" t="s">
        <v>29</v>
      </c>
      <c r="C81">
        <v>2006</v>
      </c>
      <c r="D81" t="s">
        <v>23</v>
      </c>
      <c r="E81">
        <v>92.7</v>
      </c>
    </row>
    <row r="82" spans="1:5">
      <c r="A82" t="s">
        <v>6</v>
      </c>
      <c r="B82" t="s">
        <v>29</v>
      </c>
      <c r="C82">
        <v>2006</v>
      </c>
      <c r="D82" t="s">
        <v>24</v>
      </c>
      <c r="E82">
        <v>97.8</v>
      </c>
    </row>
    <row r="83" spans="1:5">
      <c r="A83" t="s">
        <v>6</v>
      </c>
      <c r="B83" t="s">
        <v>29</v>
      </c>
      <c r="C83">
        <v>2006</v>
      </c>
      <c r="D83" t="s">
        <v>25</v>
      </c>
      <c r="E83">
        <v>102.6</v>
      </c>
    </row>
    <row r="84" spans="1:5">
      <c r="A84" t="s">
        <v>6</v>
      </c>
      <c r="B84" t="s">
        <v>29</v>
      </c>
      <c r="C84">
        <v>2006</v>
      </c>
      <c r="D84" t="s">
        <v>26</v>
      </c>
      <c r="E84">
        <v>93.9</v>
      </c>
    </row>
    <row r="85" spans="1:5">
      <c r="A85" t="s">
        <v>6</v>
      </c>
      <c r="B85" t="s">
        <v>29</v>
      </c>
      <c r="C85">
        <v>2006</v>
      </c>
      <c r="D85" t="s">
        <v>27</v>
      </c>
      <c r="E85">
        <v>92.2</v>
      </c>
    </row>
    <row r="86" spans="1:5">
      <c r="A86" t="s">
        <v>6</v>
      </c>
      <c r="B86" t="s">
        <v>29</v>
      </c>
      <c r="C86">
        <v>2006</v>
      </c>
      <c r="D86" t="s">
        <v>28</v>
      </c>
      <c r="E86">
        <v>86.3</v>
      </c>
    </row>
    <row r="87" spans="1:5">
      <c r="A87" t="s">
        <v>6</v>
      </c>
      <c r="B87" t="s">
        <v>29</v>
      </c>
      <c r="C87">
        <v>2006</v>
      </c>
      <c r="D87" t="s">
        <v>17</v>
      </c>
      <c r="E87">
        <v>89.8</v>
      </c>
    </row>
    <row r="88" spans="1:5">
      <c r="A88" t="s">
        <v>6</v>
      </c>
      <c r="B88" t="s">
        <v>29</v>
      </c>
      <c r="C88">
        <v>2007</v>
      </c>
      <c r="D88" t="s">
        <v>8</v>
      </c>
      <c r="E88">
        <v>92.7</v>
      </c>
    </row>
    <row r="89" spans="1:5">
      <c r="A89" t="s">
        <v>6</v>
      </c>
      <c r="B89" t="s">
        <v>29</v>
      </c>
      <c r="C89">
        <v>2007</v>
      </c>
      <c r="D89" t="s">
        <v>18</v>
      </c>
      <c r="E89">
        <v>86.4</v>
      </c>
    </row>
    <row r="90" spans="1:5">
      <c r="A90" t="s">
        <v>6</v>
      </c>
      <c r="B90" t="s">
        <v>29</v>
      </c>
      <c r="C90">
        <v>2007</v>
      </c>
      <c r="D90" t="s">
        <v>19</v>
      </c>
      <c r="E90">
        <v>84.3</v>
      </c>
    </row>
    <row r="91" spans="1:5">
      <c r="A91" t="s">
        <v>6</v>
      </c>
      <c r="B91" t="s">
        <v>29</v>
      </c>
      <c r="C91">
        <v>2007</v>
      </c>
      <c r="D91" t="s">
        <v>20</v>
      </c>
      <c r="E91">
        <v>102.2</v>
      </c>
    </row>
    <row r="92" spans="1:5">
      <c r="A92" t="s">
        <v>6</v>
      </c>
      <c r="B92" t="s">
        <v>29</v>
      </c>
      <c r="C92">
        <v>2007</v>
      </c>
      <c r="D92" t="s">
        <v>21</v>
      </c>
      <c r="E92">
        <v>96</v>
      </c>
    </row>
    <row r="93" spans="1:5">
      <c r="A93" t="s">
        <v>6</v>
      </c>
      <c r="B93" t="s">
        <v>29</v>
      </c>
      <c r="C93">
        <v>2007</v>
      </c>
      <c r="D93" t="s">
        <v>22</v>
      </c>
      <c r="E93">
        <v>93.4</v>
      </c>
    </row>
    <row r="94" spans="1:5">
      <c r="A94" t="s">
        <v>6</v>
      </c>
      <c r="B94" t="s">
        <v>29</v>
      </c>
      <c r="C94">
        <v>2007</v>
      </c>
      <c r="D94" t="s">
        <v>23</v>
      </c>
      <c r="E94">
        <v>94.2</v>
      </c>
    </row>
    <row r="95" spans="1:5">
      <c r="A95" t="s">
        <v>6</v>
      </c>
      <c r="B95" t="s">
        <v>29</v>
      </c>
      <c r="C95">
        <v>2007</v>
      </c>
      <c r="D95" t="s">
        <v>24</v>
      </c>
      <c r="E95">
        <v>100.1</v>
      </c>
    </row>
    <row r="96" spans="1:5">
      <c r="A96" t="s">
        <v>6</v>
      </c>
      <c r="B96" t="s">
        <v>29</v>
      </c>
      <c r="C96">
        <v>2007</v>
      </c>
      <c r="D96" t="s">
        <v>25</v>
      </c>
      <c r="E96">
        <v>101.2</v>
      </c>
    </row>
    <row r="97" spans="1:5">
      <c r="A97" t="s">
        <v>6</v>
      </c>
      <c r="B97" t="s">
        <v>29</v>
      </c>
      <c r="C97">
        <v>2007</v>
      </c>
      <c r="D97" t="s">
        <v>26</v>
      </c>
      <c r="E97">
        <v>95.3</v>
      </c>
    </row>
    <row r="98" spans="1:5">
      <c r="A98" t="s">
        <v>6</v>
      </c>
      <c r="B98" t="s">
        <v>29</v>
      </c>
      <c r="C98">
        <v>2007</v>
      </c>
      <c r="D98" t="s">
        <v>27</v>
      </c>
      <c r="E98">
        <v>93.8</v>
      </c>
    </row>
    <row r="99" spans="1:5">
      <c r="A99" t="s">
        <v>6</v>
      </c>
      <c r="B99" t="s">
        <v>29</v>
      </c>
      <c r="C99">
        <v>2007</v>
      </c>
      <c r="D99" t="s">
        <v>28</v>
      </c>
      <c r="E99">
        <v>89.4</v>
      </c>
    </row>
    <row r="100" spans="1:5">
      <c r="A100" t="s">
        <v>6</v>
      </c>
      <c r="B100" t="s">
        <v>29</v>
      </c>
      <c r="C100">
        <v>2007</v>
      </c>
      <c r="D100" t="s">
        <v>17</v>
      </c>
      <c r="E100">
        <v>90.7</v>
      </c>
    </row>
    <row r="101" spans="1:5">
      <c r="A101" t="s">
        <v>6</v>
      </c>
      <c r="B101" t="s">
        <v>29</v>
      </c>
      <c r="C101">
        <v>2008</v>
      </c>
      <c r="D101" t="s">
        <v>8</v>
      </c>
      <c r="E101">
        <v>97.8</v>
      </c>
    </row>
    <row r="102" spans="1:5">
      <c r="A102" t="s">
        <v>6</v>
      </c>
      <c r="B102" t="s">
        <v>29</v>
      </c>
      <c r="C102">
        <v>2008</v>
      </c>
      <c r="D102" t="s">
        <v>18</v>
      </c>
      <c r="E102">
        <v>93.8</v>
      </c>
    </row>
    <row r="103" spans="1:5">
      <c r="A103" t="s">
        <v>6</v>
      </c>
      <c r="B103" t="s">
        <v>29</v>
      </c>
      <c r="C103">
        <v>2008</v>
      </c>
      <c r="D103" t="s">
        <v>19</v>
      </c>
      <c r="E103">
        <v>90.6</v>
      </c>
    </row>
    <row r="104" spans="1:5">
      <c r="A104" t="s">
        <v>6</v>
      </c>
      <c r="B104" t="s">
        <v>29</v>
      </c>
      <c r="C104">
        <v>2008</v>
      </c>
      <c r="D104" t="s">
        <v>20</v>
      </c>
      <c r="E104">
        <v>101.7</v>
      </c>
    </row>
    <row r="105" spans="1:5">
      <c r="A105" t="s">
        <v>6</v>
      </c>
      <c r="B105" t="s">
        <v>29</v>
      </c>
      <c r="C105">
        <v>2008</v>
      </c>
      <c r="D105" t="s">
        <v>21</v>
      </c>
      <c r="E105">
        <v>97.4</v>
      </c>
    </row>
    <row r="106" spans="1:5">
      <c r="A106" t="s">
        <v>6</v>
      </c>
      <c r="B106" t="s">
        <v>29</v>
      </c>
      <c r="C106">
        <v>2008</v>
      </c>
      <c r="D106" t="s">
        <v>22</v>
      </c>
      <c r="E106">
        <v>96.3</v>
      </c>
    </row>
    <row r="107" spans="1:5">
      <c r="A107" t="s">
        <v>6</v>
      </c>
      <c r="B107" t="s">
        <v>29</v>
      </c>
      <c r="C107">
        <v>2008</v>
      </c>
      <c r="D107" t="s">
        <v>23</v>
      </c>
      <c r="E107">
        <v>96.3</v>
      </c>
    </row>
    <row r="108" spans="1:5">
      <c r="A108" t="s">
        <v>6</v>
      </c>
      <c r="B108" t="s">
        <v>29</v>
      </c>
      <c r="C108">
        <v>2008</v>
      </c>
      <c r="D108" t="s">
        <v>24</v>
      </c>
      <c r="E108">
        <v>108.8</v>
      </c>
    </row>
    <row r="109" spans="1:5">
      <c r="A109" t="s">
        <v>6</v>
      </c>
      <c r="B109" t="s">
        <v>29</v>
      </c>
      <c r="C109">
        <v>2008</v>
      </c>
      <c r="D109" t="s">
        <v>25</v>
      </c>
      <c r="E109">
        <v>100.7</v>
      </c>
    </row>
    <row r="110" spans="1:5">
      <c r="A110" t="s">
        <v>6</v>
      </c>
      <c r="B110" t="s">
        <v>29</v>
      </c>
      <c r="C110">
        <v>2008</v>
      </c>
      <c r="D110" t="s">
        <v>26</v>
      </c>
      <c r="E110">
        <v>96.9</v>
      </c>
    </row>
    <row r="111" spans="1:5">
      <c r="A111" t="s">
        <v>6</v>
      </c>
      <c r="B111" t="s">
        <v>29</v>
      </c>
      <c r="C111">
        <v>2008</v>
      </c>
      <c r="D111" t="s">
        <v>27</v>
      </c>
      <c r="E111">
        <v>96.2</v>
      </c>
    </row>
    <row r="112" spans="1:5">
      <c r="A112" t="s">
        <v>6</v>
      </c>
      <c r="B112" t="s">
        <v>29</v>
      </c>
      <c r="C112">
        <v>2008</v>
      </c>
      <c r="D112" t="s">
        <v>28</v>
      </c>
      <c r="E112">
        <v>94.9</v>
      </c>
    </row>
    <row r="113" spans="1:5">
      <c r="A113" t="s">
        <v>6</v>
      </c>
      <c r="B113" t="s">
        <v>29</v>
      </c>
      <c r="C113">
        <v>2008</v>
      </c>
      <c r="D113" t="s">
        <v>17</v>
      </c>
      <c r="E113">
        <v>93.8</v>
      </c>
    </row>
    <row r="114" spans="1:5">
      <c r="A114" t="s">
        <v>6</v>
      </c>
      <c r="B114" t="s">
        <v>29</v>
      </c>
      <c r="C114">
        <v>2009</v>
      </c>
      <c r="D114" t="s">
        <v>8</v>
      </c>
      <c r="E114">
        <v>98.3</v>
      </c>
    </row>
    <row r="115" spans="1:5">
      <c r="A115" t="s">
        <v>6</v>
      </c>
      <c r="B115" t="s">
        <v>29</v>
      </c>
      <c r="C115">
        <v>2009</v>
      </c>
      <c r="D115" t="s">
        <v>18</v>
      </c>
      <c r="E115">
        <v>97.5</v>
      </c>
    </row>
    <row r="116" spans="1:5">
      <c r="A116" t="s">
        <v>6</v>
      </c>
      <c r="B116" t="s">
        <v>29</v>
      </c>
      <c r="C116">
        <v>2009</v>
      </c>
      <c r="D116" t="s">
        <v>19</v>
      </c>
      <c r="E116">
        <v>96.1</v>
      </c>
    </row>
    <row r="117" spans="1:5">
      <c r="A117" t="s">
        <v>6</v>
      </c>
      <c r="B117" t="s">
        <v>29</v>
      </c>
      <c r="C117">
        <v>2009</v>
      </c>
      <c r="D117" t="s">
        <v>20</v>
      </c>
      <c r="E117">
        <v>101.1</v>
      </c>
    </row>
    <row r="118" spans="1:5">
      <c r="A118" t="s">
        <v>6</v>
      </c>
      <c r="B118" t="s">
        <v>29</v>
      </c>
      <c r="C118">
        <v>2009</v>
      </c>
      <c r="D118" t="s">
        <v>21</v>
      </c>
      <c r="E118">
        <v>98.9</v>
      </c>
    </row>
    <row r="119" spans="1:5">
      <c r="A119" t="s">
        <v>6</v>
      </c>
      <c r="B119" t="s">
        <v>29</v>
      </c>
      <c r="C119">
        <v>2009</v>
      </c>
      <c r="D119" t="s">
        <v>22</v>
      </c>
      <c r="E119">
        <v>99.3</v>
      </c>
    </row>
    <row r="120" spans="1:5">
      <c r="A120" t="s">
        <v>6</v>
      </c>
      <c r="B120" t="s">
        <v>29</v>
      </c>
      <c r="C120">
        <v>2009</v>
      </c>
      <c r="D120" t="s">
        <v>23</v>
      </c>
      <c r="E120">
        <v>98.6</v>
      </c>
    </row>
    <row r="121" spans="1:5">
      <c r="A121" t="s">
        <v>6</v>
      </c>
      <c r="B121" t="s">
        <v>29</v>
      </c>
      <c r="C121">
        <v>2009</v>
      </c>
      <c r="D121" t="s">
        <v>24</v>
      </c>
      <c r="E121">
        <v>98.4</v>
      </c>
    </row>
    <row r="122" spans="1:5">
      <c r="A122" t="s">
        <v>6</v>
      </c>
      <c r="B122" t="s">
        <v>29</v>
      </c>
      <c r="C122">
        <v>2009</v>
      </c>
      <c r="D122" t="s">
        <v>25</v>
      </c>
      <c r="E122">
        <v>100.2</v>
      </c>
    </row>
    <row r="123" spans="1:5">
      <c r="A123" t="s">
        <v>6</v>
      </c>
      <c r="B123" t="s">
        <v>29</v>
      </c>
      <c r="C123">
        <v>2009</v>
      </c>
      <c r="D123" t="s">
        <v>26</v>
      </c>
      <c r="E123">
        <v>98.5</v>
      </c>
    </row>
    <row r="124" spans="1:5">
      <c r="A124" t="s">
        <v>6</v>
      </c>
      <c r="B124" t="s">
        <v>29</v>
      </c>
      <c r="C124">
        <v>2009</v>
      </c>
      <c r="D124" t="s">
        <v>27</v>
      </c>
      <c r="E124">
        <v>98.4</v>
      </c>
    </row>
    <row r="125" spans="1:5">
      <c r="A125" t="s">
        <v>6</v>
      </c>
      <c r="B125" t="s">
        <v>29</v>
      </c>
      <c r="C125">
        <v>2009</v>
      </c>
      <c r="D125" t="s">
        <v>28</v>
      </c>
      <c r="E125">
        <v>97.9</v>
      </c>
    </row>
    <row r="126" spans="1:5">
      <c r="A126" t="s">
        <v>6</v>
      </c>
      <c r="B126" t="s">
        <v>29</v>
      </c>
      <c r="C126">
        <v>2009</v>
      </c>
      <c r="D126" t="s">
        <v>17</v>
      </c>
      <c r="E126">
        <v>97.3</v>
      </c>
    </row>
    <row r="127" spans="1:5">
      <c r="A127" t="s">
        <v>6</v>
      </c>
      <c r="B127" t="s">
        <v>29</v>
      </c>
      <c r="C127">
        <v>2010</v>
      </c>
      <c r="D127" t="s">
        <v>8</v>
      </c>
      <c r="E127">
        <v>100</v>
      </c>
    </row>
    <row r="128" spans="1:5">
      <c r="A128" t="s">
        <v>6</v>
      </c>
      <c r="B128" t="s">
        <v>29</v>
      </c>
      <c r="C128">
        <v>2010</v>
      </c>
      <c r="D128" t="s">
        <v>18</v>
      </c>
      <c r="E128">
        <v>100</v>
      </c>
    </row>
    <row r="129" spans="1:5">
      <c r="A129" t="s">
        <v>6</v>
      </c>
      <c r="B129" t="s">
        <v>29</v>
      </c>
      <c r="C129">
        <v>2010</v>
      </c>
      <c r="D129" t="s">
        <v>19</v>
      </c>
      <c r="E129">
        <v>100</v>
      </c>
    </row>
    <row r="130" spans="1:5">
      <c r="A130" t="s">
        <v>6</v>
      </c>
      <c r="B130" t="s">
        <v>29</v>
      </c>
      <c r="C130">
        <v>2010</v>
      </c>
      <c r="D130" t="s">
        <v>20</v>
      </c>
      <c r="E130">
        <v>100</v>
      </c>
    </row>
    <row r="131" spans="1:5">
      <c r="A131" t="s">
        <v>6</v>
      </c>
      <c r="B131" t="s">
        <v>29</v>
      </c>
      <c r="C131">
        <v>2010</v>
      </c>
      <c r="D131" t="s">
        <v>21</v>
      </c>
      <c r="E131">
        <v>100</v>
      </c>
    </row>
    <row r="132" spans="1:5">
      <c r="A132" t="s">
        <v>6</v>
      </c>
      <c r="B132" t="s">
        <v>29</v>
      </c>
      <c r="C132">
        <v>2010</v>
      </c>
      <c r="D132" t="s">
        <v>22</v>
      </c>
      <c r="E132">
        <v>100</v>
      </c>
    </row>
    <row r="133" spans="1:5">
      <c r="A133" t="s">
        <v>6</v>
      </c>
      <c r="B133" t="s">
        <v>29</v>
      </c>
      <c r="C133">
        <v>2010</v>
      </c>
      <c r="D133" t="s">
        <v>23</v>
      </c>
      <c r="E133">
        <v>100</v>
      </c>
    </row>
    <row r="134" spans="1:5">
      <c r="A134" t="s">
        <v>6</v>
      </c>
      <c r="B134" t="s">
        <v>29</v>
      </c>
      <c r="C134">
        <v>2010</v>
      </c>
      <c r="D134" t="s">
        <v>24</v>
      </c>
      <c r="E134">
        <v>100</v>
      </c>
    </row>
    <row r="135" spans="1:5">
      <c r="A135" t="s">
        <v>6</v>
      </c>
      <c r="B135" t="s">
        <v>29</v>
      </c>
      <c r="C135">
        <v>2010</v>
      </c>
      <c r="D135" t="s">
        <v>25</v>
      </c>
      <c r="E135">
        <v>100</v>
      </c>
    </row>
    <row r="136" spans="1:5">
      <c r="A136" t="s">
        <v>6</v>
      </c>
      <c r="B136" t="s">
        <v>29</v>
      </c>
      <c r="C136">
        <v>2010</v>
      </c>
      <c r="D136" t="s">
        <v>26</v>
      </c>
      <c r="E136">
        <v>100</v>
      </c>
    </row>
    <row r="137" spans="1:5">
      <c r="A137" t="s">
        <v>6</v>
      </c>
      <c r="B137" t="s">
        <v>29</v>
      </c>
      <c r="C137">
        <v>2010</v>
      </c>
      <c r="D137" t="s">
        <v>27</v>
      </c>
      <c r="E137">
        <v>100</v>
      </c>
    </row>
    <row r="138" spans="1:5">
      <c r="A138" t="s">
        <v>6</v>
      </c>
      <c r="B138" t="s">
        <v>29</v>
      </c>
      <c r="C138">
        <v>2010</v>
      </c>
      <c r="D138" t="s">
        <v>28</v>
      </c>
      <c r="E138">
        <v>100</v>
      </c>
    </row>
    <row r="139" spans="1:5">
      <c r="A139" t="s">
        <v>6</v>
      </c>
      <c r="B139" t="s">
        <v>29</v>
      </c>
      <c r="C139">
        <v>2010</v>
      </c>
      <c r="D139" t="s">
        <v>17</v>
      </c>
      <c r="E139">
        <v>100</v>
      </c>
    </row>
    <row r="140" spans="1:5">
      <c r="A140" t="s">
        <v>6</v>
      </c>
      <c r="B140" t="s">
        <v>29</v>
      </c>
      <c r="C140">
        <v>2011</v>
      </c>
      <c r="D140" t="s">
        <v>8</v>
      </c>
      <c r="E140">
        <v>103.3</v>
      </c>
    </row>
    <row r="141" spans="1:5">
      <c r="A141" t="s">
        <v>6</v>
      </c>
      <c r="B141" t="s">
        <v>29</v>
      </c>
      <c r="C141">
        <v>2011</v>
      </c>
      <c r="D141" t="s">
        <v>18</v>
      </c>
      <c r="E141">
        <v>105</v>
      </c>
    </row>
    <row r="142" spans="1:5">
      <c r="A142" t="s">
        <v>6</v>
      </c>
      <c r="B142" t="s">
        <v>29</v>
      </c>
      <c r="C142">
        <v>2011</v>
      </c>
      <c r="D142" t="s">
        <v>19</v>
      </c>
      <c r="E142">
        <v>104.7</v>
      </c>
    </row>
    <row r="143" spans="1:5">
      <c r="A143" t="s">
        <v>6</v>
      </c>
      <c r="B143" t="s">
        <v>29</v>
      </c>
      <c r="C143">
        <v>2011</v>
      </c>
      <c r="D143" t="s">
        <v>20</v>
      </c>
      <c r="E143">
        <v>99.8</v>
      </c>
    </row>
    <row r="144" spans="1:5">
      <c r="A144" t="s">
        <v>6</v>
      </c>
      <c r="B144" t="s">
        <v>29</v>
      </c>
      <c r="C144">
        <v>2011</v>
      </c>
      <c r="D144" t="s">
        <v>21</v>
      </c>
      <c r="E144">
        <v>101.7</v>
      </c>
    </row>
    <row r="145" spans="1:5">
      <c r="A145" t="s">
        <v>6</v>
      </c>
      <c r="B145" t="s">
        <v>29</v>
      </c>
      <c r="C145">
        <v>2011</v>
      </c>
      <c r="D145" t="s">
        <v>22</v>
      </c>
      <c r="E145">
        <v>101.9</v>
      </c>
    </row>
    <row r="146" spans="1:5">
      <c r="A146" t="s">
        <v>6</v>
      </c>
      <c r="B146" t="s">
        <v>29</v>
      </c>
      <c r="C146">
        <v>2011</v>
      </c>
      <c r="D146" t="s">
        <v>23</v>
      </c>
      <c r="E146">
        <v>102.6</v>
      </c>
    </row>
    <row r="147" spans="1:5">
      <c r="A147" t="s">
        <v>6</v>
      </c>
      <c r="B147" t="s">
        <v>29</v>
      </c>
      <c r="C147">
        <v>2011</v>
      </c>
      <c r="D147" t="s">
        <v>24</v>
      </c>
      <c r="E147">
        <v>104.5</v>
      </c>
    </row>
    <row r="148" spans="1:5">
      <c r="A148" t="s">
        <v>6</v>
      </c>
      <c r="B148" t="s">
        <v>29</v>
      </c>
      <c r="C148">
        <v>2011</v>
      </c>
      <c r="D148" t="s">
        <v>25</v>
      </c>
      <c r="E148">
        <v>99.7</v>
      </c>
    </row>
    <row r="149" spans="1:5">
      <c r="A149" t="s">
        <v>6</v>
      </c>
      <c r="B149" t="s">
        <v>29</v>
      </c>
      <c r="C149">
        <v>2011</v>
      </c>
      <c r="D149" t="s">
        <v>26</v>
      </c>
      <c r="E149">
        <v>102</v>
      </c>
    </row>
    <row r="150" spans="1:5">
      <c r="A150" t="s">
        <v>6</v>
      </c>
      <c r="B150" t="s">
        <v>29</v>
      </c>
      <c r="C150">
        <v>2011</v>
      </c>
      <c r="D150" t="s">
        <v>27</v>
      </c>
      <c r="E150">
        <v>102.3</v>
      </c>
    </row>
    <row r="151" spans="1:5">
      <c r="A151" t="s">
        <v>6</v>
      </c>
      <c r="B151" t="s">
        <v>29</v>
      </c>
      <c r="C151">
        <v>2011</v>
      </c>
      <c r="D151" t="s">
        <v>28</v>
      </c>
      <c r="E151">
        <v>105.9</v>
      </c>
    </row>
    <row r="152" spans="1:5">
      <c r="A152" t="s">
        <v>6</v>
      </c>
      <c r="B152" t="s">
        <v>29</v>
      </c>
      <c r="C152">
        <v>2011</v>
      </c>
      <c r="D152" t="s">
        <v>17</v>
      </c>
      <c r="E152">
        <v>102.5</v>
      </c>
    </row>
    <row r="153" spans="1:5">
      <c r="A153" t="s">
        <v>6</v>
      </c>
      <c r="B153" t="s">
        <v>29</v>
      </c>
      <c r="C153">
        <v>2012</v>
      </c>
      <c r="D153" t="s">
        <v>8</v>
      </c>
      <c r="E153">
        <v>105</v>
      </c>
    </row>
    <row r="154" spans="1:5">
      <c r="A154" t="s">
        <v>6</v>
      </c>
      <c r="B154" t="s">
        <v>29</v>
      </c>
      <c r="C154">
        <v>2012</v>
      </c>
      <c r="D154" t="s">
        <v>18</v>
      </c>
      <c r="E154">
        <v>107.8</v>
      </c>
    </row>
    <row r="155" spans="1:5">
      <c r="A155" t="s">
        <v>6</v>
      </c>
      <c r="B155" t="s">
        <v>29</v>
      </c>
      <c r="C155">
        <v>2012</v>
      </c>
      <c r="D155" t="s">
        <v>19</v>
      </c>
      <c r="E155">
        <v>105.1</v>
      </c>
    </row>
    <row r="156" spans="1:5">
      <c r="A156" t="s">
        <v>6</v>
      </c>
      <c r="B156" t="s">
        <v>29</v>
      </c>
      <c r="C156">
        <v>2012</v>
      </c>
      <c r="D156" t="s">
        <v>20</v>
      </c>
      <c r="E156">
        <v>99.4</v>
      </c>
    </row>
    <row r="157" spans="1:5">
      <c r="A157" t="s">
        <v>6</v>
      </c>
      <c r="B157" t="s">
        <v>29</v>
      </c>
      <c r="C157">
        <v>2012</v>
      </c>
      <c r="D157" t="s">
        <v>21</v>
      </c>
      <c r="E157">
        <v>103.4</v>
      </c>
    </row>
    <row r="158" spans="1:5">
      <c r="A158" t="s">
        <v>6</v>
      </c>
      <c r="B158" t="s">
        <v>29</v>
      </c>
      <c r="C158">
        <v>2012</v>
      </c>
      <c r="D158" t="s">
        <v>22</v>
      </c>
      <c r="E158">
        <v>103.9</v>
      </c>
    </row>
    <row r="159" spans="1:5">
      <c r="A159" t="s">
        <v>6</v>
      </c>
      <c r="B159" t="s">
        <v>29</v>
      </c>
      <c r="C159">
        <v>2012</v>
      </c>
      <c r="D159" t="s">
        <v>23</v>
      </c>
      <c r="E159">
        <v>104.6</v>
      </c>
    </row>
    <row r="160" spans="1:5">
      <c r="A160" t="s">
        <v>6</v>
      </c>
      <c r="B160" t="s">
        <v>29</v>
      </c>
      <c r="C160">
        <v>2012</v>
      </c>
      <c r="D160" t="s">
        <v>24</v>
      </c>
      <c r="E160">
        <v>105.3</v>
      </c>
    </row>
    <row r="161" spans="1:5">
      <c r="A161" t="s">
        <v>6</v>
      </c>
      <c r="B161" t="s">
        <v>29</v>
      </c>
      <c r="C161">
        <v>2012</v>
      </c>
      <c r="D161" t="s">
        <v>25</v>
      </c>
      <c r="E161">
        <v>99</v>
      </c>
    </row>
    <row r="162" spans="1:5">
      <c r="A162" t="s">
        <v>6</v>
      </c>
      <c r="B162" t="s">
        <v>29</v>
      </c>
      <c r="C162">
        <v>2012</v>
      </c>
      <c r="D162" t="s">
        <v>26</v>
      </c>
      <c r="E162">
        <v>103.2</v>
      </c>
    </row>
    <row r="163" spans="1:5">
      <c r="A163" t="s">
        <v>6</v>
      </c>
      <c r="B163" t="s">
        <v>29</v>
      </c>
      <c r="C163">
        <v>2012</v>
      </c>
      <c r="D163" t="s">
        <v>27</v>
      </c>
      <c r="E163">
        <v>104.9</v>
      </c>
    </row>
    <row r="164" spans="1:5">
      <c r="A164" t="s">
        <v>6</v>
      </c>
      <c r="B164" t="s">
        <v>29</v>
      </c>
      <c r="C164">
        <v>2012</v>
      </c>
      <c r="D164" t="s">
        <v>28</v>
      </c>
      <c r="E164">
        <v>109.1</v>
      </c>
    </row>
    <row r="165" spans="1:5">
      <c r="A165" t="s">
        <v>6</v>
      </c>
      <c r="B165" t="s">
        <v>29</v>
      </c>
      <c r="C165">
        <v>2012</v>
      </c>
      <c r="D165" t="s">
        <v>17</v>
      </c>
      <c r="E165">
        <v>100</v>
      </c>
    </row>
    <row r="166" spans="1:5">
      <c r="A166" t="s">
        <v>6</v>
      </c>
      <c r="B166" t="s">
        <v>29</v>
      </c>
      <c r="C166">
        <v>2013</v>
      </c>
      <c r="D166" t="s">
        <v>8</v>
      </c>
      <c r="E166">
        <v>107.2</v>
      </c>
    </row>
    <row r="167" spans="1:5">
      <c r="A167" t="s">
        <v>6</v>
      </c>
      <c r="B167" t="s">
        <v>29</v>
      </c>
      <c r="C167">
        <v>2013</v>
      </c>
      <c r="D167" t="s">
        <v>18</v>
      </c>
      <c r="E167">
        <v>111.7</v>
      </c>
    </row>
    <row r="168" spans="1:5">
      <c r="A168" t="s">
        <v>6</v>
      </c>
      <c r="B168" t="s">
        <v>29</v>
      </c>
      <c r="C168">
        <v>2013</v>
      </c>
      <c r="D168" t="s">
        <v>19</v>
      </c>
      <c r="E168">
        <v>111.4</v>
      </c>
    </row>
    <row r="169" spans="1:5">
      <c r="A169" t="s">
        <v>6</v>
      </c>
      <c r="B169" t="s">
        <v>29</v>
      </c>
      <c r="C169">
        <v>2013</v>
      </c>
      <c r="D169" t="s">
        <v>20</v>
      </c>
      <c r="E169">
        <v>98.7</v>
      </c>
    </row>
    <row r="170" spans="1:5">
      <c r="A170" t="s">
        <v>6</v>
      </c>
      <c r="B170" t="s">
        <v>29</v>
      </c>
      <c r="C170">
        <v>2013</v>
      </c>
      <c r="D170" t="s">
        <v>21</v>
      </c>
      <c r="E170">
        <v>105.3</v>
      </c>
    </row>
    <row r="171" spans="1:5">
      <c r="A171" t="s">
        <v>6</v>
      </c>
      <c r="B171" t="s">
        <v>29</v>
      </c>
      <c r="C171">
        <v>2013</v>
      </c>
      <c r="D171" t="s">
        <v>22</v>
      </c>
      <c r="E171">
        <v>105.6</v>
      </c>
    </row>
    <row r="172" spans="1:5">
      <c r="A172" t="s">
        <v>6</v>
      </c>
      <c r="B172" t="s">
        <v>29</v>
      </c>
      <c r="C172">
        <v>2013</v>
      </c>
      <c r="D172" t="s">
        <v>23</v>
      </c>
      <c r="E172">
        <v>106.6</v>
      </c>
    </row>
    <row r="173" spans="1:5">
      <c r="A173" t="s">
        <v>6</v>
      </c>
      <c r="B173" t="s">
        <v>29</v>
      </c>
      <c r="C173">
        <v>2013</v>
      </c>
      <c r="D173" t="s">
        <v>24</v>
      </c>
      <c r="E173">
        <v>107.3</v>
      </c>
    </row>
    <row r="174" spans="1:5">
      <c r="A174" t="s">
        <v>6</v>
      </c>
      <c r="B174" t="s">
        <v>29</v>
      </c>
      <c r="C174">
        <v>2013</v>
      </c>
      <c r="D174" t="s">
        <v>25</v>
      </c>
      <c r="E174">
        <v>98.4</v>
      </c>
    </row>
    <row r="175" spans="1:5">
      <c r="A175" t="s">
        <v>6</v>
      </c>
      <c r="B175" t="s">
        <v>29</v>
      </c>
      <c r="C175">
        <v>2013</v>
      </c>
      <c r="D175" t="s">
        <v>26</v>
      </c>
      <c r="E175">
        <v>103.4</v>
      </c>
    </row>
    <row r="176" spans="1:5">
      <c r="A176" t="s">
        <v>6</v>
      </c>
      <c r="B176" t="s">
        <v>29</v>
      </c>
      <c r="C176">
        <v>2013</v>
      </c>
      <c r="D176" t="s">
        <v>27</v>
      </c>
      <c r="E176">
        <v>107.5</v>
      </c>
    </row>
    <row r="177" spans="1:5">
      <c r="A177" t="s">
        <v>6</v>
      </c>
      <c r="B177" t="s">
        <v>29</v>
      </c>
      <c r="C177">
        <v>2013</v>
      </c>
      <c r="D177" t="s">
        <v>28</v>
      </c>
      <c r="E177">
        <v>111.6</v>
      </c>
    </row>
    <row r="178" spans="1:5">
      <c r="A178" t="s">
        <v>6</v>
      </c>
      <c r="B178" t="s">
        <v>29</v>
      </c>
      <c r="C178">
        <v>2013</v>
      </c>
      <c r="D178" t="s">
        <v>17</v>
      </c>
      <c r="E178">
        <v>104.7</v>
      </c>
    </row>
    <row r="179" spans="1:5">
      <c r="A179" t="s">
        <v>6</v>
      </c>
      <c r="B179" t="s">
        <v>29</v>
      </c>
      <c r="C179">
        <v>2014</v>
      </c>
      <c r="D179" t="s">
        <v>8</v>
      </c>
      <c r="E179">
        <v>110.7</v>
      </c>
    </row>
    <row r="180" spans="1:5">
      <c r="A180" t="s">
        <v>6</v>
      </c>
      <c r="B180" t="s">
        <v>29</v>
      </c>
      <c r="C180">
        <v>2014</v>
      </c>
      <c r="D180" t="s">
        <v>18</v>
      </c>
      <c r="E180">
        <v>115.6</v>
      </c>
    </row>
    <row r="181" spans="1:5">
      <c r="A181" t="s">
        <v>6</v>
      </c>
      <c r="B181" t="s">
        <v>29</v>
      </c>
      <c r="C181">
        <v>2014</v>
      </c>
      <c r="D181" t="s">
        <v>19</v>
      </c>
      <c r="E181">
        <v>124.6</v>
      </c>
    </row>
    <row r="182" spans="1:5">
      <c r="A182" t="s">
        <v>6</v>
      </c>
      <c r="B182" t="s">
        <v>29</v>
      </c>
      <c r="C182">
        <v>2014</v>
      </c>
      <c r="D182" t="s">
        <v>20</v>
      </c>
      <c r="E182">
        <v>98.7</v>
      </c>
    </row>
    <row r="183" spans="1:5">
      <c r="A183" t="s">
        <v>6</v>
      </c>
      <c r="B183" t="s">
        <v>29</v>
      </c>
      <c r="C183">
        <v>2014</v>
      </c>
      <c r="D183" t="s">
        <v>21</v>
      </c>
      <c r="E183">
        <v>109.1</v>
      </c>
    </row>
    <row r="184" spans="1:5">
      <c r="A184" t="s">
        <v>6</v>
      </c>
      <c r="B184" t="s">
        <v>29</v>
      </c>
      <c r="C184">
        <v>2014</v>
      </c>
      <c r="D184" t="s">
        <v>22</v>
      </c>
      <c r="E184">
        <v>106.8</v>
      </c>
    </row>
    <row r="185" spans="1:5">
      <c r="A185" t="s">
        <v>6</v>
      </c>
      <c r="B185" t="s">
        <v>29</v>
      </c>
      <c r="C185">
        <v>2014</v>
      </c>
      <c r="D185" t="s">
        <v>23</v>
      </c>
      <c r="E185">
        <v>109.3</v>
      </c>
    </row>
    <row r="186" spans="1:5">
      <c r="A186" t="s">
        <v>6</v>
      </c>
      <c r="B186" t="s">
        <v>29</v>
      </c>
      <c r="C186">
        <v>2014</v>
      </c>
      <c r="D186" t="s">
        <v>24</v>
      </c>
      <c r="E186">
        <v>112.5</v>
      </c>
    </row>
    <row r="187" spans="1:5">
      <c r="A187" t="s">
        <v>6</v>
      </c>
      <c r="B187" t="s">
        <v>29</v>
      </c>
      <c r="C187">
        <v>2014</v>
      </c>
      <c r="D187" t="s">
        <v>25</v>
      </c>
      <c r="E187">
        <v>97.6</v>
      </c>
    </row>
    <row r="188" spans="1:5">
      <c r="A188" t="s">
        <v>6</v>
      </c>
      <c r="B188" t="s">
        <v>29</v>
      </c>
      <c r="C188">
        <v>2014</v>
      </c>
      <c r="D188" t="s">
        <v>26</v>
      </c>
      <c r="E188">
        <v>105</v>
      </c>
    </row>
    <row r="189" spans="1:5">
      <c r="A189" t="s">
        <v>6</v>
      </c>
      <c r="B189" t="s">
        <v>29</v>
      </c>
      <c r="C189">
        <v>2014</v>
      </c>
      <c r="D189" t="s">
        <v>27</v>
      </c>
      <c r="E189">
        <v>110.2</v>
      </c>
    </row>
    <row r="190" spans="1:5">
      <c r="A190" t="s">
        <v>6</v>
      </c>
      <c r="B190" t="s">
        <v>29</v>
      </c>
      <c r="C190">
        <v>2014</v>
      </c>
      <c r="D190" t="s">
        <v>28</v>
      </c>
      <c r="E190">
        <v>117</v>
      </c>
    </row>
    <row r="191" spans="1:5">
      <c r="A191" t="s">
        <v>6</v>
      </c>
      <c r="B191" t="s">
        <v>29</v>
      </c>
      <c r="C191">
        <v>2014</v>
      </c>
      <c r="D191" t="s">
        <v>17</v>
      </c>
      <c r="E191">
        <v>105.3</v>
      </c>
    </row>
    <row r="192" spans="1:5">
      <c r="A192" t="s">
        <v>6</v>
      </c>
      <c r="B192" t="s">
        <v>29</v>
      </c>
      <c r="C192">
        <v>2015</v>
      </c>
      <c r="D192" t="s">
        <v>8</v>
      </c>
      <c r="E192">
        <v>113.2</v>
      </c>
    </row>
    <row r="193" spans="1:5">
      <c r="A193" t="s">
        <v>6</v>
      </c>
      <c r="B193" t="s">
        <v>29</v>
      </c>
      <c r="C193">
        <v>2015</v>
      </c>
      <c r="D193" t="s">
        <v>18</v>
      </c>
      <c r="E193">
        <v>120</v>
      </c>
    </row>
    <row r="194" spans="1:5">
      <c r="A194" t="s">
        <v>6</v>
      </c>
      <c r="B194" t="s">
        <v>29</v>
      </c>
      <c r="C194">
        <v>2015</v>
      </c>
      <c r="D194" t="s">
        <v>19</v>
      </c>
      <c r="E194">
        <v>141.69999999999999</v>
      </c>
    </row>
    <row r="195" spans="1:5">
      <c r="A195" t="s">
        <v>6</v>
      </c>
      <c r="B195" t="s">
        <v>29</v>
      </c>
      <c r="C195">
        <v>2015</v>
      </c>
      <c r="D195" t="s">
        <v>20</v>
      </c>
      <c r="E195">
        <v>99.2</v>
      </c>
    </row>
    <row r="196" spans="1:5">
      <c r="A196" t="s">
        <v>6</v>
      </c>
      <c r="B196" t="s">
        <v>29</v>
      </c>
      <c r="C196">
        <v>2015</v>
      </c>
      <c r="D196" t="s">
        <v>21</v>
      </c>
      <c r="E196">
        <v>112.5</v>
      </c>
    </row>
    <row r="197" spans="1:5">
      <c r="A197" t="s">
        <v>6</v>
      </c>
      <c r="B197" t="s">
        <v>29</v>
      </c>
      <c r="C197">
        <v>2015</v>
      </c>
      <c r="D197" t="s">
        <v>22</v>
      </c>
      <c r="E197">
        <v>109.9</v>
      </c>
    </row>
    <row r="198" spans="1:5">
      <c r="A198" t="s">
        <v>6</v>
      </c>
      <c r="B198" t="s">
        <v>29</v>
      </c>
      <c r="C198">
        <v>2015</v>
      </c>
      <c r="D198" t="s">
        <v>23</v>
      </c>
      <c r="E198">
        <v>114.2</v>
      </c>
    </row>
    <row r="199" spans="1:5">
      <c r="A199" t="s">
        <v>6</v>
      </c>
      <c r="B199" t="s">
        <v>29</v>
      </c>
      <c r="C199">
        <v>2015</v>
      </c>
      <c r="D199" t="s">
        <v>24</v>
      </c>
      <c r="E199">
        <v>107.1</v>
      </c>
    </row>
    <row r="200" spans="1:5">
      <c r="A200" t="s">
        <v>6</v>
      </c>
      <c r="B200" t="s">
        <v>29</v>
      </c>
      <c r="C200">
        <v>2015</v>
      </c>
      <c r="D200" t="s">
        <v>25</v>
      </c>
      <c r="E200">
        <v>99.5</v>
      </c>
    </row>
    <row r="201" spans="1:5">
      <c r="A201" t="s">
        <v>6</v>
      </c>
      <c r="B201" t="s">
        <v>29</v>
      </c>
      <c r="C201">
        <v>2015</v>
      </c>
      <c r="D201" t="s">
        <v>26</v>
      </c>
      <c r="E201">
        <v>106.8</v>
      </c>
    </row>
    <row r="202" spans="1:5">
      <c r="A202" t="s">
        <v>6</v>
      </c>
      <c r="B202" t="s">
        <v>29</v>
      </c>
      <c r="C202">
        <v>2015</v>
      </c>
      <c r="D202" t="s">
        <v>27</v>
      </c>
      <c r="E202">
        <v>113</v>
      </c>
    </row>
    <row r="203" spans="1:5">
      <c r="A203" t="s">
        <v>6</v>
      </c>
      <c r="B203" t="s">
        <v>29</v>
      </c>
      <c r="C203">
        <v>2015</v>
      </c>
      <c r="D203" t="s">
        <v>28</v>
      </c>
      <c r="E203">
        <v>121.9</v>
      </c>
    </row>
    <row r="204" spans="1:5">
      <c r="A204" t="s">
        <v>6</v>
      </c>
      <c r="B204" t="s">
        <v>29</v>
      </c>
      <c r="C204">
        <v>2015</v>
      </c>
      <c r="D204" t="s">
        <v>17</v>
      </c>
      <c r="E204">
        <v>109.6</v>
      </c>
    </row>
    <row r="205" spans="1:5">
      <c r="A205" t="s">
        <v>6</v>
      </c>
      <c r="B205" t="s">
        <v>29</v>
      </c>
      <c r="C205">
        <v>2016</v>
      </c>
      <c r="D205" t="s">
        <v>8</v>
      </c>
      <c r="E205">
        <v>115.7</v>
      </c>
    </row>
    <row r="206" spans="1:5">
      <c r="A206" t="s">
        <v>6</v>
      </c>
      <c r="B206" t="s">
        <v>29</v>
      </c>
      <c r="C206">
        <v>2016</v>
      </c>
      <c r="D206" t="s">
        <v>18</v>
      </c>
      <c r="E206">
        <v>124.9</v>
      </c>
    </row>
    <row r="207" spans="1:5">
      <c r="A207" t="s">
        <v>6</v>
      </c>
      <c r="B207" t="s">
        <v>29</v>
      </c>
      <c r="C207">
        <v>2016</v>
      </c>
      <c r="D207" t="s">
        <v>19</v>
      </c>
      <c r="E207">
        <v>166.2</v>
      </c>
    </row>
    <row r="208" spans="1:5">
      <c r="A208" t="s">
        <v>6</v>
      </c>
      <c r="B208" t="s">
        <v>29</v>
      </c>
      <c r="C208">
        <v>2016</v>
      </c>
      <c r="D208" t="s">
        <v>20</v>
      </c>
      <c r="E208">
        <v>98.8</v>
      </c>
    </row>
    <row r="209" spans="1:5">
      <c r="A209" t="s">
        <v>6</v>
      </c>
      <c r="B209" t="s">
        <v>29</v>
      </c>
      <c r="C209">
        <v>2016</v>
      </c>
      <c r="D209" t="s">
        <v>21</v>
      </c>
      <c r="E209">
        <v>115.4</v>
      </c>
    </row>
    <row r="210" spans="1:5">
      <c r="A210" t="s">
        <v>6</v>
      </c>
      <c r="B210" t="s">
        <v>29</v>
      </c>
      <c r="C210">
        <v>2016</v>
      </c>
      <c r="D210" t="s">
        <v>22</v>
      </c>
      <c r="E210">
        <v>112.7</v>
      </c>
    </row>
    <row r="211" spans="1:5">
      <c r="A211" t="s">
        <v>6</v>
      </c>
      <c r="B211" t="s">
        <v>29</v>
      </c>
      <c r="C211">
        <v>2016</v>
      </c>
      <c r="D211" t="s">
        <v>23</v>
      </c>
      <c r="E211">
        <v>117.4</v>
      </c>
    </row>
    <row r="212" spans="1:5">
      <c r="A212" t="s">
        <v>6</v>
      </c>
      <c r="B212" t="s">
        <v>29</v>
      </c>
      <c r="C212">
        <v>2016</v>
      </c>
      <c r="D212" t="s">
        <v>24</v>
      </c>
      <c r="E212">
        <v>102.4</v>
      </c>
    </row>
    <row r="213" spans="1:5">
      <c r="A213" t="s">
        <v>6</v>
      </c>
      <c r="B213" t="s">
        <v>29</v>
      </c>
      <c r="C213">
        <v>2016</v>
      </c>
      <c r="D213" t="s">
        <v>25</v>
      </c>
      <c r="E213">
        <v>98</v>
      </c>
    </row>
    <row r="214" spans="1:5">
      <c r="A214" t="s">
        <v>6</v>
      </c>
      <c r="B214" t="s">
        <v>29</v>
      </c>
      <c r="C214">
        <v>2016</v>
      </c>
      <c r="D214" t="s">
        <v>26</v>
      </c>
      <c r="E214">
        <v>109.5</v>
      </c>
    </row>
    <row r="215" spans="1:5">
      <c r="A215" t="s">
        <v>6</v>
      </c>
      <c r="B215" t="s">
        <v>29</v>
      </c>
      <c r="C215">
        <v>2016</v>
      </c>
      <c r="D215" t="s">
        <v>27</v>
      </c>
      <c r="E215">
        <v>115.5</v>
      </c>
    </row>
    <row r="216" spans="1:5">
      <c r="A216" t="s">
        <v>6</v>
      </c>
      <c r="B216" t="s">
        <v>29</v>
      </c>
      <c r="C216">
        <v>2016</v>
      </c>
      <c r="D216" t="s">
        <v>28</v>
      </c>
      <c r="E216">
        <v>125.2</v>
      </c>
    </row>
    <row r="217" spans="1:5">
      <c r="A217" t="s">
        <v>6</v>
      </c>
      <c r="B217" t="s">
        <v>29</v>
      </c>
      <c r="C217">
        <v>2016</v>
      </c>
      <c r="D217" t="s">
        <v>17</v>
      </c>
      <c r="E217">
        <v>112.9</v>
      </c>
    </row>
    <row r="218" spans="1:5">
      <c r="A218" t="s">
        <v>6</v>
      </c>
      <c r="B218" t="s">
        <v>29</v>
      </c>
      <c r="C218">
        <v>2017</v>
      </c>
      <c r="D218" t="s">
        <v>8</v>
      </c>
      <c r="E218">
        <v>120.3</v>
      </c>
    </row>
    <row r="219" spans="1:5">
      <c r="A219" t="s">
        <v>6</v>
      </c>
      <c r="B219" t="s">
        <v>29</v>
      </c>
      <c r="C219">
        <v>2017</v>
      </c>
      <c r="D219" t="s">
        <v>18</v>
      </c>
      <c r="E219">
        <v>130</v>
      </c>
    </row>
    <row r="220" spans="1:5">
      <c r="A220" t="s">
        <v>6</v>
      </c>
      <c r="B220" t="s">
        <v>29</v>
      </c>
      <c r="C220">
        <v>2017</v>
      </c>
      <c r="D220" t="s">
        <v>19</v>
      </c>
      <c r="E220">
        <v>166.5</v>
      </c>
    </row>
    <row r="221" spans="1:5">
      <c r="A221" t="s">
        <v>6</v>
      </c>
      <c r="B221" t="s">
        <v>29</v>
      </c>
      <c r="C221">
        <v>2017</v>
      </c>
      <c r="D221" t="s">
        <v>20</v>
      </c>
      <c r="E221">
        <v>98.6</v>
      </c>
    </row>
    <row r="222" spans="1:5">
      <c r="A222" t="s">
        <v>6</v>
      </c>
      <c r="B222" t="s">
        <v>29</v>
      </c>
      <c r="C222">
        <v>2017</v>
      </c>
      <c r="D222" t="s">
        <v>21</v>
      </c>
      <c r="E222">
        <v>118.2</v>
      </c>
    </row>
    <row r="223" spans="1:5">
      <c r="A223" t="s">
        <v>6</v>
      </c>
      <c r="B223" t="s">
        <v>29</v>
      </c>
      <c r="C223">
        <v>2017</v>
      </c>
      <c r="D223" t="s">
        <v>22</v>
      </c>
      <c r="E223">
        <v>115.2</v>
      </c>
    </row>
    <row r="224" spans="1:5">
      <c r="A224" t="s">
        <v>6</v>
      </c>
      <c r="B224" t="s">
        <v>29</v>
      </c>
      <c r="C224">
        <v>2017</v>
      </c>
      <c r="D224" t="s">
        <v>23</v>
      </c>
      <c r="E224">
        <v>120.5</v>
      </c>
    </row>
    <row r="225" spans="1:5">
      <c r="A225" t="s">
        <v>6</v>
      </c>
      <c r="B225" t="s">
        <v>29</v>
      </c>
      <c r="C225">
        <v>2017</v>
      </c>
      <c r="D225" t="s">
        <v>24</v>
      </c>
      <c r="E225">
        <v>115.9</v>
      </c>
    </row>
    <row r="226" spans="1:5">
      <c r="A226" t="s">
        <v>6</v>
      </c>
      <c r="B226" t="s">
        <v>29</v>
      </c>
      <c r="C226">
        <v>2017</v>
      </c>
      <c r="D226" t="s">
        <v>25</v>
      </c>
      <c r="E226">
        <v>97.7</v>
      </c>
    </row>
    <row r="227" spans="1:5">
      <c r="A227" t="s">
        <v>6</v>
      </c>
      <c r="B227" t="s">
        <v>29</v>
      </c>
      <c r="C227">
        <v>2017</v>
      </c>
      <c r="D227" t="s">
        <v>26</v>
      </c>
      <c r="E227">
        <v>111.7</v>
      </c>
    </row>
    <row r="228" spans="1:5">
      <c r="A228" t="s">
        <v>6</v>
      </c>
      <c r="B228" t="s">
        <v>29</v>
      </c>
      <c r="C228">
        <v>2017</v>
      </c>
      <c r="D228" t="s">
        <v>27</v>
      </c>
      <c r="E228">
        <v>117.4</v>
      </c>
    </row>
    <row r="229" spans="1:5">
      <c r="A229" t="s">
        <v>6</v>
      </c>
      <c r="B229" t="s">
        <v>29</v>
      </c>
      <c r="C229">
        <v>2017</v>
      </c>
      <c r="D229" t="s">
        <v>28</v>
      </c>
      <c r="E229">
        <v>128.5</v>
      </c>
    </row>
    <row r="230" spans="1:5">
      <c r="A230" t="s">
        <v>6</v>
      </c>
      <c r="B230" t="s">
        <v>29</v>
      </c>
      <c r="C230">
        <v>2017</v>
      </c>
      <c r="D230" t="s">
        <v>17</v>
      </c>
      <c r="E230">
        <v>114.2</v>
      </c>
    </row>
    <row r="231" spans="1:5">
      <c r="A231" t="s">
        <v>6</v>
      </c>
      <c r="B231" t="s">
        <v>29</v>
      </c>
      <c r="C231">
        <v>2018</v>
      </c>
      <c r="D231" t="s">
        <v>8</v>
      </c>
      <c r="E231">
        <v>121.5</v>
      </c>
    </row>
    <row r="232" spans="1:5">
      <c r="A232" t="s">
        <v>6</v>
      </c>
      <c r="B232" t="s">
        <v>29</v>
      </c>
      <c r="C232">
        <v>2018</v>
      </c>
      <c r="D232" t="s">
        <v>18</v>
      </c>
      <c r="E232">
        <v>132.19999999999999</v>
      </c>
    </row>
    <row r="233" spans="1:5">
      <c r="A233" t="s">
        <v>6</v>
      </c>
      <c r="B233" t="s">
        <v>29</v>
      </c>
      <c r="C233">
        <v>2018</v>
      </c>
      <c r="D233" t="s">
        <v>19</v>
      </c>
      <c r="E233">
        <v>166.6</v>
      </c>
    </row>
    <row r="234" spans="1:5">
      <c r="A234" t="s">
        <v>6</v>
      </c>
      <c r="B234" t="s">
        <v>29</v>
      </c>
      <c r="C234">
        <v>2018</v>
      </c>
      <c r="D234" t="s">
        <v>20</v>
      </c>
      <c r="E234">
        <v>96.6</v>
      </c>
    </row>
    <row r="235" spans="1:5">
      <c r="A235" t="s">
        <v>6</v>
      </c>
      <c r="B235" t="s">
        <v>29</v>
      </c>
      <c r="C235">
        <v>2018</v>
      </c>
      <c r="D235" t="s">
        <v>21</v>
      </c>
      <c r="E235">
        <v>120.8</v>
      </c>
    </row>
    <row r="236" spans="1:5">
      <c r="A236" t="s">
        <v>6</v>
      </c>
      <c r="B236" t="s">
        <v>29</v>
      </c>
      <c r="C236">
        <v>2018</v>
      </c>
      <c r="D236" t="s">
        <v>22</v>
      </c>
      <c r="E236">
        <v>115.8</v>
      </c>
    </row>
    <row r="237" spans="1:5">
      <c r="A237" t="s">
        <v>6</v>
      </c>
      <c r="B237" t="s">
        <v>29</v>
      </c>
      <c r="C237">
        <v>2018</v>
      </c>
      <c r="D237" t="s">
        <v>23</v>
      </c>
      <c r="E237">
        <v>121.4</v>
      </c>
    </row>
    <row r="238" spans="1:5">
      <c r="A238" t="s">
        <v>6</v>
      </c>
      <c r="B238" t="s">
        <v>29</v>
      </c>
      <c r="C238">
        <v>2018</v>
      </c>
      <c r="D238" t="s">
        <v>24</v>
      </c>
      <c r="E238">
        <v>117.6</v>
      </c>
    </row>
    <row r="239" spans="1:5">
      <c r="A239" t="s">
        <v>6</v>
      </c>
      <c r="B239" t="s">
        <v>29</v>
      </c>
      <c r="C239">
        <v>2018</v>
      </c>
      <c r="D239" t="s">
        <v>25</v>
      </c>
      <c r="E239">
        <v>95.9</v>
      </c>
    </row>
    <row r="240" spans="1:5">
      <c r="A240" t="s">
        <v>6</v>
      </c>
      <c r="B240" t="s">
        <v>29</v>
      </c>
      <c r="C240">
        <v>2018</v>
      </c>
      <c r="D240" t="s">
        <v>26</v>
      </c>
      <c r="E240">
        <v>111.2</v>
      </c>
    </row>
    <row r="241" spans="1:5">
      <c r="A241" t="s">
        <v>6</v>
      </c>
      <c r="B241" t="s">
        <v>29</v>
      </c>
      <c r="C241">
        <v>2018</v>
      </c>
      <c r="D241" t="s">
        <v>27</v>
      </c>
      <c r="E241">
        <v>118.8</v>
      </c>
    </row>
    <row r="242" spans="1:5">
      <c r="A242" t="s">
        <v>6</v>
      </c>
      <c r="B242" t="s">
        <v>29</v>
      </c>
      <c r="C242">
        <v>2018</v>
      </c>
      <c r="D242" t="s">
        <v>28</v>
      </c>
      <c r="E242">
        <v>130.4</v>
      </c>
    </row>
    <row r="243" spans="1:5">
      <c r="A243" t="s">
        <v>6</v>
      </c>
      <c r="B243" t="s">
        <v>29</v>
      </c>
      <c r="C243">
        <v>2018</v>
      </c>
      <c r="D243" t="s">
        <v>17</v>
      </c>
      <c r="E243">
        <v>112.7</v>
      </c>
    </row>
    <row r="244" spans="1:5">
      <c r="A244" t="s">
        <v>6</v>
      </c>
      <c r="B244" t="s">
        <v>29</v>
      </c>
      <c r="C244">
        <v>2019</v>
      </c>
      <c r="D244" t="s">
        <v>8</v>
      </c>
      <c r="E244">
        <v>122.4</v>
      </c>
    </row>
    <row r="245" spans="1:5">
      <c r="A245" t="s">
        <v>6</v>
      </c>
      <c r="B245" t="s">
        <v>29</v>
      </c>
      <c r="C245">
        <v>2019</v>
      </c>
      <c r="D245" t="s">
        <v>18</v>
      </c>
      <c r="E245">
        <v>134.6</v>
      </c>
    </row>
    <row r="246" spans="1:5">
      <c r="A246" t="s">
        <v>6</v>
      </c>
      <c r="B246" t="s">
        <v>29</v>
      </c>
      <c r="C246">
        <v>2019</v>
      </c>
      <c r="D246" t="s">
        <v>19</v>
      </c>
      <c r="E246">
        <v>169.3</v>
      </c>
    </row>
    <row r="247" spans="1:5">
      <c r="A247" t="s">
        <v>6</v>
      </c>
      <c r="B247" t="s">
        <v>29</v>
      </c>
      <c r="C247">
        <v>2019</v>
      </c>
      <c r="D247" t="s">
        <v>20</v>
      </c>
      <c r="E247">
        <v>94.7</v>
      </c>
    </row>
    <row r="248" spans="1:5">
      <c r="A248" t="s">
        <v>6</v>
      </c>
      <c r="B248" t="s">
        <v>29</v>
      </c>
      <c r="C248">
        <v>2019</v>
      </c>
      <c r="D248" t="s">
        <v>21</v>
      </c>
      <c r="E248">
        <v>123.2</v>
      </c>
    </row>
    <row r="249" spans="1:5">
      <c r="A249" t="s">
        <v>6</v>
      </c>
      <c r="B249" t="s">
        <v>29</v>
      </c>
      <c r="C249">
        <v>2019</v>
      </c>
      <c r="D249" t="s">
        <v>22</v>
      </c>
      <c r="E249">
        <v>117.6</v>
      </c>
    </row>
    <row r="250" spans="1:5">
      <c r="A250" t="s">
        <v>6</v>
      </c>
      <c r="B250" t="s">
        <v>29</v>
      </c>
      <c r="C250">
        <v>2019</v>
      </c>
      <c r="D250" t="s">
        <v>23</v>
      </c>
      <c r="E250">
        <v>122.2</v>
      </c>
    </row>
    <row r="251" spans="1:5">
      <c r="A251" t="s">
        <v>6</v>
      </c>
      <c r="B251" t="s">
        <v>29</v>
      </c>
      <c r="C251">
        <v>2019</v>
      </c>
      <c r="D251" t="s">
        <v>24</v>
      </c>
      <c r="E251">
        <v>114</v>
      </c>
    </row>
    <row r="252" spans="1:5">
      <c r="A252" t="s">
        <v>6</v>
      </c>
      <c r="B252" t="s">
        <v>29</v>
      </c>
      <c r="C252">
        <v>2019</v>
      </c>
      <c r="D252" t="s">
        <v>25</v>
      </c>
      <c r="E252">
        <v>96.3</v>
      </c>
    </row>
    <row r="253" spans="1:5">
      <c r="A253" t="s">
        <v>6</v>
      </c>
      <c r="B253" t="s">
        <v>29</v>
      </c>
      <c r="C253">
        <v>2019</v>
      </c>
      <c r="D253" t="s">
        <v>26</v>
      </c>
      <c r="E253">
        <v>112</v>
      </c>
    </row>
    <row r="254" spans="1:5">
      <c r="A254" t="s">
        <v>6</v>
      </c>
      <c r="B254" t="s">
        <v>29</v>
      </c>
      <c r="C254">
        <v>2019</v>
      </c>
      <c r="D254" t="s">
        <v>27</v>
      </c>
      <c r="E254">
        <v>120.6</v>
      </c>
    </row>
    <row r="255" spans="1:5">
      <c r="A255" t="s">
        <v>6</v>
      </c>
      <c r="B255" t="s">
        <v>29</v>
      </c>
      <c r="C255">
        <v>2019</v>
      </c>
      <c r="D255" t="s">
        <v>28</v>
      </c>
      <c r="E255">
        <v>131.9</v>
      </c>
    </row>
    <row r="256" spans="1:5">
      <c r="A256" t="s">
        <v>6</v>
      </c>
      <c r="B256" t="s">
        <v>29</v>
      </c>
      <c r="C256">
        <v>2019</v>
      </c>
      <c r="D256" t="s">
        <v>17</v>
      </c>
      <c r="E256">
        <v>113.2</v>
      </c>
    </row>
    <row r="257" spans="1:5">
      <c r="A257" t="s">
        <v>6</v>
      </c>
      <c r="B257" t="s">
        <v>29</v>
      </c>
      <c r="C257">
        <v>2020</v>
      </c>
      <c r="D257" t="s">
        <v>8</v>
      </c>
      <c r="E257">
        <v>121.1</v>
      </c>
    </row>
    <row r="258" spans="1:5">
      <c r="A258" t="s">
        <v>6</v>
      </c>
      <c r="B258" t="s">
        <v>29</v>
      </c>
      <c r="C258">
        <v>2020</v>
      </c>
      <c r="D258" t="s">
        <v>18</v>
      </c>
      <c r="E258">
        <v>136.5</v>
      </c>
    </row>
    <row r="259" spans="1:5">
      <c r="A259" t="s">
        <v>6</v>
      </c>
      <c r="B259" t="s">
        <v>29</v>
      </c>
      <c r="C259">
        <v>2020</v>
      </c>
      <c r="D259" t="s">
        <v>19</v>
      </c>
      <c r="E259">
        <v>169.9</v>
      </c>
    </row>
    <row r="260" spans="1:5">
      <c r="A260" t="s">
        <v>6</v>
      </c>
      <c r="B260" t="s">
        <v>29</v>
      </c>
      <c r="C260">
        <v>2020</v>
      </c>
      <c r="D260" t="s">
        <v>20</v>
      </c>
      <c r="E260">
        <v>94</v>
      </c>
    </row>
    <row r="261" spans="1:5">
      <c r="A261" t="s">
        <v>6</v>
      </c>
      <c r="B261" t="s">
        <v>29</v>
      </c>
      <c r="C261">
        <v>2020</v>
      </c>
      <c r="D261" t="s">
        <v>21</v>
      </c>
      <c r="E261">
        <v>121.1</v>
      </c>
    </row>
    <row r="262" spans="1:5">
      <c r="A262" t="s">
        <v>6</v>
      </c>
      <c r="B262" t="s">
        <v>29</v>
      </c>
      <c r="C262">
        <v>2020</v>
      </c>
      <c r="D262" t="s">
        <v>22</v>
      </c>
      <c r="E262">
        <v>117.9</v>
      </c>
    </row>
    <row r="263" spans="1:5">
      <c r="A263" t="s">
        <v>6</v>
      </c>
      <c r="B263" t="s">
        <v>29</v>
      </c>
      <c r="C263">
        <v>2020</v>
      </c>
      <c r="D263" t="s">
        <v>23</v>
      </c>
      <c r="E263">
        <v>123.6</v>
      </c>
    </row>
    <row r="264" spans="1:5">
      <c r="A264" t="s">
        <v>6</v>
      </c>
      <c r="B264" t="s">
        <v>29</v>
      </c>
      <c r="C264">
        <v>2020</v>
      </c>
      <c r="D264" t="s">
        <v>24</v>
      </c>
      <c r="E264">
        <v>103</v>
      </c>
    </row>
    <row r="265" spans="1:5">
      <c r="A265" t="s">
        <v>6</v>
      </c>
      <c r="B265" t="s">
        <v>29</v>
      </c>
      <c r="C265">
        <v>2020</v>
      </c>
      <c r="D265" t="s">
        <v>25</v>
      </c>
      <c r="E265">
        <v>97.5</v>
      </c>
    </row>
    <row r="266" spans="1:5">
      <c r="A266" t="s">
        <v>6</v>
      </c>
      <c r="B266" t="s">
        <v>29</v>
      </c>
      <c r="C266">
        <v>2020</v>
      </c>
      <c r="D266" t="s">
        <v>26</v>
      </c>
      <c r="E266">
        <v>112.7</v>
      </c>
    </row>
    <row r="267" spans="1:5">
      <c r="A267" t="s">
        <v>6</v>
      </c>
      <c r="B267" t="s">
        <v>29</v>
      </c>
      <c r="C267">
        <v>2020</v>
      </c>
      <c r="D267" t="s">
        <v>27</v>
      </c>
      <c r="E267">
        <v>121.7</v>
      </c>
    </row>
    <row r="268" spans="1:5">
      <c r="A268" t="s">
        <v>6</v>
      </c>
      <c r="B268" t="s">
        <v>29</v>
      </c>
      <c r="C268">
        <v>2020</v>
      </c>
      <c r="D268" t="s">
        <v>28</v>
      </c>
      <c r="E268">
        <v>132.5</v>
      </c>
    </row>
    <row r="269" spans="1:5">
      <c r="A269" t="s">
        <v>6</v>
      </c>
      <c r="B269" t="s">
        <v>29</v>
      </c>
      <c r="C269">
        <v>2020</v>
      </c>
      <c r="D269" t="s">
        <v>17</v>
      </c>
      <c r="E269">
        <v>116.3</v>
      </c>
    </row>
    <row r="270" spans="1:5">
      <c r="A270" s="3" t="s">
        <v>6</v>
      </c>
      <c r="B270" s="3" t="s">
        <v>29</v>
      </c>
      <c r="C270" s="3">
        <v>2021</v>
      </c>
      <c r="D270" s="3" t="s">
        <v>8</v>
      </c>
      <c r="E270" s="4">
        <v>124.147816996567</v>
      </c>
    </row>
    <row r="271" spans="1:5">
      <c r="A271" t="s">
        <v>6</v>
      </c>
      <c r="B271" t="s">
        <v>29</v>
      </c>
      <c r="C271">
        <v>2021</v>
      </c>
      <c r="D271" t="s">
        <v>18</v>
      </c>
      <c r="E271" s="4">
        <v>139.00835978808001</v>
      </c>
    </row>
    <row r="272" spans="1:5">
      <c r="A272" t="s">
        <v>6</v>
      </c>
      <c r="B272" t="s">
        <v>29</v>
      </c>
      <c r="C272">
        <v>2021</v>
      </c>
      <c r="D272" t="s">
        <v>19</v>
      </c>
      <c r="E272" s="4">
        <v>171.012025622572</v>
      </c>
    </row>
    <row r="273" spans="1:5">
      <c r="A273" t="s">
        <v>6</v>
      </c>
      <c r="B273" t="s">
        <v>29</v>
      </c>
      <c r="C273">
        <v>2021</v>
      </c>
      <c r="D273" t="s">
        <v>20</v>
      </c>
      <c r="E273" s="4">
        <v>93.550132300473393</v>
      </c>
    </row>
    <row r="274" spans="1:5">
      <c r="A274" t="s">
        <v>6</v>
      </c>
      <c r="B274" t="s">
        <v>29</v>
      </c>
      <c r="C274">
        <v>2021</v>
      </c>
      <c r="D274" t="s">
        <v>21</v>
      </c>
      <c r="E274" s="4">
        <v>123.394730038383</v>
      </c>
    </row>
    <row r="275" spans="1:5">
      <c r="A275" t="s">
        <v>6</v>
      </c>
      <c r="B275" t="s">
        <v>29</v>
      </c>
      <c r="C275">
        <v>2021</v>
      </c>
      <c r="D275" t="s">
        <v>22</v>
      </c>
      <c r="E275" s="4">
        <v>120.032146979272</v>
      </c>
    </row>
    <row r="276" spans="1:5">
      <c r="A276" t="s">
        <v>6</v>
      </c>
      <c r="B276" t="s">
        <v>29</v>
      </c>
      <c r="C276">
        <v>2021</v>
      </c>
      <c r="D276" t="s">
        <v>23</v>
      </c>
      <c r="E276" s="4">
        <v>124.192404784844</v>
      </c>
    </row>
    <row r="277" spans="1:5">
      <c r="A277" t="s">
        <v>6</v>
      </c>
      <c r="B277" t="s">
        <v>29</v>
      </c>
      <c r="C277">
        <v>2021</v>
      </c>
      <c r="D277" t="s">
        <v>24</v>
      </c>
      <c r="E277" s="4">
        <v>113.854643113294</v>
      </c>
    </row>
    <row r="278" spans="1:5">
      <c r="A278" t="s">
        <v>6</v>
      </c>
      <c r="B278" t="s">
        <v>29</v>
      </c>
      <c r="C278">
        <v>2021</v>
      </c>
      <c r="D278" t="s">
        <v>25</v>
      </c>
      <c r="E278" s="4">
        <v>97.516176874999999</v>
      </c>
    </row>
    <row r="279" spans="1:5">
      <c r="A279" t="s">
        <v>6</v>
      </c>
      <c r="B279" t="s">
        <v>29</v>
      </c>
      <c r="C279">
        <v>2021</v>
      </c>
      <c r="D279" t="s">
        <v>26</v>
      </c>
      <c r="E279" s="4">
        <v>113.285863297261</v>
      </c>
    </row>
    <row r="280" spans="1:5">
      <c r="A280" t="s">
        <v>6</v>
      </c>
      <c r="B280" t="s">
        <v>29</v>
      </c>
      <c r="C280">
        <v>2021</v>
      </c>
      <c r="D280" t="s">
        <v>27</v>
      </c>
      <c r="E280" s="4">
        <v>122.023279385096</v>
      </c>
    </row>
    <row r="281" spans="1:5">
      <c r="A281" t="s">
        <v>6</v>
      </c>
      <c r="B281" t="s">
        <v>29</v>
      </c>
      <c r="C281">
        <v>2021</v>
      </c>
      <c r="D281" t="s">
        <v>28</v>
      </c>
      <c r="E281" s="4">
        <v>133.041114216041</v>
      </c>
    </row>
    <row r="282" spans="1:5">
      <c r="A282" t="s">
        <v>6</v>
      </c>
      <c r="B282" t="s">
        <v>29</v>
      </c>
      <c r="C282">
        <v>2021</v>
      </c>
      <c r="D282" t="s">
        <v>17</v>
      </c>
      <c r="E282" s="4">
        <v>116.931222436551</v>
      </c>
    </row>
    <row r="283" spans="1:5">
      <c r="A283" s="3" t="s">
        <v>6</v>
      </c>
      <c r="B283" s="3" t="s">
        <v>29</v>
      </c>
      <c r="C283">
        <v>2022</v>
      </c>
      <c r="D283" s="3" t="s">
        <v>8</v>
      </c>
      <c r="E283">
        <v>128.52500000000001</v>
      </c>
    </row>
    <row r="284" spans="1:5">
      <c r="A284" t="s">
        <v>6</v>
      </c>
      <c r="B284" t="s">
        <v>29</v>
      </c>
      <c r="C284">
        <v>2022</v>
      </c>
      <c r="D284" t="s">
        <v>18</v>
      </c>
      <c r="E284">
        <v>147.16666666666666</v>
      </c>
    </row>
    <row r="285" spans="1:5">
      <c r="A285" t="s">
        <v>6</v>
      </c>
      <c r="B285" t="s">
        <v>29</v>
      </c>
      <c r="C285">
        <v>2022</v>
      </c>
      <c r="D285" t="s">
        <v>19</v>
      </c>
      <c r="E285">
        <v>171.875</v>
      </c>
    </row>
    <row r="286" spans="1:5">
      <c r="A286" t="s">
        <v>6</v>
      </c>
      <c r="B286" t="s">
        <v>29</v>
      </c>
      <c r="C286">
        <v>2022</v>
      </c>
      <c r="D286" t="s">
        <v>20</v>
      </c>
      <c r="E286">
        <v>93.691666666666649</v>
      </c>
    </row>
    <row r="287" spans="1:5">
      <c r="A287" t="s">
        <v>6</v>
      </c>
      <c r="B287" t="s">
        <v>29</v>
      </c>
      <c r="C287">
        <v>2022</v>
      </c>
      <c r="D287" t="s">
        <v>21</v>
      </c>
      <c r="E287">
        <v>125.75000000000001</v>
      </c>
    </row>
    <row r="288" spans="1:5">
      <c r="A288" t="s">
        <v>6</v>
      </c>
      <c r="B288" t="s">
        <v>29</v>
      </c>
      <c r="C288">
        <v>2022</v>
      </c>
      <c r="D288" t="s">
        <v>22</v>
      </c>
      <c r="E288">
        <v>124.38333333333333</v>
      </c>
    </row>
    <row r="289" spans="1:5">
      <c r="A289" t="s">
        <v>6</v>
      </c>
      <c r="B289" t="s">
        <v>29</v>
      </c>
      <c r="C289">
        <v>2022</v>
      </c>
      <c r="D289" t="s">
        <v>23</v>
      </c>
      <c r="E289">
        <v>125.07499999999999</v>
      </c>
    </row>
    <row r="290" spans="1:5">
      <c r="A290" t="s">
        <v>6</v>
      </c>
      <c r="B290" t="s">
        <v>29</v>
      </c>
      <c r="C290">
        <v>2022</v>
      </c>
      <c r="D290" t="s">
        <v>24</v>
      </c>
      <c r="E290">
        <v>119.32500000000003</v>
      </c>
    </row>
    <row r="291" spans="1:5">
      <c r="A291" t="s">
        <v>6</v>
      </c>
      <c r="B291" t="s">
        <v>29</v>
      </c>
      <c r="C291">
        <v>2022</v>
      </c>
      <c r="D291" t="s">
        <v>25</v>
      </c>
      <c r="E291">
        <v>97.5</v>
      </c>
    </row>
    <row r="292" spans="1:5">
      <c r="A292" t="s">
        <v>6</v>
      </c>
      <c r="B292" t="s">
        <v>29</v>
      </c>
      <c r="C292">
        <v>2022</v>
      </c>
      <c r="D292" t="s">
        <v>26</v>
      </c>
      <c r="E292">
        <v>115.68333333333332</v>
      </c>
    </row>
    <row r="293" spans="1:5">
      <c r="A293" t="s">
        <v>6</v>
      </c>
      <c r="B293" t="s">
        <v>29</v>
      </c>
      <c r="C293">
        <v>2022</v>
      </c>
      <c r="D293" t="s">
        <v>27</v>
      </c>
      <c r="E293">
        <v>123.26666666666667</v>
      </c>
    </row>
    <row r="294" spans="1:5">
      <c r="A294" t="s">
        <v>6</v>
      </c>
      <c r="B294" t="s">
        <v>29</v>
      </c>
      <c r="C294">
        <v>2022</v>
      </c>
      <c r="D294" t="s">
        <v>28</v>
      </c>
      <c r="E294">
        <v>139.54166666666666</v>
      </c>
    </row>
    <row r="295" spans="1:5">
      <c r="A295" t="s">
        <v>6</v>
      </c>
      <c r="B295" t="s">
        <v>29</v>
      </c>
      <c r="C295">
        <v>2022</v>
      </c>
      <c r="D295" t="s">
        <v>17</v>
      </c>
      <c r="E295">
        <v>119.27499999999998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5"/>
  <sheetViews>
    <sheetView topLeftCell="A253" zoomScale="90" zoomScaleNormal="90" workbookViewId="0">
      <selection activeCell="E283" sqref="E283:E295"/>
    </sheetView>
  </sheetViews>
  <sheetFormatPr defaultColWidth="8.453125" defaultRowHeight="14.5"/>
  <cols>
    <col min="1" max="1" width="11.26953125" customWidth="1"/>
    <col min="2" max="2" width="19.7265625" customWidth="1"/>
    <col min="3" max="3" width="5" customWidth="1"/>
    <col min="4" max="4" width="67.81640625" customWidth="1"/>
    <col min="5" max="5" width="14.726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30</v>
      </c>
      <c r="C2">
        <v>2000</v>
      </c>
      <c r="D2" t="s">
        <v>8</v>
      </c>
      <c r="E2">
        <f>E$62*F2/100</f>
        <v>81.114199999999997</v>
      </c>
      <c r="F2">
        <v>94.1</v>
      </c>
    </row>
    <row r="3" spans="1:6">
      <c r="A3" t="s">
        <v>6</v>
      </c>
      <c r="B3" t="s">
        <v>30</v>
      </c>
      <c r="C3">
        <v>2000</v>
      </c>
      <c r="D3" t="s">
        <v>9</v>
      </c>
      <c r="E3">
        <f>E$63*F3/100</f>
        <v>74.903599999999983</v>
      </c>
      <c r="F3">
        <v>94.1</v>
      </c>
    </row>
    <row r="4" spans="1:6">
      <c r="A4" t="s">
        <v>6</v>
      </c>
      <c r="B4" t="s">
        <v>30</v>
      </c>
      <c r="C4">
        <v>2000</v>
      </c>
      <c r="D4" t="s">
        <v>10</v>
      </c>
      <c r="E4">
        <f>E$64*F4/100</f>
        <v>57.383499999999998</v>
      </c>
      <c r="F4">
        <v>78.5</v>
      </c>
    </row>
    <row r="5" spans="1:6">
      <c r="A5" t="s">
        <v>6</v>
      </c>
      <c r="B5" t="s">
        <v>30</v>
      </c>
      <c r="C5">
        <v>2000</v>
      </c>
      <c r="D5" t="s">
        <v>11</v>
      </c>
      <c r="E5">
        <f>E$65*F5 / 100</f>
        <v>121.0288</v>
      </c>
      <c r="F5">
        <v>112.9</v>
      </c>
    </row>
    <row r="6" spans="1:6">
      <c r="A6" t="s">
        <v>6</v>
      </c>
      <c r="B6" t="s">
        <v>30</v>
      </c>
      <c r="C6">
        <v>2000</v>
      </c>
      <c r="D6" t="s">
        <v>12</v>
      </c>
      <c r="E6">
        <f>E$66*F6 / 100</f>
        <v>91.708199999999991</v>
      </c>
      <c r="F6">
        <v>99.9</v>
      </c>
    </row>
    <row r="7" spans="1:6">
      <c r="A7" t="s">
        <v>6</v>
      </c>
      <c r="B7" t="s">
        <v>30</v>
      </c>
      <c r="C7">
        <v>2000</v>
      </c>
      <c r="D7" t="s">
        <v>13</v>
      </c>
      <c r="E7">
        <f>E$67*F7 / 100</f>
        <v>93.013600000000011</v>
      </c>
      <c r="F7">
        <v>99.8</v>
      </c>
    </row>
    <row r="8" spans="1:6">
      <c r="A8" t="s">
        <v>6</v>
      </c>
      <c r="B8" t="s">
        <v>30</v>
      </c>
      <c r="C8">
        <v>2000</v>
      </c>
      <c r="D8" t="s">
        <v>14</v>
      </c>
      <c r="E8">
        <f>E$68*F8 / 100</f>
        <v>83.767800000000008</v>
      </c>
      <c r="F8">
        <v>93.7</v>
      </c>
    </row>
    <row r="9" spans="1:6">
      <c r="A9" t="s">
        <v>6</v>
      </c>
      <c r="B9" t="s">
        <v>30</v>
      </c>
      <c r="C9">
        <v>2000</v>
      </c>
      <c r="D9" t="s">
        <v>15</v>
      </c>
      <c r="E9">
        <f>E$69*F9 / 100</f>
        <v>69.387999999999991</v>
      </c>
      <c r="F9">
        <v>83.6</v>
      </c>
    </row>
    <row r="10" spans="1:6">
      <c r="A10" t="s">
        <v>6</v>
      </c>
      <c r="B10" t="s">
        <v>30</v>
      </c>
      <c r="C10">
        <v>2000</v>
      </c>
      <c r="D10" t="s">
        <v>15</v>
      </c>
      <c r="E10">
        <f>E$69*F10 / 100</f>
        <v>69.387999999999991</v>
      </c>
      <c r="F10">
        <v>83.6</v>
      </c>
    </row>
    <row r="11" spans="1:6">
      <c r="A11" t="s">
        <v>6</v>
      </c>
      <c r="B11" t="s">
        <v>30</v>
      </c>
      <c r="C11">
        <v>2000</v>
      </c>
      <c r="D11" t="s">
        <v>16</v>
      </c>
      <c r="E11">
        <f>E$71*F11 / 100</f>
        <v>85.5</v>
      </c>
      <c r="F11">
        <v>90</v>
      </c>
    </row>
    <row r="12" spans="1:6">
      <c r="A12" t="s">
        <v>6</v>
      </c>
      <c r="B12" t="s">
        <v>30</v>
      </c>
      <c r="C12">
        <v>2000</v>
      </c>
      <c r="D12" t="s">
        <v>16</v>
      </c>
      <c r="E12">
        <f>E$71*F12 / 100</f>
        <v>85.5</v>
      </c>
      <c r="F12">
        <v>90</v>
      </c>
    </row>
    <row r="13" spans="1:6">
      <c r="A13" t="s">
        <v>6</v>
      </c>
      <c r="B13" t="s">
        <v>30</v>
      </c>
      <c r="C13">
        <v>2000</v>
      </c>
      <c r="D13" t="s">
        <v>17</v>
      </c>
      <c r="E13">
        <f>E$74*F13 / 100</f>
        <v>88.480500000000006</v>
      </c>
      <c r="F13">
        <v>96.7</v>
      </c>
    </row>
    <row r="14" spans="1:6">
      <c r="A14" t="s">
        <v>6</v>
      </c>
      <c r="B14" t="s">
        <v>30</v>
      </c>
      <c r="C14">
        <v>2001</v>
      </c>
      <c r="D14" t="s">
        <v>8</v>
      </c>
      <c r="E14">
        <f>E$62*F14/100</f>
        <v>81.545199999999994</v>
      </c>
      <c r="F14">
        <v>94.6</v>
      </c>
    </row>
    <row r="15" spans="1:6">
      <c r="A15" t="s">
        <v>6</v>
      </c>
      <c r="B15" t="s">
        <v>30</v>
      </c>
      <c r="C15">
        <v>2001</v>
      </c>
      <c r="D15" t="s">
        <v>9</v>
      </c>
      <c r="E15">
        <f>E$63*F15/100</f>
        <v>74.5852</v>
      </c>
      <c r="F15">
        <v>93.7</v>
      </c>
    </row>
    <row r="16" spans="1:6">
      <c r="A16" t="s">
        <v>6</v>
      </c>
      <c r="B16" t="s">
        <v>30</v>
      </c>
      <c r="C16">
        <v>2001</v>
      </c>
      <c r="D16" t="s">
        <v>10</v>
      </c>
      <c r="E16">
        <f>E$64*F16/100</f>
        <v>59.503399999999999</v>
      </c>
      <c r="F16">
        <v>81.400000000000006</v>
      </c>
    </row>
    <row r="17" spans="1:6">
      <c r="A17" t="s">
        <v>6</v>
      </c>
      <c r="B17" t="s">
        <v>30</v>
      </c>
      <c r="C17">
        <v>2001</v>
      </c>
      <c r="D17" t="s">
        <v>11</v>
      </c>
      <c r="E17">
        <f>E$65*F17 / 100</f>
        <v>115.6688</v>
      </c>
      <c r="F17">
        <v>107.9</v>
      </c>
    </row>
    <row r="18" spans="1:6">
      <c r="A18" t="s">
        <v>6</v>
      </c>
      <c r="B18" t="s">
        <v>30</v>
      </c>
      <c r="C18">
        <v>2001</v>
      </c>
      <c r="D18" t="s">
        <v>12</v>
      </c>
      <c r="E18">
        <f>E$66*F18 / 100</f>
        <v>91.524599999999992</v>
      </c>
      <c r="F18">
        <v>99.7</v>
      </c>
    </row>
    <row r="19" spans="1:6">
      <c r="A19" t="s">
        <v>6</v>
      </c>
      <c r="B19" t="s">
        <v>30</v>
      </c>
      <c r="C19">
        <v>2001</v>
      </c>
      <c r="D19" t="s">
        <v>13</v>
      </c>
      <c r="E19">
        <f>E$67*F19 / 100</f>
        <v>94.318399999999997</v>
      </c>
      <c r="F19">
        <v>101.2</v>
      </c>
    </row>
    <row r="20" spans="1:6">
      <c r="A20" t="s">
        <v>6</v>
      </c>
      <c r="B20" t="s">
        <v>30</v>
      </c>
      <c r="C20">
        <v>2001</v>
      </c>
      <c r="D20" t="s">
        <v>14</v>
      </c>
      <c r="E20">
        <f>E$68*F20 / 100</f>
        <v>84.93</v>
      </c>
      <c r="F20">
        <v>95</v>
      </c>
    </row>
    <row r="21" spans="1:6">
      <c r="A21" t="s">
        <v>6</v>
      </c>
      <c r="B21" t="s">
        <v>30</v>
      </c>
      <c r="C21">
        <v>2001</v>
      </c>
      <c r="D21" t="s">
        <v>15</v>
      </c>
      <c r="E21">
        <f>E$69*F21 / 100</f>
        <v>72.625</v>
      </c>
      <c r="F21">
        <v>87.5</v>
      </c>
    </row>
    <row r="22" spans="1:6">
      <c r="A22" t="s">
        <v>6</v>
      </c>
      <c r="B22" t="s">
        <v>30</v>
      </c>
      <c r="C22">
        <v>2001</v>
      </c>
      <c r="D22" t="s">
        <v>15</v>
      </c>
      <c r="E22">
        <f>E$69*F22 / 100</f>
        <v>72.625</v>
      </c>
      <c r="F22">
        <v>87.5</v>
      </c>
    </row>
    <row r="23" spans="1:6">
      <c r="A23" t="s">
        <v>6</v>
      </c>
      <c r="B23" t="s">
        <v>30</v>
      </c>
      <c r="C23">
        <v>2001</v>
      </c>
      <c r="D23" t="s">
        <v>16</v>
      </c>
      <c r="E23">
        <f>E$71*F23 / 100</f>
        <v>86.45</v>
      </c>
      <c r="F23">
        <v>91</v>
      </c>
    </row>
    <row r="24" spans="1:6">
      <c r="A24" t="s">
        <v>6</v>
      </c>
      <c r="B24" t="s">
        <v>30</v>
      </c>
      <c r="C24">
        <v>2001</v>
      </c>
      <c r="D24" t="s">
        <v>16</v>
      </c>
      <c r="E24">
        <f>E$71*F24 / 100</f>
        <v>86.45</v>
      </c>
      <c r="F24">
        <v>91</v>
      </c>
    </row>
    <row r="25" spans="1:6">
      <c r="A25" t="s">
        <v>6</v>
      </c>
      <c r="B25" t="s">
        <v>30</v>
      </c>
      <c r="C25">
        <v>2001</v>
      </c>
      <c r="D25" t="s">
        <v>17</v>
      </c>
      <c r="E25">
        <f>E$74*F25 / 100</f>
        <v>88.663499999999999</v>
      </c>
      <c r="F25">
        <v>96.9</v>
      </c>
    </row>
    <row r="26" spans="1:6">
      <c r="A26" t="s">
        <v>6</v>
      </c>
      <c r="B26" t="s">
        <v>30</v>
      </c>
      <c r="C26">
        <v>2002</v>
      </c>
      <c r="D26" t="s">
        <v>8</v>
      </c>
      <c r="E26">
        <f>E$62*F26/100</f>
        <v>82.234800000000007</v>
      </c>
      <c r="F26">
        <v>95.4</v>
      </c>
    </row>
    <row r="27" spans="1:6">
      <c r="A27" t="s">
        <v>6</v>
      </c>
      <c r="B27" t="s">
        <v>30</v>
      </c>
      <c r="C27">
        <v>2002</v>
      </c>
      <c r="D27" t="s">
        <v>9</v>
      </c>
      <c r="E27">
        <f>E$63*F27/100</f>
        <v>74.425999999999988</v>
      </c>
      <c r="F27">
        <v>93.5</v>
      </c>
    </row>
    <row r="28" spans="1:6">
      <c r="A28" t="s">
        <v>6</v>
      </c>
      <c r="B28" t="s">
        <v>30</v>
      </c>
      <c r="C28">
        <v>2002</v>
      </c>
      <c r="D28" t="s">
        <v>10</v>
      </c>
      <c r="E28">
        <f>E$64*F28/100</f>
        <v>61.550199999999997</v>
      </c>
      <c r="F28">
        <v>84.2</v>
      </c>
    </row>
    <row r="29" spans="1:6">
      <c r="A29" t="s">
        <v>6</v>
      </c>
      <c r="B29" t="s">
        <v>30</v>
      </c>
      <c r="C29">
        <v>2002</v>
      </c>
      <c r="D29" t="s">
        <v>11</v>
      </c>
      <c r="E29">
        <f>E$65*F29 / 100</f>
        <v>112.024</v>
      </c>
      <c r="F29">
        <v>104.5</v>
      </c>
    </row>
    <row r="30" spans="1:6">
      <c r="A30" t="s">
        <v>6</v>
      </c>
      <c r="B30" t="s">
        <v>30</v>
      </c>
      <c r="C30">
        <v>2002</v>
      </c>
      <c r="D30" t="s">
        <v>12</v>
      </c>
      <c r="E30">
        <f>E$66*F30 / 100</f>
        <v>91.341000000000008</v>
      </c>
      <c r="F30">
        <v>99.5</v>
      </c>
    </row>
    <row r="31" spans="1:6">
      <c r="A31" t="s">
        <v>6</v>
      </c>
      <c r="B31" t="s">
        <v>30</v>
      </c>
      <c r="C31">
        <v>2002</v>
      </c>
      <c r="D31" t="s">
        <v>13</v>
      </c>
      <c r="E31">
        <f>E$67*F31 / 100</f>
        <v>93.759200000000007</v>
      </c>
      <c r="F31">
        <v>100.6</v>
      </c>
    </row>
    <row r="32" spans="1:6">
      <c r="A32" t="s">
        <v>6</v>
      </c>
      <c r="B32" t="s">
        <v>30</v>
      </c>
      <c r="C32">
        <v>2002</v>
      </c>
      <c r="D32" t="s">
        <v>14</v>
      </c>
      <c r="E32">
        <f>E$68*F32 / 100</f>
        <v>86.002800000000008</v>
      </c>
      <c r="F32">
        <v>96.2</v>
      </c>
    </row>
    <row r="33" spans="1:6" ht="14.25" customHeight="1">
      <c r="A33" t="s">
        <v>6</v>
      </c>
      <c r="B33" t="s">
        <v>30</v>
      </c>
      <c r="C33">
        <v>2002</v>
      </c>
      <c r="D33" t="s">
        <v>15</v>
      </c>
      <c r="E33">
        <f>E$69*F33 / 100</f>
        <v>76.027999999999992</v>
      </c>
      <c r="F33">
        <v>91.6</v>
      </c>
    </row>
    <row r="34" spans="1:6" ht="14.25" customHeight="1">
      <c r="A34" t="s">
        <v>6</v>
      </c>
      <c r="B34" t="s">
        <v>30</v>
      </c>
      <c r="C34">
        <v>2002</v>
      </c>
      <c r="D34" t="s">
        <v>15</v>
      </c>
      <c r="E34">
        <f>E$69*F34 / 100</f>
        <v>76.027999999999992</v>
      </c>
      <c r="F34">
        <v>91.6</v>
      </c>
    </row>
    <row r="35" spans="1:6">
      <c r="A35" t="s">
        <v>6</v>
      </c>
      <c r="B35" t="s">
        <v>30</v>
      </c>
      <c r="C35">
        <v>2002</v>
      </c>
      <c r="D35" t="s">
        <v>16</v>
      </c>
      <c r="E35">
        <f>E$71*F35 / 100</f>
        <v>91.2</v>
      </c>
      <c r="F35">
        <v>96</v>
      </c>
    </row>
    <row r="36" spans="1:6">
      <c r="A36" t="s">
        <v>6</v>
      </c>
      <c r="B36" t="s">
        <v>30</v>
      </c>
      <c r="C36">
        <v>2002</v>
      </c>
      <c r="D36" t="s">
        <v>16</v>
      </c>
      <c r="E36">
        <f>E$71*F36 / 100</f>
        <v>91.2</v>
      </c>
      <c r="F36">
        <v>96</v>
      </c>
    </row>
    <row r="37" spans="1:6">
      <c r="A37" t="s">
        <v>6</v>
      </c>
      <c r="B37" t="s">
        <v>30</v>
      </c>
      <c r="C37">
        <v>2002</v>
      </c>
      <c r="D37" t="s">
        <v>17</v>
      </c>
      <c r="E37">
        <f>E$74*F37 / 100</f>
        <v>88.663499999999999</v>
      </c>
      <c r="F37">
        <v>96.9</v>
      </c>
    </row>
    <row r="38" spans="1:6">
      <c r="A38" t="s">
        <v>6</v>
      </c>
      <c r="B38" t="s">
        <v>30</v>
      </c>
      <c r="C38">
        <v>2003</v>
      </c>
      <c r="D38" t="s">
        <v>8</v>
      </c>
      <c r="E38">
        <f>E$62*F38/100</f>
        <v>82.924400000000006</v>
      </c>
      <c r="F38">
        <v>96.2</v>
      </c>
    </row>
    <row r="39" spans="1:6">
      <c r="A39" t="s">
        <v>6</v>
      </c>
      <c r="B39" t="s">
        <v>30</v>
      </c>
      <c r="C39">
        <v>2003</v>
      </c>
      <c r="D39" t="s">
        <v>9</v>
      </c>
      <c r="E39">
        <f>E$63*F39/100</f>
        <v>75.460799999999992</v>
      </c>
      <c r="F39">
        <v>94.8</v>
      </c>
    </row>
    <row r="40" spans="1:6">
      <c r="A40" t="s">
        <v>6</v>
      </c>
      <c r="B40" t="s">
        <v>30</v>
      </c>
      <c r="C40">
        <v>2003</v>
      </c>
      <c r="D40" t="s">
        <v>10</v>
      </c>
      <c r="E40">
        <f>E$64*F40/100</f>
        <v>62.281199999999998</v>
      </c>
      <c r="F40">
        <v>85.2</v>
      </c>
    </row>
    <row r="41" spans="1:6">
      <c r="A41" t="s">
        <v>6</v>
      </c>
      <c r="B41" t="s">
        <v>30</v>
      </c>
      <c r="C41">
        <v>2003</v>
      </c>
      <c r="D41" t="s">
        <v>11</v>
      </c>
      <c r="E41">
        <f>E$65*F41 / 100</f>
        <v>109.34399999999999</v>
      </c>
      <c r="F41">
        <v>102</v>
      </c>
    </row>
    <row r="42" spans="1:6">
      <c r="A42" t="s">
        <v>6</v>
      </c>
      <c r="B42" t="s">
        <v>30</v>
      </c>
      <c r="C42">
        <v>2003</v>
      </c>
      <c r="D42" t="s">
        <v>12</v>
      </c>
      <c r="E42">
        <f>E$66*F42 / 100</f>
        <v>91.065599999999989</v>
      </c>
      <c r="F42">
        <v>99.2</v>
      </c>
    </row>
    <row r="43" spans="1:6">
      <c r="A43" t="s">
        <v>6</v>
      </c>
      <c r="B43" t="s">
        <v>30</v>
      </c>
      <c r="C43">
        <v>2003</v>
      </c>
      <c r="D43" t="s">
        <v>13</v>
      </c>
      <c r="E43">
        <f>E$67*F43 / 100</f>
        <v>93.2</v>
      </c>
      <c r="F43">
        <v>100</v>
      </c>
    </row>
    <row r="44" spans="1:6">
      <c r="A44" t="s">
        <v>6</v>
      </c>
      <c r="B44" t="s">
        <v>30</v>
      </c>
      <c r="C44">
        <v>2003</v>
      </c>
      <c r="D44" t="s">
        <v>14</v>
      </c>
      <c r="E44">
        <f>E$68*F44 / 100</f>
        <v>87.343800000000016</v>
      </c>
      <c r="F44">
        <v>97.7</v>
      </c>
    </row>
    <row r="45" spans="1:6">
      <c r="A45" t="s">
        <v>6</v>
      </c>
      <c r="B45" t="s">
        <v>30</v>
      </c>
      <c r="C45">
        <v>2003</v>
      </c>
      <c r="D45" t="s">
        <v>15</v>
      </c>
      <c r="E45">
        <f>E$69*F45 / 100</f>
        <v>77.356000000000009</v>
      </c>
      <c r="F45">
        <v>93.2</v>
      </c>
    </row>
    <row r="46" spans="1:6">
      <c r="A46" t="s">
        <v>6</v>
      </c>
      <c r="B46" t="s">
        <v>30</v>
      </c>
      <c r="C46">
        <v>2003</v>
      </c>
      <c r="D46" t="s">
        <v>15</v>
      </c>
      <c r="E46">
        <f>E$69*F46 / 100</f>
        <v>77.356000000000009</v>
      </c>
      <c r="F46">
        <v>93.2</v>
      </c>
    </row>
    <row r="47" spans="1:6">
      <c r="A47" t="s">
        <v>6</v>
      </c>
      <c r="B47" t="s">
        <v>30</v>
      </c>
      <c r="C47">
        <v>2003</v>
      </c>
      <c r="D47" t="s">
        <v>16</v>
      </c>
      <c r="E47">
        <f>E$71*F47 / 100</f>
        <v>92.53</v>
      </c>
      <c r="F47">
        <v>97.4</v>
      </c>
    </row>
    <row r="48" spans="1:6">
      <c r="A48" t="s">
        <v>6</v>
      </c>
      <c r="B48" t="s">
        <v>30</v>
      </c>
      <c r="C48">
        <v>2003</v>
      </c>
      <c r="D48" t="s">
        <v>16</v>
      </c>
      <c r="E48">
        <f>E$71*F48 / 100</f>
        <v>92.53</v>
      </c>
      <c r="F48">
        <v>97.4</v>
      </c>
    </row>
    <row r="49" spans="1:6">
      <c r="A49" t="s">
        <v>6</v>
      </c>
      <c r="B49" t="s">
        <v>30</v>
      </c>
      <c r="C49">
        <v>2003</v>
      </c>
      <c r="D49" t="s">
        <v>17</v>
      </c>
      <c r="E49">
        <f>E$74*F49 / 100</f>
        <v>89.121000000000009</v>
      </c>
      <c r="F49">
        <v>97.4</v>
      </c>
    </row>
    <row r="50" spans="1:6">
      <c r="A50" t="s">
        <v>6</v>
      </c>
      <c r="B50" t="s">
        <v>30</v>
      </c>
      <c r="C50">
        <v>2004</v>
      </c>
      <c r="D50" t="s">
        <v>8</v>
      </c>
      <c r="E50">
        <f>E$62*F50/100</f>
        <v>83.786400000000015</v>
      </c>
      <c r="F50">
        <v>97.2</v>
      </c>
    </row>
    <row r="51" spans="1:6">
      <c r="A51" t="s">
        <v>6</v>
      </c>
      <c r="B51" t="s">
        <v>30</v>
      </c>
      <c r="C51">
        <v>2004</v>
      </c>
      <c r="D51" t="s">
        <v>9</v>
      </c>
      <c r="E51">
        <f>E$63*F51/100</f>
        <v>77.291599999999988</v>
      </c>
      <c r="F51">
        <v>97.1</v>
      </c>
    </row>
    <row r="52" spans="1:6">
      <c r="A52" t="s">
        <v>6</v>
      </c>
      <c r="B52" t="s">
        <v>30</v>
      </c>
      <c r="C52">
        <v>2004</v>
      </c>
      <c r="D52" t="s">
        <v>10</v>
      </c>
      <c r="E52">
        <f>E$64*F52/100</f>
        <v>66.374799999999993</v>
      </c>
      <c r="F52">
        <v>90.8</v>
      </c>
    </row>
    <row r="53" spans="1:6">
      <c r="A53" t="s">
        <v>6</v>
      </c>
      <c r="B53" t="s">
        <v>30</v>
      </c>
      <c r="C53">
        <v>2004</v>
      </c>
      <c r="D53" t="s">
        <v>11</v>
      </c>
      <c r="E53">
        <f>E$65*F53 / 100</f>
        <v>107.9504</v>
      </c>
      <c r="F53">
        <v>100.7</v>
      </c>
    </row>
    <row r="54" spans="1:6">
      <c r="A54" t="s">
        <v>6</v>
      </c>
      <c r="B54" t="s">
        <v>30</v>
      </c>
      <c r="C54">
        <v>2004</v>
      </c>
      <c r="D54" t="s">
        <v>12</v>
      </c>
      <c r="E54">
        <f>E$66*F54 / 100</f>
        <v>90.698400000000007</v>
      </c>
      <c r="F54">
        <v>98.8</v>
      </c>
    </row>
    <row r="55" spans="1:6">
      <c r="A55" t="s">
        <v>6</v>
      </c>
      <c r="B55" t="s">
        <v>30</v>
      </c>
      <c r="C55">
        <v>2004</v>
      </c>
      <c r="D55" t="s">
        <v>13</v>
      </c>
      <c r="E55">
        <f>E$67*F55 / 100</f>
        <v>93.013600000000011</v>
      </c>
      <c r="F55">
        <v>99.8</v>
      </c>
    </row>
    <row r="56" spans="1:6">
      <c r="A56" t="s">
        <v>6</v>
      </c>
      <c r="B56" t="s">
        <v>30</v>
      </c>
      <c r="C56">
        <v>2004</v>
      </c>
      <c r="D56" t="s">
        <v>14</v>
      </c>
      <c r="E56">
        <f>E$68*F56 / 100</f>
        <v>88.327200000000005</v>
      </c>
      <c r="F56">
        <v>98.8</v>
      </c>
    </row>
    <row r="57" spans="1:6">
      <c r="A57" t="s">
        <v>6</v>
      </c>
      <c r="B57" t="s">
        <v>30</v>
      </c>
      <c r="C57">
        <v>2004</v>
      </c>
      <c r="D57" t="s">
        <v>15</v>
      </c>
      <c r="E57">
        <f>E$69*F57 / 100</f>
        <v>78.102999999999994</v>
      </c>
      <c r="F57">
        <v>94.1</v>
      </c>
    </row>
    <row r="58" spans="1:6">
      <c r="A58" t="s">
        <v>6</v>
      </c>
      <c r="B58" t="s">
        <v>30</v>
      </c>
      <c r="C58">
        <v>2004</v>
      </c>
      <c r="D58" t="s">
        <v>15</v>
      </c>
      <c r="E58">
        <f>E$69*F58 / 100</f>
        <v>78.102999999999994</v>
      </c>
      <c r="F58">
        <v>94.1</v>
      </c>
    </row>
    <row r="59" spans="1:6">
      <c r="A59" t="s">
        <v>6</v>
      </c>
      <c r="B59" t="s">
        <v>30</v>
      </c>
      <c r="C59">
        <v>2004</v>
      </c>
      <c r="D59" t="s">
        <v>16</v>
      </c>
      <c r="E59">
        <f>E$71*F59 / 100</f>
        <v>92.53</v>
      </c>
      <c r="F59">
        <v>97.4</v>
      </c>
    </row>
    <row r="60" spans="1:6">
      <c r="A60" t="s">
        <v>6</v>
      </c>
      <c r="B60" t="s">
        <v>30</v>
      </c>
      <c r="C60">
        <v>2004</v>
      </c>
      <c r="D60" t="s">
        <v>16</v>
      </c>
      <c r="E60">
        <f>E$71*F60 / 100</f>
        <v>92.53</v>
      </c>
      <c r="F60">
        <v>97.4</v>
      </c>
    </row>
    <row r="61" spans="1:6">
      <c r="A61" t="s">
        <v>6</v>
      </c>
      <c r="B61" t="s">
        <v>30</v>
      </c>
      <c r="C61">
        <v>2004</v>
      </c>
      <c r="D61" t="s">
        <v>17</v>
      </c>
      <c r="E61">
        <f>E$74*F61 / 100</f>
        <v>89.486999999999995</v>
      </c>
      <c r="F61">
        <v>97.8</v>
      </c>
    </row>
    <row r="62" spans="1:6">
      <c r="A62" t="s">
        <v>6</v>
      </c>
      <c r="B62" t="s">
        <v>30</v>
      </c>
      <c r="C62">
        <v>2005</v>
      </c>
      <c r="D62" t="s">
        <v>8</v>
      </c>
      <c r="E62">
        <v>86.2</v>
      </c>
    </row>
    <row r="63" spans="1:6">
      <c r="A63" t="s">
        <v>6</v>
      </c>
      <c r="B63" t="s">
        <v>30</v>
      </c>
      <c r="C63">
        <v>2005</v>
      </c>
      <c r="D63" t="s">
        <v>18</v>
      </c>
      <c r="E63">
        <v>79.599999999999994</v>
      </c>
    </row>
    <row r="64" spans="1:6">
      <c r="A64" t="s">
        <v>6</v>
      </c>
      <c r="B64" t="s">
        <v>30</v>
      </c>
      <c r="C64">
        <v>2005</v>
      </c>
      <c r="D64" t="s">
        <v>19</v>
      </c>
      <c r="E64">
        <v>73.099999999999994</v>
      </c>
    </row>
    <row r="65" spans="1:5">
      <c r="A65" t="s">
        <v>6</v>
      </c>
      <c r="B65" t="s">
        <v>30</v>
      </c>
      <c r="C65">
        <v>2005</v>
      </c>
      <c r="D65" t="s">
        <v>20</v>
      </c>
      <c r="E65">
        <v>107.2</v>
      </c>
    </row>
    <row r="66" spans="1:5">
      <c r="A66" t="s">
        <v>6</v>
      </c>
      <c r="B66" t="s">
        <v>30</v>
      </c>
      <c r="C66">
        <v>2005</v>
      </c>
      <c r="D66" t="s">
        <v>21</v>
      </c>
      <c r="E66">
        <v>91.8</v>
      </c>
    </row>
    <row r="67" spans="1:5">
      <c r="A67" t="s">
        <v>6</v>
      </c>
      <c r="B67" t="s">
        <v>30</v>
      </c>
      <c r="C67">
        <v>2005</v>
      </c>
      <c r="D67" t="s">
        <v>22</v>
      </c>
      <c r="E67">
        <v>93.2</v>
      </c>
    </row>
    <row r="68" spans="1:5">
      <c r="A68" t="s">
        <v>6</v>
      </c>
      <c r="B68" t="s">
        <v>30</v>
      </c>
      <c r="C68">
        <v>2005</v>
      </c>
      <c r="D68" t="s">
        <v>23</v>
      </c>
      <c r="E68">
        <v>89.4</v>
      </c>
    </row>
    <row r="69" spans="1:5">
      <c r="A69" t="s">
        <v>6</v>
      </c>
      <c r="B69" t="s">
        <v>30</v>
      </c>
      <c r="C69">
        <v>2005</v>
      </c>
      <c r="D69" t="s">
        <v>24</v>
      </c>
      <c r="E69">
        <v>83</v>
      </c>
    </row>
    <row r="70" spans="1:5">
      <c r="A70" t="s">
        <v>6</v>
      </c>
      <c r="B70" t="s">
        <v>30</v>
      </c>
      <c r="C70">
        <v>2005</v>
      </c>
      <c r="D70" t="s">
        <v>25</v>
      </c>
      <c r="E70">
        <v>103.8</v>
      </c>
    </row>
    <row r="71" spans="1:5">
      <c r="A71" t="s">
        <v>6</v>
      </c>
      <c r="B71" t="s">
        <v>30</v>
      </c>
      <c r="C71">
        <v>2005</v>
      </c>
      <c r="D71" t="s">
        <v>26</v>
      </c>
      <c r="E71">
        <v>95</v>
      </c>
    </row>
    <row r="72" spans="1:5">
      <c r="A72" t="s">
        <v>6</v>
      </c>
      <c r="B72" t="s">
        <v>30</v>
      </c>
      <c r="C72">
        <v>2005</v>
      </c>
      <c r="D72" t="s">
        <v>27</v>
      </c>
      <c r="E72">
        <v>91.4</v>
      </c>
    </row>
    <row r="73" spans="1:5">
      <c r="A73" t="s">
        <v>6</v>
      </c>
      <c r="B73" t="s">
        <v>30</v>
      </c>
      <c r="C73">
        <v>2005</v>
      </c>
      <c r="D73" t="s">
        <v>28</v>
      </c>
      <c r="E73">
        <v>83</v>
      </c>
    </row>
    <row r="74" spans="1:5">
      <c r="A74" t="s">
        <v>6</v>
      </c>
      <c r="B74" t="s">
        <v>30</v>
      </c>
      <c r="C74">
        <v>2005</v>
      </c>
      <c r="D74" t="s">
        <v>17</v>
      </c>
      <c r="E74">
        <v>91.5</v>
      </c>
    </row>
    <row r="75" spans="1:5">
      <c r="A75" t="s">
        <v>6</v>
      </c>
      <c r="B75" t="s">
        <v>30</v>
      </c>
      <c r="C75">
        <v>2006</v>
      </c>
      <c r="D75" t="s">
        <v>8</v>
      </c>
      <c r="E75">
        <v>89.4</v>
      </c>
    </row>
    <row r="76" spans="1:5">
      <c r="A76" t="s">
        <v>6</v>
      </c>
      <c r="B76" t="s">
        <v>30</v>
      </c>
      <c r="C76">
        <v>2006</v>
      </c>
      <c r="D76" t="s">
        <v>18</v>
      </c>
      <c r="E76">
        <v>82.6</v>
      </c>
    </row>
    <row r="77" spans="1:5">
      <c r="A77" t="s">
        <v>6</v>
      </c>
      <c r="B77" t="s">
        <v>30</v>
      </c>
      <c r="C77">
        <v>2006</v>
      </c>
      <c r="D77" t="s">
        <v>19</v>
      </c>
      <c r="E77">
        <v>77.900000000000006</v>
      </c>
    </row>
    <row r="78" spans="1:5">
      <c r="A78" t="s">
        <v>6</v>
      </c>
      <c r="B78" t="s">
        <v>30</v>
      </c>
      <c r="C78">
        <v>2006</v>
      </c>
      <c r="D78" t="s">
        <v>20</v>
      </c>
      <c r="E78">
        <v>105.4</v>
      </c>
    </row>
    <row r="79" spans="1:5">
      <c r="A79" t="s">
        <v>6</v>
      </c>
      <c r="B79" t="s">
        <v>30</v>
      </c>
      <c r="C79">
        <v>2006</v>
      </c>
      <c r="D79" t="s">
        <v>21</v>
      </c>
      <c r="E79">
        <v>93.7</v>
      </c>
    </row>
    <row r="80" spans="1:5">
      <c r="A80" t="s">
        <v>6</v>
      </c>
      <c r="B80" t="s">
        <v>30</v>
      </c>
      <c r="C80">
        <v>2006</v>
      </c>
      <c r="D80" t="s">
        <v>22</v>
      </c>
      <c r="E80">
        <v>93.5</v>
      </c>
    </row>
    <row r="81" spans="1:5">
      <c r="A81" t="s">
        <v>6</v>
      </c>
      <c r="B81" t="s">
        <v>30</v>
      </c>
      <c r="C81">
        <v>2006</v>
      </c>
      <c r="D81" t="s">
        <v>23</v>
      </c>
      <c r="E81">
        <v>90.5</v>
      </c>
    </row>
    <row r="82" spans="1:5">
      <c r="A82" t="s">
        <v>6</v>
      </c>
      <c r="B82" t="s">
        <v>30</v>
      </c>
      <c r="C82">
        <v>2006</v>
      </c>
      <c r="D82" t="s">
        <v>24</v>
      </c>
      <c r="E82">
        <v>93.7</v>
      </c>
    </row>
    <row r="83" spans="1:5">
      <c r="A83" t="s">
        <v>6</v>
      </c>
      <c r="B83" t="s">
        <v>30</v>
      </c>
      <c r="C83">
        <v>2006</v>
      </c>
      <c r="D83" t="s">
        <v>25</v>
      </c>
      <c r="E83">
        <v>102.3</v>
      </c>
    </row>
    <row r="84" spans="1:5">
      <c r="A84" t="s">
        <v>6</v>
      </c>
      <c r="B84" t="s">
        <v>30</v>
      </c>
      <c r="C84">
        <v>2006</v>
      </c>
      <c r="D84" t="s">
        <v>26</v>
      </c>
      <c r="E84">
        <v>94.6</v>
      </c>
    </row>
    <row r="85" spans="1:5">
      <c r="A85" t="s">
        <v>6</v>
      </c>
      <c r="B85" t="s">
        <v>30</v>
      </c>
      <c r="C85">
        <v>2006</v>
      </c>
      <c r="D85" t="s">
        <v>27</v>
      </c>
      <c r="E85">
        <v>93.2</v>
      </c>
    </row>
    <row r="86" spans="1:5">
      <c r="A86" t="s">
        <v>6</v>
      </c>
      <c r="B86" t="s">
        <v>30</v>
      </c>
      <c r="C86">
        <v>2006</v>
      </c>
      <c r="D86" t="s">
        <v>28</v>
      </c>
      <c r="E86">
        <v>86.9</v>
      </c>
    </row>
    <row r="87" spans="1:5">
      <c r="A87" t="s">
        <v>6</v>
      </c>
      <c r="B87" t="s">
        <v>30</v>
      </c>
      <c r="C87">
        <v>2006</v>
      </c>
      <c r="D87" t="s">
        <v>17</v>
      </c>
      <c r="E87">
        <v>92.8</v>
      </c>
    </row>
    <row r="88" spans="1:5">
      <c r="A88" t="s">
        <v>6</v>
      </c>
      <c r="B88" t="s">
        <v>30</v>
      </c>
      <c r="C88">
        <v>2007</v>
      </c>
      <c r="D88" t="s">
        <v>8</v>
      </c>
      <c r="E88">
        <v>91.3</v>
      </c>
    </row>
    <row r="89" spans="1:5">
      <c r="A89" t="s">
        <v>6</v>
      </c>
      <c r="B89" t="s">
        <v>30</v>
      </c>
      <c r="C89">
        <v>2007</v>
      </c>
      <c r="D89" t="s">
        <v>18</v>
      </c>
      <c r="E89">
        <v>85.4</v>
      </c>
    </row>
    <row r="90" spans="1:5">
      <c r="A90" t="s">
        <v>6</v>
      </c>
      <c r="B90" t="s">
        <v>30</v>
      </c>
      <c r="C90">
        <v>2007</v>
      </c>
      <c r="D90" t="s">
        <v>19</v>
      </c>
      <c r="E90">
        <v>83.9</v>
      </c>
    </row>
    <row r="91" spans="1:5">
      <c r="A91" t="s">
        <v>6</v>
      </c>
      <c r="B91" t="s">
        <v>30</v>
      </c>
      <c r="C91">
        <v>2007</v>
      </c>
      <c r="D91" t="s">
        <v>20</v>
      </c>
      <c r="E91">
        <v>104.3</v>
      </c>
    </row>
    <row r="92" spans="1:5">
      <c r="A92" t="s">
        <v>6</v>
      </c>
      <c r="B92" t="s">
        <v>30</v>
      </c>
      <c r="C92">
        <v>2007</v>
      </c>
      <c r="D92" t="s">
        <v>21</v>
      </c>
      <c r="E92">
        <v>95</v>
      </c>
    </row>
    <row r="93" spans="1:5">
      <c r="A93" t="s">
        <v>6</v>
      </c>
      <c r="B93" t="s">
        <v>30</v>
      </c>
      <c r="C93">
        <v>2007</v>
      </c>
      <c r="D93" t="s">
        <v>22</v>
      </c>
      <c r="E93">
        <v>93.9</v>
      </c>
    </row>
    <row r="94" spans="1:5">
      <c r="A94" t="s">
        <v>6</v>
      </c>
      <c r="B94" t="s">
        <v>30</v>
      </c>
      <c r="C94">
        <v>2007</v>
      </c>
      <c r="D94" t="s">
        <v>23</v>
      </c>
      <c r="E94">
        <v>92.1</v>
      </c>
    </row>
    <row r="95" spans="1:5">
      <c r="A95" t="s">
        <v>6</v>
      </c>
      <c r="B95" t="s">
        <v>30</v>
      </c>
      <c r="C95">
        <v>2007</v>
      </c>
      <c r="D95" t="s">
        <v>24</v>
      </c>
      <c r="E95">
        <v>95.4</v>
      </c>
    </row>
    <row r="96" spans="1:5">
      <c r="A96" t="s">
        <v>6</v>
      </c>
      <c r="B96" t="s">
        <v>30</v>
      </c>
      <c r="C96">
        <v>2007</v>
      </c>
      <c r="D96" t="s">
        <v>25</v>
      </c>
      <c r="E96">
        <v>101.2</v>
      </c>
    </row>
    <row r="97" spans="1:5">
      <c r="A97" t="s">
        <v>6</v>
      </c>
      <c r="B97" t="s">
        <v>30</v>
      </c>
      <c r="C97">
        <v>2007</v>
      </c>
      <c r="D97" t="s">
        <v>26</v>
      </c>
      <c r="E97">
        <v>95.3</v>
      </c>
    </row>
    <row r="98" spans="1:5">
      <c r="A98" t="s">
        <v>6</v>
      </c>
      <c r="B98" t="s">
        <v>30</v>
      </c>
      <c r="C98">
        <v>2007</v>
      </c>
      <c r="D98" t="s">
        <v>27</v>
      </c>
      <c r="E98">
        <v>93.7</v>
      </c>
    </row>
    <row r="99" spans="1:5">
      <c r="A99" t="s">
        <v>6</v>
      </c>
      <c r="B99" t="s">
        <v>30</v>
      </c>
      <c r="C99">
        <v>2007</v>
      </c>
      <c r="D99" t="s">
        <v>28</v>
      </c>
      <c r="E99">
        <v>90.9</v>
      </c>
    </row>
    <row r="100" spans="1:5">
      <c r="A100" t="s">
        <v>6</v>
      </c>
      <c r="B100" t="s">
        <v>30</v>
      </c>
      <c r="C100">
        <v>2007</v>
      </c>
      <c r="D100" t="s">
        <v>17</v>
      </c>
      <c r="E100">
        <v>93.6</v>
      </c>
    </row>
    <row r="101" spans="1:5">
      <c r="A101" t="s">
        <v>6</v>
      </c>
      <c r="B101" t="s">
        <v>30</v>
      </c>
      <c r="C101">
        <v>2008</v>
      </c>
      <c r="D101" t="s">
        <v>8</v>
      </c>
      <c r="E101">
        <v>96.8</v>
      </c>
    </row>
    <row r="102" spans="1:5">
      <c r="A102" t="s">
        <v>6</v>
      </c>
      <c r="B102" t="s">
        <v>30</v>
      </c>
      <c r="C102">
        <v>2008</v>
      </c>
      <c r="D102" t="s">
        <v>18</v>
      </c>
      <c r="E102">
        <v>93.7</v>
      </c>
    </row>
    <row r="103" spans="1:5">
      <c r="A103" t="s">
        <v>6</v>
      </c>
      <c r="B103" t="s">
        <v>30</v>
      </c>
      <c r="C103">
        <v>2008</v>
      </c>
      <c r="D103" t="s">
        <v>19</v>
      </c>
      <c r="E103">
        <v>90.2</v>
      </c>
    </row>
    <row r="104" spans="1:5">
      <c r="A104" t="s">
        <v>6</v>
      </c>
      <c r="B104" t="s">
        <v>30</v>
      </c>
      <c r="C104">
        <v>2008</v>
      </c>
      <c r="D104" t="s">
        <v>20</v>
      </c>
      <c r="E104">
        <v>103.3</v>
      </c>
    </row>
    <row r="105" spans="1:5">
      <c r="A105" t="s">
        <v>6</v>
      </c>
      <c r="B105" t="s">
        <v>30</v>
      </c>
      <c r="C105">
        <v>2008</v>
      </c>
      <c r="D105" t="s">
        <v>21</v>
      </c>
      <c r="E105">
        <v>97.5</v>
      </c>
    </row>
    <row r="106" spans="1:5">
      <c r="A106" t="s">
        <v>6</v>
      </c>
      <c r="B106" t="s">
        <v>30</v>
      </c>
      <c r="C106">
        <v>2008</v>
      </c>
      <c r="D106" t="s">
        <v>22</v>
      </c>
      <c r="E106">
        <v>96.8</v>
      </c>
    </row>
    <row r="107" spans="1:5">
      <c r="A107" t="s">
        <v>6</v>
      </c>
      <c r="B107" t="s">
        <v>30</v>
      </c>
      <c r="C107">
        <v>2008</v>
      </c>
      <c r="D107" t="s">
        <v>23</v>
      </c>
      <c r="E107">
        <v>94.9</v>
      </c>
    </row>
    <row r="108" spans="1:5">
      <c r="A108" t="s">
        <v>6</v>
      </c>
      <c r="B108" t="s">
        <v>30</v>
      </c>
      <c r="C108">
        <v>2008</v>
      </c>
      <c r="D108" t="s">
        <v>24</v>
      </c>
      <c r="E108">
        <v>104.4</v>
      </c>
    </row>
    <row r="109" spans="1:5">
      <c r="A109" t="s">
        <v>6</v>
      </c>
      <c r="B109" t="s">
        <v>30</v>
      </c>
      <c r="C109">
        <v>2008</v>
      </c>
      <c r="D109" t="s">
        <v>25</v>
      </c>
      <c r="E109">
        <v>100.4</v>
      </c>
    </row>
    <row r="110" spans="1:5">
      <c r="A110" t="s">
        <v>6</v>
      </c>
      <c r="B110" t="s">
        <v>30</v>
      </c>
      <c r="C110">
        <v>2008</v>
      </c>
      <c r="D110" t="s">
        <v>26</v>
      </c>
      <c r="E110">
        <v>96.5</v>
      </c>
    </row>
    <row r="111" spans="1:5">
      <c r="A111" t="s">
        <v>6</v>
      </c>
      <c r="B111" t="s">
        <v>30</v>
      </c>
      <c r="C111">
        <v>2008</v>
      </c>
      <c r="D111" t="s">
        <v>27</v>
      </c>
      <c r="E111">
        <v>94.5</v>
      </c>
    </row>
    <row r="112" spans="1:5">
      <c r="A112" t="s">
        <v>6</v>
      </c>
      <c r="B112" t="s">
        <v>30</v>
      </c>
      <c r="C112">
        <v>2008</v>
      </c>
      <c r="D112" t="s">
        <v>28</v>
      </c>
      <c r="E112">
        <v>97.2</v>
      </c>
    </row>
    <row r="113" spans="1:5">
      <c r="A113" t="s">
        <v>6</v>
      </c>
      <c r="B113" t="s">
        <v>30</v>
      </c>
      <c r="C113">
        <v>2008</v>
      </c>
      <c r="D113" t="s">
        <v>17</v>
      </c>
      <c r="E113">
        <v>96</v>
      </c>
    </row>
    <row r="114" spans="1:5">
      <c r="A114" t="s">
        <v>6</v>
      </c>
      <c r="B114" t="s">
        <v>30</v>
      </c>
      <c r="C114">
        <v>2009</v>
      </c>
      <c r="D114" t="s">
        <v>8</v>
      </c>
      <c r="E114">
        <v>98.4</v>
      </c>
    </row>
    <row r="115" spans="1:5">
      <c r="A115" t="s">
        <v>6</v>
      </c>
      <c r="B115" t="s">
        <v>30</v>
      </c>
      <c r="C115">
        <v>2009</v>
      </c>
      <c r="D115" t="s">
        <v>18</v>
      </c>
      <c r="E115">
        <v>98.2</v>
      </c>
    </row>
    <row r="116" spans="1:5">
      <c r="A116" t="s">
        <v>6</v>
      </c>
      <c r="B116" t="s">
        <v>30</v>
      </c>
      <c r="C116">
        <v>2009</v>
      </c>
      <c r="D116" t="s">
        <v>19</v>
      </c>
      <c r="E116">
        <v>95.9</v>
      </c>
    </row>
    <row r="117" spans="1:5">
      <c r="A117" t="s">
        <v>6</v>
      </c>
      <c r="B117" t="s">
        <v>30</v>
      </c>
      <c r="C117">
        <v>2009</v>
      </c>
      <c r="D117" t="s">
        <v>20</v>
      </c>
      <c r="E117">
        <v>101.3</v>
      </c>
    </row>
    <row r="118" spans="1:5">
      <c r="A118" t="s">
        <v>6</v>
      </c>
      <c r="B118" t="s">
        <v>30</v>
      </c>
      <c r="C118">
        <v>2009</v>
      </c>
      <c r="D118" t="s">
        <v>21</v>
      </c>
      <c r="E118">
        <v>98.8</v>
      </c>
    </row>
    <row r="119" spans="1:5">
      <c r="A119" t="s">
        <v>6</v>
      </c>
      <c r="B119" t="s">
        <v>30</v>
      </c>
      <c r="C119">
        <v>2009</v>
      </c>
      <c r="D119" t="s">
        <v>22</v>
      </c>
      <c r="E119">
        <v>99.8</v>
      </c>
    </row>
    <row r="120" spans="1:5">
      <c r="A120" t="s">
        <v>6</v>
      </c>
      <c r="B120" t="s">
        <v>30</v>
      </c>
      <c r="C120">
        <v>2009</v>
      </c>
      <c r="D120" t="s">
        <v>23</v>
      </c>
      <c r="E120">
        <v>97.6</v>
      </c>
    </row>
    <row r="121" spans="1:5">
      <c r="A121" t="s">
        <v>6</v>
      </c>
      <c r="B121" t="s">
        <v>30</v>
      </c>
      <c r="C121">
        <v>2009</v>
      </c>
      <c r="D121" t="s">
        <v>24</v>
      </c>
      <c r="E121">
        <v>97.7</v>
      </c>
    </row>
    <row r="122" spans="1:5">
      <c r="A122" t="s">
        <v>6</v>
      </c>
      <c r="B122" t="s">
        <v>30</v>
      </c>
      <c r="C122">
        <v>2009</v>
      </c>
      <c r="D122" t="s">
        <v>25</v>
      </c>
      <c r="E122">
        <v>99.9</v>
      </c>
    </row>
    <row r="123" spans="1:5">
      <c r="A123" t="s">
        <v>6</v>
      </c>
      <c r="B123" t="s">
        <v>30</v>
      </c>
      <c r="C123">
        <v>2009</v>
      </c>
      <c r="D123" t="s">
        <v>26</v>
      </c>
      <c r="E123">
        <v>98</v>
      </c>
    </row>
    <row r="124" spans="1:5">
      <c r="A124" t="s">
        <v>6</v>
      </c>
      <c r="B124" t="s">
        <v>30</v>
      </c>
      <c r="C124">
        <v>2009</v>
      </c>
      <c r="D124" t="s">
        <v>27</v>
      </c>
      <c r="E124">
        <v>97.6</v>
      </c>
    </row>
    <row r="125" spans="1:5">
      <c r="A125" t="s">
        <v>6</v>
      </c>
      <c r="B125" t="s">
        <v>30</v>
      </c>
      <c r="C125">
        <v>2009</v>
      </c>
      <c r="D125" t="s">
        <v>28</v>
      </c>
      <c r="E125">
        <v>99.1</v>
      </c>
    </row>
    <row r="126" spans="1:5">
      <c r="A126" t="s">
        <v>6</v>
      </c>
      <c r="B126" t="s">
        <v>30</v>
      </c>
      <c r="C126">
        <v>2009</v>
      </c>
      <c r="D126" t="s">
        <v>17</v>
      </c>
      <c r="E126">
        <v>98.3</v>
      </c>
    </row>
    <row r="127" spans="1:5">
      <c r="A127" t="s">
        <v>6</v>
      </c>
      <c r="B127" t="s">
        <v>30</v>
      </c>
      <c r="C127">
        <v>2010</v>
      </c>
      <c r="D127" t="s">
        <v>8</v>
      </c>
      <c r="E127">
        <v>100</v>
      </c>
    </row>
    <row r="128" spans="1:5">
      <c r="A128" t="s">
        <v>6</v>
      </c>
      <c r="B128" t="s">
        <v>30</v>
      </c>
      <c r="C128">
        <v>2010</v>
      </c>
      <c r="D128" t="s">
        <v>18</v>
      </c>
      <c r="E128">
        <v>100</v>
      </c>
    </row>
    <row r="129" spans="1:5">
      <c r="A129" t="s">
        <v>6</v>
      </c>
      <c r="B129" t="s">
        <v>30</v>
      </c>
      <c r="C129">
        <v>2010</v>
      </c>
      <c r="D129" t="s">
        <v>19</v>
      </c>
      <c r="E129">
        <v>100</v>
      </c>
    </row>
    <row r="130" spans="1:5">
      <c r="A130" t="s">
        <v>6</v>
      </c>
      <c r="B130" t="s">
        <v>30</v>
      </c>
      <c r="C130">
        <v>2010</v>
      </c>
      <c r="D130" t="s">
        <v>20</v>
      </c>
      <c r="E130">
        <v>100</v>
      </c>
    </row>
    <row r="131" spans="1:5">
      <c r="A131" t="s">
        <v>6</v>
      </c>
      <c r="B131" t="s">
        <v>30</v>
      </c>
      <c r="C131">
        <v>2010</v>
      </c>
      <c r="D131" t="s">
        <v>21</v>
      </c>
      <c r="E131">
        <v>100</v>
      </c>
    </row>
    <row r="132" spans="1:5">
      <c r="A132" t="s">
        <v>6</v>
      </c>
      <c r="B132" t="s">
        <v>30</v>
      </c>
      <c r="C132">
        <v>2010</v>
      </c>
      <c r="D132" t="s">
        <v>22</v>
      </c>
      <c r="E132">
        <v>100</v>
      </c>
    </row>
    <row r="133" spans="1:5">
      <c r="A133" t="s">
        <v>6</v>
      </c>
      <c r="B133" t="s">
        <v>30</v>
      </c>
      <c r="C133">
        <v>2010</v>
      </c>
      <c r="D133" t="s">
        <v>23</v>
      </c>
      <c r="E133">
        <v>100</v>
      </c>
    </row>
    <row r="134" spans="1:5">
      <c r="A134" t="s">
        <v>6</v>
      </c>
      <c r="B134" t="s">
        <v>30</v>
      </c>
      <c r="C134">
        <v>2010</v>
      </c>
      <c r="D134" t="s">
        <v>24</v>
      </c>
      <c r="E134">
        <v>100</v>
      </c>
    </row>
    <row r="135" spans="1:5">
      <c r="A135" t="s">
        <v>6</v>
      </c>
      <c r="B135" t="s">
        <v>30</v>
      </c>
      <c r="C135">
        <v>2010</v>
      </c>
      <c r="D135" t="s">
        <v>25</v>
      </c>
      <c r="E135">
        <v>100</v>
      </c>
    </row>
    <row r="136" spans="1:5">
      <c r="A136" t="s">
        <v>6</v>
      </c>
      <c r="B136" t="s">
        <v>30</v>
      </c>
      <c r="C136">
        <v>2010</v>
      </c>
      <c r="D136" t="s">
        <v>26</v>
      </c>
      <c r="E136">
        <v>100</v>
      </c>
    </row>
    <row r="137" spans="1:5">
      <c r="A137" t="s">
        <v>6</v>
      </c>
      <c r="B137" t="s">
        <v>30</v>
      </c>
      <c r="C137">
        <v>2010</v>
      </c>
      <c r="D137" t="s">
        <v>27</v>
      </c>
      <c r="E137">
        <v>100</v>
      </c>
    </row>
    <row r="138" spans="1:5">
      <c r="A138" t="s">
        <v>6</v>
      </c>
      <c r="B138" t="s">
        <v>30</v>
      </c>
      <c r="C138">
        <v>2010</v>
      </c>
      <c r="D138" t="s">
        <v>28</v>
      </c>
      <c r="E138">
        <v>100</v>
      </c>
    </row>
    <row r="139" spans="1:5">
      <c r="A139" t="s">
        <v>6</v>
      </c>
      <c r="B139" t="s">
        <v>30</v>
      </c>
      <c r="C139">
        <v>2010</v>
      </c>
      <c r="D139" t="s">
        <v>17</v>
      </c>
      <c r="E139">
        <v>100</v>
      </c>
    </row>
    <row r="140" spans="1:5">
      <c r="A140" t="s">
        <v>6</v>
      </c>
      <c r="B140" t="s">
        <v>30</v>
      </c>
      <c r="C140">
        <v>2011</v>
      </c>
      <c r="D140" t="s">
        <v>8</v>
      </c>
      <c r="E140">
        <v>102.9</v>
      </c>
    </row>
    <row r="141" spans="1:5">
      <c r="A141" t="s">
        <v>6</v>
      </c>
      <c r="B141" t="s">
        <v>30</v>
      </c>
      <c r="C141">
        <v>2011</v>
      </c>
      <c r="D141" t="s">
        <v>18</v>
      </c>
      <c r="E141">
        <v>104.7</v>
      </c>
    </row>
    <row r="142" spans="1:5">
      <c r="A142" t="s">
        <v>6</v>
      </c>
      <c r="B142" t="s">
        <v>30</v>
      </c>
      <c r="C142">
        <v>2011</v>
      </c>
      <c r="D142" t="s">
        <v>19</v>
      </c>
      <c r="E142">
        <v>104.8</v>
      </c>
    </row>
    <row r="143" spans="1:5">
      <c r="A143" t="s">
        <v>6</v>
      </c>
      <c r="B143" t="s">
        <v>30</v>
      </c>
      <c r="C143">
        <v>2011</v>
      </c>
      <c r="D143" t="s">
        <v>20</v>
      </c>
      <c r="E143">
        <v>99.6</v>
      </c>
    </row>
    <row r="144" spans="1:5">
      <c r="A144" t="s">
        <v>6</v>
      </c>
      <c r="B144" t="s">
        <v>30</v>
      </c>
      <c r="C144">
        <v>2011</v>
      </c>
      <c r="D144" t="s">
        <v>21</v>
      </c>
      <c r="E144">
        <v>101.4</v>
      </c>
    </row>
    <row r="145" spans="1:5">
      <c r="A145" t="s">
        <v>6</v>
      </c>
      <c r="B145" t="s">
        <v>30</v>
      </c>
      <c r="C145">
        <v>2011</v>
      </c>
      <c r="D145" t="s">
        <v>22</v>
      </c>
      <c r="E145">
        <v>102</v>
      </c>
    </row>
    <row r="146" spans="1:5">
      <c r="A146" t="s">
        <v>6</v>
      </c>
      <c r="B146" t="s">
        <v>30</v>
      </c>
      <c r="C146">
        <v>2011</v>
      </c>
      <c r="D146" t="s">
        <v>23</v>
      </c>
      <c r="E146">
        <v>103.7</v>
      </c>
    </row>
    <row r="147" spans="1:5">
      <c r="A147" t="s">
        <v>6</v>
      </c>
      <c r="B147" t="s">
        <v>30</v>
      </c>
      <c r="C147">
        <v>2011</v>
      </c>
      <c r="D147" t="s">
        <v>24</v>
      </c>
      <c r="E147">
        <v>103.2</v>
      </c>
    </row>
    <row r="148" spans="1:5">
      <c r="A148" t="s">
        <v>6</v>
      </c>
      <c r="B148" t="s">
        <v>30</v>
      </c>
      <c r="C148">
        <v>2011</v>
      </c>
      <c r="D148" t="s">
        <v>25</v>
      </c>
      <c r="E148">
        <v>100.1</v>
      </c>
    </row>
    <row r="149" spans="1:5">
      <c r="A149" t="s">
        <v>6</v>
      </c>
      <c r="B149" t="s">
        <v>30</v>
      </c>
      <c r="C149">
        <v>2011</v>
      </c>
      <c r="D149" t="s">
        <v>26</v>
      </c>
      <c r="E149">
        <v>103.9</v>
      </c>
    </row>
    <row r="150" spans="1:5">
      <c r="A150" t="s">
        <v>6</v>
      </c>
      <c r="B150" t="s">
        <v>30</v>
      </c>
      <c r="C150">
        <v>2011</v>
      </c>
      <c r="D150" t="s">
        <v>27</v>
      </c>
      <c r="E150">
        <v>101.6</v>
      </c>
    </row>
    <row r="151" spans="1:5">
      <c r="A151" t="s">
        <v>6</v>
      </c>
      <c r="B151" t="s">
        <v>30</v>
      </c>
      <c r="C151">
        <v>2011</v>
      </c>
      <c r="D151" t="s">
        <v>28</v>
      </c>
      <c r="E151">
        <v>105.4</v>
      </c>
    </row>
    <row r="152" spans="1:5">
      <c r="A152" t="s">
        <v>6</v>
      </c>
      <c r="B152" t="s">
        <v>30</v>
      </c>
      <c r="C152">
        <v>2011</v>
      </c>
      <c r="D152" t="s">
        <v>17</v>
      </c>
      <c r="E152">
        <v>102.1</v>
      </c>
    </row>
    <row r="153" spans="1:5">
      <c r="A153" t="s">
        <v>6</v>
      </c>
      <c r="B153" t="s">
        <v>30</v>
      </c>
      <c r="C153">
        <v>2012</v>
      </c>
      <c r="D153" t="s">
        <v>8</v>
      </c>
      <c r="E153">
        <v>104.7</v>
      </c>
    </row>
    <row r="154" spans="1:5">
      <c r="A154" t="s">
        <v>6</v>
      </c>
      <c r="B154" t="s">
        <v>30</v>
      </c>
      <c r="C154">
        <v>2012</v>
      </c>
      <c r="D154" t="s">
        <v>18</v>
      </c>
      <c r="E154">
        <v>107.5</v>
      </c>
    </row>
    <row r="155" spans="1:5">
      <c r="A155" t="s">
        <v>6</v>
      </c>
      <c r="B155" t="s">
        <v>30</v>
      </c>
      <c r="C155">
        <v>2012</v>
      </c>
      <c r="D155" t="s">
        <v>19</v>
      </c>
      <c r="E155">
        <v>105.5</v>
      </c>
    </row>
    <row r="156" spans="1:5">
      <c r="A156" t="s">
        <v>6</v>
      </c>
      <c r="B156" t="s">
        <v>30</v>
      </c>
      <c r="C156">
        <v>2012</v>
      </c>
      <c r="D156" t="s">
        <v>20</v>
      </c>
      <c r="E156">
        <v>98.6</v>
      </c>
    </row>
    <row r="157" spans="1:5">
      <c r="A157" t="s">
        <v>6</v>
      </c>
      <c r="B157" t="s">
        <v>30</v>
      </c>
      <c r="C157">
        <v>2012</v>
      </c>
      <c r="D157" t="s">
        <v>21</v>
      </c>
      <c r="E157">
        <v>102.9</v>
      </c>
    </row>
    <row r="158" spans="1:5">
      <c r="A158" t="s">
        <v>6</v>
      </c>
      <c r="B158" t="s">
        <v>30</v>
      </c>
      <c r="C158">
        <v>2012</v>
      </c>
      <c r="D158" t="s">
        <v>22</v>
      </c>
      <c r="E158">
        <v>105.9</v>
      </c>
    </row>
    <row r="159" spans="1:5">
      <c r="A159" t="s">
        <v>6</v>
      </c>
      <c r="B159" t="s">
        <v>30</v>
      </c>
      <c r="C159">
        <v>2012</v>
      </c>
      <c r="D159" t="s">
        <v>23</v>
      </c>
      <c r="E159">
        <v>106.6</v>
      </c>
    </row>
    <row r="160" spans="1:5">
      <c r="A160" t="s">
        <v>6</v>
      </c>
      <c r="B160" t="s">
        <v>30</v>
      </c>
      <c r="C160">
        <v>2012</v>
      </c>
      <c r="D160" t="s">
        <v>24</v>
      </c>
      <c r="E160">
        <v>103.9</v>
      </c>
    </row>
    <row r="161" spans="1:5">
      <c r="A161" t="s">
        <v>6</v>
      </c>
      <c r="B161" t="s">
        <v>30</v>
      </c>
      <c r="C161">
        <v>2012</v>
      </c>
      <c r="D161" t="s">
        <v>25</v>
      </c>
      <c r="E161">
        <v>99.8</v>
      </c>
    </row>
    <row r="162" spans="1:5">
      <c r="A162" t="s">
        <v>6</v>
      </c>
      <c r="B162" t="s">
        <v>30</v>
      </c>
      <c r="C162">
        <v>2012</v>
      </c>
      <c r="D162" t="s">
        <v>26</v>
      </c>
      <c r="E162">
        <v>106.7</v>
      </c>
    </row>
    <row r="163" spans="1:5">
      <c r="A163" t="s">
        <v>6</v>
      </c>
      <c r="B163" t="s">
        <v>30</v>
      </c>
      <c r="C163">
        <v>2012</v>
      </c>
      <c r="D163" t="s">
        <v>27</v>
      </c>
      <c r="E163">
        <v>103.3</v>
      </c>
    </row>
    <row r="164" spans="1:5">
      <c r="A164" t="s">
        <v>6</v>
      </c>
      <c r="B164" t="s">
        <v>30</v>
      </c>
      <c r="C164">
        <v>2012</v>
      </c>
      <c r="D164" t="s">
        <v>28</v>
      </c>
      <c r="E164">
        <v>108.8</v>
      </c>
    </row>
    <row r="165" spans="1:5">
      <c r="A165" t="s">
        <v>6</v>
      </c>
      <c r="B165" t="s">
        <v>30</v>
      </c>
      <c r="C165">
        <v>2012</v>
      </c>
      <c r="D165" t="s">
        <v>17</v>
      </c>
      <c r="E165">
        <v>104.2</v>
      </c>
    </row>
    <row r="166" spans="1:5">
      <c r="A166" t="s">
        <v>6</v>
      </c>
      <c r="B166" t="s">
        <v>30</v>
      </c>
      <c r="C166">
        <v>2013</v>
      </c>
      <c r="D166" t="s">
        <v>8</v>
      </c>
      <c r="E166">
        <v>107</v>
      </c>
    </row>
    <row r="167" spans="1:5">
      <c r="A167" t="s">
        <v>6</v>
      </c>
      <c r="B167" t="s">
        <v>30</v>
      </c>
      <c r="C167">
        <v>2013</v>
      </c>
      <c r="D167" t="s">
        <v>18</v>
      </c>
      <c r="E167">
        <v>110.7</v>
      </c>
    </row>
    <row r="168" spans="1:5">
      <c r="A168" t="s">
        <v>6</v>
      </c>
      <c r="B168" t="s">
        <v>30</v>
      </c>
      <c r="C168">
        <v>2013</v>
      </c>
      <c r="D168" t="s">
        <v>19</v>
      </c>
      <c r="E168">
        <v>112.3</v>
      </c>
    </row>
    <row r="169" spans="1:5">
      <c r="A169" t="s">
        <v>6</v>
      </c>
      <c r="B169" t="s">
        <v>30</v>
      </c>
      <c r="C169">
        <v>2013</v>
      </c>
      <c r="D169" t="s">
        <v>20</v>
      </c>
      <c r="E169">
        <v>97.9</v>
      </c>
    </row>
    <row r="170" spans="1:5">
      <c r="A170" t="s">
        <v>6</v>
      </c>
      <c r="B170" t="s">
        <v>30</v>
      </c>
      <c r="C170">
        <v>2013</v>
      </c>
      <c r="D170" t="s">
        <v>21</v>
      </c>
      <c r="E170">
        <v>104.1</v>
      </c>
    </row>
    <row r="171" spans="1:5">
      <c r="A171" t="s">
        <v>6</v>
      </c>
      <c r="B171" t="s">
        <v>30</v>
      </c>
      <c r="C171">
        <v>2013</v>
      </c>
      <c r="D171" t="s">
        <v>22</v>
      </c>
      <c r="E171">
        <v>108.5</v>
      </c>
    </row>
    <row r="172" spans="1:5">
      <c r="A172" t="s">
        <v>6</v>
      </c>
      <c r="B172" t="s">
        <v>30</v>
      </c>
      <c r="C172">
        <v>2013</v>
      </c>
      <c r="D172" t="s">
        <v>23</v>
      </c>
      <c r="E172">
        <v>111.7</v>
      </c>
    </row>
    <row r="173" spans="1:5">
      <c r="A173" t="s">
        <v>6</v>
      </c>
      <c r="B173" t="s">
        <v>30</v>
      </c>
      <c r="C173">
        <v>2013</v>
      </c>
      <c r="D173" t="s">
        <v>24</v>
      </c>
      <c r="E173">
        <v>106.5</v>
      </c>
    </row>
    <row r="174" spans="1:5">
      <c r="A174" t="s">
        <v>6</v>
      </c>
      <c r="B174" t="s">
        <v>30</v>
      </c>
      <c r="C174">
        <v>2013</v>
      </c>
      <c r="D174" t="s">
        <v>25</v>
      </c>
      <c r="E174">
        <v>99.4</v>
      </c>
    </row>
    <row r="175" spans="1:5">
      <c r="A175" t="s">
        <v>6</v>
      </c>
      <c r="B175" t="s">
        <v>30</v>
      </c>
      <c r="C175">
        <v>2013</v>
      </c>
      <c r="D175" t="s">
        <v>26</v>
      </c>
      <c r="E175">
        <v>106.9</v>
      </c>
    </row>
    <row r="176" spans="1:5">
      <c r="A176" t="s">
        <v>6</v>
      </c>
      <c r="B176" t="s">
        <v>30</v>
      </c>
      <c r="C176">
        <v>2013</v>
      </c>
      <c r="D176" t="s">
        <v>27</v>
      </c>
      <c r="E176">
        <v>105.2</v>
      </c>
    </row>
    <row r="177" spans="1:5">
      <c r="A177" t="s">
        <v>6</v>
      </c>
      <c r="B177" t="s">
        <v>30</v>
      </c>
      <c r="C177">
        <v>2013</v>
      </c>
      <c r="D177" t="s">
        <v>28</v>
      </c>
      <c r="E177">
        <v>113.7</v>
      </c>
    </row>
    <row r="178" spans="1:5">
      <c r="A178" t="s">
        <v>6</v>
      </c>
      <c r="B178" t="s">
        <v>30</v>
      </c>
      <c r="C178">
        <v>2013</v>
      </c>
      <c r="D178" t="s">
        <v>17</v>
      </c>
      <c r="E178">
        <v>106.9</v>
      </c>
    </row>
    <row r="179" spans="1:5">
      <c r="A179" t="s">
        <v>6</v>
      </c>
      <c r="B179" t="s">
        <v>30</v>
      </c>
      <c r="C179">
        <v>2014</v>
      </c>
      <c r="D179" t="s">
        <v>8</v>
      </c>
      <c r="E179">
        <v>109.1</v>
      </c>
    </row>
    <row r="180" spans="1:5">
      <c r="A180" t="s">
        <v>6</v>
      </c>
      <c r="B180" t="s">
        <v>30</v>
      </c>
      <c r="C180">
        <v>2014</v>
      </c>
      <c r="D180" t="s">
        <v>18</v>
      </c>
      <c r="E180">
        <v>112.4</v>
      </c>
    </row>
    <row r="181" spans="1:5">
      <c r="A181" t="s">
        <v>6</v>
      </c>
      <c r="B181" t="s">
        <v>30</v>
      </c>
      <c r="C181">
        <v>2014</v>
      </c>
      <c r="D181" t="s">
        <v>19</v>
      </c>
      <c r="E181">
        <v>126</v>
      </c>
    </row>
    <row r="182" spans="1:5">
      <c r="A182" t="s">
        <v>6</v>
      </c>
      <c r="B182" t="s">
        <v>30</v>
      </c>
      <c r="C182">
        <v>2014</v>
      </c>
      <c r="D182" t="s">
        <v>20</v>
      </c>
      <c r="E182">
        <v>96.9</v>
      </c>
    </row>
    <row r="183" spans="1:5">
      <c r="A183" t="s">
        <v>6</v>
      </c>
      <c r="B183" t="s">
        <v>30</v>
      </c>
      <c r="C183">
        <v>2014</v>
      </c>
      <c r="D183" t="s">
        <v>21</v>
      </c>
      <c r="E183">
        <v>106.5</v>
      </c>
    </row>
    <row r="184" spans="1:5">
      <c r="A184" t="s">
        <v>6</v>
      </c>
      <c r="B184" t="s">
        <v>30</v>
      </c>
      <c r="C184">
        <v>2014</v>
      </c>
      <c r="D184" t="s">
        <v>22</v>
      </c>
      <c r="E184">
        <v>108.7</v>
      </c>
    </row>
    <row r="185" spans="1:5">
      <c r="A185" t="s">
        <v>6</v>
      </c>
      <c r="B185" t="s">
        <v>30</v>
      </c>
      <c r="C185">
        <v>2014</v>
      </c>
      <c r="D185" t="s">
        <v>23</v>
      </c>
      <c r="E185">
        <v>114.5</v>
      </c>
    </row>
    <row r="186" spans="1:5">
      <c r="A186" t="s">
        <v>6</v>
      </c>
      <c r="B186" t="s">
        <v>30</v>
      </c>
      <c r="C186">
        <v>2014</v>
      </c>
      <c r="D186" t="s">
        <v>24</v>
      </c>
      <c r="E186">
        <v>110</v>
      </c>
    </row>
    <row r="187" spans="1:5">
      <c r="A187" t="s">
        <v>6</v>
      </c>
      <c r="B187" t="s">
        <v>30</v>
      </c>
      <c r="C187">
        <v>2014</v>
      </c>
      <c r="D187" t="s">
        <v>25</v>
      </c>
      <c r="E187">
        <v>99</v>
      </c>
    </row>
    <row r="188" spans="1:5">
      <c r="A188" t="s">
        <v>6</v>
      </c>
      <c r="B188" t="s">
        <v>30</v>
      </c>
      <c r="C188">
        <v>2014</v>
      </c>
      <c r="D188" t="s">
        <v>26</v>
      </c>
      <c r="E188">
        <v>109.9</v>
      </c>
    </row>
    <row r="189" spans="1:5">
      <c r="A189" t="s">
        <v>6</v>
      </c>
      <c r="B189" t="s">
        <v>30</v>
      </c>
      <c r="C189">
        <v>2014</v>
      </c>
      <c r="D189" t="s">
        <v>27</v>
      </c>
      <c r="E189">
        <v>107</v>
      </c>
    </row>
    <row r="190" spans="1:5">
      <c r="A190" t="s">
        <v>6</v>
      </c>
      <c r="B190" t="s">
        <v>30</v>
      </c>
      <c r="C190">
        <v>2014</v>
      </c>
      <c r="D190" t="s">
        <v>28</v>
      </c>
      <c r="E190">
        <v>118.9</v>
      </c>
    </row>
    <row r="191" spans="1:5">
      <c r="A191" t="s">
        <v>6</v>
      </c>
      <c r="B191" t="s">
        <v>30</v>
      </c>
      <c r="C191">
        <v>2014</v>
      </c>
      <c r="D191" t="s">
        <v>17</v>
      </c>
      <c r="E191">
        <v>107.5</v>
      </c>
    </row>
    <row r="192" spans="1:5">
      <c r="A192" t="s">
        <v>6</v>
      </c>
      <c r="B192" t="s">
        <v>30</v>
      </c>
      <c r="C192">
        <v>2015</v>
      </c>
      <c r="D192" t="s">
        <v>8</v>
      </c>
      <c r="E192">
        <v>110</v>
      </c>
    </row>
    <row r="193" spans="1:5">
      <c r="A193" t="s">
        <v>6</v>
      </c>
      <c r="B193" t="s">
        <v>30</v>
      </c>
      <c r="C193">
        <v>2015</v>
      </c>
      <c r="D193" t="s">
        <v>18</v>
      </c>
      <c r="E193">
        <v>114.6</v>
      </c>
    </row>
    <row r="194" spans="1:5">
      <c r="A194" t="s">
        <v>6</v>
      </c>
      <c r="B194" t="s">
        <v>30</v>
      </c>
      <c r="C194">
        <v>2015</v>
      </c>
      <c r="D194" t="s">
        <v>19</v>
      </c>
      <c r="E194">
        <v>143.69999999999999</v>
      </c>
    </row>
    <row r="195" spans="1:5">
      <c r="A195" t="s">
        <v>6</v>
      </c>
      <c r="B195" t="s">
        <v>30</v>
      </c>
      <c r="C195">
        <v>2015</v>
      </c>
      <c r="D195" t="s">
        <v>20</v>
      </c>
      <c r="E195">
        <v>97.3</v>
      </c>
    </row>
    <row r="196" spans="1:5">
      <c r="A196" t="s">
        <v>6</v>
      </c>
      <c r="B196" t="s">
        <v>30</v>
      </c>
      <c r="C196">
        <v>2015</v>
      </c>
      <c r="D196" t="s">
        <v>21</v>
      </c>
      <c r="E196">
        <v>105.9</v>
      </c>
    </row>
    <row r="197" spans="1:5">
      <c r="A197" t="s">
        <v>6</v>
      </c>
      <c r="B197" t="s">
        <v>30</v>
      </c>
      <c r="C197">
        <v>2015</v>
      </c>
      <c r="D197" t="s">
        <v>22</v>
      </c>
      <c r="E197">
        <v>110.6</v>
      </c>
    </row>
    <row r="198" spans="1:5">
      <c r="A198" t="s">
        <v>6</v>
      </c>
      <c r="B198" t="s">
        <v>30</v>
      </c>
      <c r="C198">
        <v>2015</v>
      </c>
      <c r="D198" t="s">
        <v>23</v>
      </c>
      <c r="E198">
        <v>120</v>
      </c>
    </row>
    <row r="199" spans="1:5">
      <c r="A199" t="s">
        <v>6</v>
      </c>
      <c r="B199" t="s">
        <v>30</v>
      </c>
      <c r="C199">
        <v>2015</v>
      </c>
      <c r="D199" t="s">
        <v>24</v>
      </c>
      <c r="E199">
        <v>105.6</v>
      </c>
    </row>
    <row r="200" spans="1:5">
      <c r="A200" t="s">
        <v>6</v>
      </c>
      <c r="B200" t="s">
        <v>30</v>
      </c>
      <c r="C200">
        <v>2015</v>
      </c>
      <c r="D200" t="s">
        <v>25</v>
      </c>
      <c r="E200">
        <v>101.9</v>
      </c>
    </row>
    <row r="201" spans="1:5">
      <c r="A201" t="s">
        <v>6</v>
      </c>
      <c r="B201" t="s">
        <v>30</v>
      </c>
      <c r="C201">
        <v>2015</v>
      </c>
      <c r="D201" t="s">
        <v>26</v>
      </c>
      <c r="E201">
        <v>111.6</v>
      </c>
    </row>
    <row r="202" spans="1:5">
      <c r="A202" t="s">
        <v>6</v>
      </c>
      <c r="B202" t="s">
        <v>30</v>
      </c>
      <c r="C202">
        <v>2015</v>
      </c>
      <c r="D202" t="s">
        <v>27</v>
      </c>
      <c r="E202">
        <v>108.5</v>
      </c>
    </row>
    <row r="203" spans="1:5">
      <c r="A203" t="s">
        <v>6</v>
      </c>
      <c r="B203" t="s">
        <v>30</v>
      </c>
      <c r="C203">
        <v>2015</v>
      </c>
      <c r="D203" t="s">
        <v>28</v>
      </c>
      <c r="E203">
        <v>125.6</v>
      </c>
    </row>
    <row r="204" spans="1:5">
      <c r="A204" t="s">
        <v>6</v>
      </c>
      <c r="B204" t="s">
        <v>30</v>
      </c>
      <c r="C204">
        <v>2015</v>
      </c>
      <c r="D204" t="s">
        <v>17</v>
      </c>
      <c r="E204">
        <v>111.9</v>
      </c>
    </row>
    <row r="205" spans="1:5">
      <c r="A205" t="s">
        <v>6</v>
      </c>
      <c r="B205" t="s">
        <v>30</v>
      </c>
      <c r="C205">
        <v>2016</v>
      </c>
      <c r="D205" t="s">
        <v>8</v>
      </c>
      <c r="E205">
        <v>110.8</v>
      </c>
    </row>
    <row r="206" spans="1:5">
      <c r="A206" t="s">
        <v>6</v>
      </c>
      <c r="B206" t="s">
        <v>30</v>
      </c>
      <c r="C206">
        <v>2016</v>
      </c>
      <c r="D206" t="s">
        <v>18</v>
      </c>
      <c r="E206">
        <v>116.3</v>
      </c>
    </row>
    <row r="207" spans="1:5">
      <c r="A207" t="s">
        <v>6</v>
      </c>
      <c r="B207" t="s">
        <v>30</v>
      </c>
      <c r="C207">
        <v>2016</v>
      </c>
      <c r="D207" t="s">
        <v>19</v>
      </c>
      <c r="E207">
        <v>169.3</v>
      </c>
    </row>
    <row r="208" spans="1:5">
      <c r="A208" t="s">
        <v>6</v>
      </c>
      <c r="B208" t="s">
        <v>30</v>
      </c>
      <c r="C208">
        <v>2016</v>
      </c>
      <c r="D208" t="s">
        <v>20</v>
      </c>
      <c r="E208">
        <v>97.2</v>
      </c>
    </row>
    <row r="209" spans="1:5">
      <c r="A209" t="s">
        <v>6</v>
      </c>
      <c r="B209" t="s">
        <v>30</v>
      </c>
      <c r="C209">
        <v>2016</v>
      </c>
      <c r="D209" t="s">
        <v>21</v>
      </c>
      <c r="E209">
        <v>107.2</v>
      </c>
    </row>
    <row r="210" spans="1:5">
      <c r="A210" t="s">
        <v>6</v>
      </c>
      <c r="B210" t="s">
        <v>30</v>
      </c>
      <c r="C210">
        <v>2016</v>
      </c>
      <c r="D210" t="s">
        <v>22</v>
      </c>
      <c r="E210">
        <v>111.2</v>
      </c>
    </row>
    <row r="211" spans="1:5">
      <c r="A211" t="s">
        <v>6</v>
      </c>
      <c r="B211" t="s">
        <v>30</v>
      </c>
      <c r="C211">
        <v>2016</v>
      </c>
      <c r="D211" t="s">
        <v>23</v>
      </c>
      <c r="E211">
        <v>122.8</v>
      </c>
    </row>
    <row r="212" spans="1:5">
      <c r="A212" t="s">
        <v>6</v>
      </c>
      <c r="B212" t="s">
        <v>30</v>
      </c>
      <c r="C212">
        <v>2016</v>
      </c>
      <c r="D212" t="s">
        <v>24</v>
      </c>
      <c r="E212">
        <v>100</v>
      </c>
    </row>
    <row r="213" spans="1:5">
      <c r="A213" t="s">
        <v>6</v>
      </c>
      <c r="B213" t="s">
        <v>30</v>
      </c>
      <c r="C213">
        <v>2016</v>
      </c>
      <c r="D213" t="s">
        <v>25</v>
      </c>
      <c r="E213">
        <v>99.9</v>
      </c>
    </row>
    <row r="214" spans="1:5">
      <c r="A214" t="s">
        <v>6</v>
      </c>
      <c r="B214" t="s">
        <v>30</v>
      </c>
      <c r="C214">
        <v>2016</v>
      </c>
      <c r="D214" t="s">
        <v>26</v>
      </c>
      <c r="E214">
        <v>114.6</v>
      </c>
    </row>
    <row r="215" spans="1:5">
      <c r="A215" t="s">
        <v>6</v>
      </c>
      <c r="B215" t="s">
        <v>30</v>
      </c>
      <c r="C215">
        <v>2016</v>
      </c>
      <c r="D215" t="s">
        <v>27</v>
      </c>
      <c r="E215">
        <v>109.5</v>
      </c>
    </row>
    <row r="216" spans="1:5">
      <c r="A216" t="s">
        <v>6</v>
      </c>
      <c r="B216" t="s">
        <v>30</v>
      </c>
      <c r="C216">
        <v>2016</v>
      </c>
      <c r="D216" t="s">
        <v>28</v>
      </c>
      <c r="E216">
        <v>129</v>
      </c>
    </row>
    <row r="217" spans="1:5">
      <c r="A217" t="s">
        <v>6</v>
      </c>
      <c r="B217" t="s">
        <v>30</v>
      </c>
      <c r="C217">
        <v>2016</v>
      </c>
      <c r="D217" t="s">
        <v>17</v>
      </c>
      <c r="E217">
        <v>113.6</v>
      </c>
    </row>
    <row r="218" spans="1:5">
      <c r="A218" t="s">
        <v>6</v>
      </c>
      <c r="B218" t="s">
        <v>30</v>
      </c>
      <c r="C218">
        <v>2017</v>
      </c>
      <c r="D218" t="s">
        <v>8</v>
      </c>
      <c r="E218">
        <v>114.1</v>
      </c>
    </row>
    <row r="219" spans="1:5">
      <c r="A219" t="s">
        <v>6</v>
      </c>
      <c r="B219" t="s">
        <v>30</v>
      </c>
      <c r="C219">
        <v>2017</v>
      </c>
      <c r="D219" t="s">
        <v>18</v>
      </c>
      <c r="E219">
        <v>120.5</v>
      </c>
    </row>
    <row r="220" spans="1:5">
      <c r="A220" t="s">
        <v>6</v>
      </c>
      <c r="B220" t="s">
        <v>30</v>
      </c>
      <c r="C220">
        <v>2017</v>
      </c>
      <c r="D220" t="s">
        <v>19</v>
      </c>
      <c r="E220">
        <v>169.7</v>
      </c>
    </row>
    <row r="221" spans="1:5">
      <c r="A221" t="s">
        <v>6</v>
      </c>
      <c r="B221" t="s">
        <v>30</v>
      </c>
      <c r="C221">
        <v>2017</v>
      </c>
      <c r="D221" t="s">
        <v>20</v>
      </c>
      <c r="E221">
        <v>96.3</v>
      </c>
    </row>
    <row r="222" spans="1:5">
      <c r="A222" t="s">
        <v>6</v>
      </c>
      <c r="B222" t="s">
        <v>30</v>
      </c>
      <c r="C222">
        <v>2017</v>
      </c>
      <c r="D222" t="s">
        <v>21</v>
      </c>
      <c r="E222">
        <v>108.3</v>
      </c>
    </row>
    <row r="223" spans="1:5">
      <c r="A223" t="s">
        <v>6</v>
      </c>
      <c r="B223" t="s">
        <v>30</v>
      </c>
      <c r="C223">
        <v>2017</v>
      </c>
      <c r="D223" t="s">
        <v>22</v>
      </c>
      <c r="E223">
        <v>112.4</v>
      </c>
    </row>
    <row r="224" spans="1:5">
      <c r="A224" t="s">
        <v>6</v>
      </c>
      <c r="B224" t="s">
        <v>30</v>
      </c>
      <c r="C224">
        <v>2017</v>
      </c>
      <c r="D224" t="s">
        <v>23</v>
      </c>
      <c r="E224">
        <v>124.9</v>
      </c>
    </row>
    <row r="225" spans="1:5">
      <c r="A225" t="s">
        <v>6</v>
      </c>
      <c r="B225" t="s">
        <v>30</v>
      </c>
      <c r="C225">
        <v>2017</v>
      </c>
      <c r="D225" t="s">
        <v>24</v>
      </c>
      <c r="E225">
        <v>111.7</v>
      </c>
    </row>
    <row r="226" spans="1:5">
      <c r="A226" t="s">
        <v>6</v>
      </c>
      <c r="B226" t="s">
        <v>30</v>
      </c>
      <c r="C226">
        <v>2017</v>
      </c>
      <c r="D226" t="s">
        <v>25</v>
      </c>
      <c r="E226">
        <v>99.7</v>
      </c>
    </row>
    <row r="227" spans="1:5">
      <c r="A227" t="s">
        <v>6</v>
      </c>
      <c r="B227" t="s">
        <v>30</v>
      </c>
      <c r="C227">
        <v>2017</v>
      </c>
      <c r="D227" t="s">
        <v>26</v>
      </c>
      <c r="E227">
        <v>116.9</v>
      </c>
    </row>
    <row r="228" spans="1:5">
      <c r="A228" t="s">
        <v>6</v>
      </c>
      <c r="B228" t="s">
        <v>30</v>
      </c>
      <c r="C228">
        <v>2017</v>
      </c>
      <c r="D228" t="s">
        <v>27</v>
      </c>
      <c r="E228">
        <v>110.8</v>
      </c>
    </row>
    <row r="229" spans="1:5">
      <c r="A229" t="s">
        <v>6</v>
      </c>
      <c r="B229" t="s">
        <v>30</v>
      </c>
      <c r="C229">
        <v>2017</v>
      </c>
      <c r="D229" t="s">
        <v>28</v>
      </c>
      <c r="E229">
        <v>130.69999999999999</v>
      </c>
    </row>
    <row r="230" spans="1:5">
      <c r="A230" t="s">
        <v>6</v>
      </c>
      <c r="B230" t="s">
        <v>30</v>
      </c>
      <c r="C230">
        <v>2017</v>
      </c>
      <c r="D230" t="s">
        <v>17</v>
      </c>
      <c r="E230">
        <v>114.3</v>
      </c>
    </row>
    <row r="231" spans="1:5">
      <c r="A231" t="s">
        <v>6</v>
      </c>
      <c r="B231" t="s">
        <v>30</v>
      </c>
      <c r="C231">
        <v>2018</v>
      </c>
      <c r="D231" t="s">
        <v>8</v>
      </c>
      <c r="E231">
        <v>114.9</v>
      </c>
    </row>
    <row r="232" spans="1:5">
      <c r="A232" t="s">
        <v>6</v>
      </c>
      <c r="B232" t="s">
        <v>30</v>
      </c>
      <c r="C232">
        <v>2018</v>
      </c>
      <c r="D232" t="s">
        <v>18</v>
      </c>
      <c r="E232">
        <v>122.4</v>
      </c>
    </row>
    <row r="233" spans="1:5">
      <c r="A233" t="s">
        <v>6</v>
      </c>
      <c r="B233" t="s">
        <v>30</v>
      </c>
      <c r="C233">
        <v>2018</v>
      </c>
      <c r="D233" t="s">
        <v>19</v>
      </c>
      <c r="E233">
        <v>168.8</v>
      </c>
    </row>
    <row r="234" spans="1:5">
      <c r="A234" t="s">
        <v>6</v>
      </c>
      <c r="B234" t="s">
        <v>30</v>
      </c>
      <c r="C234">
        <v>2018</v>
      </c>
      <c r="D234" t="s">
        <v>20</v>
      </c>
      <c r="E234">
        <v>94.1</v>
      </c>
    </row>
    <row r="235" spans="1:5">
      <c r="A235" t="s">
        <v>6</v>
      </c>
      <c r="B235" t="s">
        <v>30</v>
      </c>
      <c r="C235">
        <v>2018</v>
      </c>
      <c r="D235" t="s">
        <v>21</v>
      </c>
      <c r="E235">
        <v>109.5</v>
      </c>
    </row>
    <row r="236" spans="1:5">
      <c r="A236" t="s">
        <v>6</v>
      </c>
      <c r="B236" t="s">
        <v>30</v>
      </c>
      <c r="C236">
        <v>2018</v>
      </c>
      <c r="D236" t="s">
        <v>22</v>
      </c>
      <c r="E236">
        <v>112.3</v>
      </c>
    </row>
    <row r="237" spans="1:5">
      <c r="A237" t="s">
        <v>6</v>
      </c>
      <c r="B237" t="s">
        <v>30</v>
      </c>
      <c r="C237">
        <v>2018</v>
      </c>
      <c r="D237" t="s">
        <v>23</v>
      </c>
      <c r="E237">
        <v>126.3</v>
      </c>
    </row>
    <row r="238" spans="1:5">
      <c r="A238" t="s">
        <v>6</v>
      </c>
      <c r="B238" t="s">
        <v>30</v>
      </c>
      <c r="C238">
        <v>2018</v>
      </c>
      <c r="D238" t="s">
        <v>24</v>
      </c>
      <c r="E238">
        <v>113.5</v>
      </c>
    </row>
    <row r="239" spans="1:5">
      <c r="A239" t="s">
        <v>6</v>
      </c>
      <c r="B239" t="s">
        <v>30</v>
      </c>
      <c r="C239">
        <v>2018</v>
      </c>
      <c r="D239" t="s">
        <v>25</v>
      </c>
      <c r="E239">
        <v>98.7</v>
      </c>
    </row>
    <row r="240" spans="1:5">
      <c r="A240" t="s">
        <v>6</v>
      </c>
      <c r="B240" t="s">
        <v>30</v>
      </c>
      <c r="C240">
        <v>2018</v>
      </c>
      <c r="D240" t="s">
        <v>26</v>
      </c>
      <c r="E240">
        <v>116</v>
      </c>
    </row>
    <row r="241" spans="1:5">
      <c r="A241" t="s">
        <v>6</v>
      </c>
      <c r="B241" t="s">
        <v>30</v>
      </c>
      <c r="C241">
        <v>2018</v>
      </c>
      <c r="D241" t="s">
        <v>27</v>
      </c>
      <c r="E241">
        <v>112.1</v>
      </c>
    </row>
    <row r="242" spans="1:5">
      <c r="A242" t="s">
        <v>6</v>
      </c>
      <c r="B242" t="s">
        <v>30</v>
      </c>
      <c r="C242">
        <v>2018</v>
      </c>
      <c r="D242" t="s">
        <v>28</v>
      </c>
      <c r="E242">
        <v>132.6</v>
      </c>
    </row>
    <row r="243" spans="1:5">
      <c r="A243" t="s">
        <v>6</v>
      </c>
      <c r="B243" t="s">
        <v>30</v>
      </c>
      <c r="C243">
        <v>2018</v>
      </c>
      <c r="D243" t="s">
        <v>17</v>
      </c>
      <c r="E243">
        <v>111.6</v>
      </c>
    </row>
    <row r="244" spans="1:5">
      <c r="A244" t="s">
        <v>6</v>
      </c>
      <c r="B244" t="s">
        <v>30</v>
      </c>
      <c r="C244">
        <v>2019</v>
      </c>
      <c r="D244" t="s">
        <v>8</v>
      </c>
      <c r="E244">
        <v>115.1</v>
      </c>
    </row>
    <row r="245" spans="1:5">
      <c r="A245" t="s">
        <v>6</v>
      </c>
      <c r="B245" t="s">
        <v>30</v>
      </c>
      <c r="C245">
        <v>2019</v>
      </c>
      <c r="D245" t="s">
        <v>18</v>
      </c>
      <c r="E245">
        <v>123</v>
      </c>
    </row>
    <row r="246" spans="1:5">
      <c r="A246" t="s">
        <v>6</v>
      </c>
      <c r="B246" t="s">
        <v>30</v>
      </c>
      <c r="C246">
        <v>2019</v>
      </c>
      <c r="D246" t="s">
        <v>19</v>
      </c>
      <c r="E246">
        <v>170.8</v>
      </c>
    </row>
    <row r="247" spans="1:5">
      <c r="A247" t="s">
        <v>6</v>
      </c>
      <c r="B247" t="s">
        <v>30</v>
      </c>
      <c r="C247">
        <v>2019</v>
      </c>
      <c r="D247" t="s">
        <v>20</v>
      </c>
      <c r="E247">
        <v>92.3</v>
      </c>
    </row>
    <row r="248" spans="1:5">
      <c r="A248" t="s">
        <v>6</v>
      </c>
      <c r="B248" t="s">
        <v>30</v>
      </c>
      <c r="C248">
        <v>2019</v>
      </c>
      <c r="D248" t="s">
        <v>21</v>
      </c>
      <c r="E248">
        <v>110.8</v>
      </c>
    </row>
    <row r="249" spans="1:5">
      <c r="A249" t="s">
        <v>6</v>
      </c>
      <c r="B249" t="s">
        <v>30</v>
      </c>
      <c r="C249">
        <v>2019</v>
      </c>
      <c r="D249" t="s">
        <v>22</v>
      </c>
      <c r="E249">
        <v>112.7</v>
      </c>
    </row>
    <row r="250" spans="1:5">
      <c r="A250" t="s">
        <v>6</v>
      </c>
      <c r="B250" t="s">
        <v>30</v>
      </c>
      <c r="C250">
        <v>2019</v>
      </c>
      <c r="D250" t="s">
        <v>23</v>
      </c>
      <c r="E250">
        <v>127.2</v>
      </c>
    </row>
    <row r="251" spans="1:5">
      <c r="A251" t="s">
        <v>6</v>
      </c>
      <c r="B251" t="s">
        <v>30</v>
      </c>
      <c r="C251">
        <v>2019</v>
      </c>
      <c r="D251" t="s">
        <v>24</v>
      </c>
      <c r="E251">
        <v>109.9</v>
      </c>
    </row>
    <row r="252" spans="1:5">
      <c r="A252" t="s">
        <v>6</v>
      </c>
      <c r="B252" t="s">
        <v>30</v>
      </c>
      <c r="C252">
        <v>2019</v>
      </c>
      <c r="D252" t="s">
        <v>25</v>
      </c>
      <c r="E252">
        <v>98.8</v>
      </c>
    </row>
    <row r="253" spans="1:5">
      <c r="A253" t="s">
        <v>6</v>
      </c>
      <c r="B253" t="s">
        <v>30</v>
      </c>
      <c r="C253">
        <v>2019</v>
      </c>
      <c r="D253" t="s">
        <v>26</v>
      </c>
      <c r="E253">
        <v>116.6</v>
      </c>
    </row>
    <row r="254" spans="1:5">
      <c r="A254" t="s">
        <v>6</v>
      </c>
      <c r="B254" t="s">
        <v>30</v>
      </c>
      <c r="C254">
        <v>2019</v>
      </c>
      <c r="D254" t="s">
        <v>27</v>
      </c>
      <c r="E254">
        <v>113.1</v>
      </c>
    </row>
    <row r="255" spans="1:5">
      <c r="A255" t="s">
        <v>6</v>
      </c>
      <c r="B255" t="s">
        <v>30</v>
      </c>
      <c r="C255">
        <v>2019</v>
      </c>
      <c r="D255" t="s">
        <v>28</v>
      </c>
      <c r="E255">
        <v>134.19999999999999</v>
      </c>
    </row>
    <row r="256" spans="1:5">
      <c r="A256" t="s">
        <v>6</v>
      </c>
      <c r="B256" t="s">
        <v>30</v>
      </c>
      <c r="C256">
        <v>2019</v>
      </c>
      <c r="D256" t="s">
        <v>17</v>
      </c>
      <c r="E256">
        <v>111.9</v>
      </c>
    </row>
    <row r="257" spans="1:5">
      <c r="A257" t="s">
        <v>6</v>
      </c>
      <c r="B257" t="s">
        <v>30</v>
      </c>
      <c r="C257">
        <v>2020</v>
      </c>
      <c r="D257" t="s">
        <v>8</v>
      </c>
      <c r="E257">
        <v>112.9</v>
      </c>
    </row>
    <row r="258" spans="1:5">
      <c r="A258" t="s">
        <v>6</v>
      </c>
      <c r="B258" t="s">
        <v>30</v>
      </c>
      <c r="C258">
        <v>2020</v>
      </c>
      <c r="D258" t="s">
        <v>18</v>
      </c>
      <c r="E258">
        <v>123.3</v>
      </c>
    </row>
    <row r="259" spans="1:5">
      <c r="A259" t="s">
        <v>6</v>
      </c>
      <c r="B259" t="s">
        <v>30</v>
      </c>
      <c r="C259">
        <v>2020</v>
      </c>
      <c r="D259" t="s">
        <v>19</v>
      </c>
      <c r="E259">
        <v>170.9</v>
      </c>
    </row>
    <row r="260" spans="1:5">
      <c r="A260" t="s">
        <v>6</v>
      </c>
      <c r="B260" t="s">
        <v>30</v>
      </c>
      <c r="C260">
        <v>2020</v>
      </c>
      <c r="D260" t="s">
        <v>20</v>
      </c>
      <c r="E260">
        <v>91.4</v>
      </c>
    </row>
    <row r="261" spans="1:5">
      <c r="A261" t="s">
        <v>6</v>
      </c>
      <c r="B261" t="s">
        <v>30</v>
      </c>
      <c r="C261">
        <v>2020</v>
      </c>
      <c r="D261" t="s">
        <v>21</v>
      </c>
      <c r="E261">
        <v>108.4</v>
      </c>
    </row>
    <row r="262" spans="1:5">
      <c r="A262" t="s">
        <v>6</v>
      </c>
      <c r="B262" t="s">
        <v>30</v>
      </c>
      <c r="C262">
        <v>2020</v>
      </c>
      <c r="D262" t="s">
        <v>22</v>
      </c>
      <c r="E262">
        <v>112.3</v>
      </c>
    </row>
    <row r="263" spans="1:5">
      <c r="A263" t="s">
        <v>6</v>
      </c>
      <c r="B263" t="s">
        <v>30</v>
      </c>
      <c r="C263">
        <v>2020</v>
      </c>
      <c r="D263" t="s">
        <v>23</v>
      </c>
      <c r="E263">
        <v>128.6</v>
      </c>
    </row>
    <row r="264" spans="1:5">
      <c r="A264" t="s">
        <v>6</v>
      </c>
      <c r="B264" t="s">
        <v>30</v>
      </c>
      <c r="C264">
        <v>2020</v>
      </c>
      <c r="D264" t="s">
        <v>24</v>
      </c>
      <c r="E264">
        <v>97.9</v>
      </c>
    </row>
    <row r="265" spans="1:5">
      <c r="A265" t="s">
        <v>6</v>
      </c>
      <c r="B265" t="s">
        <v>30</v>
      </c>
      <c r="C265">
        <v>2020</v>
      </c>
      <c r="D265" t="s">
        <v>25</v>
      </c>
      <c r="E265">
        <v>99.2</v>
      </c>
    </row>
    <row r="266" spans="1:5">
      <c r="A266" t="s">
        <v>6</v>
      </c>
      <c r="B266" t="s">
        <v>30</v>
      </c>
      <c r="C266">
        <v>2020</v>
      </c>
      <c r="D266" t="s">
        <v>26</v>
      </c>
      <c r="E266">
        <v>116.5</v>
      </c>
    </row>
    <row r="267" spans="1:5">
      <c r="A267" t="s">
        <v>6</v>
      </c>
      <c r="B267" t="s">
        <v>30</v>
      </c>
      <c r="C267">
        <v>2020</v>
      </c>
      <c r="D267" t="s">
        <v>27</v>
      </c>
      <c r="E267">
        <v>113.5</v>
      </c>
    </row>
    <row r="268" spans="1:5">
      <c r="A268" t="s">
        <v>6</v>
      </c>
      <c r="B268" t="s">
        <v>30</v>
      </c>
      <c r="C268">
        <v>2020</v>
      </c>
      <c r="D268" t="s">
        <v>28</v>
      </c>
      <c r="E268">
        <v>134.4</v>
      </c>
    </row>
    <row r="269" spans="1:5">
      <c r="A269" t="s">
        <v>6</v>
      </c>
      <c r="B269" t="s">
        <v>30</v>
      </c>
      <c r="C269">
        <v>2020</v>
      </c>
      <c r="D269" t="s">
        <v>17</v>
      </c>
      <c r="E269">
        <v>113.6</v>
      </c>
    </row>
    <row r="270" spans="1:5">
      <c r="A270" s="3" t="s">
        <v>6</v>
      </c>
      <c r="B270" s="3" t="s">
        <v>30</v>
      </c>
      <c r="C270" s="3">
        <v>2021</v>
      </c>
      <c r="D270" s="3" t="s">
        <v>8</v>
      </c>
      <c r="E270" s="4">
        <v>114.75306992226299</v>
      </c>
    </row>
    <row r="271" spans="1:5">
      <c r="A271" t="s">
        <v>6</v>
      </c>
      <c r="B271" t="s">
        <v>30</v>
      </c>
      <c r="C271">
        <v>2021</v>
      </c>
      <c r="D271" t="s">
        <v>18</v>
      </c>
      <c r="E271" s="4">
        <v>124.359946798938</v>
      </c>
    </row>
    <row r="272" spans="1:5">
      <c r="A272" t="s">
        <v>6</v>
      </c>
      <c r="B272" t="s">
        <v>30</v>
      </c>
      <c r="C272">
        <v>2021</v>
      </c>
      <c r="D272" t="s">
        <v>19</v>
      </c>
      <c r="E272" s="4">
        <v>171.44241391777501</v>
      </c>
    </row>
    <row r="273" spans="1:5">
      <c r="A273" t="s">
        <v>6</v>
      </c>
      <c r="B273" t="s">
        <v>30</v>
      </c>
      <c r="C273">
        <v>2021</v>
      </c>
      <c r="D273" t="s">
        <v>20</v>
      </c>
      <c r="E273" s="4">
        <v>91.010121600000005</v>
      </c>
    </row>
    <row r="274" spans="1:5">
      <c r="A274" t="s">
        <v>6</v>
      </c>
      <c r="B274" t="s">
        <v>30</v>
      </c>
      <c r="C274">
        <v>2021</v>
      </c>
      <c r="D274" t="s">
        <v>21</v>
      </c>
      <c r="E274" s="4">
        <v>107.218688891055</v>
      </c>
    </row>
    <row r="275" spans="1:5">
      <c r="A275" t="s">
        <v>6</v>
      </c>
      <c r="B275" t="s">
        <v>30</v>
      </c>
      <c r="C275">
        <v>2021</v>
      </c>
      <c r="D275" t="s">
        <v>22</v>
      </c>
      <c r="E275" s="4">
        <v>113.19457594669601</v>
      </c>
    </row>
    <row r="276" spans="1:5">
      <c r="A276" t="s">
        <v>6</v>
      </c>
      <c r="B276" t="s">
        <v>30</v>
      </c>
      <c r="C276">
        <v>2021</v>
      </c>
      <c r="D276" t="s">
        <v>23</v>
      </c>
      <c r="E276" s="4">
        <v>129.13090607707201</v>
      </c>
    </row>
    <row r="277" spans="1:5">
      <c r="A277" t="s">
        <v>6</v>
      </c>
      <c r="B277" t="s">
        <v>30</v>
      </c>
      <c r="C277">
        <v>2021</v>
      </c>
      <c r="D277" t="s">
        <v>24</v>
      </c>
      <c r="E277" s="4">
        <v>110.44559035569699</v>
      </c>
    </row>
    <row r="278" spans="1:5">
      <c r="A278" t="s">
        <v>6</v>
      </c>
      <c r="B278" t="s">
        <v>30</v>
      </c>
      <c r="C278">
        <v>2021</v>
      </c>
      <c r="D278" t="s">
        <v>25</v>
      </c>
      <c r="E278" s="4">
        <v>99.2</v>
      </c>
    </row>
    <row r="279" spans="1:5">
      <c r="A279" t="s">
        <v>6</v>
      </c>
      <c r="B279" t="s">
        <v>30</v>
      </c>
      <c r="C279">
        <v>2021</v>
      </c>
      <c r="D279" t="s">
        <v>26</v>
      </c>
      <c r="E279" s="4">
        <v>119.451789853856</v>
      </c>
    </row>
    <row r="280" spans="1:5">
      <c r="A280" t="s">
        <v>6</v>
      </c>
      <c r="B280" t="s">
        <v>30</v>
      </c>
      <c r="C280">
        <v>2021</v>
      </c>
      <c r="D280" t="s">
        <v>27</v>
      </c>
      <c r="E280" s="4">
        <v>112.9464</v>
      </c>
    </row>
    <row r="281" spans="1:5">
      <c r="A281" t="s">
        <v>6</v>
      </c>
      <c r="B281" t="s">
        <v>30</v>
      </c>
      <c r="C281">
        <v>2021</v>
      </c>
      <c r="D281" t="s">
        <v>28</v>
      </c>
      <c r="E281" s="4">
        <v>134.771458234905</v>
      </c>
    </row>
    <row r="282" spans="1:5">
      <c r="A282" t="s">
        <v>6</v>
      </c>
      <c r="B282" t="s">
        <v>30</v>
      </c>
      <c r="C282">
        <v>2021</v>
      </c>
      <c r="D282" t="s">
        <v>17</v>
      </c>
      <c r="E282" s="4">
        <v>114.590742770885</v>
      </c>
    </row>
    <row r="283" spans="1:5">
      <c r="A283" s="3" t="s">
        <v>6</v>
      </c>
      <c r="B283" s="3" t="s">
        <v>30</v>
      </c>
      <c r="C283" s="3">
        <v>2022</v>
      </c>
      <c r="D283" s="3" t="s">
        <v>8</v>
      </c>
      <c r="E283">
        <v>118.10833333333335</v>
      </c>
    </row>
    <row r="284" spans="1:5">
      <c r="A284" t="s">
        <v>6</v>
      </c>
      <c r="B284" t="s">
        <v>30</v>
      </c>
      <c r="C284">
        <v>2022</v>
      </c>
      <c r="D284" t="s">
        <v>18</v>
      </c>
      <c r="E284">
        <v>130.19166666666663</v>
      </c>
    </row>
    <row r="285" spans="1:5">
      <c r="A285" t="s">
        <v>6</v>
      </c>
      <c r="B285" t="s">
        <v>30</v>
      </c>
      <c r="C285">
        <v>2022</v>
      </c>
      <c r="D285" t="s">
        <v>19</v>
      </c>
      <c r="E285">
        <v>171.44166666666663</v>
      </c>
    </row>
    <row r="286" spans="1:5">
      <c r="A286" t="s">
        <v>6</v>
      </c>
      <c r="B286" t="s">
        <v>30</v>
      </c>
      <c r="C286">
        <v>2022</v>
      </c>
      <c r="D286" t="s">
        <v>20</v>
      </c>
      <c r="E286">
        <v>91.02500000000002</v>
      </c>
    </row>
    <row r="287" spans="1:5">
      <c r="A287" t="s">
        <v>6</v>
      </c>
      <c r="B287" t="s">
        <v>30</v>
      </c>
      <c r="C287">
        <v>2022</v>
      </c>
      <c r="D287" t="s">
        <v>21</v>
      </c>
      <c r="E287">
        <v>109.59166666666665</v>
      </c>
    </row>
    <row r="288" spans="1:5">
      <c r="A288" t="s">
        <v>6</v>
      </c>
      <c r="B288" t="s">
        <v>30</v>
      </c>
      <c r="C288">
        <v>2022</v>
      </c>
      <c r="D288" t="s">
        <v>22</v>
      </c>
      <c r="E288">
        <v>115.45833333333331</v>
      </c>
    </row>
    <row r="289" spans="1:5">
      <c r="A289" t="s">
        <v>6</v>
      </c>
      <c r="B289" t="s">
        <v>30</v>
      </c>
      <c r="C289">
        <v>2022</v>
      </c>
      <c r="D289" t="s">
        <v>23</v>
      </c>
      <c r="E289">
        <v>130.75</v>
      </c>
    </row>
    <row r="290" spans="1:5">
      <c r="A290" t="s">
        <v>6</v>
      </c>
      <c r="B290" t="s">
        <v>30</v>
      </c>
      <c r="C290">
        <v>2022</v>
      </c>
      <c r="D290" t="s">
        <v>24</v>
      </c>
      <c r="E290">
        <v>114.29166666666664</v>
      </c>
    </row>
    <row r="291" spans="1:5">
      <c r="A291" t="s">
        <v>6</v>
      </c>
      <c r="B291" t="s">
        <v>30</v>
      </c>
      <c r="C291">
        <v>2022</v>
      </c>
      <c r="D291" t="s">
        <v>25</v>
      </c>
      <c r="E291">
        <v>99.183333333333337</v>
      </c>
    </row>
    <row r="292" spans="1:5">
      <c r="A292" t="s">
        <v>6</v>
      </c>
      <c r="B292" t="s">
        <v>30</v>
      </c>
      <c r="C292">
        <v>2022</v>
      </c>
      <c r="D292" t="s">
        <v>26</v>
      </c>
      <c r="E292">
        <v>119.47499999999998</v>
      </c>
    </row>
    <row r="293" spans="1:5">
      <c r="A293" t="s">
        <v>6</v>
      </c>
      <c r="B293" t="s">
        <v>30</v>
      </c>
      <c r="C293">
        <v>2022</v>
      </c>
      <c r="D293" t="s">
        <v>27</v>
      </c>
      <c r="E293">
        <v>114.41666666666667</v>
      </c>
    </row>
    <row r="294" spans="1:5">
      <c r="A294" t="s">
        <v>6</v>
      </c>
      <c r="B294" t="s">
        <v>30</v>
      </c>
      <c r="C294">
        <v>2022</v>
      </c>
      <c r="D294" t="s">
        <v>28</v>
      </c>
      <c r="E294">
        <v>145.50833333333335</v>
      </c>
    </row>
    <row r="295" spans="1:5">
      <c r="A295" t="s">
        <v>6</v>
      </c>
      <c r="B295" t="s">
        <v>30</v>
      </c>
      <c r="C295">
        <v>2022</v>
      </c>
      <c r="D295" t="s">
        <v>17</v>
      </c>
      <c r="E295">
        <v>115.55833333333334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95"/>
  <sheetViews>
    <sheetView topLeftCell="A253" zoomScale="90" zoomScaleNormal="90" workbookViewId="0">
      <selection activeCell="E283" sqref="E283:E295"/>
    </sheetView>
  </sheetViews>
  <sheetFormatPr defaultColWidth="8.453125" defaultRowHeight="14.5"/>
  <cols>
    <col min="1" max="1" width="11.26953125" customWidth="1"/>
    <col min="2" max="2" width="15.1796875" customWidth="1"/>
    <col min="3" max="3" width="5" customWidth="1"/>
    <col min="4" max="4" width="67.81640625" customWidth="1"/>
    <col min="5" max="5" width="14.726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31</v>
      </c>
      <c r="C2">
        <v>2000</v>
      </c>
      <c r="D2" t="s">
        <v>8</v>
      </c>
      <c r="E2">
        <f>E$62*F2/100</f>
        <v>82.869599999999991</v>
      </c>
      <c r="F2">
        <v>94.6</v>
      </c>
    </row>
    <row r="3" spans="1:6">
      <c r="A3" t="s">
        <v>6</v>
      </c>
      <c r="B3" t="s">
        <v>31</v>
      </c>
      <c r="C3">
        <v>2000</v>
      </c>
      <c r="D3" t="s">
        <v>9</v>
      </c>
      <c r="E3">
        <f>E$63*F3/100</f>
        <v>76.204700000000003</v>
      </c>
      <c r="F3">
        <v>94.9</v>
      </c>
    </row>
    <row r="4" spans="1:6">
      <c r="A4" t="s">
        <v>6</v>
      </c>
      <c r="B4" t="s">
        <v>31</v>
      </c>
      <c r="C4">
        <v>2000</v>
      </c>
      <c r="D4" t="s">
        <v>10</v>
      </c>
      <c r="E4">
        <f>E$64*F4/100</f>
        <v>61.306399999999996</v>
      </c>
      <c r="F4">
        <v>78.8</v>
      </c>
    </row>
    <row r="5" spans="1:6">
      <c r="A5" t="s">
        <v>6</v>
      </c>
      <c r="B5" t="s">
        <v>31</v>
      </c>
      <c r="C5">
        <v>2000</v>
      </c>
      <c r="D5" t="s">
        <v>11</v>
      </c>
      <c r="E5">
        <f>E$65*F5 / 100</f>
        <v>119.79279999999999</v>
      </c>
      <c r="F5">
        <v>109.6</v>
      </c>
    </row>
    <row r="6" spans="1:6">
      <c r="A6" t="s">
        <v>6</v>
      </c>
      <c r="B6" t="s">
        <v>31</v>
      </c>
      <c r="C6">
        <v>2000</v>
      </c>
      <c r="D6" t="s">
        <v>12</v>
      </c>
      <c r="E6">
        <f>E$66*F6 / 100</f>
        <v>93.594599999999986</v>
      </c>
      <c r="F6">
        <v>97.8</v>
      </c>
    </row>
    <row r="7" spans="1:6">
      <c r="A7" t="s">
        <v>6</v>
      </c>
      <c r="B7" t="s">
        <v>31</v>
      </c>
      <c r="C7">
        <v>2000</v>
      </c>
      <c r="D7" t="s">
        <v>13</v>
      </c>
      <c r="E7">
        <f>E$67*F7 / 100</f>
        <v>95.846399999999988</v>
      </c>
      <c r="F7">
        <v>102.4</v>
      </c>
    </row>
    <row r="8" spans="1:6">
      <c r="A8" t="s">
        <v>6</v>
      </c>
      <c r="B8" t="s">
        <v>31</v>
      </c>
      <c r="C8">
        <v>2000</v>
      </c>
      <c r="D8" t="s">
        <v>14</v>
      </c>
      <c r="E8">
        <f>E$68*F8 / 100</f>
        <v>84.73</v>
      </c>
      <c r="F8">
        <v>92.5</v>
      </c>
    </row>
    <row r="9" spans="1:6">
      <c r="A9" t="s">
        <v>6</v>
      </c>
      <c r="B9" t="s">
        <v>31</v>
      </c>
      <c r="C9">
        <v>2000</v>
      </c>
      <c r="D9" t="s">
        <v>15</v>
      </c>
      <c r="E9">
        <f>E$69*F9 / 100</f>
        <v>76.373199999999997</v>
      </c>
      <c r="F9">
        <v>88.6</v>
      </c>
    </row>
    <row r="10" spans="1:6">
      <c r="A10" t="s">
        <v>6</v>
      </c>
      <c r="B10" t="s">
        <v>31</v>
      </c>
      <c r="C10">
        <v>2000</v>
      </c>
      <c r="D10" t="s">
        <v>15</v>
      </c>
      <c r="E10">
        <f>E$69*F10 / 100</f>
        <v>76.373199999999997</v>
      </c>
      <c r="F10">
        <v>88.6</v>
      </c>
    </row>
    <row r="11" spans="1:6">
      <c r="A11" t="s">
        <v>6</v>
      </c>
      <c r="B11" t="s">
        <v>31</v>
      </c>
      <c r="C11">
        <v>2000</v>
      </c>
      <c r="D11" t="s">
        <v>16</v>
      </c>
      <c r="E11">
        <f>E$71*F11 / 100</f>
        <v>96.906900000000007</v>
      </c>
      <c r="F11">
        <v>101.9</v>
      </c>
    </row>
    <row r="12" spans="1:6">
      <c r="A12" t="s">
        <v>6</v>
      </c>
      <c r="B12" t="s">
        <v>31</v>
      </c>
      <c r="C12">
        <v>2000</v>
      </c>
      <c r="D12" t="s">
        <v>16</v>
      </c>
      <c r="E12">
        <f>E$71*F12 / 100</f>
        <v>96.906900000000007</v>
      </c>
      <c r="F12">
        <v>101.9</v>
      </c>
    </row>
    <row r="13" spans="1:6">
      <c r="A13" t="s">
        <v>6</v>
      </c>
      <c r="B13" t="s">
        <v>31</v>
      </c>
      <c r="C13">
        <v>2000</v>
      </c>
      <c r="D13" t="s">
        <v>17</v>
      </c>
      <c r="E13">
        <f>E$74*F13 / 100</f>
        <v>82.229599999999991</v>
      </c>
      <c r="F13">
        <v>94.3</v>
      </c>
    </row>
    <row r="14" spans="1:6">
      <c r="A14" t="s">
        <v>6</v>
      </c>
      <c r="B14" t="s">
        <v>31</v>
      </c>
      <c r="C14">
        <v>2001</v>
      </c>
      <c r="D14" t="s">
        <v>8</v>
      </c>
      <c r="E14">
        <f>E$62*F14/100</f>
        <v>83.570399999999992</v>
      </c>
      <c r="F14">
        <v>95.4</v>
      </c>
    </row>
    <row r="15" spans="1:6">
      <c r="A15" t="s">
        <v>6</v>
      </c>
      <c r="B15" t="s">
        <v>31</v>
      </c>
      <c r="C15">
        <v>2001</v>
      </c>
      <c r="D15" t="s">
        <v>9</v>
      </c>
      <c r="E15">
        <f>E$63*F15/100</f>
        <v>76.606200000000001</v>
      </c>
      <c r="F15">
        <v>95.4</v>
      </c>
    </row>
    <row r="16" spans="1:6">
      <c r="A16" t="s">
        <v>6</v>
      </c>
      <c r="B16" t="s">
        <v>31</v>
      </c>
      <c r="C16">
        <v>2001</v>
      </c>
      <c r="D16" t="s">
        <v>10</v>
      </c>
      <c r="E16">
        <f>E$64*F16/100</f>
        <v>63.6404</v>
      </c>
      <c r="F16">
        <v>81.8</v>
      </c>
    </row>
    <row r="17" spans="1:6">
      <c r="A17" t="s">
        <v>6</v>
      </c>
      <c r="B17" t="s">
        <v>31</v>
      </c>
      <c r="C17">
        <v>2001</v>
      </c>
      <c r="D17" t="s">
        <v>11</v>
      </c>
      <c r="E17">
        <f>E$65*F17 / 100</f>
        <v>116.95100000000001</v>
      </c>
      <c r="F17">
        <v>107</v>
      </c>
    </row>
    <row r="18" spans="1:6">
      <c r="A18" t="s">
        <v>6</v>
      </c>
      <c r="B18" t="s">
        <v>31</v>
      </c>
      <c r="C18">
        <v>2001</v>
      </c>
      <c r="D18" t="s">
        <v>12</v>
      </c>
      <c r="E18">
        <f>E$66*F18 / 100</f>
        <v>93.881699999999995</v>
      </c>
      <c r="F18">
        <v>98.1</v>
      </c>
    </row>
    <row r="19" spans="1:6">
      <c r="A19" t="s">
        <v>6</v>
      </c>
      <c r="B19" t="s">
        <v>31</v>
      </c>
      <c r="C19">
        <v>2001</v>
      </c>
      <c r="D19" t="s">
        <v>13</v>
      </c>
      <c r="E19">
        <f>E$67*F19 / 100</f>
        <v>95.565599999999989</v>
      </c>
      <c r="F19">
        <v>102.1</v>
      </c>
    </row>
    <row r="20" spans="1:6">
      <c r="A20" t="s">
        <v>6</v>
      </c>
      <c r="B20" t="s">
        <v>31</v>
      </c>
      <c r="C20">
        <v>2001</v>
      </c>
      <c r="D20" t="s">
        <v>14</v>
      </c>
      <c r="E20">
        <f>E$68*F20 / 100</f>
        <v>85.737599999999986</v>
      </c>
      <c r="F20">
        <v>93.6</v>
      </c>
    </row>
    <row r="21" spans="1:6">
      <c r="A21" t="s">
        <v>6</v>
      </c>
      <c r="B21" t="s">
        <v>31</v>
      </c>
      <c r="C21">
        <v>2001</v>
      </c>
      <c r="D21" t="s">
        <v>15</v>
      </c>
      <c r="E21">
        <f>E$69*F21 / 100</f>
        <v>78.097199999999987</v>
      </c>
      <c r="F21">
        <v>90.6</v>
      </c>
    </row>
    <row r="22" spans="1:6">
      <c r="A22" t="s">
        <v>6</v>
      </c>
      <c r="B22" t="s">
        <v>31</v>
      </c>
      <c r="C22">
        <v>2001</v>
      </c>
      <c r="D22" t="s">
        <v>15</v>
      </c>
      <c r="E22">
        <f>E$69*F22 / 100</f>
        <v>78.097199999999987</v>
      </c>
      <c r="F22">
        <v>90.6</v>
      </c>
    </row>
    <row r="23" spans="1:6">
      <c r="A23" t="s">
        <v>6</v>
      </c>
      <c r="B23" t="s">
        <v>31</v>
      </c>
      <c r="C23">
        <v>2001</v>
      </c>
      <c r="D23" t="s">
        <v>16</v>
      </c>
      <c r="E23">
        <f>E$71*F23 / 100</f>
        <v>96.811799999999991</v>
      </c>
      <c r="F23">
        <v>101.8</v>
      </c>
    </row>
    <row r="24" spans="1:6">
      <c r="A24" t="s">
        <v>6</v>
      </c>
      <c r="B24" t="s">
        <v>31</v>
      </c>
      <c r="C24">
        <v>2001</v>
      </c>
      <c r="D24" t="s">
        <v>16</v>
      </c>
      <c r="E24">
        <f>E$71*F24 / 100</f>
        <v>96.811799999999991</v>
      </c>
      <c r="F24">
        <v>101.8</v>
      </c>
    </row>
    <row r="25" spans="1:6">
      <c r="A25" t="s">
        <v>6</v>
      </c>
      <c r="B25" t="s">
        <v>31</v>
      </c>
      <c r="C25">
        <v>2001</v>
      </c>
      <c r="D25" t="s">
        <v>17</v>
      </c>
      <c r="E25">
        <f>E$74*F25 / 100</f>
        <v>82.229599999999991</v>
      </c>
      <c r="F25">
        <v>94.3</v>
      </c>
    </row>
    <row r="26" spans="1:6">
      <c r="A26" t="s">
        <v>6</v>
      </c>
      <c r="B26" t="s">
        <v>31</v>
      </c>
      <c r="C26">
        <v>2002</v>
      </c>
      <c r="D26" t="s">
        <v>8</v>
      </c>
      <c r="E26">
        <f>E$62*F26/100</f>
        <v>84.358799999999988</v>
      </c>
      <c r="F26">
        <v>96.3</v>
      </c>
    </row>
    <row r="27" spans="1:6">
      <c r="A27" t="s">
        <v>6</v>
      </c>
      <c r="B27" t="s">
        <v>31</v>
      </c>
      <c r="C27">
        <v>2002</v>
      </c>
      <c r="D27" t="s">
        <v>9</v>
      </c>
      <c r="E27">
        <f>E$63*F27/100</f>
        <v>76.606200000000001</v>
      </c>
      <c r="F27">
        <v>95.4</v>
      </c>
    </row>
    <row r="28" spans="1:6">
      <c r="A28" t="s">
        <v>6</v>
      </c>
      <c r="B28" t="s">
        <v>31</v>
      </c>
      <c r="C28">
        <v>2002</v>
      </c>
      <c r="D28" t="s">
        <v>10</v>
      </c>
      <c r="E28">
        <f>E$64*F28/100</f>
        <v>65.818799999999996</v>
      </c>
      <c r="F28">
        <v>84.6</v>
      </c>
    </row>
    <row r="29" spans="1:6">
      <c r="A29" t="s">
        <v>6</v>
      </c>
      <c r="B29" t="s">
        <v>31</v>
      </c>
      <c r="C29">
        <v>2002</v>
      </c>
      <c r="D29" t="s">
        <v>11</v>
      </c>
      <c r="E29">
        <f>E$65*F29 / 100</f>
        <v>114.6557</v>
      </c>
      <c r="F29">
        <v>104.9</v>
      </c>
    </row>
    <row r="30" spans="1:6">
      <c r="A30" t="s">
        <v>6</v>
      </c>
      <c r="B30" t="s">
        <v>31</v>
      </c>
      <c r="C30">
        <v>2002</v>
      </c>
      <c r="D30" t="s">
        <v>12</v>
      </c>
      <c r="E30">
        <f>E$66*F30 / 100</f>
        <v>93.690300000000008</v>
      </c>
      <c r="F30">
        <v>97.9</v>
      </c>
    </row>
    <row r="31" spans="1:6">
      <c r="A31" t="s">
        <v>6</v>
      </c>
      <c r="B31" t="s">
        <v>31</v>
      </c>
      <c r="C31">
        <v>2002</v>
      </c>
      <c r="D31" t="s">
        <v>13</v>
      </c>
      <c r="E31">
        <f>E$67*F31 / 100</f>
        <v>95.097599999999986</v>
      </c>
      <c r="F31">
        <v>101.6</v>
      </c>
    </row>
    <row r="32" spans="1:6">
      <c r="A32" t="s">
        <v>6</v>
      </c>
      <c r="B32" t="s">
        <v>31</v>
      </c>
      <c r="C32">
        <v>2002</v>
      </c>
      <c r="D32" t="s">
        <v>14</v>
      </c>
      <c r="E32">
        <f>E$68*F32 / 100</f>
        <v>87.111599999999981</v>
      </c>
      <c r="F32">
        <v>95.1</v>
      </c>
    </row>
    <row r="33" spans="1:6">
      <c r="A33" t="s">
        <v>6</v>
      </c>
      <c r="B33" t="s">
        <v>31</v>
      </c>
      <c r="C33">
        <v>2002</v>
      </c>
      <c r="D33" t="s">
        <v>15</v>
      </c>
      <c r="E33">
        <f>E$69*F33 / 100</f>
        <v>81.631399999999999</v>
      </c>
      <c r="F33">
        <v>94.7</v>
      </c>
    </row>
    <row r="34" spans="1:6">
      <c r="A34" t="s">
        <v>6</v>
      </c>
      <c r="B34" t="s">
        <v>31</v>
      </c>
      <c r="C34">
        <v>2002</v>
      </c>
      <c r="D34" t="s">
        <v>15</v>
      </c>
      <c r="E34">
        <f>E$69*F34 / 100</f>
        <v>81.631399999999999</v>
      </c>
      <c r="F34">
        <v>94.7</v>
      </c>
    </row>
    <row r="35" spans="1:6" ht="14.25" customHeight="1">
      <c r="A35" t="s">
        <v>6</v>
      </c>
      <c r="B35" t="s">
        <v>31</v>
      </c>
      <c r="C35">
        <v>2002</v>
      </c>
      <c r="D35" t="s">
        <v>16</v>
      </c>
      <c r="E35">
        <f>E$71*F35 / 100</f>
        <v>96.241199999999992</v>
      </c>
      <c r="F35">
        <v>101.2</v>
      </c>
    </row>
    <row r="36" spans="1:6" ht="14.25" customHeight="1">
      <c r="A36" t="s">
        <v>6</v>
      </c>
      <c r="B36" t="s">
        <v>31</v>
      </c>
      <c r="C36">
        <v>2002</v>
      </c>
      <c r="D36" t="s">
        <v>16</v>
      </c>
      <c r="E36">
        <f>E$71*F36 / 100</f>
        <v>96.241199999999992</v>
      </c>
      <c r="F36">
        <v>101.2</v>
      </c>
    </row>
    <row r="37" spans="1:6">
      <c r="A37" t="s">
        <v>6</v>
      </c>
      <c r="B37" t="s">
        <v>31</v>
      </c>
      <c r="C37">
        <v>2002</v>
      </c>
      <c r="D37" t="s">
        <v>17</v>
      </c>
      <c r="E37">
        <f>E$74*F37 / 100</f>
        <v>82.927199999999999</v>
      </c>
      <c r="F37">
        <v>95.1</v>
      </c>
    </row>
    <row r="38" spans="1:6">
      <c r="A38" t="s">
        <v>6</v>
      </c>
      <c r="B38" t="s">
        <v>31</v>
      </c>
      <c r="C38">
        <v>2003</v>
      </c>
      <c r="D38" t="s">
        <v>8</v>
      </c>
      <c r="E38">
        <f>E$62*F38/100</f>
        <v>84.79679999999999</v>
      </c>
      <c r="F38">
        <v>96.8</v>
      </c>
    </row>
    <row r="39" spans="1:6">
      <c r="A39" t="s">
        <v>6</v>
      </c>
      <c r="B39" t="s">
        <v>31</v>
      </c>
      <c r="C39">
        <v>2003</v>
      </c>
      <c r="D39" t="s">
        <v>9</v>
      </c>
      <c r="E39">
        <f>E$63*F39/100</f>
        <v>77.168299999999988</v>
      </c>
      <c r="F39">
        <v>96.1</v>
      </c>
    </row>
    <row r="40" spans="1:6">
      <c r="A40" t="s">
        <v>6</v>
      </c>
      <c r="B40" t="s">
        <v>31</v>
      </c>
      <c r="C40">
        <v>2003</v>
      </c>
      <c r="D40" t="s">
        <v>10</v>
      </c>
      <c r="E40">
        <f>E$64*F40/100</f>
        <v>66.830200000000005</v>
      </c>
      <c r="F40">
        <v>85.9</v>
      </c>
    </row>
    <row r="41" spans="1:6">
      <c r="A41" t="s">
        <v>6</v>
      </c>
      <c r="B41" t="s">
        <v>31</v>
      </c>
      <c r="C41">
        <v>2003</v>
      </c>
      <c r="D41" t="s">
        <v>11</v>
      </c>
      <c r="E41">
        <f>E$65*F41 / 100</f>
        <v>111.59529999999999</v>
      </c>
      <c r="F41">
        <v>102.1</v>
      </c>
    </row>
    <row r="42" spans="1:6">
      <c r="A42" t="s">
        <v>6</v>
      </c>
      <c r="B42" t="s">
        <v>31</v>
      </c>
      <c r="C42">
        <v>2003</v>
      </c>
      <c r="D42" t="s">
        <v>12</v>
      </c>
      <c r="E42">
        <f>E$66*F42 / 100</f>
        <v>93.690300000000008</v>
      </c>
      <c r="F42">
        <v>97.9</v>
      </c>
    </row>
    <row r="43" spans="1:6">
      <c r="A43" t="s">
        <v>6</v>
      </c>
      <c r="B43" t="s">
        <v>31</v>
      </c>
      <c r="C43">
        <v>2003</v>
      </c>
      <c r="D43" t="s">
        <v>13</v>
      </c>
      <c r="E43">
        <f>E$67*F43 / 100</f>
        <v>93.880799999999994</v>
      </c>
      <c r="F43">
        <v>100.3</v>
      </c>
    </row>
    <row r="44" spans="1:6">
      <c r="A44" t="s">
        <v>6</v>
      </c>
      <c r="B44" t="s">
        <v>31</v>
      </c>
      <c r="C44">
        <v>2003</v>
      </c>
      <c r="D44" t="s">
        <v>14</v>
      </c>
      <c r="E44">
        <f>E$68*F44 / 100</f>
        <v>88.760400000000004</v>
      </c>
      <c r="F44">
        <v>96.9</v>
      </c>
    </row>
    <row r="45" spans="1:6">
      <c r="A45" t="s">
        <v>6</v>
      </c>
      <c r="B45" t="s">
        <v>31</v>
      </c>
      <c r="C45">
        <v>2003</v>
      </c>
      <c r="D45" t="s">
        <v>15</v>
      </c>
      <c r="E45">
        <f>E$69*F45 / 100</f>
        <v>82.407199999999989</v>
      </c>
      <c r="F45">
        <v>95.6</v>
      </c>
    </row>
    <row r="46" spans="1:6">
      <c r="A46" t="s">
        <v>6</v>
      </c>
      <c r="B46" t="s">
        <v>31</v>
      </c>
      <c r="C46">
        <v>2003</v>
      </c>
      <c r="D46" t="s">
        <v>15</v>
      </c>
      <c r="E46">
        <f>E$69*F46 / 100</f>
        <v>82.407199999999989</v>
      </c>
      <c r="F46">
        <v>95.6</v>
      </c>
    </row>
    <row r="47" spans="1:6">
      <c r="A47" t="s">
        <v>6</v>
      </c>
      <c r="B47" t="s">
        <v>31</v>
      </c>
      <c r="C47">
        <v>2003</v>
      </c>
      <c r="D47" t="s">
        <v>16</v>
      </c>
      <c r="E47">
        <f>E$71*F47 / 100</f>
        <v>97.382400000000004</v>
      </c>
      <c r="F47">
        <v>102.4</v>
      </c>
    </row>
    <row r="48" spans="1:6">
      <c r="A48" t="s">
        <v>6</v>
      </c>
      <c r="B48" t="s">
        <v>31</v>
      </c>
      <c r="C48">
        <v>2003</v>
      </c>
      <c r="D48" t="s">
        <v>16</v>
      </c>
      <c r="E48">
        <f>E$71*F48 / 100</f>
        <v>97.382400000000004</v>
      </c>
      <c r="F48">
        <v>102.4</v>
      </c>
    </row>
    <row r="49" spans="1:6">
      <c r="A49" t="s">
        <v>6</v>
      </c>
      <c r="B49" t="s">
        <v>31</v>
      </c>
      <c r="C49">
        <v>2003</v>
      </c>
      <c r="D49" t="s">
        <v>17</v>
      </c>
      <c r="E49">
        <f>E$74*F49 / 100</f>
        <v>83.886400000000009</v>
      </c>
      <c r="F49">
        <v>96.2</v>
      </c>
    </row>
    <row r="50" spans="1:6">
      <c r="A50" t="s">
        <v>6</v>
      </c>
      <c r="B50" t="s">
        <v>31</v>
      </c>
      <c r="C50">
        <v>2004</v>
      </c>
      <c r="D50" t="s">
        <v>8</v>
      </c>
      <c r="E50">
        <f>E$62*F50/100</f>
        <v>85.672799999999995</v>
      </c>
      <c r="F50">
        <v>97.8</v>
      </c>
    </row>
    <row r="51" spans="1:6">
      <c r="A51" t="s">
        <v>6</v>
      </c>
      <c r="B51" t="s">
        <v>31</v>
      </c>
      <c r="C51">
        <v>2004</v>
      </c>
      <c r="D51" t="s">
        <v>9</v>
      </c>
      <c r="E51">
        <f>E$63*F51/100</f>
        <v>78.372799999999984</v>
      </c>
      <c r="F51">
        <v>97.6</v>
      </c>
    </row>
    <row r="52" spans="1:6">
      <c r="A52" t="s">
        <v>6</v>
      </c>
      <c r="B52" t="s">
        <v>31</v>
      </c>
      <c r="C52">
        <v>2004</v>
      </c>
      <c r="D52" t="s">
        <v>10</v>
      </c>
      <c r="E52">
        <f>E$64*F52/100</f>
        <v>71.264799999999994</v>
      </c>
      <c r="F52">
        <v>91.6</v>
      </c>
    </row>
    <row r="53" spans="1:6">
      <c r="A53" t="s">
        <v>6</v>
      </c>
      <c r="B53" t="s">
        <v>31</v>
      </c>
      <c r="C53">
        <v>2004</v>
      </c>
      <c r="D53" t="s">
        <v>11</v>
      </c>
      <c r="E53">
        <f>E$65*F53 / 100</f>
        <v>109.73720000000002</v>
      </c>
      <c r="F53">
        <v>100.4</v>
      </c>
    </row>
    <row r="54" spans="1:6">
      <c r="A54" t="s">
        <v>6</v>
      </c>
      <c r="B54" t="s">
        <v>31</v>
      </c>
      <c r="C54">
        <v>2004</v>
      </c>
      <c r="D54" t="s">
        <v>12</v>
      </c>
      <c r="E54">
        <f>E$66*F54 / 100</f>
        <v>94.551599999999993</v>
      </c>
      <c r="F54">
        <v>98.8</v>
      </c>
    </row>
    <row r="55" spans="1:6">
      <c r="A55" t="s">
        <v>6</v>
      </c>
      <c r="B55" t="s">
        <v>31</v>
      </c>
      <c r="C55">
        <v>2004</v>
      </c>
      <c r="D55" t="s">
        <v>13</v>
      </c>
      <c r="E55">
        <f>E$67*F55 / 100</f>
        <v>93.2256</v>
      </c>
      <c r="F55">
        <v>99.6</v>
      </c>
    </row>
    <row r="56" spans="1:6">
      <c r="A56" t="s">
        <v>6</v>
      </c>
      <c r="B56" t="s">
        <v>31</v>
      </c>
      <c r="C56">
        <v>2004</v>
      </c>
      <c r="D56" t="s">
        <v>14</v>
      </c>
      <c r="E56">
        <f>E$68*F56 / 100</f>
        <v>90.775599999999997</v>
      </c>
      <c r="F56">
        <v>99.1</v>
      </c>
    </row>
    <row r="57" spans="1:6">
      <c r="A57" t="s">
        <v>6</v>
      </c>
      <c r="B57" t="s">
        <v>31</v>
      </c>
      <c r="C57">
        <v>2004</v>
      </c>
      <c r="D57" t="s">
        <v>15</v>
      </c>
      <c r="E57">
        <f>E$69*F57 / 100</f>
        <v>82.838200000000001</v>
      </c>
      <c r="F57">
        <v>96.1</v>
      </c>
    </row>
    <row r="58" spans="1:6">
      <c r="A58" t="s">
        <v>6</v>
      </c>
      <c r="B58" t="s">
        <v>31</v>
      </c>
      <c r="C58">
        <v>2004</v>
      </c>
      <c r="D58" t="s">
        <v>15</v>
      </c>
      <c r="E58">
        <f>E$69*F58 / 100</f>
        <v>82.838200000000001</v>
      </c>
      <c r="F58">
        <v>96.1</v>
      </c>
    </row>
    <row r="59" spans="1:6">
      <c r="A59" t="s">
        <v>6</v>
      </c>
      <c r="B59" t="s">
        <v>31</v>
      </c>
      <c r="C59">
        <v>2004</v>
      </c>
      <c r="D59" t="s">
        <v>16</v>
      </c>
      <c r="E59">
        <f>E$71*F59 / 100</f>
        <v>96.621599999999987</v>
      </c>
      <c r="F59">
        <v>101.6</v>
      </c>
    </row>
    <row r="60" spans="1:6">
      <c r="A60" t="s">
        <v>6</v>
      </c>
      <c r="B60" t="s">
        <v>31</v>
      </c>
      <c r="C60">
        <v>2004</v>
      </c>
      <c r="D60" t="s">
        <v>16</v>
      </c>
      <c r="E60">
        <f>E$71*F60 / 100</f>
        <v>96.621599999999987</v>
      </c>
      <c r="F60">
        <v>101.6</v>
      </c>
    </row>
    <row r="61" spans="1:6">
      <c r="A61" t="s">
        <v>6</v>
      </c>
      <c r="B61" t="s">
        <v>31</v>
      </c>
      <c r="C61">
        <v>2004</v>
      </c>
      <c r="D61" t="s">
        <v>17</v>
      </c>
      <c r="E61">
        <f>E$74*F61 / 100</f>
        <v>84.84559999999999</v>
      </c>
      <c r="F61">
        <v>97.3</v>
      </c>
    </row>
    <row r="62" spans="1:6">
      <c r="A62" t="s">
        <v>6</v>
      </c>
      <c r="B62" t="s">
        <v>31</v>
      </c>
      <c r="C62">
        <v>2005</v>
      </c>
      <c r="D62" t="s">
        <v>8</v>
      </c>
      <c r="E62">
        <v>87.6</v>
      </c>
    </row>
    <row r="63" spans="1:6">
      <c r="A63" t="s">
        <v>6</v>
      </c>
      <c r="B63" t="s">
        <v>31</v>
      </c>
      <c r="C63">
        <v>2005</v>
      </c>
      <c r="D63" t="s">
        <v>18</v>
      </c>
      <c r="E63">
        <v>80.3</v>
      </c>
    </row>
    <row r="64" spans="1:6">
      <c r="A64" t="s">
        <v>6</v>
      </c>
      <c r="B64" t="s">
        <v>31</v>
      </c>
      <c r="C64">
        <v>2005</v>
      </c>
      <c r="D64" t="s">
        <v>19</v>
      </c>
      <c r="E64">
        <v>77.8</v>
      </c>
    </row>
    <row r="65" spans="1:5">
      <c r="A65" t="s">
        <v>6</v>
      </c>
      <c r="B65" t="s">
        <v>31</v>
      </c>
      <c r="C65">
        <v>2005</v>
      </c>
      <c r="D65" t="s">
        <v>20</v>
      </c>
      <c r="E65">
        <v>109.3</v>
      </c>
    </row>
    <row r="66" spans="1:5">
      <c r="A66" t="s">
        <v>6</v>
      </c>
      <c r="B66" t="s">
        <v>31</v>
      </c>
      <c r="C66">
        <v>2005</v>
      </c>
      <c r="D66" t="s">
        <v>21</v>
      </c>
      <c r="E66">
        <v>95.7</v>
      </c>
    </row>
    <row r="67" spans="1:5">
      <c r="A67" t="s">
        <v>6</v>
      </c>
      <c r="B67" t="s">
        <v>31</v>
      </c>
      <c r="C67">
        <v>2005</v>
      </c>
      <c r="D67" t="s">
        <v>22</v>
      </c>
      <c r="E67">
        <v>93.6</v>
      </c>
    </row>
    <row r="68" spans="1:5">
      <c r="A68" t="s">
        <v>6</v>
      </c>
      <c r="B68" t="s">
        <v>31</v>
      </c>
      <c r="C68">
        <v>2005</v>
      </c>
      <c r="D68" t="s">
        <v>23</v>
      </c>
      <c r="E68">
        <v>91.6</v>
      </c>
    </row>
    <row r="69" spans="1:5">
      <c r="A69" t="s">
        <v>6</v>
      </c>
      <c r="B69" t="s">
        <v>31</v>
      </c>
      <c r="C69">
        <v>2005</v>
      </c>
      <c r="D69" t="s">
        <v>24</v>
      </c>
      <c r="E69">
        <v>86.2</v>
      </c>
    </row>
    <row r="70" spans="1:5">
      <c r="A70" t="s">
        <v>6</v>
      </c>
      <c r="B70" t="s">
        <v>31</v>
      </c>
      <c r="C70">
        <v>2005</v>
      </c>
      <c r="D70" t="s">
        <v>25</v>
      </c>
      <c r="E70">
        <v>104.5</v>
      </c>
    </row>
    <row r="71" spans="1:5">
      <c r="A71" t="s">
        <v>6</v>
      </c>
      <c r="B71" t="s">
        <v>31</v>
      </c>
      <c r="C71">
        <v>2005</v>
      </c>
      <c r="D71" t="s">
        <v>26</v>
      </c>
      <c r="E71">
        <v>95.1</v>
      </c>
    </row>
    <row r="72" spans="1:5">
      <c r="A72" t="s">
        <v>6</v>
      </c>
      <c r="B72" t="s">
        <v>31</v>
      </c>
      <c r="C72">
        <v>2005</v>
      </c>
      <c r="D72" t="s">
        <v>27</v>
      </c>
      <c r="E72">
        <v>91.2</v>
      </c>
    </row>
    <row r="73" spans="1:5">
      <c r="A73" t="s">
        <v>6</v>
      </c>
      <c r="B73" t="s">
        <v>31</v>
      </c>
      <c r="C73">
        <v>2005</v>
      </c>
      <c r="D73" t="s">
        <v>28</v>
      </c>
      <c r="E73">
        <v>82.7</v>
      </c>
    </row>
    <row r="74" spans="1:5">
      <c r="A74" t="s">
        <v>6</v>
      </c>
      <c r="B74" t="s">
        <v>31</v>
      </c>
      <c r="C74">
        <v>2005</v>
      </c>
      <c r="D74" t="s">
        <v>17</v>
      </c>
      <c r="E74">
        <v>87.2</v>
      </c>
    </row>
    <row r="75" spans="1:5">
      <c r="A75" t="s">
        <v>6</v>
      </c>
      <c r="B75" t="s">
        <v>31</v>
      </c>
      <c r="C75">
        <v>2006</v>
      </c>
      <c r="D75" t="s">
        <v>8</v>
      </c>
      <c r="E75">
        <v>91.1</v>
      </c>
    </row>
    <row r="76" spans="1:5">
      <c r="A76" t="s">
        <v>6</v>
      </c>
      <c r="B76" t="s">
        <v>31</v>
      </c>
      <c r="C76">
        <v>2006</v>
      </c>
      <c r="D76" t="s">
        <v>18</v>
      </c>
      <c r="E76">
        <v>83.1</v>
      </c>
    </row>
    <row r="77" spans="1:5">
      <c r="A77" t="s">
        <v>6</v>
      </c>
      <c r="B77" t="s">
        <v>31</v>
      </c>
      <c r="C77">
        <v>2006</v>
      </c>
      <c r="D77" t="s">
        <v>19</v>
      </c>
      <c r="E77">
        <v>82.1</v>
      </c>
    </row>
    <row r="78" spans="1:5">
      <c r="A78" t="s">
        <v>6</v>
      </c>
      <c r="B78" t="s">
        <v>31</v>
      </c>
      <c r="C78">
        <v>2006</v>
      </c>
      <c r="D78" t="s">
        <v>20</v>
      </c>
      <c r="E78">
        <v>108.7</v>
      </c>
    </row>
    <row r="79" spans="1:5">
      <c r="A79" t="s">
        <v>6</v>
      </c>
      <c r="B79" t="s">
        <v>31</v>
      </c>
      <c r="C79">
        <v>2006</v>
      </c>
      <c r="D79" t="s">
        <v>21</v>
      </c>
      <c r="E79">
        <v>96.9</v>
      </c>
    </row>
    <row r="80" spans="1:5">
      <c r="A80" t="s">
        <v>6</v>
      </c>
      <c r="B80" t="s">
        <v>31</v>
      </c>
      <c r="C80">
        <v>2006</v>
      </c>
      <c r="D80" t="s">
        <v>22</v>
      </c>
      <c r="E80">
        <v>94.1</v>
      </c>
    </row>
    <row r="81" spans="1:5">
      <c r="A81" t="s">
        <v>6</v>
      </c>
      <c r="B81" t="s">
        <v>31</v>
      </c>
      <c r="C81">
        <v>2006</v>
      </c>
      <c r="D81" t="s">
        <v>23</v>
      </c>
      <c r="E81">
        <v>92.5</v>
      </c>
    </row>
    <row r="82" spans="1:5">
      <c r="A82" t="s">
        <v>6</v>
      </c>
      <c r="B82" t="s">
        <v>31</v>
      </c>
      <c r="C82">
        <v>2006</v>
      </c>
      <c r="D82" t="s">
        <v>24</v>
      </c>
      <c r="E82">
        <v>97.1</v>
      </c>
    </row>
    <row r="83" spans="1:5">
      <c r="A83" t="s">
        <v>6</v>
      </c>
      <c r="B83" t="s">
        <v>31</v>
      </c>
      <c r="C83">
        <v>2006</v>
      </c>
      <c r="D83" t="s">
        <v>25</v>
      </c>
      <c r="E83">
        <v>103.2</v>
      </c>
    </row>
    <row r="84" spans="1:5">
      <c r="A84" t="s">
        <v>6</v>
      </c>
      <c r="B84" t="s">
        <v>31</v>
      </c>
      <c r="C84">
        <v>2006</v>
      </c>
      <c r="D84" t="s">
        <v>26</v>
      </c>
      <c r="E84">
        <v>95.6</v>
      </c>
    </row>
    <row r="85" spans="1:5">
      <c r="A85" t="s">
        <v>6</v>
      </c>
      <c r="B85" t="s">
        <v>31</v>
      </c>
      <c r="C85">
        <v>2006</v>
      </c>
      <c r="D85" t="s">
        <v>27</v>
      </c>
      <c r="E85">
        <v>92</v>
      </c>
    </row>
    <row r="86" spans="1:5">
      <c r="A86" t="s">
        <v>6</v>
      </c>
      <c r="B86" t="s">
        <v>31</v>
      </c>
      <c r="C86">
        <v>2006</v>
      </c>
      <c r="D86" t="s">
        <v>28</v>
      </c>
      <c r="E86">
        <v>85.9</v>
      </c>
    </row>
    <row r="87" spans="1:5">
      <c r="A87" t="s">
        <v>6</v>
      </c>
      <c r="B87" t="s">
        <v>31</v>
      </c>
      <c r="C87">
        <v>2006</v>
      </c>
      <c r="D87" t="s">
        <v>17</v>
      </c>
      <c r="E87">
        <v>89.2</v>
      </c>
    </row>
    <row r="88" spans="1:5">
      <c r="A88" t="s">
        <v>6</v>
      </c>
      <c r="B88" t="s">
        <v>31</v>
      </c>
      <c r="C88">
        <v>2007</v>
      </c>
      <c r="D88" t="s">
        <v>8</v>
      </c>
      <c r="E88">
        <v>92.7</v>
      </c>
    </row>
    <row r="89" spans="1:5">
      <c r="A89" t="s">
        <v>6</v>
      </c>
      <c r="B89" t="s">
        <v>31</v>
      </c>
      <c r="C89">
        <v>2007</v>
      </c>
      <c r="D89" t="s">
        <v>18</v>
      </c>
      <c r="E89">
        <v>85.5</v>
      </c>
    </row>
    <row r="90" spans="1:5">
      <c r="A90" t="s">
        <v>6</v>
      </c>
      <c r="B90" t="s">
        <v>31</v>
      </c>
      <c r="C90">
        <v>2007</v>
      </c>
      <c r="D90" t="s">
        <v>19</v>
      </c>
      <c r="E90">
        <v>87.2</v>
      </c>
    </row>
    <row r="91" spans="1:5">
      <c r="A91" t="s">
        <v>6</v>
      </c>
      <c r="B91" t="s">
        <v>31</v>
      </c>
      <c r="C91">
        <v>2007</v>
      </c>
      <c r="D91" t="s">
        <v>20</v>
      </c>
      <c r="E91">
        <v>107.8</v>
      </c>
    </row>
    <row r="92" spans="1:5">
      <c r="A92" t="s">
        <v>6</v>
      </c>
      <c r="B92" t="s">
        <v>31</v>
      </c>
      <c r="C92">
        <v>2007</v>
      </c>
      <c r="D92" t="s">
        <v>21</v>
      </c>
      <c r="E92">
        <v>97.8</v>
      </c>
    </row>
    <row r="93" spans="1:5">
      <c r="A93" t="s">
        <v>6</v>
      </c>
      <c r="B93" t="s">
        <v>31</v>
      </c>
      <c r="C93">
        <v>2007</v>
      </c>
      <c r="D93" t="s">
        <v>22</v>
      </c>
      <c r="E93">
        <v>94.9</v>
      </c>
    </row>
    <row r="94" spans="1:5">
      <c r="A94" t="s">
        <v>6</v>
      </c>
      <c r="B94" t="s">
        <v>31</v>
      </c>
      <c r="C94">
        <v>2007</v>
      </c>
      <c r="D94" t="s">
        <v>23</v>
      </c>
      <c r="E94">
        <v>93.4</v>
      </c>
    </row>
    <row r="95" spans="1:5">
      <c r="A95" t="s">
        <v>6</v>
      </c>
      <c r="B95" t="s">
        <v>31</v>
      </c>
      <c r="C95">
        <v>2007</v>
      </c>
      <c r="D95" t="s">
        <v>24</v>
      </c>
      <c r="E95">
        <v>98.6</v>
      </c>
    </row>
    <row r="96" spans="1:5">
      <c r="A96" t="s">
        <v>6</v>
      </c>
      <c r="B96" t="s">
        <v>31</v>
      </c>
      <c r="C96">
        <v>2007</v>
      </c>
      <c r="D96" t="s">
        <v>25</v>
      </c>
      <c r="E96">
        <v>102</v>
      </c>
    </row>
    <row r="97" spans="1:5">
      <c r="A97" t="s">
        <v>6</v>
      </c>
      <c r="B97" t="s">
        <v>31</v>
      </c>
      <c r="C97">
        <v>2007</v>
      </c>
      <c r="D97" t="s">
        <v>26</v>
      </c>
      <c r="E97">
        <v>95.9</v>
      </c>
    </row>
    <row r="98" spans="1:5">
      <c r="A98" t="s">
        <v>6</v>
      </c>
      <c r="B98" t="s">
        <v>31</v>
      </c>
      <c r="C98">
        <v>2007</v>
      </c>
      <c r="D98" t="s">
        <v>27</v>
      </c>
      <c r="E98">
        <v>93.8</v>
      </c>
    </row>
    <row r="99" spans="1:5">
      <c r="A99" t="s">
        <v>6</v>
      </c>
      <c r="B99" t="s">
        <v>31</v>
      </c>
      <c r="C99">
        <v>2007</v>
      </c>
      <c r="D99" t="s">
        <v>28</v>
      </c>
      <c r="E99">
        <v>89.2</v>
      </c>
    </row>
    <row r="100" spans="1:5">
      <c r="A100" t="s">
        <v>6</v>
      </c>
      <c r="B100" t="s">
        <v>31</v>
      </c>
      <c r="C100">
        <v>2007</v>
      </c>
      <c r="D100" t="s">
        <v>17</v>
      </c>
      <c r="E100">
        <v>89.9</v>
      </c>
    </row>
    <row r="101" spans="1:5">
      <c r="A101" t="s">
        <v>6</v>
      </c>
      <c r="B101" t="s">
        <v>31</v>
      </c>
      <c r="C101">
        <v>2008</v>
      </c>
      <c r="D101" t="s">
        <v>8</v>
      </c>
      <c r="E101">
        <v>98.3</v>
      </c>
    </row>
    <row r="102" spans="1:5">
      <c r="A102" t="s">
        <v>6</v>
      </c>
      <c r="B102" t="s">
        <v>31</v>
      </c>
      <c r="C102">
        <v>2008</v>
      </c>
      <c r="D102" t="s">
        <v>18</v>
      </c>
      <c r="E102">
        <v>93.7</v>
      </c>
    </row>
    <row r="103" spans="1:5">
      <c r="A103" t="s">
        <v>6</v>
      </c>
      <c r="B103" t="s">
        <v>31</v>
      </c>
      <c r="C103">
        <v>2008</v>
      </c>
      <c r="D103" t="s">
        <v>19</v>
      </c>
      <c r="E103">
        <v>92.4</v>
      </c>
    </row>
    <row r="104" spans="1:5">
      <c r="A104" t="s">
        <v>6</v>
      </c>
      <c r="B104" t="s">
        <v>31</v>
      </c>
      <c r="C104">
        <v>2008</v>
      </c>
      <c r="D104" t="s">
        <v>20</v>
      </c>
      <c r="E104">
        <v>106.8</v>
      </c>
    </row>
    <row r="105" spans="1:5">
      <c r="A105" t="s">
        <v>6</v>
      </c>
      <c r="B105" t="s">
        <v>31</v>
      </c>
      <c r="C105">
        <v>2008</v>
      </c>
      <c r="D105" t="s">
        <v>21</v>
      </c>
      <c r="E105">
        <v>98.6</v>
      </c>
    </row>
    <row r="106" spans="1:5">
      <c r="A106" t="s">
        <v>6</v>
      </c>
      <c r="B106" t="s">
        <v>31</v>
      </c>
      <c r="C106">
        <v>2008</v>
      </c>
      <c r="D106" t="s">
        <v>22</v>
      </c>
      <c r="E106">
        <v>97.2</v>
      </c>
    </row>
    <row r="107" spans="1:5">
      <c r="A107" t="s">
        <v>6</v>
      </c>
      <c r="B107" t="s">
        <v>31</v>
      </c>
      <c r="C107">
        <v>2008</v>
      </c>
      <c r="D107" t="s">
        <v>23</v>
      </c>
      <c r="E107">
        <v>95.8</v>
      </c>
    </row>
    <row r="108" spans="1:5">
      <c r="A108" t="s">
        <v>6</v>
      </c>
      <c r="B108" t="s">
        <v>31</v>
      </c>
      <c r="C108">
        <v>2008</v>
      </c>
      <c r="D108" t="s">
        <v>24</v>
      </c>
      <c r="E108">
        <v>108.4</v>
      </c>
    </row>
    <row r="109" spans="1:5">
      <c r="A109" t="s">
        <v>6</v>
      </c>
      <c r="B109" t="s">
        <v>31</v>
      </c>
      <c r="C109">
        <v>2008</v>
      </c>
      <c r="D109" t="s">
        <v>25</v>
      </c>
      <c r="E109">
        <v>101</v>
      </c>
    </row>
    <row r="110" spans="1:5">
      <c r="A110" t="s">
        <v>6</v>
      </c>
      <c r="B110" t="s">
        <v>31</v>
      </c>
      <c r="C110">
        <v>2008</v>
      </c>
      <c r="D110" t="s">
        <v>26</v>
      </c>
      <c r="E110">
        <v>97</v>
      </c>
    </row>
    <row r="111" spans="1:5">
      <c r="A111" t="s">
        <v>6</v>
      </c>
      <c r="B111" t="s">
        <v>31</v>
      </c>
      <c r="C111">
        <v>2008</v>
      </c>
      <c r="D111" t="s">
        <v>27</v>
      </c>
      <c r="E111">
        <v>96.1</v>
      </c>
    </row>
    <row r="112" spans="1:5">
      <c r="A112" t="s">
        <v>6</v>
      </c>
      <c r="B112" t="s">
        <v>31</v>
      </c>
      <c r="C112">
        <v>2008</v>
      </c>
      <c r="D112" t="s">
        <v>28</v>
      </c>
      <c r="E112">
        <v>97.3</v>
      </c>
    </row>
    <row r="113" spans="1:5">
      <c r="A113" t="s">
        <v>6</v>
      </c>
      <c r="B113" t="s">
        <v>31</v>
      </c>
      <c r="C113">
        <v>2008</v>
      </c>
      <c r="D113" t="s">
        <v>17</v>
      </c>
      <c r="E113">
        <v>92.9</v>
      </c>
    </row>
    <row r="114" spans="1:5">
      <c r="A114" t="s">
        <v>6</v>
      </c>
      <c r="B114" t="s">
        <v>31</v>
      </c>
      <c r="C114">
        <v>2009</v>
      </c>
      <c r="D114" t="s">
        <v>8</v>
      </c>
      <c r="E114">
        <v>98.5</v>
      </c>
    </row>
    <row r="115" spans="1:5">
      <c r="A115" t="s">
        <v>6</v>
      </c>
      <c r="B115" t="s">
        <v>31</v>
      </c>
      <c r="C115">
        <v>2009</v>
      </c>
      <c r="D115" t="s">
        <v>18</v>
      </c>
      <c r="E115">
        <v>98.2</v>
      </c>
    </row>
    <row r="116" spans="1:5">
      <c r="A116" t="s">
        <v>6</v>
      </c>
      <c r="B116" t="s">
        <v>31</v>
      </c>
      <c r="C116">
        <v>2009</v>
      </c>
      <c r="D116" t="s">
        <v>19</v>
      </c>
      <c r="E116">
        <v>96.9</v>
      </c>
    </row>
    <row r="117" spans="1:5">
      <c r="A117" t="s">
        <v>6</v>
      </c>
      <c r="B117" t="s">
        <v>31</v>
      </c>
      <c r="C117">
        <v>2009</v>
      </c>
      <c r="D117" t="s">
        <v>20</v>
      </c>
      <c r="E117">
        <v>103.6</v>
      </c>
    </row>
    <row r="118" spans="1:5">
      <c r="A118" t="s">
        <v>6</v>
      </c>
      <c r="B118" t="s">
        <v>31</v>
      </c>
      <c r="C118">
        <v>2009</v>
      </c>
      <c r="D118" t="s">
        <v>21</v>
      </c>
      <c r="E118">
        <v>98.8</v>
      </c>
    </row>
    <row r="119" spans="1:5">
      <c r="A119" t="s">
        <v>6</v>
      </c>
      <c r="B119" t="s">
        <v>31</v>
      </c>
      <c r="C119">
        <v>2009</v>
      </c>
      <c r="D119" t="s">
        <v>22</v>
      </c>
      <c r="E119">
        <v>99.5</v>
      </c>
    </row>
    <row r="120" spans="1:5">
      <c r="A120" t="s">
        <v>6</v>
      </c>
      <c r="B120" t="s">
        <v>31</v>
      </c>
      <c r="C120">
        <v>2009</v>
      </c>
      <c r="D120" t="s">
        <v>23</v>
      </c>
      <c r="E120">
        <v>97.4</v>
      </c>
    </row>
    <row r="121" spans="1:5">
      <c r="A121" t="s">
        <v>6</v>
      </c>
      <c r="B121" t="s">
        <v>31</v>
      </c>
      <c r="C121">
        <v>2009</v>
      </c>
      <c r="D121" t="s">
        <v>24</v>
      </c>
      <c r="E121">
        <v>98.4</v>
      </c>
    </row>
    <row r="122" spans="1:5">
      <c r="A122" t="s">
        <v>6</v>
      </c>
      <c r="B122" t="s">
        <v>31</v>
      </c>
      <c r="C122">
        <v>2009</v>
      </c>
      <c r="D122" t="s">
        <v>25</v>
      </c>
      <c r="E122">
        <v>100.4</v>
      </c>
    </row>
    <row r="123" spans="1:5">
      <c r="A123" t="s">
        <v>6</v>
      </c>
      <c r="B123" t="s">
        <v>31</v>
      </c>
      <c r="C123">
        <v>2009</v>
      </c>
      <c r="D123" t="s">
        <v>26</v>
      </c>
      <c r="E123">
        <v>98.5</v>
      </c>
    </row>
    <row r="124" spans="1:5">
      <c r="A124" t="s">
        <v>6</v>
      </c>
      <c r="B124" t="s">
        <v>31</v>
      </c>
      <c r="C124">
        <v>2009</v>
      </c>
      <c r="D124" t="s">
        <v>27</v>
      </c>
      <c r="E124">
        <v>98.5</v>
      </c>
    </row>
    <row r="125" spans="1:5">
      <c r="A125" t="s">
        <v>6</v>
      </c>
      <c r="B125" t="s">
        <v>31</v>
      </c>
      <c r="C125">
        <v>2009</v>
      </c>
      <c r="D125" t="s">
        <v>28</v>
      </c>
      <c r="E125">
        <v>99.3</v>
      </c>
    </row>
    <row r="126" spans="1:5">
      <c r="A126" t="s">
        <v>6</v>
      </c>
      <c r="B126" t="s">
        <v>31</v>
      </c>
      <c r="C126">
        <v>2009</v>
      </c>
      <c r="D126" t="s">
        <v>17</v>
      </c>
      <c r="E126">
        <v>97.5</v>
      </c>
    </row>
    <row r="127" spans="1:5">
      <c r="A127" t="s">
        <v>6</v>
      </c>
      <c r="B127" t="s">
        <v>31</v>
      </c>
      <c r="C127">
        <v>2010</v>
      </c>
      <c r="D127" t="s">
        <v>8</v>
      </c>
      <c r="E127">
        <v>100</v>
      </c>
    </row>
    <row r="128" spans="1:5">
      <c r="A128" t="s">
        <v>6</v>
      </c>
      <c r="B128" t="s">
        <v>31</v>
      </c>
      <c r="C128">
        <v>2010</v>
      </c>
      <c r="D128" t="s">
        <v>18</v>
      </c>
      <c r="E128">
        <v>100</v>
      </c>
    </row>
    <row r="129" spans="1:5">
      <c r="A129" t="s">
        <v>6</v>
      </c>
      <c r="B129" t="s">
        <v>31</v>
      </c>
      <c r="C129">
        <v>2010</v>
      </c>
      <c r="D129" t="s">
        <v>19</v>
      </c>
      <c r="E129">
        <v>100</v>
      </c>
    </row>
    <row r="130" spans="1:5">
      <c r="A130" t="s">
        <v>6</v>
      </c>
      <c r="B130" t="s">
        <v>31</v>
      </c>
      <c r="C130">
        <v>2010</v>
      </c>
      <c r="D130" t="s">
        <v>20</v>
      </c>
      <c r="E130">
        <v>100</v>
      </c>
    </row>
    <row r="131" spans="1:5">
      <c r="A131" t="s">
        <v>6</v>
      </c>
      <c r="B131" t="s">
        <v>31</v>
      </c>
      <c r="C131">
        <v>2010</v>
      </c>
      <c r="D131" t="s">
        <v>21</v>
      </c>
      <c r="E131">
        <v>100</v>
      </c>
    </row>
    <row r="132" spans="1:5">
      <c r="A132" t="s">
        <v>6</v>
      </c>
      <c r="B132" t="s">
        <v>31</v>
      </c>
      <c r="C132">
        <v>2010</v>
      </c>
      <c r="D132" t="s">
        <v>22</v>
      </c>
      <c r="E132">
        <v>100</v>
      </c>
    </row>
    <row r="133" spans="1:5">
      <c r="A133" t="s">
        <v>6</v>
      </c>
      <c r="B133" t="s">
        <v>31</v>
      </c>
      <c r="C133">
        <v>2010</v>
      </c>
      <c r="D133" t="s">
        <v>23</v>
      </c>
      <c r="E133">
        <v>100</v>
      </c>
    </row>
    <row r="134" spans="1:5">
      <c r="A134" t="s">
        <v>6</v>
      </c>
      <c r="B134" t="s">
        <v>31</v>
      </c>
      <c r="C134">
        <v>2010</v>
      </c>
      <c r="D134" t="s">
        <v>24</v>
      </c>
      <c r="E134">
        <v>100</v>
      </c>
    </row>
    <row r="135" spans="1:5">
      <c r="A135" t="s">
        <v>6</v>
      </c>
      <c r="B135" t="s">
        <v>31</v>
      </c>
      <c r="C135">
        <v>2010</v>
      </c>
      <c r="D135" t="s">
        <v>25</v>
      </c>
      <c r="E135">
        <v>100</v>
      </c>
    </row>
    <row r="136" spans="1:5">
      <c r="A136" t="s">
        <v>6</v>
      </c>
      <c r="B136" t="s">
        <v>31</v>
      </c>
      <c r="C136">
        <v>2010</v>
      </c>
      <c r="D136" t="s">
        <v>26</v>
      </c>
      <c r="E136">
        <v>100</v>
      </c>
    </row>
    <row r="137" spans="1:5">
      <c r="A137" t="s">
        <v>6</v>
      </c>
      <c r="B137" t="s">
        <v>31</v>
      </c>
      <c r="C137">
        <v>2010</v>
      </c>
      <c r="D137" t="s">
        <v>27</v>
      </c>
      <c r="E137">
        <v>100</v>
      </c>
    </row>
    <row r="138" spans="1:5">
      <c r="A138" t="s">
        <v>6</v>
      </c>
      <c r="B138" t="s">
        <v>31</v>
      </c>
      <c r="C138">
        <v>2010</v>
      </c>
      <c r="D138" t="s">
        <v>28</v>
      </c>
      <c r="E138">
        <v>100</v>
      </c>
    </row>
    <row r="139" spans="1:5">
      <c r="A139" t="s">
        <v>6</v>
      </c>
      <c r="B139" t="s">
        <v>31</v>
      </c>
      <c r="C139">
        <v>2010</v>
      </c>
      <c r="D139" t="s">
        <v>17</v>
      </c>
      <c r="E139">
        <v>100</v>
      </c>
    </row>
    <row r="140" spans="1:5">
      <c r="A140" t="s">
        <v>6</v>
      </c>
      <c r="B140" t="s">
        <v>31</v>
      </c>
      <c r="C140">
        <v>2011</v>
      </c>
      <c r="D140" t="s">
        <v>8</v>
      </c>
      <c r="E140">
        <v>102.6</v>
      </c>
    </row>
    <row r="141" spans="1:5">
      <c r="A141" t="s">
        <v>6</v>
      </c>
      <c r="B141" t="s">
        <v>31</v>
      </c>
      <c r="C141">
        <v>2011</v>
      </c>
      <c r="D141" t="s">
        <v>18</v>
      </c>
      <c r="E141">
        <v>103.3</v>
      </c>
    </row>
    <row r="142" spans="1:5">
      <c r="A142" t="s">
        <v>6</v>
      </c>
      <c r="B142" t="s">
        <v>31</v>
      </c>
      <c r="C142">
        <v>2011</v>
      </c>
      <c r="D142" t="s">
        <v>19</v>
      </c>
      <c r="E142">
        <v>103.7</v>
      </c>
    </row>
    <row r="143" spans="1:5">
      <c r="A143" t="s">
        <v>6</v>
      </c>
      <c r="B143" t="s">
        <v>31</v>
      </c>
      <c r="C143">
        <v>2011</v>
      </c>
      <c r="D143" t="s">
        <v>20</v>
      </c>
      <c r="E143">
        <v>99.1</v>
      </c>
    </row>
    <row r="144" spans="1:5">
      <c r="A144" t="s">
        <v>6</v>
      </c>
      <c r="B144" t="s">
        <v>31</v>
      </c>
      <c r="C144">
        <v>2011</v>
      </c>
      <c r="D144" t="s">
        <v>21</v>
      </c>
      <c r="E144">
        <v>102.3</v>
      </c>
    </row>
    <row r="145" spans="1:5">
      <c r="A145" t="s">
        <v>6</v>
      </c>
      <c r="B145" t="s">
        <v>31</v>
      </c>
      <c r="C145">
        <v>2011</v>
      </c>
      <c r="D145" t="s">
        <v>22</v>
      </c>
      <c r="E145">
        <v>100.9</v>
      </c>
    </row>
    <row r="146" spans="1:5">
      <c r="A146" t="s">
        <v>6</v>
      </c>
      <c r="B146" t="s">
        <v>31</v>
      </c>
      <c r="C146">
        <v>2011</v>
      </c>
      <c r="D146" t="s">
        <v>23</v>
      </c>
      <c r="E146">
        <v>103.3</v>
      </c>
    </row>
    <row r="147" spans="1:5">
      <c r="A147" t="s">
        <v>6</v>
      </c>
      <c r="B147" t="s">
        <v>31</v>
      </c>
      <c r="C147">
        <v>2011</v>
      </c>
      <c r="D147" t="s">
        <v>24</v>
      </c>
      <c r="E147">
        <v>104.4</v>
      </c>
    </row>
    <row r="148" spans="1:5">
      <c r="A148" t="s">
        <v>6</v>
      </c>
      <c r="B148" t="s">
        <v>31</v>
      </c>
      <c r="C148">
        <v>2011</v>
      </c>
      <c r="D148" t="s">
        <v>25</v>
      </c>
      <c r="E148">
        <v>99.9</v>
      </c>
    </row>
    <row r="149" spans="1:5">
      <c r="A149" t="s">
        <v>6</v>
      </c>
      <c r="B149" t="s">
        <v>31</v>
      </c>
      <c r="C149">
        <v>2011</v>
      </c>
      <c r="D149" t="s">
        <v>26</v>
      </c>
      <c r="E149">
        <v>100.8</v>
      </c>
    </row>
    <row r="150" spans="1:5">
      <c r="A150" t="s">
        <v>6</v>
      </c>
      <c r="B150" t="s">
        <v>31</v>
      </c>
      <c r="C150">
        <v>2011</v>
      </c>
      <c r="D150" t="s">
        <v>27</v>
      </c>
      <c r="E150">
        <v>101.6</v>
      </c>
    </row>
    <row r="151" spans="1:5">
      <c r="A151" t="s">
        <v>6</v>
      </c>
      <c r="B151" t="s">
        <v>31</v>
      </c>
      <c r="C151">
        <v>2011</v>
      </c>
      <c r="D151" t="s">
        <v>28</v>
      </c>
      <c r="E151">
        <v>105</v>
      </c>
    </row>
    <row r="152" spans="1:5">
      <c r="A152" t="s">
        <v>6</v>
      </c>
      <c r="B152" t="s">
        <v>31</v>
      </c>
      <c r="C152">
        <v>2011</v>
      </c>
      <c r="D152" t="s">
        <v>17</v>
      </c>
      <c r="E152">
        <v>101.4</v>
      </c>
    </row>
    <row r="153" spans="1:5">
      <c r="A153" t="s">
        <v>6</v>
      </c>
      <c r="B153" t="s">
        <v>31</v>
      </c>
      <c r="C153">
        <v>2012</v>
      </c>
      <c r="D153" t="s">
        <v>8</v>
      </c>
      <c r="E153">
        <v>104.4</v>
      </c>
    </row>
    <row r="154" spans="1:5">
      <c r="A154" t="s">
        <v>6</v>
      </c>
      <c r="B154" t="s">
        <v>31</v>
      </c>
      <c r="C154">
        <v>2012</v>
      </c>
      <c r="D154" t="s">
        <v>18</v>
      </c>
      <c r="E154">
        <v>106.8</v>
      </c>
    </row>
    <row r="155" spans="1:5">
      <c r="A155" t="s">
        <v>6</v>
      </c>
      <c r="B155" t="s">
        <v>31</v>
      </c>
      <c r="C155">
        <v>2012</v>
      </c>
      <c r="D155" t="s">
        <v>19</v>
      </c>
      <c r="E155">
        <v>104.1</v>
      </c>
    </row>
    <row r="156" spans="1:5">
      <c r="A156" t="s">
        <v>6</v>
      </c>
      <c r="B156" t="s">
        <v>31</v>
      </c>
      <c r="C156">
        <v>2012</v>
      </c>
      <c r="D156" t="s">
        <v>20</v>
      </c>
      <c r="E156">
        <v>98</v>
      </c>
    </row>
    <row r="157" spans="1:5">
      <c r="A157" t="s">
        <v>6</v>
      </c>
      <c r="B157" t="s">
        <v>31</v>
      </c>
      <c r="C157">
        <v>2012</v>
      </c>
      <c r="D157" t="s">
        <v>21</v>
      </c>
      <c r="E157">
        <v>103.4</v>
      </c>
    </row>
    <row r="158" spans="1:5">
      <c r="A158" t="s">
        <v>6</v>
      </c>
      <c r="B158" t="s">
        <v>31</v>
      </c>
      <c r="C158">
        <v>2012</v>
      </c>
      <c r="D158" t="s">
        <v>22</v>
      </c>
      <c r="E158">
        <v>102</v>
      </c>
    </row>
    <row r="159" spans="1:5">
      <c r="A159" t="s">
        <v>6</v>
      </c>
      <c r="B159" t="s">
        <v>31</v>
      </c>
      <c r="C159">
        <v>2012</v>
      </c>
      <c r="D159" t="s">
        <v>23</v>
      </c>
      <c r="E159">
        <v>105.6</v>
      </c>
    </row>
    <row r="160" spans="1:5">
      <c r="A160" t="s">
        <v>6</v>
      </c>
      <c r="B160" t="s">
        <v>31</v>
      </c>
      <c r="C160">
        <v>2012</v>
      </c>
      <c r="D160" t="s">
        <v>24</v>
      </c>
      <c r="E160">
        <v>105.3</v>
      </c>
    </row>
    <row r="161" spans="1:5">
      <c r="A161" t="s">
        <v>6</v>
      </c>
      <c r="B161" t="s">
        <v>31</v>
      </c>
      <c r="C161">
        <v>2012</v>
      </c>
      <c r="D161" t="s">
        <v>25</v>
      </c>
      <c r="E161">
        <v>99.2</v>
      </c>
    </row>
    <row r="162" spans="1:5">
      <c r="A162" t="s">
        <v>6</v>
      </c>
      <c r="B162" t="s">
        <v>31</v>
      </c>
      <c r="C162">
        <v>2012</v>
      </c>
      <c r="D162" t="s">
        <v>26</v>
      </c>
      <c r="E162">
        <v>100.3</v>
      </c>
    </row>
    <row r="163" spans="1:5">
      <c r="A163" t="s">
        <v>6</v>
      </c>
      <c r="B163" t="s">
        <v>31</v>
      </c>
      <c r="C163">
        <v>2012</v>
      </c>
      <c r="D163" t="s">
        <v>27</v>
      </c>
      <c r="E163">
        <v>102.2</v>
      </c>
    </row>
    <row r="164" spans="1:5">
      <c r="A164" t="s">
        <v>6</v>
      </c>
      <c r="B164" t="s">
        <v>31</v>
      </c>
      <c r="C164">
        <v>2012</v>
      </c>
      <c r="D164" t="s">
        <v>28</v>
      </c>
      <c r="E164">
        <v>107.8</v>
      </c>
    </row>
    <row r="165" spans="1:5">
      <c r="A165" t="s">
        <v>6</v>
      </c>
      <c r="B165" t="s">
        <v>31</v>
      </c>
      <c r="C165">
        <v>2012</v>
      </c>
      <c r="D165" t="s">
        <v>17</v>
      </c>
      <c r="E165">
        <v>103.1</v>
      </c>
    </row>
    <row r="166" spans="1:5">
      <c r="A166" t="s">
        <v>6</v>
      </c>
      <c r="B166" t="s">
        <v>31</v>
      </c>
      <c r="C166">
        <v>2013</v>
      </c>
      <c r="D166" t="s">
        <v>8</v>
      </c>
      <c r="E166">
        <v>106.4</v>
      </c>
    </row>
    <row r="167" spans="1:5">
      <c r="A167" t="s">
        <v>6</v>
      </c>
      <c r="B167" t="s">
        <v>31</v>
      </c>
      <c r="C167">
        <v>2013</v>
      </c>
      <c r="D167" t="s">
        <v>18</v>
      </c>
      <c r="E167">
        <v>110</v>
      </c>
    </row>
    <row r="168" spans="1:5">
      <c r="A168" t="s">
        <v>6</v>
      </c>
      <c r="B168" t="s">
        <v>31</v>
      </c>
      <c r="C168">
        <v>2013</v>
      </c>
      <c r="D168" t="s">
        <v>19</v>
      </c>
      <c r="E168">
        <v>108.6</v>
      </c>
    </row>
    <row r="169" spans="1:5">
      <c r="A169" t="s">
        <v>6</v>
      </c>
      <c r="B169" t="s">
        <v>31</v>
      </c>
      <c r="C169">
        <v>2013</v>
      </c>
      <c r="D169" t="s">
        <v>20</v>
      </c>
      <c r="E169">
        <v>98</v>
      </c>
    </row>
    <row r="170" spans="1:5">
      <c r="A170" t="s">
        <v>6</v>
      </c>
      <c r="B170" t="s">
        <v>31</v>
      </c>
      <c r="C170">
        <v>2013</v>
      </c>
      <c r="D170" t="s">
        <v>21</v>
      </c>
      <c r="E170">
        <v>105.3</v>
      </c>
    </row>
    <row r="171" spans="1:5">
      <c r="A171" t="s">
        <v>6</v>
      </c>
      <c r="B171" t="s">
        <v>31</v>
      </c>
      <c r="C171">
        <v>2013</v>
      </c>
      <c r="D171" t="s">
        <v>22</v>
      </c>
      <c r="E171">
        <v>102</v>
      </c>
    </row>
    <row r="172" spans="1:5">
      <c r="A172" t="s">
        <v>6</v>
      </c>
      <c r="B172" t="s">
        <v>31</v>
      </c>
      <c r="C172">
        <v>2013</v>
      </c>
      <c r="D172" t="s">
        <v>23</v>
      </c>
      <c r="E172">
        <v>106.5</v>
      </c>
    </row>
    <row r="173" spans="1:5">
      <c r="A173" t="s">
        <v>6</v>
      </c>
      <c r="B173" t="s">
        <v>31</v>
      </c>
      <c r="C173">
        <v>2013</v>
      </c>
      <c r="D173" t="s">
        <v>24</v>
      </c>
      <c r="E173">
        <v>107.8</v>
      </c>
    </row>
    <row r="174" spans="1:5">
      <c r="A174" t="s">
        <v>6</v>
      </c>
      <c r="B174" t="s">
        <v>31</v>
      </c>
      <c r="C174">
        <v>2013</v>
      </c>
      <c r="D174" t="s">
        <v>25</v>
      </c>
      <c r="E174">
        <v>98.3</v>
      </c>
    </row>
    <row r="175" spans="1:5">
      <c r="A175" t="s">
        <v>6</v>
      </c>
      <c r="B175" t="s">
        <v>31</v>
      </c>
      <c r="C175">
        <v>2013</v>
      </c>
      <c r="D175" t="s">
        <v>26</v>
      </c>
      <c r="E175">
        <v>99.9</v>
      </c>
    </row>
    <row r="176" spans="1:5">
      <c r="A176" t="s">
        <v>6</v>
      </c>
      <c r="B176" t="s">
        <v>31</v>
      </c>
      <c r="C176">
        <v>2013</v>
      </c>
      <c r="D176" t="s">
        <v>27</v>
      </c>
      <c r="E176">
        <v>104</v>
      </c>
    </row>
    <row r="177" spans="1:5">
      <c r="A177" t="s">
        <v>6</v>
      </c>
      <c r="B177" t="s">
        <v>31</v>
      </c>
      <c r="C177">
        <v>2013</v>
      </c>
      <c r="D177" t="s">
        <v>28</v>
      </c>
      <c r="E177">
        <v>110.7</v>
      </c>
    </row>
    <row r="178" spans="1:5">
      <c r="A178" t="s">
        <v>6</v>
      </c>
      <c r="B178" t="s">
        <v>31</v>
      </c>
      <c r="C178">
        <v>2013</v>
      </c>
      <c r="D178" t="s">
        <v>17</v>
      </c>
      <c r="E178">
        <v>103.2</v>
      </c>
    </row>
    <row r="179" spans="1:5">
      <c r="A179" t="s">
        <v>6</v>
      </c>
      <c r="B179" t="s">
        <v>31</v>
      </c>
      <c r="C179">
        <v>2014</v>
      </c>
      <c r="D179" t="s">
        <v>8</v>
      </c>
      <c r="E179">
        <v>109.4</v>
      </c>
    </row>
    <row r="180" spans="1:5">
      <c r="A180" t="s">
        <v>6</v>
      </c>
      <c r="B180" t="s">
        <v>31</v>
      </c>
      <c r="C180">
        <v>2014</v>
      </c>
      <c r="D180" t="s">
        <v>18</v>
      </c>
      <c r="E180">
        <v>113.8</v>
      </c>
    </row>
    <row r="181" spans="1:5">
      <c r="A181" t="s">
        <v>6</v>
      </c>
      <c r="B181" t="s">
        <v>31</v>
      </c>
      <c r="C181">
        <v>2014</v>
      </c>
      <c r="D181" t="s">
        <v>19</v>
      </c>
      <c r="E181">
        <v>117.9</v>
      </c>
    </row>
    <row r="182" spans="1:5">
      <c r="A182" t="s">
        <v>6</v>
      </c>
      <c r="B182" t="s">
        <v>31</v>
      </c>
      <c r="C182">
        <v>2014</v>
      </c>
      <c r="D182" t="s">
        <v>20</v>
      </c>
      <c r="E182">
        <v>97.2</v>
      </c>
    </row>
    <row r="183" spans="1:5">
      <c r="A183" t="s">
        <v>6</v>
      </c>
      <c r="B183" t="s">
        <v>31</v>
      </c>
      <c r="C183">
        <v>2014</v>
      </c>
      <c r="D183" t="s">
        <v>21</v>
      </c>
      <c r="E183">
        <v>107.6</v>
      </c>
    </row>
    <row r="184" spans="1:5">
      <c r="A184" t="s">
        <v>6</v>
      </c>
      <c r="B184" t="s">
        <v>31</v>
      </c>
      <c r="C184">
        <v>2014</v>
      </c>
      <c r="D184" t="s">
        <v>22</v>
      </c>
      <c r="E184">
        <v>102.5</v>
      </c>
    </row>
    <row r="185" spans="1:5">
      <c r="A185" t="s">
        <v>6</v>
      </c>
      <c r="B185" t="s">
        <v>31</v>
      </c>
      <c r="C185">
        <v>2014</v>
      </c>
      <c r="D185" t="s">
        <v>23</v>
      </c>
      <c r="E185">
        <v>112.3</v>
      </c>
    </row>
    <row r="186" spans="1:5">
      <c r="A186" t="s">
        <v>6</v>
      </c>
      <c r="B186" t="s">
        <v>31</v>
      </c>
      <c r="C186">
        <v>2014</v>
      </c>
      <c r="D186" t="s">
        <v>24</v>
      </c>
      <c r="E186">
        <v>113.7</v>
      </c>
    </row>
    <row r="187" spans="1:5">
      <c r="A187" t="s">
        <v>6</v>
      </c>
      <c r="B187" t="s">
        <v>31</v>
      </c>
      <c r="C187">
        <v>2014</v>
      </c>
      <c r="D187" t="s">
        <v>25</v>
      </c>
      <c r="E187">
        <v>97.6</v>
      </c>
    </row>
    <row r="188" spans="1:5">
      <c r="A188" t="s">
        <v>6</v>
      </c>
      <c r="B188" t="s">
        <v>31</v>
      </c>
      <c r="C188">
        <v>2014</v>
      </c>
      <c r="D188" t="s">
        <v>26</v>
      </c>
      <c r="E188">
        <v>101.3</v>
      </c>
    </row>
    <row r="189" spans="1:5">
      <c r="A189" t="s">
        <v>6</v>
      </c>
      <c r="B189" t="s">
        <v>31</v>
      </c>
      <c r="C189">
        <v>2014</v>
      </c>
      <c r="D189" t="s">
        <v>27</v>
      </c>
      <c r="E189">
        <v>104.8</v>
      </c>
    </row>
    <row r="190" spans="1:5">
      <c r="A190" t="s">
        <v>6</v>
      </c>
      <c r="B190" t="s">
        <v>31</v>
      </c>
      <c r="C190">
        <v>2014</v>
      </c>
      <c r="D190" t="s">
        <v>28</v>
      </c>
      <c r="E190">
        <v>113.7</v>
      </c>
    </row>
    <row r="191" spans="1:5">
      <c r="A191" t="s">
        <v>6</v>
      </c>
      <c r="B191" t="s">
        <v>31</v>
      </c>
      <c r="C191">
        <v>2014</v>
      </c>
      <c r="D191" t="s">
        <v>17</v>
      </c>
      <c r="E191">
        <v>104.3</v>
      </c>
    </row>
    <row r="192" spans="1:5">
      <c r="A192" t="s">
        <v>6</v>
      </c>
      <c r="B192" t="s">
        <v>31</v>
      </c>
      <c r="C192">
        <v>2015</v>
      </c>
      <c r="D192" t="s">
        <v>8</v>
      </c>
      <c r="E192">
        <v>110.9</v>
      </c>
    </row>
    <row r="193" spans="1:5">
      <c r="A193" t="s">
        <v>6</v>
      </c>
      <c r="B193" t="s">
        <v>31</v>
      </c>
      <c r="C193">
        <v>2015</v>
      </c>
      <c r="D193" t="s">
        <v>18</v>
      </c>
      <c r="E193">
        <v>117.7</v>
      </c>
    </row>
    <row r="194" spans="1:5">
      <c r="A194" t="s">
        <v>6</v>
      </c>
      <c r="B194" t="s">
        <v>31</v>
      </c>
      <c r="C194">
        <v>2015</v>
      </c>
      <c r="D194" t="s">
        <v>19</v>
      </c>
      <c r="E194">
        <v>130.80000000000001</v>
      </c>
    </row>
    <row r="195" spans="1:5">
      <c r="A195" t="s">
        <v>6</v>
      </c>
      <c r="B195" t="s">
        <v>31</v>
      </c>
      <c r="C195">
        <v>2015</v>
      </c>
      <c r="D195" t="s">
        <v>20</v>
      </c>
      <c r="E195">
        <v>97.6</v>
      </c>
    </row>
    <row r="196" spans="1:5">
      <c r="A196" t="s">
        <v>6</v>
      </c>
      <c r="B196" t="s">
        <v>31</v>
      </c>
      <c r="C196">
        <v>2015</v>
      </c>
      <c r="D196" t="s">
        <v>21</v>
      </c>
      <c r="E196">
        <v>105.8</v>
      </c>
    </row>
    <row r="197" spans="1:5">
      <c r="A197" t="s">
        <v>6</v>
      </c>
      <c r="B197" t="s">
        <v>31</v>
      </c>
      <c r="C197">
        <v>2015</v>
      </c>
      <c r="D197" t="s">
        <v>22</v>
      </c>
      <c r="E197">
        <v>104.5</v>
      </c>
    </row>
    <row r="198" spans="1:5">
      <c r="A198" t="s">
        <v>6</v>
      </c>
      <c r="B198" t="s">
        <v>31</v>
      </c>
      <c r="C198">
        <v>2015</v>
      </c>
      <c r="D198" t="s">
        <v>23</v>
      </c>
      <c r="E198">
        <v>117.3</v>
      </c>
    </row>
    <row r="199" spans="1:5">
      <c r="A199" t="s">
        <v>6</v>
      </c>
      <c r="B199" t="s">
        <v>31</v>
      </c>
      <c r="C199">
        <v>2015</v>
      </c>
      <c r="D199" t="s">
        <v>24</v>
      </c>
      <c r="E199">
        <v>110.9</v>
      </c>
    </row>
    <row r="200" spans="1:5">
      <c r="A200" t="s">
        <v>6</v>
      </c>
      <c r="B200" t="s">
        <v>31</v>
      </c>
      <c r="C200">
        <v>2015</v>
      </c>
      <c r="D200" t="s">
        <v>25</v>
      </c>
      <c r="E200">
        <v>99.6</v>
      </c>
    </row>
    <row r="201" spans="1:5">
      <c r="A201" t="s">
        <v>6</v>
      </c>
      <c r="B201" t="s">
        <v>31</v>
      </c>
      <c r="C201">
        <v>2015</v>
      </c>
      <c r="D201" t="s">
        <v>26</v>
      </c>
      <c r="E201">
        <v>102.6</v>
      </c>
    </row>
    <row r="202" spans="1:5">
      <c r="A202" t="s">
        <v>6</v>
      </c>
      <c r="B202" t="s">
        <v>31</v>
      </c>
      <c r="C202">
        <v>2015</v>
      </c>
      <c r="D202" t="s">
        <v>27</v>
      </c>
      <c r="E202">
        <v>106.2</v>
      </c>
    </row>
    <row r="203" spans="1:5">
      <c r="A203" t="s">
        <v>6</v>
      </c>
      <c r="B203" t="s">
        <v>31</v>
      </c>
      <c r="C203">
        <v>2015</v>
      </c>
      <c r="D203" t="s">
        <v>28</v>
      </c>
      <c r="E203">
        <v>116.9</v>
      </c>
    </row>
    <row r="204" spans="1:5">
      <c r="A204" t="s">
        <v>6</v>
      </c>
      <c r="B204" t="s">
        <v>31</v>
      </c>
      <c r="C204">
        <v>2015</v>
      </c>
      <c r="D204" t="s">
        <v>17</v>
      </c>
      <c r="E204">
        <v>108.8</v>
      </c>
    </row>
    <row r="205" spans="1:5">
      <c r="A205" t="s">
        <v>6</v>
      </c>
      <c r="B205" t="s">
        <v>31</v>
      </c>
      <c r="C205">
        <v>2016</v>
      </c>
      <c r="D205" t="s">
        <v>8</v>
      </c>
      <c r="E205">
        <v>112.6</v>
      </c>
    </row>
    <row r="206" spans="1:5">
      <c r="A206" t="s">
        <v>6</v>
      </c>
      <c r="B206" t="s">
        <v>31</v>
      </c>
      <c r="C206">
        <v>2016</v>
      </c>
      <c r="D206" t="s">
        <v>18</v>
      </c>
      <c r="E206">
        <v>121.3</v>
      </c>
    </row>
    <row r="207" spans="1:5">
      <c r="A207" t="s">
        <v>6</v>
      </c>
      <c r="B207" t="s">
        <v>31</v>
      </c>
      <c r="C207">
        <v>2016</v>
      </c>
      <c r="D207" t="s">
        <v>19</v>
      </c>
      <c r="E207">
        <v>148.69999999999999</v>
      </c>
    </row>
    <row r="208" spans="1:5">
      <c r="A208" t="s">
        <v>6</v>
      </c>
      <c r="B208" t="s">
        <v>31</v>
      </c>
      <c r="C208">
        <v>2016</v>
      </c>
      <c r="D208" t="s">
        <v>20</v>
      </c>
      <c r="E208">
        <v>96.6</v>
      </c>
    </row>
    <row r="209" spans="1:5">
      <c r="A209" t="s">
        <v>6</v>
      </c>
      <c r="B209" t="s">
        <v>31</v>
      </c>
      <c r="C209">
        <v>2016</v>
      </c>
      <c r="D209" t="s">
        <v>21</v>
      </c>
      <c r="E209">
        <v>108.4</v>
      </c>
    </row>
    <row r="210" spans="1:5">
      <c r="A210" t="s">
        <v>6</v>
      </c>
      <c r="B210" t="s">
        <v>31</v>
      </c>
      <c r="C210">
        <v>2016</v>
      </c>
      <c r="D210" t="s">
        <v>22</v>
      </c>
      <c r="E210">
        <v>106</v>
      </c>
    </row>
    <row r="211" spans="1:5">
      <c r="A211" t="s">
        <v>6</v>
      </c>
      <c r="B211" t="s">
        <v>31</v>
      </c>
      <c r="C211">
        <v>2016</v>
      </c>
      <c r="D211" t="s">
        <v>23</v>
      </c>
      <c r="E211">
        <v>120.1</v>
      </c>
    </row>
    <row r="212" spans="1:5">
      <c r="A212" t="s">
        <v>6</v>
      </c>
      <c r="B212" t="s">
        <v>31</v>
      </c>
      <c r="C212">
        <v>2016</v>
      </c>
      <c r="D212" t="s">
        <v>24</v>
      </c>
      <c r="E212">
        <v>104.5</v>
      </c>
    </row>
    <row r="213" spans="1:5">
      <c r="A213" t="s">
        <v>6</v>
      </c>
      <c r="B213" t="s">
        <v>31</v>
      </c>
      <c r="C213">
        <v>2016</v>
      </c>
      <c r="D213" t="s">
        <v>25</v>
      </c>
      <c r="E213">
        <v>97</v>
      </c>
    </row>
    <row r="214" spans="1:5">
      <c r="A214" t="s">
        <v>6</v>
      </c>
      <c r="B214" t="s">
        <v>31</v>
      </c>
      <c r="C214">
        <v>2016</v>
      </c>
      <c r="D214" t="s">
        <v>26</v>
      </c>
      <c r="E214">
        <v>104.1</v>
      </c>
    </row>
    <row r="215" spans="1:5">
      <c r="A215" t="s">
        <v>6</v>
      </c>
      <c r="B215" t="s">
        <v>31</v>
      </c>
      <c r="C215">
        <v>2016</v>
      </c>
      <c r="D215" t="s">
        <v>27</v>
      </c>
      <c r="E215">
        <v>108.2</v>
      </c>
    </row>
    <row r="216" spans="1:5">
      <c r="A216" t="s">
        <v>6</v>
      </c>
      <c r="B216" t="s">
        <v>31</v>
      </c>
      <c r="C216">
        <v>2016</v>
      </c>
      <c r="D216" t="s">
        <v>28</v>
      </c>
      <c r="E216">
        <v>119.7</v>
      </c>
    </row>
    <row r="217" spans="1:5">
      <c r="A217" t="s">
        <v>6</v>
      </c>
      <c r="B217" t="s">
        <v>31</v>
      </c>
      <c r="C217">
        <v>2016</v>
      </c>
      <c r="D217" t="s">
        <v>17</v>
      </c>
      <c r="E217">
        <v>112.1</v>
      </c>
    </row>
    <row r="218" spans="1:5">
      <c r="A218" t="s">
        <v>6</v>
      </c>
      <c r="B218" t="s">
        <v>31</v>
      </c>
      <c r="C218">
        <v>2017</v>
      </c>
      <c r="D218" t="s">
        <v>8</v>
      </c>
      <c r="E218">
        <v>116</v>
      </c>
    </row>
    <row r="219" spans="1:5">
      <c r="A219" t="s">
        <v>6</v>
      </c>
      <c r="B219" t="s">
        <v>31</v>
      </c>
      <c r="C219">
        <v>2017</v>
      </c>
      <c r="D219" t="s">
        <v>18</v>
      </c>
      <c r="E219">
        <v>124.4</v>
      </c>
    </row>
    <row r="220" spans="1:5">
      <c r="A220" t="s">
        <v>6</v>
      </c>
      <c r="B220" t="s">
        <v>31</v>
      </c>
      <c r="C220">
        <v>2017</v>
      </c>
      <c r="D220" t="s">
        <v>19</v>
      </c>
      <c r="E220">
        <v>148.5</v>
      </c>
    </row>
    <row r="221" spans="1:5">
      <c r="A221" t="s">
        <v>6</v>
      </c>
      <c r="B221" t="s">
        <v>31</v>
      </c>
      <c r="C221">
        <v>2017</v>
      </c>
      <c r="D221" t="s">
        <v>20</v>
      </c>
      <c r="E221">
        <v>95.4</v>
      </c>
    </row>
    <row r="222" spans="1:5">
      <c r="A222" t="s">
        <v>6</v>
      </c>
      <c r="B222" t="s">
        <v>31</v>
      </c>
      <c r="C222">
        <v>2017</v>
      </c>
      <c r="D222" t="s">
        <v>21</v>
      </c>
      <c r="E222">
        <v>109.3</v>
      </c>
    </row>
    <row r="223" spans="1:5">
      <c r="A223" t="s">
        <v>6</v>
      </c>
      <c r="B223" t="s">
        <v>31</v>
      </c>
      <c r="C223">
        <v>2017</v>
      </c>
      <c r="D223" t="s">
        <v>22</v>
      </c>
      <c r="E223">
        <v>108.3</v>
      </c>
    </row>
    <row r="224" spans="1:5">
      <c r="A224" t="s">
        <v>6</v>
      </c>
      <c r="B224" t="s">
        <v>31</v>
      </c>
      <c r="C224">
        <v>2017</v>
      </c>
      <c r="D224" t="s">
        <v>23</v>
      </c>
      <c r="E224">
        <v>122.9</v>
      </c>
    </row>
    <row r="225" spans="1:5">
      <c r="A225" t="s">
        <v>6</v>
      </c>
      <c r="B225" t="s">
        <v>31</v>
      </c>
      <c r="C225">
        <v>2017</v>
      </c>
      <c r="D225" t="s">
        <v>24</v>
      </c>
      <c r="E225">
        <v>120.4</v>
      </c>
    </row>
    <row r="226" spans="1:5">
      <c r="A226" t="s">
        <v>6</v>
      </c>
      <c r="B226" t="s">
        <v>31</v>
      </c>
      <c r="C226">
        <v>2017</v>
      </c>
      <c r="D226" t="s">
        <v>25</v>
      </c>
      <c r="E226">
        <v>96.4</v>
      </c>
    </row>
    <row r="227" spans="1:5">
      <c r="A227" t="s">
        <v>6</v>
      </c>
      <c r="B227" t="s">
        <v>31</v>
      </c>
      <c r="C227">
        <v>2017</v>
      </c>
      <c r="D227" t="s">
        <v>26</v>
      </c>
      <c r="E227">
        <v>104.7</v>
      </c>
    </row>
    <row r="228" spans="1:5">
      <c r="A228" t="s">
        <v>6</v>
      </c>
      <c r="B228" t="s">
        <v>31</v>
      </c>
      <c r="C228">
        <v>2017</v>
      </c>
      <c r="D228" t="s">
        <v>27</v>
      </c>
      <c r="E228">
        <v>109.4</v>
      </c>
    </row>
    <row r="229" spans="1:5">
      <c r="A229" t="s">
        <v>6</v>
      </c>
      <c r="B229" t="s">
        <v>31</v>
      </c>
      <c r="C229">
        <v>2017</v>
      </c>
      <c r="D229" t="s">
        <v>28</v>
      </c>
      <c r="E229">
        <v>122.1</v>
      </c>
    </row>
    <row r="230" spans="1:5">
      <c r="A230" t="s">
        <v>6</v>
      </c>
      <c r="B230" t="s">
        <v>31</v>
      </c>
      <c r="C230">
        <v>2017</v>
      </c>
      <c r="D230" t="s">
        <v>17</v>
      </c>
      <c r="E230">
        <v>113.9</v>
      </c>
    </row>
    <row r="231" spans="1:5">
      <c r="A231" t="s">
        <v>6</v>
      </c>
      <c r="B231" t="s">
        <v>31</v>
      </c>
      <c r="C231">
        <v>2018</v>
      </c>
      <c r="D231" t="s">
        <v>8</v>
      </c>
      <c r="E231">
        <v>116.7</v>
      </c>
    </row>
    <row r="232" spans="1:5">
      <c r="A232" t="s">
        <v>6</v>
      </c>
      <c r="B232" t="s">
        <v>31</v>
      </c>
      <c r="C232">
        <v>2018</v>
      </c>
      <c r="D232" t="s">
        <v>18</v>
      </c>
      <c r="E232">
        <v>126.4</v>
      </c>
    </row>
    <row r="233" spans="1:5">
      <c r="A233" t="s">
        <v>6</v>
      </c>
      <c r="B233" t="s">
        <v>31</v>
      </c>
      <c r="C233">
        <v>2018</v>
      </c>
      <c r="D233" t="s">
        <v>19</v>
      </c>
      <c r="E233">
        <v>145.69999999999999</v>
      </c>
    </row>
    <row r="234" spans="1:5">
      <c r="A234" t="s">
        <v>6</v>
      </c>
      <c r="B234" t="s">
        <v>31</v>
      </c>
      <c r="C234">
        <v>2018</v>
      </c>
      <c r="D234" t="s">
        <v>20</v>
      </c>
      <c r="E234">
        <v>93.3</v>
      </c>
    </row>
    <row r="235" spans="1:5">
      <c r="A235" t="s">
        <v>6</v>
      </c>
      <c r="B235" t="s">
        <v>31</v>
      </c>
      <c r="C235">
        <v>2018</v>
      </c>
      <c r="D235" t="s">
        <v>21</v>
      </c>
      <c r="E235">
        <v>110.2</v>
      </c>
    </row>
    <row r="236" spans="1:5">
      <c r="A236" t="s">
        <v>6</v>
      </c>
      <c r="B236" t="s">
        <v>31</v>
      </c>
      <c r="C236">
        <v>2018</v>
      </c>
      <c r="D236" t="s">
        <v>22</v>
      </c>
      <c r="E236">
        <v>107.3</v>
      </c>
    </row>
    <row r="237" spans="1:5">
      <c r="A237" t="s">
        <v>6</v>
      </c>
      <c r="B237" t="s">
        <v>31</v>
      </c>
      <c r="C237">
        <v>2018</v>
      </c>
      <c r="D237" t="s">
        <v>23</v>
      </c>
      <c r="E237">
        <v>125.5</v>
      </c>
    </row>
    <row r="238" spans="1:5">
      <c r="A238" t="s">
        <v>6</v>
      </c>
      <c r="B238" t="s">
        <v>31</v>
      </c>
      <c r="C238">
        <v>2018</v>
      </c>
      <c r="D238" t="s">
        <v>24</v>
      </c>
      <c r="E238">
        <v>122.6</v>
      </c>
    </row>
    <row r="239" spans="1:5">
      <c r="A239" t="s">
        <v>6</v>
      </c>
      <c r="B239" t="s">
        <v>31</v>
      </c>
      <c r="C239">
        <v>2018</v>
      </c>
      <c r="D239" t="s">
        <v>25</v>
      </c>
      <c r="E239">
        <v>94.9</v>
      </c>
    </row>
    <row r="240" spans="1:5">
      <c r="A240" t="s">
        <v>6</v>
      </c>
      <c r="B240" t="s">
        <v>31</v>
      </c>
      <c r="C240">
        <v>2018</v>
      </c>
      <c r="D240" t="s">
        <v>26</v>
      </c>
      <c r="E240">
        <v>104.6</v>
      </c>
    </row>
    <row r="241" spans="1:5">
      <c r="A241" t="s">
        <v>6</v>
      </c>
      <c r="B241" t="s">
        <v>31</v>
      </c>
      <c r="C241">
        <v>2018</v>
      </c>
      <c r="D241" t="s">
        <v>27</v>
      </c>
      <c r="E241">
        <v>110.7</v>
      </c>
    </row>
    <row r="242" spans="1:5">
      <c r="A242" t="s">
        <v>6</v>
      </c>
      <c r="B242" t="s">
        <v>31</v>
      </c>
      <c r="C242">
        <v>2018</v>
      </c>
      <c r="D242" t="s">
        <v>28</v>
      </c>
      <c r="E242">
        <v>124.1</v>
      </c>
    </row>
    <row r="243" spans="1:5">
      <c r="A243" t="s">
        <v>6</v>
      </c>
      <c r="B243" t="s">
        <v>31</v>
      </c>
      <c r="C243">
        <v>2018</v>
      </c>
      <c r="D243" t="s">
        <v>17</v>
      </c>
      <c r="E243">
        <v>111.8</v>
      </c>
    </row>
    <row r="244" spans="1:5">
      <c r="A244" t="s">
        <v>6</v>
      </c>
      <c r="B244" t="s">
        <v>31</v>
      </c>
      <c r="C244">
        <v>2019</v>
      </c>
      <c r="D244" t="s">
        <v>8</v>
      </c>
      <c r="E244">
        <v>116.8</v>
      </c>
    </row>
    <row r="245" spans="1:5">
      <c r="A245" t="s">
        <v>6</v>
      </c>
      <c r="B245" t="s">
        <v>31</v>
      </c>
      <c r="C245">
        <v>2019</v>
      </c>
      <c r="D245" t="s">
        <v>18</v>
      </c>
      <c r="E245">
        <v>127.7</v>
      </c>
    </row>
    <row r="246" spans="1:5">
      <c r="A246" t="s">
        <v>6</v>
      </c>
      <c r="B246" t="s">
        <v>31</v>
      </c>
      <c r="C246">
        <v>2019</v>
      </c>
      <c r="D246" t="s">
        <v>19</v>
      </c>
      <c r="E246">
        <v>146.6</v>
      </c>
    </row>
    <row r="247" spans="1:5">
      <c r="A247" t="s">
        <v>6</v>
      </c>
      <c r="B247" t="s">
        <v>31</v>
      </c>
      <c r="C247">
        <v>2019</v>
      </c>
      <c r="D247" t="s">
        <v>20</v>
      </c>
      <c r="E247">
        <v>91</v>
      </c>
    </row>
    <row r="248" spans="1:5">
      <c r="A248" t="s">
        <v>6</v>
      </c>
      <c r="B248" t="s">
        <v>31</v>
      </c>
      <c r="C248">
        <v>2019</v>
      </c>
      <c r="D248" t="s">
        <v>21</v>
      </c>
      <c r="E248">
        <v>111.2</v>
      </c>
    </row>
    <row r="249" spans="1:5">
      <c r="A249" t="s">
        <v>6</v>
      </c>
      <c r="B249" t="s">
        <v>31</v>
      </c>
      <c r="C249">
        <v>2019</v>
      </c>
      <c r="D249" t="s">
        <v>22</v>
      </c>
      <c r="E249">
        <v>108.1</v>
      </c>
    </row>
    <row r="250" spans="1:5">
      <c r="A250" t="s">
        <v>6</v>
      </c>
      <c r="B250" t="s">
        <v>31</v>
      </c>
      <c r="C250">
        <v>2019</v>
      </c>
      <c r="D250" t="s">
        <v>23</v>
      </c>
      <c r="E250">
        <v>127.1</v>
      </c>
    </row>
    <row r="251" spans="1:5">
      <c r="A251" t="s">
        <v>6</v>
      </c>
      <c r="B251" t="s">
        <v>31</v>
      </c>
      <c r="C251">
        <v>2019</v>
      </c>
      <c r="D251" t="s">
        <v>24</v>
      </c>
      <c r="E251">
        <v>117.6</v>
      </c>
    </row>
    <row r="252" spans="1:5">
      <c r="A252" t="s">
        <v>6</v>
      </c>
      <c r="B252" t="s">
        <v>31</v>
      </c>
      <c r="C252">
        <v>2019</v>
      </c>
      <c r="D252" t="s">
        <v>25</v>
      </c>
      <c r="E252">
        <v>95.3</v>
      </c>
    </row>
    <row r="253" spans="1:5">
      <c r="A253" t="s">
        <v>6</v>
      </c>
      <c r="B253" t="s">
        <v>31</v>
      </c>
      <c r="C253">
        <v>2019</v>
      </c>
      <c r="D253" t="s">
        <v>26</v>
      </c>
      <c r="E253">
        <v>104.9</v>
      </c>
    </row>
    <row r="254" spans="1:5">
      <c r="A254" t="s">
        <v>6</v>
      </c>
      <c r="B254" t="s">
        <v>31</v>
      </c>
      <c r="C254">
        <v>2019</v>
      </c>
      <c r="D254" t="s">
        <v>27</v>
      </c>
      <c r="E254">
        <v>111.3</v>
      </c>
    </row>
    <row r="255" spans="1:5">
      <c r="A255" t="s">
        <v>6</v>
      </c>
      <c r="B255" t="s">
        <v>31</v>
      </c>
      <c r="C255">
        <v>2019</v>
      </c>
      <c r="D255" t="s">
        <v>28</v>
      </c>
      <c r="E255">
        <v>126.7</v>
      </c>
    </row>
    <row r="256" spans="1:5">
      <c r="A256" t="s">
        <v>6</v>
      </c>
      <c r="B256" t="s">
        <v>31</v>
      </c>
      <c r="C256">
        <v>2019</v>
      </c>
      <c r="D256" t="s">
        <v>17</v>
      </c>
      <c r="E256">
        <v>111.4</v>
      </c>
    </row>
    <row r="257" spans="1:29">
      <c r="A257" s="3" t="s">
        <v>6</v>
      </c>
      <c r="B257" s="3" t="s">
        <v>31</v>
      </c>
      <c r="C257" s="3">
        <v>2020</v>
      </c>
      <c r="D257" s="3" t="s">
        <v>8</v>
      </c>
      <c r="E257" s="3">
        <v>114.7</v>
      </c>
    </row>
    <row r="258" spans="1:29">
      <c r="A258" t="s">
        <v>6</v>
      </c>
      <c r="B258" t="s">
        <v>31</v>
      </c>
      <c r="C258">
        <v>2020</v>
      </c>
      <c r="D258" t="s">
        <v>18</v>
      </c>
      <c r="E258">
        <v>128.5</v>
      </c>
    </row>
    <row r="259" spans="1:29">
      <c r="A259" t="s">
        <v>6</v>
      </c>
      <c r="B259" t="s">
        <v>31</v>
      </c>
      <c r="C259">
        <v>2020</v>
      </c>
      <c r="D259" t="s">
        <v>19</v>
      </c>
      <c r="E259">
        <v>146.9</v>
      </c>
    </row>
    <row r="260" spans="1:29">
      <c r="A260" t="s">
        <v>6</v>
      </c>
      <c r="B260" t="s">
        <v>31</v>
      </c>
      <c r="C260">
        <v>2020</v>
      </c>
      <c r="D260" t="s">
        <v>20</v>
      </c>
      <c r="E260">
        <v>90.2</v>
      </c>
    </row>
    <row r="261" spans="1:29">
      <c r="A261" t="s">
        <v>6</v>
      </c>
      <c r="B261" t="s">
        <v>31</v>
      </c>
      <c r="C261">
        <v>2020</v>
      </c>
      <c r="D261" t="s">
        <v>21</v>
      </c>
      <c r="E261">
        <v>109.2</v>
      </c>
    </row>
    <row r="262" spans="1:29">
      <c r="A262" t="s">
        <v>6</v>
      </c>
      <c r="B262" t="s">
        <v>31</v>
      </c>
      <c r="C262">
        <v>2020</v>
      </c>
      <c r="D262" t="s">
        <v>22</v>
      </c>
      <c r="E262">
        <v>107.9</v>
      </c>
    </row>
    <row r="263" spans="1:29">
      <c r="A263" t="s">
        <v>6</v>
      </c>
      <c r="B263" t="s">
        <v>31</v>
      </c>
      <c r="C263">
        <v>2020</v>
      </c>
      <c r="D263" t="s">
        <v>23</v>
      </c>
      <c r="E263">
        <v>128.9</v>
      </c>
    </row>
    <row r="264" spans="1:29">
      <c r="A264" t="s">
        <v>6</v>
      </c>
      <c r="B264" t="s">
        <v>31</v>
      </c>
      <c r="C264">
        <v>2020</v>
      </c>
      <c r="D264" t="s">
        <v>24</v>
      </c>
      <c r="E264">
        <v>101.6</v>
      </c>
    </row>
    <row r="265" spans="1:29">
      <c r="A265" t="s">
        <v>6</v>
      </c>
      <c r="B265" t="s">
        <v>31</v>
      </c>
      <c r="C265">
        <v>2020</v>
      </c>
      <c r="D265" t="s">
        <v>25</v>
      </c>
      <c r="E265">
        <v>95.9</v>
      </c>
    </row>
    <row r="266" spans="1:29">
      <c r="A266" t="s">
        <v>6</v>
      </c>
      <c r="B266" t="s">
        <v>31</v>
      </c>
      <c r="C266">
        <v>2020</v>
      </c>
      <c r="D266" t="s">
        <v>26</v>
      </c>
      <c r="E266">
        <v>104.4</v>
      </c>
    </row>
    <row r="267" spans="1:29">
      <c r="A267" t="s">
        <v>6</v>
      </c>
      <c r="B267" t="s">
        <v>31</v>
      </c>
      <c r="C267">
        <v>2020</v>
      </c>
      <c r="D267" t="s">
        <v>27</v>
      </c>
      <c r="E267">
        <v>114.4</v>
      </c>
    </row>
    <row r="268" spans="1:29">
      <c r="A268" t="s">
        <v>6</v>
      </c>
      <c r="B268" t="s">
        <v>31</v>
      </c>
      <c r="C268">
        <v>2020</v>
      </c>
      <c r="D268" t="s">
        <v>28</v>
      </c>
      <c r="E268">
        <v>127.3</v>
      </c>
    </row>
    <row r="269" spans="1:29">
      <c r="A269" t="s">
        <v>6</v>
      </c>
      <c r="B269" t="s">
        <v>31</v>
      </c>
      <c r="C269">
        <v>2020</v>
      </c>
      <c r="D269" t="s">
        <v>17</v>
      </c>
      <c r="E269">
        <v>114.2</v>
      </c>
    </row>
    <row r="270" spans="1:29">
      <c r="A270" s="3" t="s">
        <v>6</v>
      </c>
      <c r="B270" s="3" t="s">
        <v>31</v>
      </c>
      <c r="C270" s="3">
        <v>2021</v>
      </c>
      <c r="D270" s="3" t="s">
        <v>8</v>
      </c>
      <c r="E270" s="4">
        <v>117.112378890683</v>
      </c>
    </row>
    <row r="271" spans="1:29">
      <c r="A271" t="s">
        <v>6</v>
      </c>
      <c r="B271" t="s">
        <v>31</v>
      </c>
      <c r="C271">
        <v>2021</v>
      </c>
      <c r="D271" t="s">
        <v>18</v>
      </c>
      <c r="E271" s="4">
        <v>129.98830743860501</v>
      </c>
      <c r="Q271">
        <v>120.79166666666667</v>
      </c>
      <c r="R271">
        <v>137.08333333333334</v>
      </c>
      <c r="S271">
        <v>147.55000000000004</v>
      </c>
      <c r="T271">
        <v>89.758333333333326</v>
      </c>
      <c r="U271">
        <v>109.68333333333334</v>
      </c>
      <c r="V271">
        <v>111.44166666666666</v>
      </c>
      <c r="W271">
        <v>128.18333333333331</v>
      </c>
      <c r="X271">
        <v>122.22499999999998</v>
      </c>
      <c r="Y271">
        <v>95.899999999999991</v>
      </c>
      <c r="Z271">
        <v>107.77499999999999</v>
      </c>
      <c r="AA271">
        <v>115.33333333333336</v>
      </c>
      <c r="AB271">
        <v>134.78333333333333</v>
      </c>
      <c r="AC271">
        <v>116.17500000000001</v>
      </c>
    </row>
    <row r="272" spans="1:29">
      <c r="A272" t="s">
        <v>6</v>
      </c>
      <c r="B272" t="s">
        <v>31</v>
      </c>
      <c r="C272">
        <v>2021</v>
      </c>
      <c r="D272" t="s">
        <v>19</v>
      </c>
      <c r="E272" s="4">
        <v>147.390328096232</v>
      </c>
    </row>
    <row r="273" spans="1:17">
      <c r="A273" t="s">
        <v>6</v>
      </c>
      <c r="B273" t="s">
        <v>31</v>
      </c>
      <c r="C273">
        <v>2021</v>
      </c>
      <c r="D273" t="s">
        <v>20</v>
      </c>
      <c r="E273" s="4">
        <v>89.809741762490205</v>
      </c>
      <c r="Q273">
        <v>120.79166666666667</v>
      </c>
    </row>
    <row r="274" spans="1:17">
      <c r="A274" t="s">
        <v>6</v>
      </c>
      <c r="B274" t="s">
        <v>31</v>
      </c>
      <c r="C274">
        <v>2021</v>
      </c>
      <c r="D274" t="s">
        <v>21</v>
      </c>
      <c r="E274" s="4">
        <v>108.725642949617</v>
      </c>
      <c r="Q274">
        <v>137.08333333333334</v>
      </c>
    </row>
    <row r="275" spans="1:17">
      <c r="A275" t="s">
        <v>6</v>
      </c>
      <c r="B275" t="s">
        <v>31</v>
      </c>
      <c r="C275">
        <v>2021</v>
      </c>
      <c r="D275" t="s">
        <v>22</v>
      </c>
      <c r="E275" s="4">
        <v>108.899144800364</v>
      </c>
      <c r="Q275">
        <v>147.55000000000004</v>
      </c>
    </row>
    <row r="276" spans="1:17">
      <c r="A276" t="s">
        <v>6</v>
      </c>
      <c r="B276" t="s">
        <v>31</v>
      </c>
      <c r="C276">
        <v>2021</v>
      </c>
      <c r="D276" t="s">
        <v>23</v>
      </c>
      <c r="E276" s="4">
        <v>129.10098893821799</v>
      </c>
      <c r="Q276">
        <v>89.758333333333326</v>
      </c>
    </row>
    <row r="277" spans="1:17">
      <c r="A277" t="s">
        <v>6</v>
      </c>
      <c r="B277" t="s">
        <v>31</v>
      </c>
      <c r="C277">
        <v>2021</v>
      </c>
      <c r="D277" t="s">
        <v>24</v>
      </c>
      <c r="E277" s="4">
        <v>117.573897290712</v>
      </c>
      <c r="Q277">
        <v>109.68333333333334</v>
      </c>
    </row>
    <row r="278" spans="1:17">
      <c r="A278" t="s">
        <v>6</v>
      </c>
      <c r="B278" t="s">
        <v>31</v>
      </c>
      <c r="C278">
        <v>2021</v>
      </c>
      <c r="D278" t="s">
        <v>25</v>
      </c>
      <c r="E278" s="4">
        <v>95.907911749999997</v>
      </c>
      <c r="Q278">
        <v>111.44166666666666</v>
      </c>
    </row>
    <row r="279" spans="1:17">
      <c r="A279" t="s">
        <v>6</v>
      </c>
      <c r="B279" t="s">
        <v>31</v>
      </c>
      <c r="C279">
        <v>2021</v>
      </c>
      <c r="D279" t="s">
        <v>26</v>
      </c>
      <c r="E279" s="4">
        <v>102.827606866731</v>
      </c>
      <c r="Q279">
        <v>128.18333333333331</v>
      </c>
    </row>
    <row r="280" spans="1:17">
      <c r="A280" t="s">
        <v>6</v>
      </c>
      <c r="B280" t="s">
        <v>31</v>
      </c>
      <c r="C280">
        <v>2021</v>
      </c>
      <c r="D280" t="s">
        <v>27</v>
      </c>
      <c r="E280" s="4">
        <v>113.617128206733</v>
      </c>
      <c r="Q280">
        <v>122.22499999999998</v>
      </c>
    </row>
    <row r="281" spans="1:17">
      <c r="A281" t="s">
        <v>6</v>
      </c>
      <c r="B281" t="s">
        <v>31</v>
      </c>
      <c r="C281">
        <v>2021</v>
      </c>
      <c r="D281" t="s">
        <v>28</v>
      </c>
      <c r="E281" s="4">
        <v>128.299504907657</v>
      </c>
      <c r="Q281">
        <v>95.899999999999991</v>
      </c>
    </row>
    <row r="282" spans="1:17">
      <c r="A282" t="s">
        <v>6</v>
      </c>
      <c r="B282" t="s">
        <v>31</v>
      </c>
      <c r="C282">
        <v>2021</v>
      </c>
      <c r="D282" t="s">
        <v>17</v>
      </c>
      <c r="E282" s="4">
        <v>114.850271827345</v>
      </c>
      <c r="Q282">
        <v>107.77499999999999</v>
      </c>
    </row>
    <row r="283" spans="1:17">
      <c r="A283" s="3" t="s">
        <v>6</v>
      </c>
      <c r="B283" s="3" t="s">
        <v>31</v>
      </c>
      <c r="C283" s="3">
        <v>2022</v>
      </c>
      <c r="D283" s="3" t="s">
        <v>8</v>
      </c>
      <c r="E283">
        <v>120.79166666666667</v>
      </c>
      <c r="Q283">
        <v>115.33333333333336</v>
      </c>
    </row>
    <row r="284" spans="1:17">
      <c r="A284" t="s">
        <v>6</v>
      </c>
      <c r="B284" t="s">
        <v>31</v>
      </c>
      <c r="C284">
        <v>2022</v>
      </c>
      <c r="D284" t="s">
        <v>18</v>
      </c>
      <c r="E284">
        <v>137.08333333333334</v>
      </c>
      <c r="Q284">
        <v>134.78333333333333</v>
      </c>
    </row>
    <row r="285" spans="1:17">
      <c r="A285" t="s">
        <v>6</v>
      </c>
      <c r="B285" t="s">
        <v>31</v>
      </c>
      <c r="C285">
        <v>2022</v>
      </c>
      <c r="D285" t="s">
        <v>19</v>
      </c>
      <c r="E285">
        <v>147.55000000000004</v>
      </c>
      <c r="Q285">
        <v>116.17500000000001</v>
      </c>
    </row>
    <row r="286" spans="1:17">
      <c r="A286" t="s">
        <v>6</v>
      </c>
      <c r="B286" t="s">
        <v>31</v>
      </c>
      <c r="C286">
        <v>2022</v>
      </c>
      <c r="D286" t="s">
        <v>20</v>
      </c>
      <c r="E286">
        <v>89.758333333333326</v>
      </c>
    </row>
    <row r="287" spans="1:17">
      <c r="A287" t="s">
        <v>6</v>
      </c>
      <c r="B287" t="s">
        <v>31</v>
      </c>
      <c r="C287">
        <v>2022</v>
      </c>
      <c r="D287" t="s">
        <v>21</v>
      </c>
      <c r="E287">
        <v>109.68333333333334</v>
      </c>
    </row>
    <row r="288" spans="1:17">
      <c r="A288" t="s">
        <v>6</v>
      </c>
      <c r="B288" t="s">
        <v>31</v>
      </c>
      <c r="C288">
        <v>2022</v>
      </c>
      <c r="D288" t="s">
        <v>22</v>
      </c>
      <c r="E288">
        <v>111.44166666666666</v>
      </c>
    </row>
    <row r="289" spans="1:5">
      <c r="A289" t="s">
        <v>6</v>
      </c>
      <c r="B289" t="s">
        <v>31</v>
      </c>
      <c r="C289">
        <v>2022</v>
      </c>
      <c r="D289" t="s">
        <v>23</v>
      </c>
      <c r="E289">
        <v>128.18333333333331</v>
      </c>
    </row>
    <row r="290" spans="1:5">
      <c r="A290" t="s">
        <v>6</v>
      </c>
      <c r="B290" t="s">
        <v>31</v>
      </c>
      <c r="C290">
        <v>2022</v>
      </c>
      <c r="D290" t="s">
        <v>24</v>
      </c>
      <c r="E290">
        <v>122.22499999999998</v>
      </c>
    </row>
    <row r="291" spans="1:5">
      <c r="A291" t="s">
        <v>6</v>
      </c>
      <c r="B291" t="s">
        <v>31</v>
      </c>
      <c r="C291">
        <v>2022</v>
      </c>
      <c r="D291" t="s">
        <v>25</v>
      </c>
      <c r="E291">
        <v>95.899999999999991</v>
      </c>
    </row>
    <row r="292" spans="1:5">
      <c r="A292" t="s">
        <v>6</v>
      </c>
      <c r="B292" t="s">
        <v>31</v>
      </c>
      <c r="C292">
        <v>2022</v>
      </c>
      <c r="D292" t="s">
        <v>26</v>
      </c>
      <c r="E292">
        <v>107.77499999999999</v>
      </c>
    </row>
    <row r="293" spans="1:5">
      <c r="A293" t="s">
        <v>6</v>
      </c>
      <c r="B293" t="s">
        <v>31</v>
      </c>
      <c r="C293">
        <v>2022</v>
      </c>
      <c r="D293" t="s">
        <v>27</v>
      </c>
      <c r="E293">
        <v>115.33333333333336</v>
      </c>
    </row>
    <row r="294" spans="1:5">
      <c r="A294" t="s">
        <v>6</v>
      </c>
      <c r="B294" t="s">
        <v>31</v>
      </c>
      <c r="C294">
        <v>2022</v>
      </c>
      <c r="D294" t="s">
        <v>28</v>
      </c>
      <c r="E294">
        <v>134.78333333333333</v>
      </c>
    </row>
    <row r="295" spans="1:5">
      <c r="A295" t="s">
        <v>6</v>
      </c>
      <c r="B295" t="s">
        <v>31</v>
      </c>
      <c r="C295">
        <v>2022</v>
      </c>
      <c r="D295" t="s">
        <v>17</v>
      </c>
      <c r="E295">
        <v>116.17500000000001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F295"/>
  <sheetViews>
    <sheetView tabSelected="1" zoomScale="90" zoomScaleNormal="90" workbookViewId="0">
      <pane ySplit="1" topLeftCell="A251" activePane="bottomLeft" state="frozen"/>
      <selection pane="bottomLeft" activeCell="AD289" sqref="AD289"/>
    </sheetView>
  </sheetViews>
  <sheetFormatPr defaultColWidth="8.453125" defaultRowHeight="14.5"/>
  <cols>
    <col min="2" max="2" width="8.7265625" customWidth="1"/>
    <col min="3" max="3" width="2.7265625" customWidth="1"/>
    <col min="4" max="4" width="16" customWidth="1"/>
    <col min="5" max="5" width="1.54296875" customWidth="1"/>
    <col min="6" max="6" width="9" customWidth="1"/>
    <col min="7" max="7" width="1.54296875" customWidth="1"/>
    <col min="8" max="8" width="2.26953125" customWidth="1"/>
    <col min="10" max="10" width="13.26953125" customWidth="1"/>
    <col min="11" max="11" width="2.7265625" customWidth="1"/>
    <col min="12" max="12" width="16" customWidth="1"/>
    <col min="13" max="13" width="1.54296875" customWidth="1"/>
    <col min="14" max="14" width="9" customWidth="1"/>
    <col min="15" max="15" width="1.54296875" customWidth="1"/>
    <col min="16" max="16" width="2.26953125" customWidth="1"/>
    <col min="18" max="18" width="6.26953125" customWidth="1"/>
    <col min="21" max="21" width="1.54296875" customWidth="1"/>
    <col min="22" max="22" width="9" customWidth="1"/>
    <col min="23" max="23" width="1.54296875" customWidth="1"/>
    <col min="24" max="24" width="2.81640625" customWidth="1"/>
    <col min="26" max="26" width="8.26953125" customWidth="1"/>
    <col min="27" max="27" width="2.7265625" customWidth="1"/>
    <col min="28" max="28" width="16" customWidth="1"/>
    <col min="29" max="29" width="1.54296875" customWidth="1"/>
    <col min="30" max="30" width="9" customWidth="1"/>
    <col min="31" max="31" width="1.54296875" customWidth="1"/>
    <col min="32" max="32" width="2.26953125" customWidth="1"/>
  </cols>
  <sheetData>
    <row r="1" spans="2:32">
      <c r="B1" t="s">
        <v>7</v>
      </c>
      <c r="J1" t="s">
        <v>32</v>
      </c>
      <c r="R1" t="s">
        <v>33</v>
      </c>
      <c r="Z1" t="s">
        <v>31</v>
      </c>
    </row>
    <row r="2" spans="2:32">
      <c r="B2">
        <v>2000</v>
      </c>
      <c r="C2" t="s">
        <v>34</v>
      </c>
      <c r="D2" t="s">
        <v>35</v>
      </c>
      <c r="E2" t="s">
        <v>36</v>
      </c>
      <c r="F2">
        <f>Malaysia!E2</f>
        <v>80.420900000000003</v>
      </c>
      <c r="G2" t="s">
        <v>37</v>
      </c>
      <c r="J2">
        <v>2000</v>
      </c>
      <c r="K2" t="s">
        <v>34</v>
      </c>
      <c r="L2" t="s">
        <v>35</v>
      </c>
      <c r="M2" t="s">
        <v>36</v>
      </c>
      <c r="N2">
        <f>Semenanjung!E2</f>
        <v>79.985799999999983</v>
      </c>
      <c r="O2" t="s">
        <v>37</v>
      </c>
      <c r="R2">
        <v>2000</v>
      </c>
      <c r="S2" t="s">
        <v>34</v>
      </c>
      <c r="T2" t="s">
        <v>35</v>
      </c>
      <c r="U2" t="s">
        <v>36</v>
      </c>
      <c r="V2">
        <f>'Sabah Labuan'!E2</f>
        <v>81.114199999999997</v>
      </c>
      <c r="W2" t="s">
        <v>37</v>
      </c>
      <c r="Z2">
        <v>2000</v>
      </c>
      <c r="AA2" t="s">
        <v>34</v>
      </c>
      <c r="AB2" t="s">
        <v>35</v>
      </c>
      <c r="AC2" t="s">
        <v>36</v>
      </c>
      <c r="AD2">
        <f>Sarawak!E2</f>
        <v>82.869599999999991</v>
      </c>
      <c r="AE2" t="s">
        <v>37</v>
      </c>
    </row>
    <row r="3" spans="2:32">
      <c r="D3" t="s">
        <v>38</v>
      </c>
      <c r="E3" t="s">
        <v>36</v>
      </c>
      <c r="F3">
        <f>Malaysia!E3</f>
        <v>74.347100000000012</v>
      </c>
      <c r="G3" t="s">
        <v>37</v>
      </c>
      <c r="L3" t="s">
        <v>38</v>
      </c>
      <c r="M3" t="s">
        <v>36</v>
      </c>
      <c r="N3">
        <f>Semenanjung!E3</f>
        <v>74.044299999999993</v>
      </c>
      <c r="O3" t="s">
        <v>37</v>
      </c>
      <c r="T3" t="s">
        <v>38</v>
      </c>
      <c r="U3" t="s">
        <v>36</v>
      </c>
      <c r="V3">
        <f>'Sabah Labuan'!E3</f>
        <v>74.903599999999983</v>
      </c>
      <c r="W3" t="s">
        <v>37</v>
      </c>
      <c r="AB3" t="s">
        <v>38</v>
      </c>
      <c r="AC3" t="s">
        <v>36</v>
      </c>
      <c r="AD3">
        <f>Sarawak!E3</f>
        <v>76.204700000000003</v>
      </c>
      <c r="AE3" t="s">
        <v>37</v>
      </c>
    </row>
    <row r="4" spans="2:32">
      <c r="D4" t="s">
        <v>39</v>
      </c>
      <c r="E4" t="s">
        <v>36</v>
      </c>
      <c r="F4">
        <f>Malaysia!E4</f>
        <v>55.490400000000001</v>
      </c>
      <c r="G4" t="s">
        <v>37</v>
      </c>
      <c r="L4" t="s">
        <v>39</v>
      </c>
      <c r="M4" t="s">
        <v>36</v>
      </c>
      <c r="N4">
        <f>Semenanjung!E4</f>
        <v>54.674999999999997</v>
      </c>
      <c r="O4" t="s">
        <v>37</v>
      </c>
      <c r="T4" t="s">
        <v>39</v>
      </c>
      <c r="U4" t="s">
        <v>36</v>
      </c>
      <c r="V4">
        <f>'Sabah Labuan'!E4</f>
        <v>57.383499999999998</v>
      </c>
      <c r="W4" t="s">
        <v>37</v>
      </c>
      <c r="AB4" t="s">
        <v>39</v>
      </c>
      <c r="AC4" t="s">
        <v>36</v>
      </c>
      <c r="AD4">
        <f>Sarawak!E4</f>
        <v>61.306399999999996</v>
      </c>
      <c r="AE4" t="s">
        <v>37</v>
      </c>
    </row>
    <row r="5" spans="2:32">
      <c r="D5" t="s">
        <v>40</v>
      </c>
      <c r="E5" t="s">
        <v>36</v>
      </c>
      <c r="F5">
        <f>Malaysia!E5</f>
        <v>116.58709999999999</v>
      </c>
      <c r="G5" t="s">
        <v>37</v>
      </c>
      <c r="L5" t="s">
        <v>40</v>
      </c>
      <c r="M5" t="s">
        <v>36</v>
      </c>
      <c r="N5">
        <f>Semenanjung!E5</f>
        <v>115.72</v>
      </c>
      <c r="O5" t="s">
        <v>37</v>
      </c>
      <c r="T5" t="s">
        <v>40</v>
      </c>
      <c r="U5" t="s">
        <v>36</v>
      </c>
      <c r="V5">
        <f>'Sabah Labuan'!E5</f>
        <v>121.0288</v>
      </c>
      <c r="W5" t="s">
        <v>37</v>
      </c>
      <c r="AB5" t="s">
        <v>40</v>
      </c>
      <c r="AC5" t="s">
        <v>36</v>
      </c>
      <c r="AD5">
        <f>Sarawak!E5</f>
        <v>119.79279999999999</v>
      </c>
      <c r="AE5" t="s">
        <v>37</v>
      </c>
    </row>
    <row r="6" spans="2:32">
      <c r="D6" t="s">
        <v>41</v>
      </c>
      <c r="E6" t="s">
        <v>36</v>
      </c>
      <c r="F6">
        <f>Malaysia!E6</f>
        <v>88.823400000000007</v>
      </c>
      <c r="G6" t="s">
        <v>37</v>
      </c>
      <c r="L6" t="s">
        <v>41</v>
      </c>
      <c r="M6" t="s">
        <v>36</v>
      </c>
      <c r="N6">
        <f>Semenanjung!E6</f>
        <v>87.888600000000011</v>
      </c>
      <c r="O6" t="s">
        <v>37</v>
      </c>
      <c r="T6" t="s">
        <v>41</v>
      </c>
      <c r="U6" t="s">
        <v>36</v>
      </c>
      <c r="V6">
        <f>'Sabah Labuan'!E6</f>
        <v>91.708199999999991</v>
      </c>
      <c r="W6" t="s">
        <v>37</v>
      </c>
      <c r="AB6" t="s">
        <v>41</v>
      </c>
      <c r="AC6" t="s">
        <v>36</v>
      </c>
      <c r="AD6">
        <f>Sarawak!E6</f>
        <v>93.594599999999986</v>
      </c>
      <c r="AE6" t="s">
        <v>37</v>
      </c>
    </row>
    <row r="7" spans="2:32">
      <c r="D7" t="s">
        <v>42</v>
      </c>
      <c r="E7" t="s">
        <v>36</v>
      </c>
      <c r="F7">
        <f>Malaysia!E7</f>
        <v>90.225999999999985</v>
      </c>
      <c r="G7" t="s">
        <v>37</v>
      </c>
      <c r="L7" t="s">
        <v>42</v>
      </c>
      <c r="M7" t="s">
        <v>36</v>
      </c>
      <c r="N7">
        <f>Semenanjung!E7</f>
        <v>89.376000000000005</v>
      </c>
      <c r="O7" t="s">
        <v>37</v>
      </c>
      <c r="T7" t="s">
        <v>42</v>
      </c>
      <c r="U7" t="s">
        <v>36</v>
      </c>
      <c r="V7">
        <f>'Sabah Labuan'!E7</f>
        <v>93.013600000000011</v>
      </c>
      <c r="W7" t="s">
        <v>37</v>
      </c>
      <c r="AB7" t="s">
        <v>42</v>
      </c>
      <c r="AC7" t="s">
        <v>36</v>
      </c>
      <c r="AD7">
        <f>Sarawak!E7</f>
        <v>95.846399999999988</v>
      </c>
      <c r="AE7" t="s">
        <v>37</v>
      </c>
    </row>
    <row r="8" spans="2:32">
      <c r="D8" t="s">
        <v>43</v>
      </c>
      <c r="E8" t="s">
        <v>36</v>
      </c>
      <c r="F8">
        <f>Malaysia!E8</f>
        <v>82.264799999999994</v>
      </c>
      <c r="G8" t="s">
        <v>37</v>
      </c>
      <c r="L8" t="s">
        <v>43</v>
      </c>
      <c r="M8" t="s">
        <v>36</v>
      </c>
      <c r="N8">
        <f>Semenanjung!E8</f>
        <v>81.720699999999994</v>
      </c>
      <c r="O8" t="s">
        <v>37</v>
      </c>
      <c r="T8" t="s">
        <v>43</v>
      </c>
      <c r="U8" t="s">
        <v>36</v>
      </c>
      <c r="V8">
        <f>'Sabah Labuan'!E8</f>
        <v>83.767800000000008</v>
      </c>
      <c r="W8" t="s">
        <v>37</v>
      </c>
      <c r="AB8" t="s">
        <v>43</v>
      </c>
      <c r="AC8" t="s">
        <v>36</v>
      </c>
      <c r="AD8">
        <f>Sarawak!E8</f>
        <v>84.73</v>
      </c>
      <c r="AE8" t="s">
        <v>37</v>
      </c>
    </row>
    <row r="9" spans="2:32">
      <c r="D9" t="s">
        <v>44</v>
      </c>
      <c r="E9" t="s">
        <v>36</v>
      </c>
      <c r="F9">
        <f>Malaysia!E9</f>
        <v>74.451300000000003</v>
      </c>
      <c r="G9" t="s">
        <v>37</v>
      </c>
      <c r="L9" t="s">
        <v>44</v>
      </c>
      <c r="M9" t="s">
        <v>36</v>
      </c>
      <c r="N9">
        <f>Semenanjung!E9</f>
        <v>74.34859999999999</v>
      </c>
      <c r="O9" t="s">
        <v>37</v>
      </c>
      <c r="T9" t="s">
        <v>44</v>
      </c>
      <c r="U9" t="s">
        <v>36</v>
      </c>
      <c r="V9">
        <f>'Sabah Labuan'!E9</f>
        <v>69.387999999999991</v>
      </c>
      <c r="W9" t="s">
        <v>37</v>
      </c>
      <c r="AB9" t="s">
        <v>44</v>
      </c>
      <c r="AC9" t="s">
        <v>36</v>
      </c>
      <c r="AD9">
        <f>Sarawak!E9</f>
        <v>76.373199999999997</v>
      </c>
      <c r="AE9" t="s">
        <v>37</v>
      </c>
    </row>
    <row r="10" spans="2:32">
      <c r="D10" t="s">
        <v>45</v>
      </c>
      <c r="E10" t="s">
        <v>36</v>
      </c>
      <c r="F10">
        <f>Malaysia!E10</f>
        <v>74.451300000000003</v>
      </c>
      <c r="G10" t="s">
        <v>37</v>
      </c>
      <c r="L10" t="s">
        <v>45</v>
      </c>
      <c r="M10" t="s">
        <v>36</v>
      </c>
      <c r="N10">
        <f>Semenanjung!E10</f>
        <v>74.34859999999999</v>
      </c>
      <c r="O10" t="s">
        <v>37</v>
      </c>
      <c r="T10" t="s">
        <v>45</v>
      </c>
      <c r="U10" t="s">
        <v>36</v>
      </c>
      <c r="V10">
        <f>'Sabah Labuan'!E10</f>
        <v>69.387999999999991</v>
      </c>
      <c r="W10" t="s">
        <v>37</v>
      </c>
      <c r="AB10" t="s">
        <v>45</v>
      </c>
      <c r="AC10" t="s">
        <v>36</v>
      </c>
      <c r="AD10">
        <f>Sarawak!E10</f>
        <v>76.373199999999997</v>
      </c>
      <c r="AE10" t="s">
        <v>37</v>
      </c>
    </row>
    <row r="11" spans="2:32">
      <c r="D11" t="s">
        <v>46</v>
      </c>
      <c r="E11" t="s">
        <v>36</v>
      </c>
      <c r="F11">
        <f>Malaysia!E11</f>
        <v>92.273700000000005</v>
      </c>
      <c r="G11" t="s">
        <v>37</v>
      </c>
      <c r="L11" t="s">
        <v>46</v>
      </c>
      <c r="M11" t="s">
        <v>36</v>
      </c>
      <c r="N11">
        <f>Semenanjung!E11</f>
        <v>92.541399999999996</v>
      </c>
      <c r="O11" t="s">
        <v>37</v>
      </c>
      <c r="T11" t="s">
        <v>46</v>
      </c>
      <c r="U11" t="s">
        <v>36</v>
      </c>
      <c r="V11">
        <f>'Sabah Labuan'!E11</f>
        <v>85.5</v>
      </c>
      <c r="W11" t="s">
        <v>37</v>
      </c>
      <c r="AB11" t="s">
        <v>46</v>
      </c>
      <c r="AC11" t="s">
        <v>36</v>
      </c>
      <c r="AD11">
        <f>Sarawak!E11</f>
        <v>96.906900000000007</v>
      </c>
      <c r="AE11" t="s">
        <v>37</v>
      </c>
    </row>
    <row r="12" spans="2:32">
      <c r="D12" t="s">
        <v>47</v>
      </c>
      <c r="E12" t="s">
        <v>36</v>
      </c>
      <c r="F12">
        <f>Malaysia!E12</f>
        <v>92.273700000000005</v>
      </c>
      <c r="G12" t="s">
        <v>37</v>
      </c>
      <c r="L12" t="s">
        <v>47</v>
      </c>
      <c r="M12" t="s">
        <v>36</v>
      </c>
      <c r="N12">
        <f>Semenanjung!E12</f>
        <v>92.541399999999996</v>
      </c>
      <c r="O12" t="s">
        <v>37</v>
      </c>
      <c r="T12" t="s">
        <v>47</v>
      </c>
      <c r="U12" t="s">
        <v>36</v>
      </c>
      <c r="V12">
        <f>'Sabah Labuan'!E12</f>
        <v>85.5</v>
      </c>
      <c r="W12" t="s">
        <v>37</v>
      </c>
      <c r="AB12" t="s">
        <v>47</v>
      </c>
      <c r="AC12" t="s">
        <v>36</v>
      </c>
      <c r="AD12">
        <f>Sarawak!E12</f>
        <v>96.906900000000007</v>
      </c>
      <c r="AE12" t="s">
        <v>37</v>
      </c>
    </row>
    <row r="13" spans="2:32">
      <c r="D13" t="s">
        <v>48</v>
      </c>
      <c r="E13" t="s">
        <v>36</v>
      </c>
      <c r="F13">
        <f>Malaysia!E13</f>
        <v>81.84</v>
      </c>
      <c r="G13" t="s">
        <v>37</v>
      </c>
      <c r="H13" t="s">
        <v>49</v>
      </c>
      <c r="L13" t="s">
        <v>48</v>
      </c>
      <c r="M13" t="s">
        <v>36</v>
      </c>
      <c r="N13">
        <f>Semenanjung!E13</f>
        <v>81.215000000000003</v>
      </c>
      <c r="O13" t="s">
        <v>37</v>
      </c>
      <c r="P13" t="s">
        <v>49</v>
      </c>
      <c r="T13" t="s">
        <v>48</v>
      </c>
      <c r="U13" t="s">
        <v>36</v>
      </c>
      <c r="V13">
        <f>'Sabah Labuan'!E13</f>
        <v>88.480500000000006</v>
      </c>
      <c r="W13" t="s">
        <v>37</v>
      </c>
      <c r="X13" t="s">
        <v>49</v>
      </c>
      <c r="AB13" t="s">
        <v>48</v>
      </c>
      <c r="AC13" t="s">
        <v>36</v>
      </c>
      <c r="AD13">
        <f>Sarawak!E13</f>
        <v>82.229599999999991</v>
      </c>
      <c r="AE13" t="s">
        <v>37</v>
      </c>
      <c r="AF13" t="s">
        <v>49</v>
      </c>
    </row>
    <row r="14" spans="2:32">
      <c r="B14">
        <v>2001</v>
      </c>
      <c r="C14" t="s">
        <v>34</v>
      </c>
      <c r="D14" t="s">
        <v>35</v>
      </c>
      <c r="E14" t="s">
        <v>36</v>
      </c>
      <c r="F14">
        <f>Malaysia!E14</f>
        <v>81.473300000000009</v>
      </c>
      <c r="G14" t="s">
        <v>37</v>
      </c>
      <c r="J14">
        <v>2001</v>
      </c>
      <c r="K14" t="s">
        <v>34</v>
      </c>
      <c r="L14" t="s">
        <v>35</v>
      </c>
      <c r="M14" t="s">
        <v>36</v>
      </c>
      <c r="N14">
        <f>Semenanjung!E14</f>
        <v>81.127200000000002</v>
      </c>
      <c r="O14" t="s">
        <v>37</v>
      </c>
      <c r="R14">
        <v>2001</v>
      </c>
      <c r="S14" t="s">
        <v>34</v>
      </c>
      <c r="T14" t="s">
        <v>35</v>
      </c>
      <c r="U14" t="s">
        <v>36</v>
      </c>
      <c r="V14">
        <f>'Sabah Labuan'!E14</f>
        <v>81.545199999999994</v>
      </c>
      <c r="W14" t="s">
        <v>37</v>
      </c>
      <c r="Z14">
        <v>2001</v>
      </c>
      <c r="AA14" t="s">
        <v>34</v>
      </c>
      <c r="AB14" t="s">
        <v>35</v>
      </c>
      <c r="AC14" t="s">
        <v>36</v>
      </c>
      <c r="AD14">
        <f>Sarawak!E14</f>
        <v>83.570399999999992</v>
      </c>
      <c r="AE14" t="s">
        <v>37</v>
      </c>
    </row>
    <row r="15" spans="2:32">
      <c r="D15" t="s">
        <v>38</v>
      </c>
      <c r="E15" t="s">
        <v>36</v>
      </c>
      <c r="F15">
        <f>Malaysia!E15</f>
        <v>74.913399999999996</v>
      </c>
      <c r="G15" t="s">
        <v>37</v>
      </c>
      <c r="L15" t="s">
        <v>38</v>
      </c>
      <c r="M15" t="s">
        <v>36</v>
      </c>
      <c r="N15">
        <f>Semenanjung!E15</f>
        <v>74.693099999999987</v>
      </c>
      <c r="O15" t="s">
        <v>37</v>
      </c>
      <c r="T15" t="s">
        <v>38</v>
      </c>
      <c r="U15" t="s">
        <v>36</v>
      </c>
      <c r="V15">
        <f>'Sabah Labuan'!E15</f>
        <v>74.5852</v>
      </c>
      <c r="W15" t="s">
        <v>37</v>
      </c>
      <c r="AB15" t="s">
        <v>38</v>
      </c>
      <c r="AC15" t="s">
        <v>36</v>
      </c>
      <c r="AD15">
        <f>Sarawak!E15</f>
        <v>76.606200000000001</v>
      </c>
      <c r="AE15" t="s">
        <v>37</v>
      </c>
    </row>
    <row r="16" spans="2:32">
      <c r="D16" t="s">
        <v>39</v>
      </c>
      <c r="E16" t="s">
        <v>36</v>
      </c>
      <c r="F16">
        <f>Malaysia!E16</f>
        <v>58.132800000000003</v>
      </c>
      <c r="G16" t="s">
        <v>37</v>
      </c>
      <c r="L16" t="s">
        <v>39</v>
      </c>
      <c r="M16" t="s">
        <v>36</v>
      </c>
      <c r="N16">
        <f>Semenanjung!E16</f>
        <v>57.372300000000003</v>
      </c>
      <c r="O16" t="s">
        <v>37</v>
      </c>
      <c r="T16" t="s">
        <v>39</v>
      </c>
      <c r="U16" t="s">
        <v>36</v>
      </c>
      <c r="V16">
        <f>'Sabah Labuan'!E16</f>
        <v>59.503399999999999</v>
      </c>
      <c r="W16" t="s">
        <v>37</v>
      </c>
      <c r="AB16" t="s">
        <v>39</v>
      </c>
      <c r="AC16" t="s">
        <v>36</v>
      </c>
      <c r="AD16">
        <f>Sarawak!E16</f>
        <v>63.6404</v>
      </c>
      <c r="AE16" t="s">
        <v>37</v>
      </c>
    </row>
    <row r="17" spans="2:32">
      <c r="D17" t="s">
        <v>40</v>
      </c>
      <c r="E17" t="s">
        <v>36</v>
      </c>
      <c r="F17">
        <f>Malaysia!E17</f>
        <v>113.5218</v>
      </c>
      <c r="G17" t="s">
        <v>37</v>
      </c>
      <c r="L17" t="s">
        <v>40</v>
      </c>
      <c r="M17" t="s">
        <v>36</v>
      </c>
      <c r="N17">
        <f>Semenanjung!E17</f>
        <v>112.98480000000001</v>
      </c>
      <c r="O17" t="s">
        <v>37</v>
      </c>
      <c r="T17" t="s">
        <v>40</v>
      </c>
      <c r="U17" t="s">
        <v>36</v>
      </c>
      <c r="V17">
        <f>'Sabah Labuan'!E17</f>
        <v>115.6688</v>
      </c>
      <c r="W17" t="s">
        <v>37</v>
      </c>
      <c r="AB17" t="s">
        <v>40</v>
      </c>
      <c r="AC17" t="s">
        <v>36</v>
      </c>
      <c r="AD17">
        <f>Sarawak!E17</f>
        <v>116.95100000000001</v>
      </c>
      <c r="AE17" t="s">
        <v>37</v>
      </c>
    </row>
    <row r="18" spans="2:32">
      <c r="D18" t="s">
        <v>41</v>
      </c>
      <c r="E18" t="s">
        <v>36</v>
      </c>
      <c r="F18">
        <f>Malaysia!E18</f>
        <v>90.037599999999998</v>
      </c>
      <c r="G18" t="s">
        <v>37</v>
      </c>
      <c r="L18" t="s">
        <v>41</v>
      </c>
      <c r="M18" t="s">
        <v>36</v>
      </c>
      <c r="N18">
        <f>Semenanjung!E18</f>
        <v>89.381399999999999</v>
      </c>
      <c r="O18" t="s">
        <v>37</v>
      </c>
      <c r="T18" t="s">
        <v>41</v>
      </c>
      <c r="U18" t="s">
        <v>36</v>
      </c>
      <c r="V18">
        <f>'Sabah Labuan'!E18</f>
        <v>91.524599999999992</v>
      </c>
      <c r="W18" t="s">
        <v>37</v>
      </c>
      <c r="AB18" t="s">
        <v>41</v>
      </c>
      <c r="AC18" t="s">
        <v>36</v>
      </c>
      <c r="AD18">
        <f>Sarawak!E18</f>
        <v>93.881699999999995</v>
      </c>
      <c r="AE18" t="s">
        <v>37</v>
      </c>
    </row>
    <row r="19" spans="2:32">
      <c r="D19" t="s">
        <v>42</v>
      </c>
      <c r="E19" t="s">
        <v>36</v>
      </c>
      <c r="F19">
        <f>Malaysia!E19</f>
        <v>90.317599999999985</v>
      </c>
      <c r="G19" t="s">
        <v>37</v>
      </c>
      <c r="L19" t="s">
        <v>42</v>
      </c>
      <c r="M19" t="s">
        <v>36</v>
      </c>
      <c r="N19">
        <f>Semenanjung!E19</f>
        <v>89.376000000000005</v>
      </c>
      <c r="O19" t="s">
        <v>37</v>
      </c>
      <c r="T19" t="s">
        <v>42</v>
      </c>
      <c r="U19" t="s">
        <v>36</v>
      </c>
      <c r="V19">
        <f>'Sabah Labuan'!E19</f>
        <v>94.318399999999997</v>
      </c>
      <c r="W19" t="s">
        <v>37</v>
      </c>
      <c r="AB19" t="s">
        <v>42</v>
      </c>
      <c r="AC19" t="s">
        <v>36</v>
      </c>
      <c r="AD19">
        <f>Sarawak!E19</f>
        <v>95.565599999999989</v>
      </c>
      <c r="AE19" t="s">
        <v>37</v>
      </c>
    </row>
    <row r="20" spans="2:32">
      <c r="D20" t="s">
        <v>43</v>
      </c>
      <c r="E20" t="s">
        <v>36</v>
      </c>
      <c r="F20">
        <f>Malaysia!E20</f>
        <v>84.625599999999991</v>
      </c>
      <c r="G20" t="s">
        <v>37</v>
      </c>
      <c r="L20" t="s">
        <v>43</v>
      </c>
      <c r="M20" t="s">
        <v>36</v>
      </c>
      <c r="N20">
        <f>Semenanjung!E20</f>
        <v>84.350999999999999</v>
      </c>
      <c r="O20" t="s">
        <v>37</v>
      </c>
      <c r="T20" t="s">
        <v>43</v>
      </c>
      <c r="U20" t="s">
        <v>36</v>
      </c>
      <c r="V20">
        <f>'Sabah Labuan'!E20</f>
        <v>84.93</v>
      </c>
      <c r="W20" t="s">
        <v>37</v>
      </c>
      <c r="AB20" t="s">
        <v>43</v>
      </c>
      <c r="AC20" t="s">
        <v>36</v>
      </c>
      <c r="AD20">
        <f>Sarawak!E20</f>
        <v>85.737599999999986</v>
      </c>
      <c r="AE20" t="s">
        <v>37</v>
      </c>
    </row>
    <row r="21" spans="2:32">
      <c r="D21" t="s">
        <v>44</v>
      </c>
      <c r="E21" t="s">
        <v>36</v>
      </c>
      <c r="F21">
        <f>Malaysia!E21</f>
        <v>77.088300000000004</v>
      </c>
      <c r="G21" t="s">
        <v>37</v>
      </c>
      <c r="L21" t="s">
        <v>44</v>
      </c>
      <c r="M21" t="s">
        <v>36</v>
      </c>
      <c r="N21">
        <f>Semenanjung!E21</f>
        <v>77.174199999999999</v>
      </c>
      <c r="O21" t="s">
        <v>37</v>
      </c>
      <c r="T21" t="s">
        <v>44</v>
      </c>
      <c r="U21" t="s">
        <v>36</v>
      </c>
      <c r="V21">
        <f>'Sabah Labuan'!E21</f>
        <v>72.625</v>
      </c>
      <c r="W21" t="s">
        <v>37</v>
      </c>
      <c r="AB21" t="s">
        <v>44</v>
      </c>
      <c r="AC21" t="s">
        <v>36</v>
      </c>
      <c r="AD21">
        <f>Sarawak!E21</f>
        <v>78.097199999999987</v>
      </c>
      <c r="AE21" t="s">
        <v>37</v>
      </c>
    </row>
    <row r="22" spans="2:32">
      <c r="D22" t="s">
        <v>45</v>
      </c>
      <c r="E22" t="s">
        <v>36</v>
      </c>
      <c r="F22">
        <f>Malaysia!E22</f>
        <v>77.088300000000004</v>
      </c>
      <c r="G22" t="s">
        <v>37</v>
      </c>
      <c r="L22" t="s">
        <v>45</v>
      </c>
      <c r="M22" t="s">
        <v>36</v>
      </c>
      <c r="N22">
        <f>Semenanjung!E22</f>
        <v>77.174199999999999</v>
      </c>
      <c r="O22" t="s">
        <v>37</v>
      </c>
      <c r="T22" t="s">
        <v>45</v>
      </c>
      <c r="U22" t="s">
        <v>36</v>
      </c>
      <c r="V22">
        <f>'Sabah Labuan'!E22</f>
        <v>72.625</v>
      </c>
      <c r="W22" t="s">
        <v>37</v>
      </c>
      <c r="AB22" t="s">
        <v>45</v>
      </c>
      <c r="AC22" t="s">
        <v>36</v>
      </c>
      <c r="AD22">
        <f>Sarawak!E22</f>
        <v>78.097199999999987</v>
      </c>
      <c r="AE22" t="s">
        <v>37</v>
      </c>
    </row>
    <row r="23" spans="2:32">
      <c r="D23" t="s">
        <v>46</v>
      </c>
      <c r="E23" t="s">
        <v>36</v>
      </c>
      <c r="F23">
        <f>Malaysia!E23</f>
        <v>92.180399999999992</v>
      </c>
      <c r="G23" t="s">
        <v>37</v>
      </c>
      <c r="L23" t="s">
        <v>46</v>
      </c>
      <c r="M23" t="s">
        <v>36</v>
      </c>
      <c r="N23">
        <f>Semenanjung!E23</f>
        <v>92.355200000000011</v>
      </c>
      <c r="O23" t="s">
        <v>37</v>
      </c>
      <c r="T23" t="s">
        <v>46</v>
      </c>
      <c r="U23" t="s">
        <v>36</v>
      </c>
      <c r="V23">
        <f>'Sabah Labuan'!E23</f>
        <v>86.45</v>
      </c>
      <c r="W23" t="s">
        <v>37</v>
      </c>
      <c r="AB23" t="s">
        <v>46</v>
      </c>
      <c r="AC23" t="s">
        <v>36</v>
      </c>
      <c r="AD23">
        <f>Sarawak!E23</f>
        <v>96.811799999999991</v>
      </c>
      <c r="AE23" t="s">
        <v>37</v>
      </c>
    </row>
    <row r="24" spans="2:32">
      <c r="D24" t="s">
        <v>47</v>
      </c>
      <c r="E24" t="s">
        <v>36</v>
      </c>
      <c r="F24">
        <f>Malaysia!E24</f>
        <v>92.180399999999992</v>
      </c>
      <c r="G24" t="s">
        <v>37</v>
      </c>
      <c r="L24" t="s">
        <v>47</v>
      </c>
      <c r="M24" t="s">
        <v>36</v>
      </c>
      <c r="N24">
        <f>Semenanjung!E24</f>
        <v>92.355200000000011</v>
      </c>
      <c r="O24" t="s">
        <v>37</v>
      </c>
      <c r="T24" t="s">
        <v>47</v>
      </c>
      <c r="U24" t="s">
        <v>36</v>
      </c>
      <c r="V24">
        <f>'Sabah Labuan'!E24</f>
        <v>86.45</v>
      </c>
      <c r="W24" t="s">
        <v>37</v>
      </c>
      <c r="AB24" t="s">
        <v>47</v>
      </c>
      <c r="AC24" t="s">
        <v>36</v>
      </c>
      <c r="AD24">
        <f>Sarawak!E24</f>
        <v>96.811799999999991</v>
      </c>
      <c r="AE24" t="s">
        <v>37</v>
      </c>
    </row>
    <row r="25" spans="2:32">
      <c r="D25" t="s">
        <v>48</v>
      </c>
      <c r="E25" t="s">
        <v>36</v>
      </c>
      <c r="F25">
        <f>Malaysia!E25</f>
        <v>82.456000000000003</v>
      </c>
      <c r="G25" t="s">
        <v>37</v>
      </c>
      <c r="H25" t="s">
        <v>49</v>
      </c>
      <c r="L25" t="s">
        <v>48</v>
      </c>
      <c r="M25" t="s">
        <v>36</v>
      </c>
      <c r="N25">
        <f>Semenanjung!E25</f>
        <v>81.829599999999999</v>
      </c>
      <c r="O25" t="s">
        <v>37</v>
      </c>
      <c r="P25" t="s">
        <v>49</v>
      </c>
      <c r="T25" t="s">
        <v>48</v>
      </c>
      <c r="U25" t="s">
        <v>36</v>
      </c>
      <c r="V25">
        <f>'Sabah Labuan'!E25</f>
        <v>88.663499999999999</v>
      </c>
      <c r="W25" t="s">
        <v>37</v>
      </c>
      <c r="X25" t="s">
        <v>49</v>
      </c>
      <c r="AB25" t="s">
        <v>48</v>
      </c>
      <c r="AC25" t="s">
        <v>36</v>
      </c>
      <c r="AD25">
        <f>Sarawak!E25</f>
        <v>82.229599999999991</v>
      </c>
      <c r="AE25" t="s">
        <v>37</v>
      </c>
      <c r="AF25" t="s">
        <v>49</v>
      </c>
    </row>
    <row r="26" spans="2:32">
      <c r="B26">
        <v>2002</v>
      </c>
      <c r="C26" t="s">
        <v>34</v>
      </c>
      <c r="D26" t="s">
        <v>35</v>
      </c>
      <c r="E26" t="s">
        <v>36</v>
      </c>
      <c r="F26">
        <f>Malaysia!E26</f>
        <v>82.964200000000005</v>
      </c>
      <c r="G26" t="s">
        <v>37</v>
      </c>
      <c r="J26">
        <v>2002</v>
      </c>
      <c r="K26" t="s">
        <v>34</v>
      </c>
      <c r="L26" t="s">
        <v>35</v>
      </c>
      <c r="M26" t="s">
        <v>36</v>
      </c>
      <c r="N26">
        <f>Semenanjung!E26</f>
        <v>82.883200000000002</v>
      </c>
      <c r="O26" t="s">
        <v>37</v>
      </c>
      <c r="R26">
        <v>2002</v>
      </c>
      <c r="S26" t="s">
        <v>34</v>
      </c>
      <c r="T26" t="s">
        <v>35</v>
      </c>
      <c r="U26" t="s">
        <v>36</v>
      </c>
      <c r="V26">
        <f>'Sabah Labuan'!E26</f>
        <v>82.234800000000007</v>
      </c>
      <c r="W26" t="s">
        <v>37</v>
      </c>
      <c r="Z26">
        <v>2002</v>
      </c>
      <c r="AA26" t="s">
        <v>34</v>
      </c>
      <c r="AB26" t="s">
        <v>35</v>
      </c>
      <c r="AC26" t="s">
        <v>36</v>
      </c>
      <c r="AD26">
        <f>Sarawak!E26</f>
        <v>84.358799999999988</v>
      </c>
      <c r="AE26" t="s">
        <v>37</v>
      </c>
    </row>
    <row r="27" spans="2:32">
      <c r="D27" t="s">
        <v>38</v>
      </c>
      <c r="E27" t="s">
        <v>36</v>
      </c>
      <c r="F27">
        <f>Malaysia!E27</f>
        <v>75.398800000000008</v>
      </c>
      <c r="G27" t="s">
        <v>37</v>
      </c>
      <c r="L27" t="s">
        <v>38</v>
      </c>
      <c r="M27" t="s">
        <v>36</v>
      </c>
      <c r="N27">
        <f>Semenanjung!E27</f>
        <v>75.341899999999995</v>
      </c>
      <c r="O27" t="s">
        <v>37</v>
      </c>
      <c r="T27" t="s">
        <v>38</v>
      </c>
      <c r="U27" t="s">
        <v>36</v>
      </c>
      <c r="V27">
        <f>'Sabah Labuan'!E27</f>
        <v>74.425999999999988</v>
      </c>
      <c r="W27" t="s">
        <v>37</v>
      </c>
      <c r="AB27" t="s">
        <v>38</v>
      </c>
      <c r="AC27" t="s">
        <v>36</v>
      </c>
      <c r="AD27">
        <f>Sarawak!E27</f>
        <v>76.606200000000001</v>
      </c>
      <c r="AE27" t="s">
        <v>37</v>
      </c>
    </row>
    <row r="28" spans="2:32">
      <c r="D28" t="s">
        <v>39</v>
      </c>
      <c r="E28" t="s">
        <v>36</v>
      </c>
      <c r="F28">
        <f>Malaysia!E28</f>
        <v>60.555000000000007</v>
      </c>
      <c r="G28" t="s">
        <v>37</v>
      </c>
      <c r="L28" t="s">
        <v>39</v>
      </c>
      <c r="M28" t="s">
        <v>36</v>
      </c>
      <c r="N28">
        <f>Semenanjung!E28</f>
        <v>59.850900000000003</v>
      </c>
      <c r="O28" t="s">
        <v>37</v>
      </c>
      <c r="T28" t="s">
        <v>39</v>
      </c>
      <c r="U28" t="s">
        <v>36</v>
      </c>
      <c r="V28">
        <f>'Sabah Labuan'!E28</f>
        <v>61.550199999999997</v>
      </c>
      <c r="W28" t="s">
        <v>37</v>
      </c>
      <c r="AB28" t="s">
        <v>39</v>
      </c>
      <c r="AC28" t="s">
        <v>36</v>
      </c>
      <c r="AD28">
        <f>Sarawak!E28</f>
        <v>65.818799999999996</v>
      </c>
      <c r="AE28" t="s">
        <v>37</v>
      </c>
    </row>
    <row r="29" spans="2:32">
      <c r="D29" t="s">
        <v>40</v>
      </c>
      <c r="E29" t="s">
        <v>36</v>
      </c>
      <c r="F29">
        <f>Malaysia!E29</f>
        <v>110.985</v>
      </c>
      <c r="G29" t="s">
        <v>37</v>
      </c>
      <c r="L29" t="s">
        <v>40</v>
      </c>
      <c r="M29" t="s">
        <v>36</v>
      </c>
      <c r="N29">
        <f>Semenanjung!E29</f>
        <v>110.5652</v>
      </c>
      <c r="O29" t="s">
        <v>37</v>
      </c>
      <c r="T29" t="s">
        <v>40</v>
      </c>
      <c r="U29" t="s">
        <v>36</v>
      </c>
      <c r="V29">
        <f>'Sabah Labuan'!E29</f>
        <v>112.024</v>
      </c>
      <c r="W29" t="s">
        <v>37</v>
      </c>
      <c r="AB29" t="s">
        <v>40</v>
      </c>
      <c r="AC29" t="s">
        <v>36</v>
      </c>
      <c r="AD29">
        <f>Sarawak!E29</f>
        <v>114.6557</v>
      </c>
      <c r="AE29" t="s">
        <v>37</v>
      </c>
    </row>
    <row r="30" spans="2:32">
      <c r="D30" t="s">
        <v>41</v>
      </c>
      <c r="E30" t="s">
        <v>36</v>
      </c>
      <c r="F30">
        <f>Malaysia!E30</f>
        <v>90.691399999999987</v>
      </c>
      <c r="G30" t="s">
        <v>37</v>
      </c>
      <c r="L30" t="s">
        <v>41</v>
      </c>
      <c r="M30" t="s">
        <v>36</v>
      </c>
      <c r="N30">
        <f>Semenanjung!E30</f>
        <v>90.127799999999993</v>
      </c>
      <c r="O30" t="s">
        <v>37</v>
      </c>
      <c r="T30" t="s">
        <v>41</v>
      </c>
      <c r="U30" t="s">
        <v>36</v>
      </c>
      <c r="V30">
        <f>'Sabah Labuan'!E30</f>
        <v>91.341000000000008</v>
      </c>
      <c r="W30" t="s">
        <v>37</v>
      </c>
      <c r="AB30" t="s">
        <v>41</v>
      </c>
      <c r="AC30" t="s">
        <v>36</v>
      </c>
      <c r="AD30">
        <f>Sarawak!E30</f>
        <v>93.690300000000008</v>
      </c>
      <c r="AE30" t="s">
        <v>37</v>
      </c>
    </row>
    <row r="31" spans="2:32">
      <c r="D31" t="s">
        <v>42</v>
      </c>
      <c r="E31" t="s">
        <v>36</v>
      </c>
      <c r="F31">
        <f>Malaysia!E31</f>
        <v>89.951199999999986</v>
      </c>
      <c r="G31" t="s">
        <v>37</v>
      </c>
      <c r="L31" t="s">
        <v>42</v>
      </c>
      <c r="M31" t="s">
        <v>36</v>
      </c>
      <c r="N31">
        <f>Semenanjung!E31</f>
        <v>89.011199999999988</v>
      </c>
      <c r="O31" t="s">
        <v>37</v>
      </c>
      <c r="T31" t="s">
        <v>42</v>
      </c>
      <c r="U31" t="s">
        <v>36</v>
      </c>
      <c r="V31">
        <f>'Sabah Labuan'!E31</f>
        <v>93.759200000000007</v>
      </c>
      <c r="W31" t="s">
        <v>37</v>
      </c>
      <c r="AB31" t="s">
        <v>42</v>
      </c>
      <c r="AC31" t="s">
        <v>36</v>
      </c>
      <c r="AD31">
        <f>Sarawak!E31</f>
        <v>95.097599999999986</v>
      </c>
      <c r="AE31" t="s">
        <v>37</v>
      </c>
    </row>
    <row r="32" spans="2:32">
      <c r="D32" t="s">
        <v>43</v>
      </c>
      <c r="E32" t="s">
        <v>36</v>
      </c>
      <c r="F32">
        <f>Malaysia!E32</f>
        <v>86.713999999999999</v>
      </c>
      <c r="G32" t="s">
        <v>37</v>
      </c>
      <c r="L32" t="s">
        <v>43</v>
      </c>
      <c r="M32" t="s">
        <v>36</v>
      </c>
      <c r="N32">
        <f>Semenanjung!E32</f>
        <v>86.527800000000013</v>
      </c>
      <c r="O32" t="s">
        <v>37</v>
      </c>
      <c r="T32" t="s">
        <v>43</v>
      </c>
      <c r="U32" t="s">
        <v>36</v>
      </c>
      <c r="V32">
        <f>'Sabah Labuan'!E32</f>
        <v>86.002800000000008</v>
      </c>
      <c r="W32" t="s">
        <v>37</v>
      </c>
      <c r="AB32" t="s">
        <v>43</v>
      </c>
      <c r="AC32" t="s">
        <v>36</v>
      </c>
      <c r="AD32">
        <f>Sarawak!E32</f>
        <v>87.111599999999981</v>
      </c>
      <c r="AE32" t="s">
        <v>37</v>
      </c>
    </row>
    <row r="33" spans="2:32">
      <c r="D33" t="s">
        <v>44</v>
      </c>
      <c r="E33" t="s">
        <v>36</v>
      </c>
      <c r="F33">
        <f>Malaysia!E33</f>
        <v>82.186499999999995</v>
      </c>
      <c r="G33" t="s">
        <v>37</v>
      </c>
      <c r="L33" t="s">
        <v>44</v>
      </c>
      <c r="M33" t="s">
        <v>36</v>
      </c>
      <c r="N33">
        <f>Semenanjung!E33</f>
        <v>82.472199999999987</v>
      </c>
      <c r="O33" t="s">
        <v>37</v>
      </c>
      <c r="T33" t="s">
        <v>44</v>
      </c>
      <c r="U33" t="s">
        <v>36</v>
      </c>
      <c r="V33">
        <f>'Sabah Labuan'!E33</f>
        <v>76.027999999999992</v>
      </c>
      <c r="W33" t="s">
        <v>37</v>
      </c>
      <c r="AB33" t="s">
        <v>44</v>
      </c>
      <c r="AC33" t="s">
        <v>36</v>
      </c>
      <c r="AD33">
        <f>Sarawak!E33</f>
        <v>81.631399999999999</v>
      </c>
      <c r="AE33" t="s">
        <v>37</v>
      </c>
    </row>
    <row r="34" spans="2:32">
      <c r="D34" t="s">
        <v>45</v>
      </c>
      <c r="E34" t="s">
        <v>36</v>
      </c>
      <c r="F34">
        <f>Malaysia!E34</f>
        <v>82.186499999999995</v>
      </c>
      <c r="G34" t="s">
        <v>37</v>
      </c>
      <c r="L34" t="s">
        <v>45</v>
      </c>
      <c r="M34" t="s">
        <v>36</v>
      </c>
      <c r="N34">
        <f>Semenanjung!E34</f>
        <v>82.472199999999987</v>
      </c>
      <c r="O34" t="s">
        <v>37</v>
      </c>
      <c r="T34" t="s">
        <v>45</v>
      </c>
      <c r="U34" t="s">
        <v>36</v>
      </c>
      <c r="V34">
        <f>'Sabah Labuan'!E34</f>
        <v>76.027999999999992</v>
      </c>
      <c r="W34" t="s">
        <v>37</v>
      </c>
      <c r="AB34" t="s">
        <v>45</v>
      </c>
      <c r="AC34" t="s">
        <v>36</v>
      </c>
      <c r="AD34">
        <f>Sarawak!E34</f>
        <v>81.631399999999999</v>
      </c>
      <c r="AE34" t="s">
        <v>37</v>
      </c>
    </row>
    <row r="35" spans="2:32">
      <c r="D35" t="s">
        <v>46</v>
      </c>
      <c r="E35" t="s">
        <v>36</v>
      </c>
      <c r="F35">
        <f>Malaysia!E35</f>
        <v>92.36699999999999</v>
      </c>
      <c r="G35" t="s">
        <v>37</v>
      </c>
      <c r="L35" t="s">
        <v>46</v>
      </c>
      <c r="M35" t="s">
        <v>36</v>
      </c>
      <c r="N35">
        <f>Semenanjung!E35</f>
        <v>92.168999999999997</v>
      </c>
      <c r="O35" t="s">
        <v>37</v>
      </c>
      <c r="T35" t="s">
        <v>46</v>
      </c>
      <c r="U35" t="s">
        <v>36</v>
      </c>
      <c r="V35">
        <f>'Sabah Labuan'!E35</f>
        <v>91.2</v>
      </c>
      <c r="W35" t="s">
        <v>37</v>
      </c>
      <c r="AB35" t="s">
        <v>46</v>
      </c>
      <c r="AC35" t="s">
        <v>36</v>
      </c>
      <c r="AD35">
        <f>Sarawak!E35</f>
        <v>96.241199999999992</v>
      </c>
      <c r="AE35" t="s">
        <v>37</v>
      </c>
    </row>
    <row r="36" spans="2:32">
      <c r="D36" t="s">
        <v>47</v>
      </c>
      <c r="E36" t="s">
        <v>36</v>
      </c>
      <c r="F36">
        <f>Malaysia!E36</f>
        <v>92.36699999999999</v>
      </c>
      <c r="G36" t="s">
        <v>37</v>
      </c>
      <c r="L36" t="s">
        <v>47</v>
      </c>
      <c r="M36" t="s">
        <v>36</v>
      </c>
      <c r="N36">
        <f>Semenanjung!E36</f>
        <v>92.168999999999997</v>
      </c>
      <c r="O36" t="s">
        <v>37</v>
      </c>
      <c r="T36" t="s">
        <v>47</v>
      </c>
      <c r="U36" t="s">
        <v>36</v>
      </c>
      <c r="V36">
        <f>'Sabah Labuan'!E36</f>
        <v>91.2</v>
      </c>
      <c r="W36" t="s">
        <v>37</v>
      </c>
      <c r="AB36" t="s">
        <v>47</v>
      </c>
      <c r="AC36" t="s">
        <v>36</v>
      </c>
      <c r="AD36">
        <f>Sarawak!E36</f>
        <v>96.241199999999992</v>
      </c>
      <c r="AE36" t="s">
        <v>37</v>
      </c>
    </row>
    <row r="37" spans="2:32">
      <c r="D37" t="s">
        <v>48</v>
      </c>
      <c r="E37" t="s">
        <v>36</v>
      </c>
      <c r="F37">
        <f>Malaysia!E37</f>
        <v>83.335999999999999</v>
      </c>
      <c r="G37" t="s">
        <v>37</v>
      </c>
      <c r="H37" t="s">
        <v>49</v>
      </c>
      <c r="L37" t="s">
        <v>48</v>
      </c>
      <c r="M37" t="s">
        <v>36</v>
      </c>
      <c r="N37">
        <f>Semenanjung!E37</f>
        <v>82.883200000000002</v>
      </c>
      <c r="O37" t="s">
        <v>37</v>
      </c>
      <c r="P37" t="s">
        <v>49</v>
      </c>
      <c r="T37" t="s">
        <v>48</v>
      </c>
      <c r="U37" t="s">
        <v>36</v>
      </c>
      <c r="V37">
        <f>'Sabah Labuan'!E37</f>
        <v>88.663499999999999</v>
      </c>
      <c r="W37" t="s">
        <v>37</v>
      </c>
      <c r="X37" t="s">
        <v>49</v>
      </c>
      <c r="AB37" t="s">
        <v>48</v>
      </c>
      <c r="AC37" t="s">
        <v>36</v>
      </c>
      <c r="AD37">
        <f>Sarawak!E37</f>
        <v>82.927199999999999</v>
      </c>
      <c r="AE37" t="s">
        <v>37</v>
      </c>
      <c r="AF37" t="s">
        <v>49</v>
      </c>
    </row>
    <row r="38" spans="2:32">
      <c r="B38">
        <v>2003</v>
      </c>
      <c r="C38" t="s">
        <v>34</v>
      </c>
      <c r="D38" t="s">
        <v>35</v>
      </c>
      <c r="E38" t="s">
        <v>36</v>
      </c>
      <c r="F38">
        <f>Malaysia!E38</f>
        <v>83.928900000000013</v>
      </c>
      <c r="G38" t="s">
        <v>37</v>
      </c>
      <c r="J38">
        <v>2003</v>
      </c>
      <c r="K38" t="s">
        <v>34</v>
      </c>
      <c r="L38" t="s">
        <v>35</v>
      </c>
      <c r="M38" t="s">
        <v>36</v>
      </c>
      <c r="N38">
        <f>Semenanjung!E38</f>
        <v>83.84899999999999</v>
      </c>
      <c r="O38" t="s">
        <v>37</v>
      </c>
      <c r="R38">
        <v>2003</v>
      </c>
      <c r="S38" t="s">
        <v>34</v>
      </c>
      <c r="T38" t="s">
        <v>35</v>
      </c>
      <c r="U38" t="s">
        <v>36</v>
      </c>
      <c r="V38">
        <f>'Sabah Labuan'!E38</f>
        <v>82.924400000000006</v>
      </c>
      <c r="W38" t="s">
        <v>37</v>
      </c>
      <c r="Z38">
        <v>2003</v>
      </c>
      <c r="AA38" t="s">
        <v>34</v>
      </c>
      <c r="AB38" t="s">
        <v>35</v>
      </c>
      <c r="AC38" t="s">
        <v>36</v>
      </c>
      <c r="AD38">
        <f>Sarawak!E38</f>
        <v>84.79679999999999</v>
      </c>
      <c r="AE38" t="s">
        <v>37</v>
      </c>
    </row>
    <row r="39" spans="2:32">
      <c r="D39" t="s">
        <v>38</v>
      </c>
      <c r="E39" t="s">
        <v>36</v>
      </c>
      <c r="F39">
        <f>Malaysia!E39</f>
        <v>76.369600000000005</v>
      </c>
      <c r="G39" t="s">
        <v>37</v>
      </c>
      <c r="L39" t="s">
        <v>38</v>
      </c>
      <c r="M39" t="s">
        <v>36</v>
      </c>
      <c r="N39">
        <f>Semenanjung!E39</f>
        <v>76.396199999999993</v>
      </c>
      <c r="O39" t="s">
        <v>37</v>
      </c>
      <c r="T39" t="s">
        <v>38</v>
      </c>
      <c r="U39" t="s">
        <v>36</v>
      </c>
      <c r="V39">
        <f>'Sabah Labuan'!E39</f>
        <v>75.460799999999992</v>
      </c>
      <c r="W39" t="s">
        <v>37</v>
      </c>
      <c r="AB39" t="s">
        <v>38</v>
      </c>
      <c r="AC39" t="s">
        <v>36</v>
      </c>
      <c r="AD39">
        <f>Sarawak!E39</f>
        <v>77.168299999999988</v>
      </c>
      <c r="AE39" t="s">
        <v>37</v>
      </c>
    </row>
    <row r="40" spans="2:32">
      <c r="D40" t="s">
        <v>39</v>
      </c>
      <c r="E40" t="s">
        <v>36</v>
      </c>
      <c r="F40">
        <f>Malaysia!E40</f>
        <v>61.582600000000014</v>
      </c>
      <c r="G40" t="s">
        <v>37</v>
      </c>
      <c r="L40" t="s">
        <v>39</v>
      </c>
      <c r="M40" t="s">
        <v>36</v>
      </c>
      <c r="N40">
        <f>Semenanjung!E40</f>
        <v>60.871500000000005</v>
      </c>
      <c r="O40" t="s">
        <v>37</v>
      </c>
      <c r="T40" t="s">
        <v>39</v>
      </c>
      <c r="U40" t="s">
        <v>36</v>
      </c>
      <c r="V40">
        <f>'Sabah Labuan'!E40</f>
        <v>62.281199999999998</v>
      </c>
      <c r="W40" t="s">
        <v>37</v>
      </c>
      <c r="AB40" t="s">
        <v>39</v>
      </c>
      <c r="AC40" t="s">
        <v>36</v>
      </c>
      <c r="AD40">
        <f>Sarawak!E40</f>
        <v>66.830200000000005</v>
      </c>
      <c r="AE40" t="s">
        <v>37</v>
      </c>
    </row>
    <row r="41" spans="2:32">
      <c r="D41" t="s">
        <v>40</v>
      </c>
      <c r="E41" t="s">
        <v>36</v>
      </c>
      <c r="F41">
        <f>Malaysia!E41</f>
        <v>108.76530000000001</v>
      </c>
      <c r="G41" t="s">
        <v>37</v>
      </c>
      <c r="L41" t="s">
        <v>40</v>
      </c>
      <c r="M41" t="s">
        <v>36</v>
      </c>
      <c r="N41">
        <f>Semenanjung!E41</f>
        <v>108.46119999999999</v>
      </c>
      <c r="O41" t="s">
        <v>37</v>
      </c>
      <c r="T41" t="s">
        <v>40</v>
      </c>
      <c r="U41" t="s">
        <v>36</v>
      </c>
      <c r="V41">
        <f>'Sabah Labuan'!E41</f>
        <v>109.34399999999999</v>
      </c>
      <c r="W41" t="s">
        <v>37</v>
      </c>
      <c r="AB41" t="s">
        <v>40</v>
      </c>
      <c r="AC41" t="s">
        <v>36</v>
      </c>
      <c r="AD41">
        <f>Sarawak!E41</f>
        <v>111.59529999999999</v>
      </c>
      <c r="AE41" t="s">
        <v>37</v>
      </c>
    </row>
    <row r="42" spans="2:32">
      <c r="D42" t="s">
        <v>41</v>
      </c>
      <c r="E42" t="s">
        <v>36</v>
      </c>
      <c r="F42">
        <f>Malaysia!E42</f>
        <v>91.438600000000008</v>
      </c>
      <c r="G42" t="s">
        <v>37</v>
      </c>
      <c r="L42" t="s">
        <v>41</v>
      </c>
      <c r="M42" t="s">
        <v>36</v>
      </c>
      <c r="N42">
        <f>Semenanjung!E42</f>
        <v>91.1541</v>
      </c>
      <c r="O42" t="s">
        <v>37</v>
      </c>
      <c r="T42" t="s">
        <v>41</v>
      </c>
      <c r="U42" t="s">
        <v>36</v>
      </c>
      <c r="V42">
        <f>'Sabah Labuan'!E42</f>
        <v>91.065599999999989</v>
      </c>
      <c r="W42" t="s">
        <v>37</v>
      </c>
      <c r="AB42" t="s">
        <v>41</v>
      </c>
      <c r="AC42" t="s">
        <v>36</v>
      </c>
      <c r="AD42">
        <f>Sarawak!E42</f>
        <v>93.690300000000008</v>
      </c>
      <c r="AE42" t="s">
        <v>37</v>
      </c>
    </row>
    <row r="43" spans="2:32">
      <c r="D43" t="s">
        <v>42</v>
      </c>
      <c r="E43" t="s">
        <v>36</v>
      </c>
      <c r="F43">
        <f>Malaysia!E43</f>
        <v>89.401599999999974</v>
      </c>
      <c r="G43" t="s">
        <v>37</v>
      </c>
      <c r="L43" t="s">
        <v>42</v>
      </c>
      <c r="M43" t="s">
        <v>36</v>
      </c>
      <c r="N43">
        <f>Semenanjung!E43</f>
        <v>88.7376</v>
      </c>
      <c r="O43" t="s">
        <v>37</v>
      </c>
      <c r="T43" t="s">
        <v>42</v>
      </c>
      <c r="U43" t="s">
        <v>36</v>
      </c>
      <c r="V43">
        <f>'Sabah Labuan'!E43</f>
        <v>93.2</v>
      </c>
      <c r="W43" t="s">
        <v>37</v>
      </c>
      <c r="AB43" t="s">
        <v>42</v>
      </c>
      <c r="AC43" t="s">
        <v>36</v>
      </c>
      <c r="AD43">
        <f>Sarawak!E43</f>
        <v>93.880799999999994</v>
      </c>
      <c r="AE43" t="s">
        <v>37</v>
      </c>
    </row>
    <row r="44" spans="2:32">
      <c r="D44" t="s">
        <v>43</v>
      </c>
      <c r="E44" t="s">
        <v>36</v>
      </c>
      <c r="F44">
        <f>Malaysia!E44</f>
        <v>88.166799999999981</v>
      </c>
      <c r="G44" t="s">
        <v>37</v>
      </c>
      <c r="L44" t="s">
        <v>43</v>
      </c>
      <c r="M44" t="s">
        <v>36</v>
      </c>
      <c r="N44">
        <f>Semenanjung!E44</f>
        <v>87.978999999999999</v>
      </c>
      <c r="O44" t="s">
        <v>37</v>
      </c>
      <c r="T44" t="s">
        <v>43</v>
      </c>
      <c r="U44" t="s">
        <v>36</v>
      </c>
      <c r="V44">
        <f>'Sabah Labuan'!E44</f>
        <v>87.343800000000016</v>
      </c>
      <c r="W44" t="s">
        <v>37</v>
      </c>
      <c r="AB44" t="s">
        <v>43</v>
      </c>
      <c r="AC44" t="s">
        <v>36</v>
      </c>
      <c r="AD44">
        <f>Sarawak!E44</f>
        <v>88.760400000000004</v>
      </c>
      <c r="AE44" t="s">
        <v>37</v>
      </c>
    </row>
    <row r="45" spans="2:32">
      <c r="D45" t="s">
        <v>44</v>
      </c>
      <c r="E45" t="s">
        <v>36</v>
      </c>
      <c r="F45">
        <f>Malaysia!E45</f>
        <v>83.504999999999995</v>
      </c>
      <c r="G45" t="s">
        <v>37</v>
      </c>
      <c r="L45" t="s">
        <v>44</v>
      </c>
      <c r="M45" t="s">
        <v>36</v>
      </c>
      <c r="N45">
        <f>Semenanjung!E45</f>
        <v>83.973299999999995</v>
      </c>
      <c r="O45" t="s">
        <v>37</v>
      </c>
      <c r="T45" t="s">
        <v>44</v>
      </c>
      <c r="U45" t="s">
        <v>36</v>
      </c>
      <c r="V45">
        <f>'Sabah Labuan'!E45</f>
        <v>77.356000000000009</v>
      </c>
      <c r="W45" t="s">
        <v>37</v>
      </c>
      <c r="AB45" t="s">
        <v>44</v>
      </c>
      <c r="AC45" t="s">
        <v>36</v>
      </c>
      <c r="AD45">
        <f>Sarawak!E45</f>
        <v>82.407199999999989</v>
      </c>
      <c r="AE45" t="s">
        <v>37</v>
      </c>
    </row>
    <row r="46" spans="2:32">
      <c r="D46" t="s">
        <v>45</v>
      </c>
      <c r="E46" t="s">
        <v>36</v>
      </c>
      <c r="F46">
        <f>Malaysia!E46</f>
        <v>83.504999999999995</v>
      </c>
      <c r="G46" t="s">
        <v>37</v>
      </c>
      <c r="L46" t="s">
        <v>45</v>
      </c>
      <c r="M46" t="s">
        <v>36</v>
      </c>
      <c r="N46">
        <f>Semenanjung!E46</f>
        <v>83.973299999999995</v>
      </c>
      <c r="O46" t="s">
        <v>37</v>
      </c>
      <c r="T46" t="s">
        <v>45</v>
      </c>
      <c r="U46" t="s">
        <v>36</v>
      </c>
      <c r="V46">
        <f>'Sabah Labuan'!E46</f>
        <v>77.356000000000009</v>
      </c>
      <c r="W46" t="s">
        <v>37</v>
      </c>
      <c r="AB46" t="s">
        <v>45</v>
      </c>
      <c r="AC46" t="s">
        <v>36</v>
      </c>
      <c r="AD46">
        <f>Sarawak!E46</f>
        <v>82.407199999999989</v>
      </c>
      <c r="AE46" t="s">
        <v>37</v>
      </c>
    </row>
    <row r="47" spans="2:32">
      <c r="D47" t="s">
        <v>46</v>
      </c>
      <c r="E47" t="s">
        <v>36</v>
      </c>
      <c r="F47">
        <f>Malaysia!E47</f>
        <v>92.926799999999986</v>
      </c>
      <c r="G47" t="s">
        <v>37</v>
      </c>
      <c r="L47" t="s">
        <v>46</v>
      </c>
      <c r="M47" t="s">
        <v>36</v>
      </c>
      <c r="N47">
        <f>Semenanjung!E47</f>
        <v>92.541399999999996</v>
      </c>
      <c r="O47" t="s">
        <v>37</v>
      </c>
      <c r="T47" t="s">
        <v>46</v>
      </c>
      <c r="U47" t="s">
        <v>36</v>
      </c>
      <c r="V47">
        <f>'Sabah Labuan'!E47</f>
        <v>92.53</v>
      </c>
      <c r="W47" t="s">
        <v>37</v>
      </c>
      <c r="AB47" t="s">
        <v>46</v>
      </c>
      <c r="AC47" t="s">
        <v>36</v>
      </c>
      <c r="AD47">
        <f>Sarawak!E47</f>
        <v>97.382400000000004</v>
      </c>
      <c r="AE47" t="s">
        <v>37</v>
      </c>
    </row>
    <row r="48" spans="2:32">
      <c r="D48" t="s">
        <v>47</v>
      </c>
      <c r="E48" t="s">
        <v>36</v>
      </c>
      <c r="F48">
        <f>Malaysia!E48</f>
        <v>92.926799999999986</v>
      </c>
      <c r="G48" t="s">
        <v>37</v>
      </c>
      <c r="L48" t="s">
        <v>47</v>
      </c>
      <c r="M48" t="s">
        <v>36</v>
      </c>
      <c r="N48">
        <f>Semenanjung!E48</f>
        <v>92.541399999999996</v>
      </c>
      <c r="O48" t="s">
        <v>37</v>
      </c>
      <c r="T48" t="s">
        <v>47</v>
      </c>
      <c r="U48" t="s">
        <v>36</v>
      </c>
      <c r="V48">
        <f>'Sabah Labuan'!E48</f>
        <v>92.53</v>
      </c>
      <c r="W48" t="s">
        <v>37</v>
      </c>
      <c r="AB48" t="s">
        <v>47</v>
      </c>
      <c r="AC48" t="s">
        <v>36</v>
      </c>
      <c r="AD48">
        <f>Sarawak!E48</f>
        <v>97.382400000000004</v>
      </c>
      <c r="AE48" t="s">
        <v>37</v>
      </c>
    </row>
    <row r="49" spans="2:32">
      <c r="D49" t="s">
        <v>48</v>
      </c>
      <c r="E49" t="s">
        <v>36</v>
      </c>
      <c r="F49">
        <f>Malaysia!E49</f>
        <v>84.39200000000001</v>
      </c>
      <c r="G49" t="s">
        <v>37</v>
      </c>
      <c r="H49" t="s">
        <v>49</v>
      </c>
      <c r="L49" t="s">
        <v>48</v>
      </c>
      <c r="M49" t="s">
        <v>36</v>
      </c>
      <c r="N49">
        <f>Semenanjung!E49</f>
        <v>84.024599999999992</v>
      </c>
      <c r="O49" t="s">
        <v>37</v>
      </c>
      <c r="P49" t="s">
        <v>49</v>
      </c>
      <c r="T49" t="s">
        <v>48</v>
      </c>
      <c r="U49" t="s">
        <v>36</v>
      </c>
      <c r="V49">
        <f>'Sabah Labuan'!E49</f>
        <v>89.121000000000009</v>
      </c>
      <c r="W49" t="s">
        <v>37</v>
      </c>
      <c r="X49" t="s">
        <v>49</v>
      </c>
      <c r="AB49" t="s">
        <v>48</v>
      </c>
      <c r="AC49" t="s">
        <v>36</v>
      </c>
      <c r="AD49">
        <f>Sarawak!E49</f>
        <v>83.886400000000009</v>
      </c>
      <c r="AE49" t="s">
        <v>37</v>
      </c>
      <c r="AF49" t="s">
        <v>49</v>
      </c>
    </row>
    <row r="50" spans="2:32">
      <c r="B50">
        <v>2004</v>
      </c>
      <c r="C50" t="s">
        <v>34</v>
      </c>
      <c r="D50" t="s">
        <v>35</v>
      </c>
      <c r="E50" t="s">
        <v>36</v>
      </c>
      <c r="F50">
        <f>Malaysia!E50</f>
        <v>85.156700000000001</v>
      </c>
      <c r="G50" t="s">
        <v>37</v>
      </c>
      <c r="J50">
        <v>2004</v>
      </c>
      <c r="K50" t="s">
        <v>34</v>
      </c>
      <c r="L50" t="s">
        <v>35</v>
      </c>
      <c r="M50" t="s">
        <v>36</v>
      </c>
      <c r="N50">
        <f>Semenanjung!E50</f>
        <v>85.165999999999997</v>
      </c>
      <c r="O50" t="s">
        <v>37</v>
      </c>
      <c r="R50">
        <v>2004</v>
      </c>
      <c r="S50" t="s">
        <v>34</v>
      </c>
      <c r="T50" t="s">
        <v>35</v>
      </c>
      <c r="U50" t="s">
        <v>36</v>
      </c>
      <c r="V50">
        <f>'Sabah Labuan'!E50</f>
        <v>83.786400000000015</v>
      </c>
      <c r="W50" t="s">
        <v>37</v>
      </c>
      <c r="Z50">
        <v>2004</v>
      </c>
      <c r="AA50" t="s">
        <v>34</v>
      </c>
      <c r="AB50" t="s">
        <v>35</v>
      </c>
      <c r="AC50" t="s">
        <v>36</v>
      </c>
      <c r="AD50">
        <f>Sarawak!E50</f>
        <v>85.672799999999995</v>
      </c>
      <c r="AE50" t="s">
        <v>37</v>
      </c>
    </row>
    <row r="51" spans="2:32">
      <c r="D51" t="s">
        <v>38</v>
      </c>
      <c r="E51" t="s">
        <v>36</v>
      </c>
      <c r="F51">
        <f>Malaysia!E51</f>
        <v>78.0685</v>
      </c>
      <c r="G51" t="s">
        <v>37</v>
      </c>
      <c r="L51" t="s">
        <v>38</v>
      </c>
      <c r="M51" t="s">
        <v>36</v>
      </c>
      <c r="N51">
        <f>Semenanjung!E51</f>
        <v>78.099299999999999</v>
      </c>
      <c r="O51" t="s">
        <v>37</v>
      </c>
      <c r="T51" t="s">
        <v>38</v>
      </c>
      <c r="U51" t="s">
        <v>36</v>
      </c>
      <c r="V51">
        <f>'Sabah Labuan'!E51</f>
        <v>77.291599999999988</v>
      </c>
      <c r="W51" t="s">
        <v>37</v>
      </c>
      <c r="AB51" t="s">
        <v>38</v>
      </c>
      <c r="AC51" t="s">
        <v>36</v>
      </c>
      <c r="AD51">
        <f>Sarawak!E51</f>
        <v>78.372799999999984</v>
      </c>
      <c r="AE51" t="s">
        <v>37</v>
      </c>
    </row>
    <row r="52" spans="2:32">
      <c r="D52" t="s">
        <v>39</v>
      </c>
      <c r="E52" t="s">
        <v>36</v>
      </c>
      <c r="F52">
        <f>Malaysia!E52</f>
        <v>66.427000000000007</v>
      </c>
      <c r="G52" t="s">
        <v>37</v>
      </c>
      <c r="L52" t="s">
        <v>39</v>
      </c>
      <c r="M52" t="s">
        <v>36</v>
      </c>
      <c r="N52">
        <f>Semenanjung!E52</f>
        <v>65.828699999999998</v>
      </c>
      <c r="O52" t="s">
        <v>37</v>
      </c>
      <c r="T52" t="s">
        <v>39</v>
      </c>
      <c r="U52" t="s">
        <v>36</v>
      </c>
      <c r="V52">
        <f>'Sabah Labuan'!E52</f>
        <v>66.374799999999993</v>
      </c>
      <c r="W52" t="s">
        <v>37</v>
      </c>
      <c r="AB52" t="s">
        <v>39</v>
      </c>
      <c r="AC52" t="s">
        <v>36</v>
      </c>
      <c r="AD52">
        <f>Sarawak!E52</f>
        <v>71.264799999999994</v>
      </c>
      <c r="AE52" t="s">
        <v>37</v>
      </c>
    </row>
    <row r="53" spans="2:32">
      <c r="D53" t="s">
        <v>40</v>
      </c>
      <c r="E53" t="s">
        <v>36</v>
      </c>
      <c r="F53">
        <f>Malaysia!E53</f>
        <v>106.75700000000001</v>
      </c>
      <c r="G53" t="s">
        <v>37</v>
      </c>
      <c r="L53" t="s">
        <v>40</v>
      </c>
      <c r="M53" t="s">
        <v>36</v>
      </c>
      <c r="N53">
        <f>Semenanjung!E53</f>
        <v>106.35719999999999</v>
      </c>
      <c r="O53" t="s">
        <v>37</v>
      </c>
      <c r="T53" t="s">
        <v>40</v>
      </c>
      <c r="U53" t="s">
        <v>36</v>
      </c>
      <c r="V53">
        <f>'Sabah Labuan'!E53</f>
        <v>107.9504</v>
      </c>
      <c r="W53" t="s">
        <v>37</v>
      </c>
      <c r="AB53" t="s">
        <v>40</v>
      </c>
      <c r="AC53" t="s">
        <v>36</v>
      </c>
      <c r="AD53">
        <f>Sarawak!E53</f>
        <v>109.73720000000002</v>
      </c>
      <c r="AE53" t="s">
        <v>37</v>
      </c>
    </row>
    <row r="54" spans="2:32">
      <c r="D54" t="s">
        <v>41</v>
      </c>
      <c r="E54" t="s">
        <v>36</v>
      </c>
      <c r="F54">
        <f>Malaysia!E54</f>
        <v>92.372600000000006</v>
      </c>
      <c r="G54" t="s">
        <v>37</v>
      </c>
      <c r="L54" t="s">
        <v>41</v>
      </c>
      <c r="M54" t="s">
        <v>36</v>
      </c>
      <c r="N54">
        <f>Semenanjung!E54</f>
        <v>92.180399999999992</v>
      </c>
      <c r="O54" t="s">
        <v>37</v>
      </c>
      <c r="T54" t="s">
        <v>41</v>
      </c>
      <c r="U54" t="s">
        <v>36</v>
      </c>
      <c r="V54">
        <f>'Sabah Labuan'!E54</f>
        <v>90.698400000000007</v>
      </c>
      <c r="W54" t="s">
        <v>37</v>
      </c>
      <c r="AB54" t="s">
        <v>41</v>
      </c>
      <c r="AC54" t="s">
        <v>36</v>
      </c>
      <c r="AD54">
        <f>Sarawak!E54</f>
        <v>94.551599999999993</v>
      </c>
      <c r="AE54" t="s">
        <v>37</v>
      </c>
    </row>
    <row r="55" spans="2:32">
      <c r="D55" t="s">
        <v>42</v>
      </c>
      <c r="E55" t="s">
        <v>36</v>
      </c>
      <c r="F55">
        <f>Malaysia!E55</f>
        <v>89.767999999999986</v>
      </c>
      <c r="G55" t="s">
        <v>37</v>
      </c>
      <c r="L55" t="s">
        <v>42</v>
      </c>
      <c r="M55" t="s">
        <v>36</v>
      </c>
      <c r="N55">
        <f>Semenanjung!E55</f>
        <v>89.102400000000003</v>
      </c>
      <c r="O55" t="s">
        <v>37</v>
      </c>
      <c r="T55" t="s">
        <v>42</v>
      </c>
      <c r="U55" t="s">
        <v>36</v>
      </c>
      <c r="V55">
        <f>'Sabah Labuan'!E55</f>
        <v>93.013600000000011</v>
      </c>
      <c r="W55" t="s">
        <v>37</v>
      </c>
      <c r="AB55" t="s">
        <v>42</v>
      </c>
      <c r="AC55" t="s">
        <v>36</v>
      </c>
      <c r="AD55">
        <f>Sarawak!E55</f>
        <v>93.2256</v>
      </c>
      <c r="AE55" t="s">
        <v>37</v>
      </c>
    </row>
    <row r="56" spans="2:32">
      <c r="D56" t="s">
        <v>43</v>
      </c>
      <c r="E56" t="s">
        <v>36</v>
      </c>
      <c r="F56">
        <f>Malaysia!E56</f>
        <v>89.437999999999988</v>
      </c>
      <c r="G56" t="s">
        <v>37</v>
      </c>
      <c r="L56" t="s">
        <v>43</v>
      </c>
      <c r="M56" t="s">
        <v>36</v>
      </c>
      <c r="N56">
        <f>Semenanjung!E56</f>
        <v>89.15809999999999</v>
      </c>
      <c r="O56" t="s">
        <v>37</v>
      </c>
      <c r="T56" t="s">
        <v>43</v>
      </c>
      <c r="U56" t="s">
        <v>36</v>
      </c>
      <c r="V56">
        <f>'Sabah Labuan'!E56</f>
        <v>88.327200000000005</v>
      </c>
      <c r="W56" t="s">
        <v>37</v>
      </c>
      <c r="AB56" t="s">
        <v>43</v>
      </c>
      <c r="AC56" t="s">
        <v>36</v>
      </c>
      <c r="AD56">
        <f>Sarawak!E56</f>
        <v>90.775599999999997</v>
      </c>
      <c r="AE56" t="s">
        <v>37</v>
      </c>
    </row>
    <row r="57" spans="2:32">
      <c r="D57" t="s">
        <v>44</v>
      </c>
      <c r="E57" t="s">
        <v>36</v>
      </c>
      <c r="F57">
        <f>Malaysia!E57</f>
        <v>84.208199999999991</v>
      </c>
      <c r="G57" t="s">
        <v>37</v>
      </c>
      <c r="L57" t="s">
        <v>44</v>
      </c>
      <c r="M57" t="s">
        <v>36</v>
      </c>
      <c r="N57">
        <f>Semenanjung!E57</f>
        <v>84.591399999999993</v>
      </c>
      <c r="O57" t="s">
        <v>37</v>
      </c>
      <c r="T57" t="s">
        <v>44</v>
      </c>
      <c r="U57" t="s">
        <v>36</v>
      </c>
      <c r="V57">
        <f>'Sabah Labuan'!E57</f>
        <v>78.102999999999994</v>
      </c>
      <c r="W57" t="s">
        <v>37</v>
      </c>
      <c r="AB57" t="s">
        <v>44</v>
      </c>
      <c r="AC57" t="s">
        <v>36</v>
      </c>
      <c r="AD57">
        <f>Sarawak!E57</f>
        <v>82.838200000000001</v>
      </c>
      <c r="AE57" t="s">
        <v>37</v>
      </c>
    </row>
    <row r="58" spans="2:32">
      <c r="D58" t="s">
        <v>45</v>
      </c>
      <c r="E58" t="s">
        <v>36</v>
      </c>
      <c r="F58">
        <f>Malaysia!E58</f>
        <v>84.208199999999991</v>
      </c>
      <c r="G58" t="s">
        <v>37</v>
      </c>
      <c r="L58" t="s">
        <v>45</v>
      </c>
      <c r="M58" t="s">
        <v>36</v>
      </c>
      <c r="N58">
        <f>Semenanjung!E58</f>
        <v>84.591399999999993</v>
      </c>
      <c r="O58" t="s">
        <v>37</v>
      </c>
      <c r="T58" t="s">
        <v>45</v>
      </c>
      <c r="U58" t="s">
        <v>36</v>
      </c>
      <c r="V58">
        <f>'Sabah Labuan'!E58</f>
        <v>78.102999999999994</v>
      </c>
      <c r="W58" t="s">
        <v>37</v>
      </c>
      <c r="AB58" t="s">
        <v>45</v>
      </c>
      <c r="AC58" t="s">
        <v>36</v>
      </c>
      <c r="AD58">
        <f>Sarawak!E58</f>
        <v>82.838200000000001</v>
      </c>
      <c r="AE58" t="s">
        <v>37</v>
      </c>
    </row>
    <row r="59" spans="2:32">
      <c r="D59" t="s">
        <v>46</v>
      </c>
      <c r="E59" t="s">
        <v>36</v>
      </c>
      <c r="F59">
        <f>Malaysia!E59</f>
        <v>92.833500000000001</v>
      </c>
      <c r="G59" t="s">
        <v>37</v>
      </c>
      <c r="L59" t="s">
        <v>46</v>
      </c>
      <c r="M59" t="s">
        <v>36</v>
      </c>
      <c r="N59">
        <f>Semenanjung!E59</f>
        <v>92.448300000000003</v>
      </c>
      <c r="O59" t="s">
        <v>37</v>
      </c>
      <c r="T59" t="s">
        <v>46</v>
      </c>
      <c r="U59" t="s">
        <v>36</v>
      </c>
      <c r="V59">
        <f>'Sabah Labuan'!E59</f>
        <v>92.53</v>
      </c>
      <c r="W59" t="s">
        <v>37</v>
      </c>
      <c r="AB59" t="s">
        <v>46</v>
      </c>
      <c r="AC59" t="s">
        <v>36</v>
      </c>
      <c r="AD59">
        <f>Sarawak!E59</f>
        <v>96.621599999999987</v>
      </c>
      <c r="AE59" t="s">
        <v>37</v>
      </c>
    </row>
    <row r="60" spans="2:32">
      <c r="D60" t="s">
        <v>47</v>
      </c>
      <c r="E60" t="s">
        <v>36</v>
      </c>
      <c r="F60">
        <f>Malaysia!E60</f>
        <v>92.833500000000001</v>
      </c>
      <c r="G60" t="s">
        <v>37</v>
      </c>
      <c r="L60" t="s">
        <v>47</v>
      </c>
      <c r="M60" t="s">
        <v>36</v>
      </c>
      <c r="N60">
        <f>Semenanjung!E60</f>
        <v>92.448300000000003</v>
      </c>
      <c r="O60" t="s">
        <v>37</v>
      </c>
      <c r="T60" t="s">
        <v>47</v>
      </c>
      <c r="U60" t="s">
        <v>36</v>
      </c>
      <c r="V60">
        <f>'Sabah Labuan'!E60</f>
        <v>92.53</v>
      </c>
      <c r="W60" t="s">
        <v>37</v>
      </c>
      <c r="AB60" t="s">
        <v>47</v>
      </c>
      <c r="AC60" t="s">
        <v>36</v>
      </c>
      <c r="AD60">
        <f>Sarawak!E60</f>
        <v>96.621599999999987</v>
      </c>
      <c r="AE60" t="s">
        <v>37</v>
      </c>
    </row>
    <row r="61" spans="2:32">
      <c r="D61" t="s">
        <v>48</v>
      </c>
      <c r="E61" t="s">
        <v>36</v>
      </c>
      <c r="F61">
        <f>Malaysia!E61</f>
        <v>85.975999999999999</v>
      </c>
      <c r="G61" t="s">
        <v>37</v>
      </c>
      <c r="H61" t="s">
        <v>49</v>
      </c>
      <c r="L61" t="s">
        <v>48</v>
      </c>
      <c r="M61" t="s">
        <v>36</v>
      </c>
      <c r="N61">
        <f>Semenanjung!E61</f>
        <v>85.780599999999993</v>
      </c>
      <c r="O61" t="s">
        <v>37</v>
      </c>
      <c r="P61" t="s">
        <v>49</v>
      </c>
      <c r="T61" t="s">
        <v>48</v>
      </c>
      <c r="U61" t="s">
        <v>36</v>
      </c>
      <c r="V61">
        <f>'Sabah Labuan'!E61</f>
        <v>89.486999999999995</v>
      </c>
      <c r="W61" t="s">
        <v>37</v>
      </c>
      <c r="X61" t="s">
        <v>49</v>
      </c>
      <c r="AB61" t="s">
        <v>48</v>
      </c>
      <c r="AC61" t="s">
        <v>36</v>
      </c>
      <c r="AD61">
        <f>Sarawak!E61</f>
        <v>84.84559999999999</v>
      </c>
      <c r="AE61" t="s">
        <v>37</v>
      </c>
      <c r="AF61" t="s">
        <v>49</v>
      </c>
    </row>
    <row r="62" spans="2:32">
      <c r="B62">
        <v>2005</v>
      </c>
      <c r="C62" t="s">
        <v>34</v>
      </c>
      <c r="D62" t="s">
        <v>35</v>
      </c>
      <c r="E62" t="s">
        <v>36</v>
      </c>
      <c r="F62">
        <f>Malaysia!E62</f>
        <v>87.7</v>
      </c>
      <c r="G62" t="s">
        <v>37</v>
      </c>
      <c r="J62">
        <v>2005</v>
      </c>
      <c r="K62" t="s">
        <v>34</v>
      </c>
      <c r="L62" t="s">
        <v>35</v>
      </c>
      <c r="M62" t="s">
        <v>36</v>
      </c>
      <c r="N62">
        <f>Semenanjung!E62</f>
        <v>87.8</v>
      </c>
      <c r="O62" t="s">
        <v>37</v>
      </c>
      <c r="R62">
        <v>2005</v>
      </c>
      <c r="S62" t="s">
        <v>34</v>
      </c>
      <c r="T62" t="s">
        <v>35</v>
      </c>
      <c r="U62" t="s">
        <v>36</v>
      </c>
      <c r="V62">
        <f>'Sabah Labuan'!E62</f>
        <v>86.2</v>
      </c>
      <c r="W62" t="s">
        <v>37</v>
      </c>
      <c r="Z62">
        <v>2005</v>
      </c>
      <c r="AA62" t="s">
        <v>34</v>
      </c>
      <c r="AB62" t="s">
        <v>35</v>
      </c>
      <c r="AC62" t="s">
        <v>36</v>
      </c>
      <c r="AD62">
        <f>Sarawak!E62</f>
        <v>87.6</v>
      </c>
      <c r="AE62" t="s">
        <v>37</v>
      </c>
    </row>
    <row r="63" spans="2:32">
      <c r="D63" t="s">
        <v>38</v>
      </c>
      <c r="E63" t="s">
        <v>36</v>
      </c>
      <c r="F63">
        <f>Malaysia!E63</f>
        <v>80.900000000000006</v>
      </c>
      <c r="G63" t="s">
        <v>37</v>
      </c>
      <c r="L63" t="s">
        <v>38</v>
      </c>
      <c r="M63" t="s">
        <v>36</v>
      </c>
      <c r="N63">
        <f>Semenanjung!E63</f>
        <v>81.099999999999994</v>
      </c>
      <c r="O63" t="s">
        <v>37</v>
      </c>
      <c r="T63" t="s">
        <v>38</v>
      </c>
      <c r="U63" t="s">
        <v>36</v>
      </c>
      <c r="V63">
        <f>'Sabah Labuan'!E63</f>
        <v>79.599999999999994</v>
      </c>
      <c r="W63" t="s">
        <v>37</v>
      </c>
      <c r="AB63" t="s">
        <v>38</v>
      </c>
      <c r="AC63" t="s">
        <v>36</v>
      </c>
      <c r="AD63">
        <f>Sarawak!E63</f>
        <v>80.3</v>
      </c>
      <c r="AE63" t="s">
        <v>37</v>
      </c>
    </row>
    <row r="64" spans="2:32">
      <c r="D64" t="s">
        <v>39</v>
      </c>
      <c r="E64" t="s">
        <v>36</v>
      </c>
      <c r="F64">
        <f>Malaysia!E64</f>
        <v>73.400000000000006</v>
      </c>
      <c r="G64" t="s">
        <v>37</v>
      </c>
      <c r="L64" t="s">
        <v>39</v>
      </c>
      <c r="M64" t="s">
        <v>36</v>
      </c>
      <c r="N64">
        <f>Semenanjung!E64</f>
        <v>72.900000000000006</v>
      </c>
      <c r="O64" t="s">
        <v>37</v>
      </c>
      <c r="T64" t="s">
        <v>39</v>
      </c>
      <c r="U64" t="s">
        <v>36</v>
      </c>
      <c r="V64">
        <f>'Sabah Labuan'!E64</f>
        <v>73.099999999999994</v>
      </c>
      <c r="W64" t="s">
        <v>37</v>
      </c>
      <c r="AB64" t="s">
        <v>39</v>
      </c>
      <c r="AC64" t="s">
        <v>36</v>
      </c>
      <c r="AD64">
        <f>Sarawak!E64</f>
        <v>77.8</v>
      </c>
      <c r="AE64" t="s">
        <v>37</v>
      </c>
    </row>
    <row r="65" spans="2:32">
      <c r="D65" t="s">
        <v>40</v>
      </c>
      <c r="E65" t="s">
        <v>36</v>
      </c>
      <c r="F65">
        <f>Malaysia!E65</f>
        <v>105.7</v>
      </c>
      <c r="G65" t="s">
        <v>37</v>
      </c>
      <c r="L65" t="s">
        <v>40</v>
      </c>
      <c r="M65" t="s">
        <v>36</v>
      </c>
      <c r="N65">
        <f>Semenanjung!E65</f>
        <v>105.2</v>
      </c>
      <c r="O65" t="s">
        <v>37</v>
      </c>
      <c r="T65" t="s">
        <v>40</v>
      </c>
      <c r="U65" t="s">
        <v>36</v>
      </c>
      <c r="V65">
        <f>'Sabah Labuan'!E65</f>
        <v>107.2</v>
      </c>
      <c r="W65" t="s">
        <v>37</v>
      </c>
      <c r="AB65" t="s">
        <v>40</v>
      </c>
      <c r="AC65" t="s">
        <v>36</v>
      </c>
      <c r="AD65">
        <f>Sarawak!E65</f>
        <v>109.3</v>
      </c>
      <c r="AE65" t="s">
        <v>37</v>
      </c>
    </row>
    <row r="66" spans="2:32">
      <c r="D66" t="s">
        <v>41</v>
      </c>
      <c r="E66" t="s">
        <v>36</v>
      </c>
      <c r="F66">
        <f>Malaysia!E66</f>
        <v>93.4</v>
      </c>
      <c r="G66" t="s">
        <v>37</v>
      </c>
      <c r="L66" t="s">
        <v>41</v>
      </c>
      <c r="M66" t="s">
        <v>36</v>
      </c>
      <c r="N66">
        <f>Semenanjung!E66</f>
        <v>93.3</v>
      </c>
      <c r="O66" t="s">
        <v>37</v>
      </c>
      <c r="T66" t="s">
        <v>41</v>
      </c>
      <c r="U66" t="s">
        <v>36</v>
      </c>
      <c r="V66">
        <f>'Sabah Labuan'!E66</f>
        <v>91.8</v>
      </c>
      <c r="W66" t="s">
        <v>37</v>
      </c>
      <c r="AB66" t="s">
        <v>41</v>
      </c>
      <c r="AC66" t="s">
        <v>36</v>
      </c>
      <c r="AD66">
        <f>Sarawak!E66</f>
        <v>95.7</v>
      </c>
      <c r="AE66" t="s">
        <v>37</v>
      </c>
    </row>
    <row r="67" spans="2:32">
      <c r="D67" t="s">
        <v>42</v>
      </c>
      <c r="E67" t="s">
        <v>36</v>
      </c>
      <c r="F67">
        <f>Malaysia!E67</f>
        <v>91.6</v>
      </c>
      <c r="G67" t="s">
        <v>37</v>
      </c>
      <c r="L67" t="s">
        <v>42</v>
      </c>
      <c r="M67" t="s">
        <v>36</v>
      </c>
      <c r="N67">
        <f>Semenanjung!E67</f>
        <v>91.2</v>
      </c>
      <c r="O67" t="s">
        <v>37</v>
      </c>
      <c r="T67" t="s">
        <v>42</v>
      </c>
      <c r="U67" t="s">
        <v>36</v>
      </c>
      <c r="V67">
        <f>'Sabah Labuan'!E67</f>
        <v>93.2</v>
      </c>
      <c r="W67" t="s">
        <v>37</v>
      </c>
      <c r="AB67" t="s">
        <v>42</v>
      </c>
      <c r="AC67" t="s">
        <v>36</v>
      </c>
      <c r="AD67">
        <f>Sarawak!E67</f>
        <v>93.6</v>
      </c>
      <c r="AE67" t="s">
        <v>37</v>
      </c>
    </row>
    <row r="68" spans="2:32">
      <c r="D68" t="s">
        <v>43</v>
      </c>
      <c r="E68" t="s">
        <v>36</v>
      </c>
      <c r="F68">
        <f>Malaysia!E68</f>
        <v>90.8</v>
      </c>
      <c r="G68" t="s">
        <v>37</v>
      </c>
      <c r="L68" t="s">
        <v>43</v>
      </c>
      <c r="M68" t="s">
        <v>36</v>
      </c>
      <c r="N68">
        <f>Semenanjung!E68</f>
        <v>90.7</v>
      </c>
      <c r="O68" t="s">
        <v>37</v>
      </c>
      <c r="T68" t="s">
        <v>43</v>
      </c>
      <c r="U68" t="s">
        <v>36</v>
      </c>
      <c r="V68">
        <f>'Sabah Labuan'!E68</f>
        <v>89.4</v>
      </c>
      <c r="W68" t="s">
        <v>37</v>
      </c>
      <c r="AB68" t="s">
        <v>43</v>
      </c>
      <c r="AC68" t="s">
        <v>36</v>
      </c>
      <c r="AD68">
        <f>Sarawak!E68</f>
        <v>91.6</v>
      </c>
      <c r="AE68" t="s">
        <v>37</v>
      </c>
    </row>
    <row r="69" spans="2:32">
      <c r="D69" t="s">
        <v>44</v>
      </c>
      <c r="E69" t="s">
        <v>36</v>
      </c>
      <c r="F69">
        <f>Malaysia!E69</f>
        <v>87.9</v>
      </c>
      <c r="G69" t="s">
        <v>37</v>
      </c>
      <c r="L69" t="s">
        <v>44</v>
      </c>
      <c r="M69" t="s">
        <v>36</v>
      </c>
      <c r="N69">
        <f>Semenanjung!E69</f>
        <v>88.3</v>
      </c>
      <c r="O69" t="s">
        <v>37</v>
      </c>
      <c r="T69" t="s">
        <v>44</v>
      </c>
      <c r="U69" t="s">
        <v>36</v>
      </c>
      <c r="V69">
        <f>'Sabah Labuan'!E69</f>
        <v>83</v>
      </c>
      <c r="W69" t="s">
        <v>37</v>
      </c>
      <c r="AB69" t="s">
        <v>44</v>
      </c>
      <c r="AC69" t="s">
        <v>36</v>
      </c>
      <c r="AD69">
        <f>Sarawak!E69</f>
        <v>86.2</v>
      </c>
      <c r="AE69" t="s">
        <v>37</v>
      </c>
    </row>
    <row r="70" spans="2:32">
      <c r="D70" t="s">
        <v>45</v>
      </c>
      <c r="E70" t="s">
        <v>36</v>
      </c>
      <c r="F70">
        <f>Malaysia!E70</f>
        <v>104.1</v>
      </c>
      <c r="G70" t="s">
        <v>37</v>
      </c>
      <c r="L70" t="s">
        <v>45</v>
      </c>
      <c r="M70" t="s">
        <v>36</v>
      </c>
      <c r="N70">
        <f>Semenanjung!E70</f>
        <v>104.1</v>
      </c>
      <c r="O70" t="s">
        <v>37</v>
      </c>
      <c r="T70" t="s">
        <v>45</v>
      </c>
      <c r="U70" t="s">
        <v>36</v>
      </c>
      <c r="V70">
        <f>'Sabah Labuan'!E70</f>
        <v>103.8</v>
      </c>
      <c r="W70" t="s">
        <v>37</v>
      </c>
      <c r="AB70" t="s">
        <v>45</v>
      </c>
      <c r="AC70" t="s">
        <v>36</v>
      </c>
      <c r="AD70">
        <f>Sarawak!E70</f>
        <v>104.5</v>
      </c>
      <c r="AE70" t="s">
        <v>37</v>
      </c>
    </row>
    <row r="71" spans="2:32">
      <c r="D71" t="s">
        <v>46</v>
      </c>
      <c r="E71" t="s">
        <v>36</v>
      </c>
      <c r="F71">
        <f>Malaysia!E71</f>
        <v>93.3</v>
      </c>
      <c r="G71" t="s">
        <v>37</v>
      </c>
      <c r="L71" t="s">
        <v>46</v>
      </c>
      <c r="M71" t="s">
        <v>36</v>
      </c>
      <c r="N71">
        <f>Semenanjung!E71</f>
        <v>93.1</v>
      </c>
      <c r="O71" t="s">
        <v>37</v>
      </c>
      <c r="T71" t="s">
        <v>46</v>
      </c>
      <c r="U71" t="s">
        <v>36</v>
      </c>
      <c r="V71">
        <f>'Sabah Labuan'!E71</f>
        <v>95</v>
      </c>
      <c r="W71" t="s">
        <v>37</v>
      </c>
      <c r="AB71" t="s">
        <v>46</v>
      </c>
      <c r="AC71" t="s">
        <v>36</v>
      </c>
      <c r="AD71">
        <f>Sarawak!E71</f>
        <v>95.1</v>
      </c>
      <c r="AE71" t="s">
        <v>37</v>
      </c>
    </row>
    <row r="72" spans="2:32">
      <c r="D72" t="s">
        <v>47</v>
      </c>
      <c r="E72" t="s">
        <v>36</v>
      </c>
      <c r="F72">
        <f>Malaysia!E72</f>
        <v>90.8</v>
      </c>
      <c r="G72" t="s">
        <v>37</v>
      </c>
      <c r="L72" t="s">
        <v>47</v>
      </c>
      <c r="M72" t="s">
        <v>36</v>
      </c>
      <c r="N72">
        <f>Semenanjung!E72</f>
        <v>90.7</v>
      </c>
      <c r="O72" t="s">
        <v>37</v>
      </c>
      <c r="T72" t="s">
        <v>47</v>
      </c>
      <c r="U72" t="s">
        <v>36</v>
      </c>
      <c r="V72">
        <f>'Sabah Labuan'!E72</f>
        <v>91.4</v>
      </c>
      <c r="W72" t="s">
        <v>37</v>
      </c>
      <c r="AB72" t="s">
        <v>47</v>
      </c>
      <c r="AC72" t="s">
        <v>36</v>
      </c>
      <c r="AD72">
        <f>Sarawak!E72</f>
        <v>91.2</v>
      </c>
      <c r="AE72" t="s">
        <v>37</v>
      </c>
    </row>
    <row r="73" spans="2:32">
      <c r="D73" t="s">
        <v>50</v>
      </c>
      <c r="E73" t="s">
        <v>36</v>
      </c>
      <c r="F73">
        <f>Malaysia!E73</f>
        <v>83.2</v>
      </c>
      <c r="G73" t="s">
        <v>37</v>
      </c>
      <c r="L73" t="s">
        <v>50</v>
      </c>
      <c r="M73" t="s">
        <v>36</v>
      </c>
      <c r="N73">
        <f>Semenanjung!E73</f>
        <v>83.3</v>
      </c>
      <c r="O73" t="s">
        <v>37</v>
      </c>
      <c r="T73" t="s">
        <v>50</v>
      </c>
      <c r="U73" t="s">
        <v>36</v>
      </c>
      <c r="V73">
        <f>'Sabah Labuan'!E73</f>
        <v>83</v>
      </c>
      <c r="W73" t="s">
        <v>37</v>
      </c>
      <c r="AB73" t="s">
        <v>50</v>
      </c>
      <c r="AC73" t="s">
        <v>36</v>
      </c>
      <c r="AD73">
        <f>Sarawak!E73</f>
        <v>82.7</v>
      </c>
      <c r="AE73" t="s">
        <v>37</v>
      </c>
    </row>
    <row r="74" spans="2:32">
      <c r="D74" t="s">
        <v>48</v>
      </c>
      <c r="E74" t="s">
        <v>36</v>
      </c>
      <c r="F74">
        <f>Malaysia!E74</f>
        <v>88</v>
      </c>
      <c r="G74" t="s">
        <v>37</v>
      </c>
      <c r="H74" t="s">
        <v>49</v>
      </c>
      <c r="L74" t="s">
        <v>48</v>
      </c>
      <c r="M74" t="s">
        <v>36</v>
      </c>
      <c r="N74">
        <f>Semenanjung!E74</f>
        <v>87.8</v>
      </c>
      <c r="O74" t="s">
        <v>37</v>
      </c>
      <c r="P74" t="s">
        <v>49</v>
      </c>
      <c r="T74" t="s">
        <v>48</v>
      </c>
      <c r="U74" t="s">
        <v>36</v>
      </c>
      <c r="V74">
        <f>'Sabah Labuan'!E74</f>
        <v>91.5</v>
      </c>
      <c r="W74" t="s">
        <v>37</v>
      </c>
      <c r="X74" t="s">
        <v>49</v>
      </c>
      <c r="AB74" t="s">
        <v>48</v>
      </c>
      <c r="AC74" t="s">
        <v>36</v>
      </c>
      <c r="AD74">
        <f>Sarawak!E74</f>
        <v>87.2</v>
      </c>
      <c r="AE74" t="s">
        <v>37</v>
      </c>
      <c r="AF74" t="s">
        <v>49</v>
      </c>
    </row>
    <row r="75" spans="2:32">
      <c r="B75">
        <v>2006</v>
      </c>
      <c r="C75" t="s">
        <v>34</v>
      </c>
      <c r="D75" t="s">
        <v>35</v>
      </c>
      <c r="E75" t="s">
        <v>36</v>
      </c>
      <c r="F75">
        <f>Malaysia!E75</f>
        <v>90.9</v>
      </c>
      <c r="G75" t="s">
        <v>37</v>
      </c>
      <c r="J75">
        <v>2006</v>
      </c>
      <c r="K75" t="s">
        <v>34</v>
      </c>
      <c r="L75" t="s">
        <v>35</v>
      </c>
      <c r="M75" t="s">
        <v>36</v>
      </c>
      <c r="N75">
        <f>Semenanjung!E75</f>
        <v>90.9</v>
      </c>
      <c r="O75" t="s">
        <v>37</v>
      </c>
      <c r="R75">
        <v>2006</v>
      </c>
      <c r="S75" t="s">
        <v>34</v>
      </c>
      <c r="T75" t="s">
        <v>35</v>
      </c>
      <c r="U75" t="s">
        <v>36</v>
      </c>
      <c r="V75">
        <f>'Sabah Labuan'!E75</f>
        <v>89.4</v>
      </c>
      <c r="W75" t="s">
        <v>37</v>
      </c>
      <c r="Z75">
        <v>2006</v>
      </c>
      <c r="AA75" t="s">
        <v>34</v>
      </c>
      <c r="AB75" t="s">
        <v>35</v>
      </c>
      <c r="AC75" t="s">
        <v>36</v>
      </c>
      <c r="AD75">
        <f>Sarawak!E75</f>
        <v>91.1</v>
      </c>
      <c r="AE75" t="s">
        <v>37</v>
      </c>
    </row>
    <row r="76" spans="2:32">
      <c r="D76" t="s">
        <v>38</v>
      </c>
      <c r="E76" t="s">
        <v>36</v>
      </c>
      <c r="F76">
        <f>Malaysia!E76</f>
        <v>83.6</v>
      </c>
      <c r="G76" t="s">
        <v>37</v>
      </c>
      <c r="L76" t="s">
        <v>38</v>
      </c>
      <c r="M76" t="s">
        <v>36</v>
      </c>
      <c r="N76">
        <f>Semenanjung!E76</f>
        <v>83.8</v>
      </c>
      <c r="O76" t="s">
        <v>37</v>
      </c>
      <c r="T76" t="s">
        <v>38</v>
      </c>
      <c r="U76" t="s">
        <v>36</v>
      </c>
      <c r="V76">
        <f>'Sabah Labuan'!E76</f>
        <v>82.6</v>
      </c>
      <c r="W76" t="s">
        <v>37</v>
      </c>
      <c r="AB76" t="s">
        <v>38</v>
      </c>
      <c r="AC76" t="s">
        <v>36</v>
      </c>
      <c r="AD76">
        <f>Sarawak!E76</f>
        <v>83.1</v>
      </c>
      <c r="AE76" t="s">
        <v>37</v>
      </c>
    </row>
    <row r="77" spans="2:32">
      <c r="D77" t="s">
        <v>39</v>
      </c>
      <c r="E77" t="s">
        <v>36</v>
      </c>
      <c r="F77">
        <f>Malaysia!E77</f>
        <v>78.5</v>
      </c>
      <c r="G77" t="s">
        <v>37</v>
      </c>
      <c r="L77" t="s">
        <v>39</v>
      </c>
      <c r="M77" t="s">
        <v>36</v>
      </c>
      <c r="N77">
        <f>Semenanjung!E77</f>
        <v>78.099999999999994</v>
      </c>
      <c r="O77" t="s">
        <v>37</v>
      </c>
      <c r="T77" t="s">
        <v>39</v>
      </c>
      <c r="U77" t="s">
        <v>36</v>
      </c>
      <c r="V77">
        <f>'Sabah Labuan'!E77</f>
        <v>77.900000000000006</v>
      </c>
      <c r="W77" t="s">
        <v>37</v>
      </c>
      <c r="AB77" t="s">
        <v>39</v>
      </c>
      <c r="AC77" t="s">
        <v>36</v>
      </c>
      <c r="AD77">
        <f>Sarawak!E77</f>
        <v>82.1</v>
      </c>
      <c r="AE77" t="s">
        <v>37</v>
      </c>
    </row>
    <row r="78" spans="2:32">
      <c r="D78" t="s">
        <v>40</v>
      </c>
      <c r="E78" t="s">
        <v>36</v>
      </c>
      <c r="F78">
        <f>Malaysia!E78</f>
        <v>104.3</v>
      </c>
      <c r="G78" t="s">
        <v>37</v>
      </c>
      <c r="L78" t="s">
        <v>40</v>
      </c>
      <c r="M78" t="s">
        <v>36</v>
      </c>
      <c r="N78">
        <f>Semenanjung!E78</f>
        <v>103.7</v>
      </c>
      <c r="O78" t="s">
        <v>37</v>
      </c>
      <c r="T78" t="s">
        <v>40</v>
      </c>
      <c r="U78" t="s">
        <v>36</v>
      </c>
      <c r="V78">
        <f>'Sabah Labuan'!E78</f>
        <v>105.4</v>
      </c>
      <c r="W78" t="s">
        <v>37</v>
      </c>
      <c r="AB78" t="s">
        <v>40</v>
      </c>
      <c r="AC78" t="s">
        <v>36</v>
      </c>
      <c r="AD78">
        <f>Sarawak!E78</f>
        <v>108.7</v>
      </c>
      <c r="AE78" t="s">
        <v>37</v>
      </c>
    </row>
    <row r="79" spans="2:32">
      <c r="D79" t="s">
        <v>41</v>
      </c>
      <c r="E79" t="s">
        <v>36</v>
      </c>
      <c r="F79">
        <f>Malaysia!E79</f>
        <v>94.8</v>
      </c>
      <c r="G79" t="s">
        <v>37</v>
      </c>
      <c r="L79" t="s">
        <v>41</v>
      </c>
      <c r="M79" t="s">
        <v>36</v>
      </c>
      <c r="N79">
        <f>Semenanjung!E79</f>
        <v>94.7</v>
      </c>
      <c r="O79" t="s">
        <v>37</v>
      </c>
      <c r="T79" t="s">
        <v>41</v>
      </c>
      <c r="U79" t="s">
        <v>36</v>
      </c>
      <c r="V79">
        <f>'Sabah Labuan'!E79</f>
        <v>93.7</v>
      </c>
      <c r="W79" t="s">
        <v>37</v>
      </c>
      <c r="AB79" t="s">
        <v>41</v>
      </c>
      <c r="AC79" t="s">
        <v>36</v>
      </c>
      <c r="AD79">
        <f>Sarawak!E79</f>
        <v>96.9</v>
      </c>
      <c r="AE79" t="s">
        <v>37</v>
      </c>
    </row>
    <row r="80" spans="2:32">
      <c r="D80" t="s">
        <v>42</v>
      </c>
      <c r="E80" t="s">
        <v>36</v>
      </c>
      <c r="F80">
        <f>Malaysia!E80</f>
        <v>92.6</v>
      </c>
      <c r="G80" t="s">
        <v>37</v>
      </c>
      <c r="L80" t="s">
        <v>42</v>
      </c>
      <c r="M80" t="s">
        <v>36</v>
      </c>
      <c r="N80">
        <f>Semenanjung!E80</f>
        <v>92.4</v>
      </c>
      <c r="O80" t="s">
        <v>37</v>
      </c>
      <c r="T80" t="s">
        <v>42</v>
      </c>
      <c r="U80" t="s">
        <v>36</v>
      </c>
      <c r="V80">
        <f>'Sabah Labuan'!E80</f>
        <v>93.5</v>
      </c>
      <c r="W80" t="s">
        <v>37</v>
      </c>
      <c r="AB80" t="s">
        <v>42</v>
      </c>
      <c r="AC80" t="s">
        <v>36</v>
      </c>
      <c r="AD80">
        <f>Sarawak!E80</f>
        <v>94.1</v>
      </c>
      <c r="AE80" t="s">
        <v>37</v>
      </c>
    </row>
    <row r="81" spans="2:32">
      <c r="D81" t="s">
        <v>43</v>
      </c>
      <c r="E81" t="s">
        <v>36</v>
      </c>
      <c r="F81">
        <f>Malaysia!E81</f>
        <v>92.8</v>
      </c>
      <c r="G81" t="s">
        <v>37</v>
      </c>
      <c r="L81" t="s">
        <v>43</v>
      </c>
      <c r="M81" t="s">
        <v>36</v>
      </c>
      <c r="N81">
        <f>Semenanjung!E81</f>
        <v>92.7</v>
      </c>
      <c r="O81" t="s">
        <v>37</v>
      </c>
      <c r="T81" t="s">
        <v>43</v>
      </c>
      <c r="U81" t="s">
        <v>36</v>
      </c>
      <c r="V81">
        <f>'Sabah Labuan'!E81</f>
        <v>90.5</v>
      </c>
      <c r="W81" t="s">
        <v>37</v>
      </c>
      <c r="AB81" t="s">
        <v>43</v>
      </c>
      <c r="AC81" t="s">
        <v>36</v>
      </c>
      <c r="AD81">
        <f>Sarawak!E81</f>
        <v>92.5</v>
      </c>
      <c r="AE81" t="s">
        <v>37</v>
      </c>
    </row>
    <row r="82" spans="2:32">
      <c r="D82" t="s">
        <v>44</v>
      </c>
      <c r="E82" t="s">
        <v>36</v>
      </c>
      <c r="F82">
        <f>Malaysia!E82</f>
        <v>97.5</v>
      </c>
      <c r="G82" t="s">
        <v>37</v>
      </c>
      <c r="L82" t="s">
        <v>44</v>
      </c>
      <c r="M82" t="s">
        <v>36</v>
      </c>
      <c r="N82">
        <f>Semenanjung!E82</f>
        <v>97.8</v>
      </c>
      <c r="O82" t="s">
        <v>37</v>
      </c>
      <c r="T82" t="s">
        <v>44</v>
      </c>
      <c r="U82" t="s">
        <v>36</v>
      </c>
      <c r="V82">
        <f>'Sabah Labuan'!E82</f>
        <v>93.7</v>
      </c>
      <c r="W82" t="s">
        <v>37</v>
      </c>
      <c r="AB82" t="s">
        <v>44</v>
      </c>
      <c r="AC82" t="s">
        <v>36</v>
      </c>
      <c r="AD82">
        <f>Sarawak!E82</f>
        <v>97.1</v>
      </c>
      <c r="AE82" t="s">
        <v>37</v>
      </c>
    </row>
    <row r="83" spans="2:32">
      <c r="D83" t="s">
        <v>45</v>
      </c>
      <c r="E83" t="s">
        <v>36</v>
      </c>
      <c r="F83">
        <f>Malaysia!E83</f>
        <v>102.6</v>
      </c>
      <c r="G83" t="s">
        <v>37</v>
      </c>
      <c r="L83" t="s">
        <v>45</v>
      </c>
      <c r="M83" t="s">
        <v>36</v>
      </c>
      <c r="N83">
        <f>Semenanjung!E83</f>
        <v>102.6</v>
      </c>
      <c r="O83" t="s">
        <v>37</v>
      </c>
      <c r="T83" t="s">
        <v>45</v>
      </c>
      <c r="U83" t="s">
        <v>36</v>
      </c>
      <c r="V83">
        <f>'Sabah Labuan'!E83</f>
        <v>102.3</v>
      </c>
      <c r="W83" t="s">
        <v>37</v>
      </c>
      <c r="AB83" t="s">
        <v>45</v>
      </c>
      <c r="AC83" t="s">
        <v>36</v>
      </c>
      <c r="AD83">
        <f>Sarawak!E83</f>
        <v>103.2</v>
      </c>
      <c r="AE83" t="s">
        <v>37</v>
      </c>
    </row>
    <row r="84" spans="2:32">
      <c r="D84" t="s">
        <v>46</v>
      </c>
      <c r="E84" t="s">
        <v>36</v>
      </c>
      <c r="F84">
        <f>Malaysia!E84</f>
        <v>93.9</v>
      </c>
      <c r="G84" t="s">
        <v>37</v>
      </c>
      <c r="L84" t="s">
        <v>46</v>
      </c>
      <c r="M84" t="s">
        <v>36</v>
      </c>
      <c r="N84">
        <f>Semenanjung!E84</f>
        <v>93.9</v>
      </c>
      <c r="O84" t="s">
        <v>37</v>
      </c>
      <c r="T84" t="s">
        <v>46</v>
      </c>
      <c r="U84" t="s">
        <v>36</v>
      </c>
      <c r="V84">
        <f>'Sabah Labuan'!E84</f>
        <v>94.6</v>
      </c>
      <c r="W84" t="s">
        <v>37</v>
      </c>
      <c r="AB84" t="s">
        <v>46</v>
      </c>
      <c r="AC84" t="s">
        <v>36</v>
      </c>
      <c r="AD84">
        <f>Sarawak!E84</f>
        <v>95.6</v>
      </c>
      <c r="AE84" t="s">
        <v>37</v>
      </c>
    </row>
    <row r="85" spans="2:32">
      <c r="D85" t="s">
        <v>47</v>
      </c>
      <c r="E85" t="s">
        <v>36</v>
      </c>
      <c r="F85">
        <f>Malaysia!E85</f>
        <v>92.3</v>
      </c>
      <c r="G85" t="s">
        <v>37</v>
      </c>
      <c r="L85" t="s">
        <v>47</v>
      </c>
      <c r="M85" t="s">
        <v>36</v>
      </c>
      <c r="N85">
        <f>Semenanjung!E85</f>
        <v>92.2</v>
      </c>
      <c r="O85" t="s">
        <v>37</v>
      </c>
      <c r="T85" t="s">
        <v>47</v>
      </c>
      <c r="U85" t="s">
        <v>36</v>
      </c>
      <c r="V85">
        <f>'Sabah Labuan'!E85</f>
        <v>93.2</v>
      </c>
      <c r="W85" t="s">
        <v>37</v>
      </c>
      <c r="AB85" t="s">
        <v>47</v>
      </c>
      <c r="AC85" t="s">
        <v>36</v>
      </c>
      <c r="AD85">
        <f>Sarawak!E85</f>
        <v>92</v>
      </c>
      <c r="AE85" t="s">
        <v>37</v>
      </c>
    </row>
    <row r="86" spans="2:32">
      <c r="D86" t="s">
        <v>50</v>
      </c>
      <c r="E86" t="s">
        <v>36</v>
      </c>
      <c r="F86">
        <f>Malaysia!E86</f>
        <v>86.3</v>
      </c>
      <c r="G86" t="s">
        <v>37</v>
      </c>
      <c r="L86" t="s">
        <v>50</v>
      </c>
      <c r="M86" t="s">
        <v>36</v>
      </c>
      <c r="N86">
        <f>Semenanjung!E86</f>
        <v>86.3</v>
      </c>
      <c r="O86" t="s">
        <v>37</v>
      </c>
      <c r="T86" t="s">
        <v>50</v>
      </c>
      <c r="U86" t="s">
        <v>36</v>
      </c>
      <c r="V86">
        <f>'Sabah Labuan'!E86</f>
        <v>86.9</v>
      </c>
      <c r="W86" t="s">
        <v>37</v>
      </c>
      <c r="AB86" t="s">
        <v>50</v>
      </c>
      <c r="AC86" t="s">
        <v>36</v>
      </c>
      <c r="AD86">
        <f>Sarawak!E86</f>
        <v>85.9</v>
      </c>
      <c r="AE86" t="s">
        <v>37</v>
      </c>
    </row>
    <row r="87" spans="2:32">
      <c r="D87" t="s">
        <v>48</v>
      </c>
      <c r="E87" t="s">
        <v>36</v>
      </c>
      <c r="F87">
        <f>Malaysia!E87</f>
        <v>90</v>
      </c>
      <c r="G87" t="s">
        <v>37</v>
      </c>
      <c r="H87" t="s">
        <v>49</v>
      </c>
      <c r="L87" t="s">
        <v>48</v>
      </c>
      <c r="M87" t="s">
        <v>36</v>
      </c>
      <c r="N87">
        <f>Semenanjung!E87</f>
        <v>89.8</v>
      </c>
      <c r="O87" t="s">
        <v>37</v>
      </c>
      <c r="P87" t="s">
        <v>49</v>
      </c>
      <c r="T87" t="s">
        <v>48</v>
      </c>
      <c r="U87" t="s">
        <v>36</v>
      </c>
      <c r="V87">
        <f>'Sabah Labuan'!E87</f>
        <v>92.8</v>
      </c>
      <c r="W87" t="s">
        <v>37</v>
      </c>
      <c r="X87" t="s">
        <v>49</v>
      </c>
      <c r="AB87" t="s">
        <v>48</v>
      </c>
      <c r="AC87" t="s">
        <v>36</v>
      </c>
      <c r="AD87">
        <f>Sarawak!E87</f>
        <v>89.2</v>
      </c>
      <c r="AE87" t="s">
        <v>37</v>
      </c>
      <c r="AF87" t="s">
        <v>49</v>
      </c>
    </row>
    <row r="88" spans="2:32">
      <c r="B88">
        <v>2007</v>
      </c>
      <c r="C88" t="s">
        <v>34</v>
      </c>
      <c r="D88" t="s">
        <v>35</v>
      </c>
      <c r="E88" t="s">
        <v>36</v>
      </c>
      <c r="F88">
        <f>Malaysia!E88</f>
        <v>92.7</v>
      </c>
      <c r="G88" t="s">
        <v>37</v>
      </c>
      <c r="J88">
        <v>2007</v>
      </c>
      <c r="K88" t="s">
        <v>34</v>
      </c>
      <c r="L88" t="s">
        <v>35</v>
      </c>
      <c r="M88" t="s">
        <v>36</v>
      </c>
      <c r="N88">
        <f>Semenanjung!E88</f>
        <v>92.7</v>
      </c>
      <c r="O88" t="s">
        <v>37</v>
      </c>
      <c r="R88">
        <v>2007</v>
      </c>
      <c r="S88" t="s">
        <v>34</v>
      </c>
      <c r="T88" t="s">
        <v>35</v>
      </c>
      <c r="U88" t="s">
        <v>36</v>
      </c>
      <c r="V88">
        <f>'Sabah Labuan'!E88</f>
        <v>91.3</v>
      </c>
      <c r="W88" t="s">
        <v>37</v>
      </c>
      <c r="Z88">
        <v>2007</v>
      </c>
      <c r="AA88" t="s">
        <v>34</v>
      </c>
      <c r="AB88" t="s">
        <v>35</v>
      </c>
      <c r="AC88" t="s">
        <v>36</v>
      </c>
      <c r="AD88">
        <f>Sarawak!E88</f>
        <v>92.7</v>
      </c>
      <c r="AE88" t="s">
        <v>37</v>
      </c>
    </row>
    <row r="89" spans="2:32">
      <c r="D89" t="s">
        <v>38</v>
      </c>
      <c r="E89" t="s">
        <v>36</v>
      </c>
      <c r="F89">
        <f>Malaysia!E89</f>
        <v>86.2</v>
      </c>
      <c r="G89" t="s">
        <v>37</v>
      </c>
      <c r="L89" t="s">
        <v>38</v>
      </c>
      <c r="M89" t="s">
        <v>36</v>
      </c>
      <c r="N89">
        <f>Semenanjung!E89</f>
        <v>86.4</v>
      </c>
      <c r="O89" t="s">
        <v>37</v>
      </c>
      <c r="T89" t="s">
        <v>38</v>
      </c>
      <c r="U89" t="s">
        <v>36</v>
      </c>
      <c r="V89">
        <f>'Sabah Labuan'!E89</f>
        <v>85.4</v>
      </c>
      <c r="W89" t="s">
        <v>37</v>
      </c>
      <c r="AB89" t="s">
        <v>38</v>
      </c>
      <c r="AC89" t="s">
        <v>36</v>
      </c>
      <c r="AD89">
        <f>Sarawak!E89</f>
        <v>85.5</v>
      </c>
      <c r="AE89" t="s">
        <v>37</v>
      </c>
    </row>
    <row r="90" spans="2:32">
      <c r="D90" t="s">
        <v>39</v>
      </c>
      <c r="E90" t="s">
        <v>36</v>
      </c>
      <c r="F90">
        <f>Malaysia!E90</f>
        <v>84.5</v>
      </c>
      <c r="G90" t="s">
        <v>37</v>
      </c>
      <c r="L90" t="s">
        <v>39</v>
      </c>
      <c r="M90" t="s">
        <v>36</v>
      </c>
      <c r="N90">
        <f>Semenanjung!E90</f>
        <v>84.3</v>
      </c>
      <c r="O90" t="s">
        <v>37</v>
      </c>
      <c r="T90" t="s">
        <v>39</v>
      </c>
      <c r="U90" t="s">
        <v>36</v>
      </c>
      <c r="V90">
        <f>'Sabah Labuan'!E90</f>
        <v>83.9</v>
      </c>
      <c r="W90" t="s">
        <v>37</v>
      </c>
      <c r="AB90" t="s">
        <v>39</v>
      </c>
      <c r="AC90" t="s">
        <v>36</v>
      </c>
      <c r="AD90">
        <f>Sarawak!E90</f>
        <v>87.2</v>
      </c>
      <c r="AE90" t="s">
        <v>37</v>
      </c>
    </row>
    <row r="91" spans="2:32">
      <c r="D91" t="s">
        <v>40</v>
      </c>
      <c r="E91" t="s">
        <v>36</v>
      </c>
      <c r="F91">
        <f>Malaysia!E91</f>
        <v>102.9</v>
      </c>
      <c r="G91" t="s">
        <v>37</v>
      </c>
      <c r="L91" t="s">
        <v>40</v>
      </c>
      <c r="M91" t="s">
        <v>36</v>
      </c>
      <c r="N91">
        <f>Semenanjung!E91</f>
        <v>102.2</v>
      </c>
      <c r="O91" t="s">
        <v>37</v>
      </c>
      <c r="T91" t="s">
        <v>40</v>
      </c>
      <c r="U91" t="s">
        <v>36</v>
      </c>
      <c r="V91">
        <f>'Sabah Labuan'!E91</f>
        <v>104.3</v>
      </c>
      <c r="W91" t="s">
        <v>37</v>
      </c>
      <c r="AB91" t="s">
        <v>40</v>
      </c>
      <c r="AC91" t="s">
        <v>36</v>
      </c>
      <c r="AD91">
        <f>Sarawak!E91</f>
        <v>107.8</v>
      </c>
      <c r="AE91" t="s">
        <v>37</v>
      </c>
    </row>
    <row r="92" spans="2:32">
      <c r="D92" t="s">
        <v>41</v>
      </c>
      <c r="E92" t="s">
        <v>36</v>
      </c>
      <c r="F92">
        <f>Malaysia!E92</f>
        <v>96</v>
      </c>
      <c r="G92" t="s">
        <v>37</v>
      </c>
      <c r="L92" t="s">
        <v>41</v>
      </c>
      <c r="M92" t="s">
        <v>36</v>
      </c>
      <c r="N92">
        <f>Semenanjung!E92</f>
        <v>96</v>
      </c>
      <c r="O92" t="s">
        <v>37</v>
      </c>
      <c r="T92" t="s">
        <v>41</v>
      </c>
      <c r="U92" t="s">
        <v>36</v>
      </c>
      <c r="V92">
        <f>'Sabah Labuan'!E92</f>
        <v>95</v>
      </c>
      <c r="W92" t="s">
        <v>37</v>
      </c>
      <c r="AB92" t="s">
        <v>41</v>
      </c>
      <c r="AC92" t="s">
        <v>36</v>
      </c>
      <c r="AD92">
        <f>Sarawak!E92</f>
        <v>97.8</v>
      </c>
      <c r="AE92" t="s">
        <v>37</v>
      </c>
    </row>
    <row r="93" spans="2:32">
      <c r="D93" t="s">
        <v>42</v>
      </c>
      <c r="E93" t="s">
        <v>36</v>
      </c>
      <c r="F93">
        <f>Malaysia!E93</f>
        <v>93.6</v>
      </c>
      <c r="G93" t="s">
        <v>37</v>
      </c>
      <c r="L93" t="s">
        <v>42</v>
      </c>
      <c r="M93" t="s">
        <v>36</v>
      </c>
      <c r="N93">
        <f>Semenanjung!E93</f>
        <v>93.4</v>
      </c>
      <c r="O93" t="s">
        <v>37</v>
      </c>
      <c r="T93" t="s">
        <v>42</v>
      </c>
      <c r="U93" t="s">
        <v>36</v>
      </c>
      <c r="V93">
        <f>'Sabah Labuan'!E93</f>
        <v>93.9</v>
      </c>
      <c r="W93" t="s">
        <v>37</v>
      </c>
      <c r="AB93" t="s">
        <v>42</v>
      </c>
      <c r="AC93" t="s">
        <v>36</v>
      </c>
      <c r="AD93">
        <f>Sarawak!E93</f>
        <v>94.9</v>
      </c>
      <c r="AE93" t="s">
        <v>37</v>
      </c>
    </row>
    <row r="94" spans="2:32">
      <c r="D94" t="s">
        <v>43</v>
      </c>
      <c r="E94" t="s">
        <v>36</v>
      </c>
      <c r="F94">
        <f>Malaysia!E94</f>
        <v>94.2</v>
      </c>
      <c r="G94" t="s">
        <v>37</v>
      </c>
      <c r="L94" t="s">
        <v>43</v>
      </c>
      <c r="M94" t="s">
        <v>36</v>
      </c>
      <c r="N94">
        <f>Semenanjung!E94</f>
        <v>94.2</v>
      </c>
      <c r="O94" t="s">
        <v>37</v>
      </c>
      <c r="T94" t="s">
        <v>43</v>
      </c>
      <c r="U94" t="s">
        <v>36</v>
      </c>
      <c r="V94">
        <f>'Sabah Labuan'!E94</f>
        <v>92.1</v>
      </c>
      <c r="W94" t="s">
        <v>37</v>
      </c>
      <c r="AB94" t="s">
        <v>43</v>
      </c>
      <c r="AC94" t="s">
        <v>36</v>
      </c>
      <c r="AD94">
        <f>Sarawak!E94</f>
        <v>93.4</v>
      </c>
      <c r="AE94" t="s">
        <v>37</v>
      </c>
    </row>
    <row r="95" spans="2:32">
      <c r="D95" t="s">
        <v>44</v>
      </c>
      <c r="E95" t="s">
        <v>36</v>
      </c>
      <c r="F95">
        <f>Malaysia!E95</f>
        <v>99.8</v>
      </c>
      <c r="G95" t="s">
        <v>37</v>
      </c>
      <c r="L95" t="s">
        <v>44</v>
      </c>
      <c r="M95" t="s">
        <v>36</v>
      </c>
      <c r="N95">
        <f>Semenanjung!E95</f>
        <v>100.1</v>
      </c>
      <c r="O95" t="s">
        <v>37</v>
      </c>
      <c r="T95" t="s">
        <v>44</v>
      </c>
      <c r="U95" t="s">
        <v>36</v>
      </c>
      <c r="V95">
        <f>'Sabah Labuan'!E95</f>
        <v>95.4</v>
      </c>
      <c r="W95" t="s">
        <v>37</v>
      </c>
      <c r="AB95" t="s">
        <v>44</v>
      </c>
      <c r="AC95" t="s">
        <v>36</v>
      </c>
      <c r="AD95">
        <f>Sarawak!E95</f>
        <v>98.6</v>
      </c>
      <c r="AE95" t="s">
        <v>37</v>
      </c>
    </row>
    <row r="96" spans="2:32">
      <c r="D96" t="s">
        <v>45</v>
      </c>
      <c r="E96" t="s">
        <v>36</v>
      </c>
      <c r="F96">
        <f>Malaysia!E96</f>
        <v>101.3</v>
      </c>
      <c r="G96" t="s">
        <v>37</v>
      </c>
      <c r="L96" t="s">
        <v>45</v>
      </c>
      <c r="M96" t="s">
        <v>36</v>
      </c>
      <c r="N96">
        <f>Semenanjung!E96</f>
        <v>101.2</v>
      </c>
      <c r="O96" t="s">
        <v>37</v>
      </c>
      <c r="T96" t="s">
        <v>45</v>
      </c>
      <c r="U96" t="s">
        <v>36</v>
      </c>
      <c r="V96">
        <f>'Sabah Labuan'!E96</f>
        <v>101.2</v>
      </c>
      <c r="W96" t="s">
        <v>37</v>
      </c>
      <c r="AB96" t="s">
        <v>45</v>
      </c>
      <c r="AC96" t="s">
        <v>36</v>
      </c>
      <c r="AD96">
        <f>Sarawak!E96</f>
        <v>102</v>
      </c>
      <c r="AE96" t="s">
        <v>37</v>
      </c>
    </row>
    <row r="97" spans="2:32">
      <c r="D97" t="s">
        <v>46</v>
      </c>
      <c r="E97" t="s">
        <v>36</v>
      </c>
      <c r="F97">
        <f>Malaysia!E97</f>
        <v>95.2</v>
      </c>
      <c r="G97" t="s">
        <v>37</v>
      </c>
      <c r="L97" t="s">
        <v>46</v>
      </c>
      <c r="M97" t="s">
        <v>36</v>
      </c>
      <c r="N97">
        <f>Semenanjung!E97</f>
        <v>95.3</v>
      </c>
      <c r="O97" t="s">
        <v>37</v>
      </c>
      <c r="T97" t="s">
        <v>46</v>
      </c>
      <c r="U97" t="s">
        <v>36</v>
      </c>
      <c r="V97">
        <f>'Sabah Labuan'!E97</f>
        <v>95.3</v>
      </c>
      <c r="W97" t="s">
        <v>37</v>
      </c>
      <c r="AB97" t="s">
        <v>46</v>
      </c>
      <c r="AC97" t="s">
        <v>36</v>
      </c>
      <c r="AD97">
        <f>Sarawak!E97</f>
        <v>95.9</v>
      </c>
      <c r="AE97" t="s">
        <v>37</v>
      </c>
    </row>
    <row r="98" spans="2:32">
      <c r="D98" t="s">
        <v>47</v>
      </c>
      <c r="E98" t="s">
        <v>36</v>
      </c>
      <c r="F98">
        <f>Malaysia!E98</f>
        <v>93.9</v>
      </c>
      <c r="G98" t="s">
        <v>37</v>
      </c>
      <c r="L98" t="s">
        <v>47</v>
      </c>
      <c r="M98" t="s">
        <v>36</v>
      </c>
      <c r="N98">
        <f>Semenanjung!E98</f>
        <v>93.8</v>
      </c>
      <c r="O98" t="s">
        <v>37</v>
      </c>
      <c r="T98" t="s">
        <v>47</v>
      </c>
      <c r="U98" t="s">
        <v>36</v>
      </c>
      <c r="V98">
        <f>'Sabah Labuan'!E98</f>
        <v>93.7</v>
      </c>
      <c r="W98" t="s">
        <v>37</v>
      </c>
      <c r="AB98" t="s">
        <v>47</v>
      </c>
      <c r="AC98" t="s">
        <v>36</v>
      </c>
      <c r="AD98">
        <f>Sarawak!E98</f>
        <v>93.8</v>
      </c>
      <c r="AE98" t="s">
        <v>37</v>
      </c>
    </row>
    <row r="99" spans="2:32">
      <c r="D99" t="s">
        <v>50</v>
      </c>
      <c r="E99" t="s">
        <v>36</v>
      </c>
      <c r="F99">
        <f>Malaysia!E99</f>
        <v>89.5</v>
      </c>
      <c r="G99" t="s">
        <v>37</v>
      </c>
      <c r="L99" t="s">
        <v>50</v>
      </c>
      <c r="M99" t="s">
        <v>36</v>
      </c>
      <c r="N99">
        <f>Semenanjung!E99</f>
        <v>89.4</v>
      </c>
      <c r="O99" t="s">
        <v>37</v>
      </c>
      <c r="T99" t="s">
        <v>50</v>
      </c>
      <c r="U99" t="s">
        <v>36</v>
      </c>
      <c r="V99">
        <f>'Sabah Labuan'!E99</f>
        <v>90.9</v>
      </c>
      <c r="W99" t="s">
        <v>37</v>
      </c>
      <c r="AB99" t="s">
        <v>50</v>
      </c>
      <c r="AC99" t="s">
        <v>36</v>
      </c>
      <c r="AD99">
        <f>Sarawak!E99</f>
        <v>89.2</v>
      </c>
      <c r="AE99" t="s">
        <v>37</v>
      </c>
    </row>
    <row r="100" spans="2:32">
      <c r="D100" t="s">
        <v>48</v>
      </c>
      <c r="E100" t="s">
        <v>36</v>
      </c>
      <c r="F100">
        <f>Malaysia!E100</f>
        <v>90.8</v>
      </c>
      <c r="G100" t="s">
        <v>37</v>
      </c>
      <c r="H100" t="s">
        <v>49</v>
      </c>
      <c r="L100" t="s">
        <v>48</v>
      </c>
      <c r="M100" t="s">
        <v>36</v>
      </c>
      <c r="N100">
        <f>Semenanjung!E100</f>
        <v>90.7</v>
      </c>
      <c r="O100" t="s">
        <v>37</v>
      </c>
      <c r="P100" t="s">
        <v>49</v>
      </c>
      <c r="T100" t="s">
        <v>48</v>
      </c>
      <c r="U100" t="s">
        <v>36</v>
      </c>
      <c r="V100">
        <f>'Sabah Labuan'!E100</f>
        <v>93.6</v>
      </c>
      <c r="W100" t="s">
        <v>37</v>
      </c>
      <c r="X100" t="s">
        <v>49</v>
      </c>
      <c r="AB100" t="s">
        <v>48</v>
      </c>
      <c r="AC100" t="s">
        <v>36</v>
      </c>
      <c r="AD100">
        <f>Sarawak!E100</f>
        <v>89.9</v>
      </c>
      <c r="AE100" t="s">
        <v>37</v>
      </c>
      <c r="AF100" t="s">
        <v>49</v>
      </c>
    </row>
    <row r="101" spans="2:32">
      <c r="B101">
        <v>2008</v>
      </c>
      <c r="C101" t="s">
        <v>34</v>
      </c>
      <c r="D101" t="s">
        <v>35</v>
      </c>
      <c r="E101" t="s">
        <v>36</v>
      </c>
      <c r="F101">
        <f>Malaysia!E101</f>
        <v>97.7</v>
      </c>
      <c r="G101" t="s">
        <v>37</v>
      </c>
      <c r="J101">
        <v>2008</v>
      </c>
      <c r="K101" t="s">
        <v>34</v>
      </c>
      <c r="L101" t="s">
        <v>35</v>
      </c>
      <c r="M101" t="s">
        <v>36</v>
      </c>
      <c r="N101">
        <f>Semenanjung!E101</f>
        <v>97.8</v>
      </c>
      <c r="O101" t="s">
        <v>37</v>
      </c>
      <c r="R101">
        <v>2008</v>
      </c>
      <c r="S101" t="s">
        <v>34</v>
      </c>
      <c r="T101" t="s">
        <v>35</v>
      </c>
      <c r="U101" t="s">
        <v>36</v>
      </c>
      <c r="V101">
        <f>'Sabah Labuan'!E101</f>
        <v>96.8</v>
      </c>
      <c r="W101" t="s">
        <v>37</v>
      </c>
      <c r="Z101">
        <v>2008</v>
      </c>
      <c r="AA101" t="s">
        <v>34</v>
      </c>
      <c r="AB101" t="s">
        <v>35</v>
      </c>
      <c r="AC101" t="s">
        <v>36</v>
      </c>
      <c r="AD101">
        <f>Sarawak!E101</f>
        <v>98.3</v>
      </c>
      <c r="AE101" t="s">
        <v>37</v>
      </c>
    </row>
    <row r="102" spans="2:32">
      <c r="D102" t="s">
        <v>38</v>
      </c>
      <c r="E102" t="s">
        <v>36</v>
      </c>
      <c r="F102">
        <f>Malaysia!E102</f>
        <v>93.8</v>
      </c>
      <c r="G102" t="s">
        <v>37</v>
      </c>
      <c r="L102" t="s">
        <v>38</v>
      </c>
      <c r="M102" t="s">
        <v>36</v>
      </c>
      <c r="N102">
        <f>Semenanjung!E102</f>
        <v>93.8</v>
      </c>
      <c r="O102" t="s">
        <v>37</v>
      </c>
      <c r="T102" t="s">
        <v>38</v>
      </c>
      <c r="U102" t="s">
        <v>36</v>
      </c>
      <c r="V102">
        <f>'Sabah Labuan'!E102</f>
        <v>93.7</v>
      </c>
      <c r="W102" t="s">
        <v>37</v>
      </c>
      <c r="AB102" t="s">
        <v>38</v>
      </c>
      <c r="AC102" t="s">
        <v>36</v>
      </c>
      <c r="AD102">
        <f>Sarawak!E102</f>
        <v>93.7</v>
      </c>
      <c r="AE102" t="s">
        <v>37</v>
      </c>
    </row>
    <row r="103" spans="2:32">
      <c r="D103" t="s">
        <v>39</v>
      </c>
      <c r="E103" t="s">
        <v>36</v>
      </c>
      <c r="F103">
        <f>Malaysia!E103</f>
        <v>90.7</v>
      </c>
      <c r="G103" t="s">
        <v>37</v>
      </c>
      <c r="L103" t="s">
        <v>39</v>
      </c>
      <c r="M103" t="s">
        <v>36</v>
      </c>
      <c r="N103">
        <f>Semenanjung!E103</f>
        <v>90.6</v>
      </c>
      <c r="O103" t="s">
        <v>37</v>
      </c>
      <c r="T103" t="s">
        <v>39</v>
      </c>
      <c r="U103" t="s">
        <v>36</v>
      </c>
      <c r="V103">
        <f>'Sabah Labuan'!E103</f>
        <v>90.2</v>
      </c>
      <c r="W103" t="s">
        <v>37</v>
      </c>
      <c r="AB103" t="s">
        <v>39</v>
      </c>
      <c r="AC103" t="s">
        <v>36</v>
      </c>
      <c r="AD103">
        <f>Sarawak!E103</f>
        <v>92.4</v>
      </c>
      <c r="AE103" t="s">
        <v>37</v>
      </c>
    </row>
    <row r="104" spans="2:32">
      <c r="D104" t="s">
        <v>40</v>
      </c>
      <c r="E104" t="s">
        <v>36</v>
      </c>
      <c r="F104">
        <f>Malaysia!E104</f>
        <v>102.3</v>
      </c>
      <c r="G104" t="s">
        <v>37</v>
      </c>
      <c r="L104" t="s">
        <v>40</v>
      </c>
      <c r="M104" t="s">
        <v>36</v>
      </c>
      <c r="N104">
        <f>Semenanjung!E104</f>
        <v>101.7</v>
      </c>
      <c r="O104" t="s">
        <v>37</v>
      </c>
      <c r="T104" t="s">
        <v>40</v>
      </c>
      <c r="U104" t="s">
        <v>36</v>
      </c>
      <c r="V104">
        <f>'Sabah Labuan'!E104</f>
        <v>103.3</v>
      </c>
      <c r="W104" t="s">
        <v>37</v>
      </c>
      <c r="AB104" t="s">
        <v>40</v>
      </c>
      <c r="AC104" t="s">
        <v>36</v>
      </c>
      <c r="AD104">
        <f>Sarawak!E104</f>
        <v>106.8</v>
      </c>
      <c r="AE104" t="s">
        <v>37</v>
      </c>
    </row>
    <row r="105" spans="2:32">
      <c r="D105" t="s">
        <v>41</v>
      </c>
      <c r="E105" t="s">
        <v>36</v>
      </c>
      <c r="F105">
        <f>Malaysia!E105</f>
        <v>97.5</v>
      </c>
      <c r="G105" t="s">
        <v>37</v>
      </c>
      <c r="L105" t="s">
        <v>41</v>
      </c>
      <c r="M105" t="s">
        <v>36</v>
      </c>
      <c r="N105">
        <f>Semenanjung!E105</f>
        <v>97.4</v>
      </c>
      <c r="O105" t="s">
        <v>37</v>
      </c>
      <c r="T105" t="s">
        <v>41</v>
      </c>
      <c r="U105" t="s">
        <v>36</v>
      </c>
      <c r="V105">
        <f>'Sabah Labuan'!E105</f>
        <v>97.5</v>
      </c>
      <c r="W105" t="s">
        <v>37</v>
      </c>
      <c r="AB105" t="s">
        <v>41</v>
      </c>
      <c r="AC105" t="s">
        <v>36</v>
      </c>
      <c r="AD105">
        <f>Sarawak!E105</f>
        <v>98.6</v>
      </c>
      <c r="AE105" t="s">
        <v>37</v>
      </c>
    </row>
    <row r="106" spans="2:32">
      <c r="D106" t="s">
        <v>42</v>
      </c>
      <c r="E106" t="s">
        <v>36</v>
      </c>
      <c r="F106">
        <f>Malaysia!E106</f>
        <v>96.4</v>
      </c>
      <c r="G106" t="s">
        <v>37</v>
      </c>
      <c r="L106" t="s">
        <v>42</v>
      </c>
      <c r="M106" t="s">
        <v>36</v>
      </c>
      <c r="N106">
        <f>Semenanjung!E106</f>
        <v>96.3</v>
      </c>
      <c r="O106" t="s">
        <v>37</v>
      </c>
      <c r="T106" t="s">
        <v>42</v>
      </c>
      <c r="U106" t="s">
        <v>36</v>
      </c>
      <c r="V106">
        <f>'Sabah Labuan'!E106</f>
        <v>96.8</v>
      </c>
      <c r="W106" t="s">
        <v>37</v>
      </c>
      <c r="AB106" t="s">
        <v>42</v>
      </c>
      <c r="AC106" t="s">
        <v>36</v>
      </c>
      <c r="AD106">
        <f>Sarawak!E106</f>
        <v>97.2</v>
      </c>
      <c r="AE106" t="s">
        <v>37</v>
      </c>
    </row>
    <row r="107" spans="2:32">
      <c r="D107" t="s">
        <v>43</v>
      </c>
      <c r="E107" t="s">
        <v>36</v>
      </c>
      <c r="F107">
        <f>Malaysia!E107</f>
        <v>96.3</v>
      </c>
      <c r="G107" t="s">
        <v>37</v>
      </c>
      <c r="L107" t="s">
        <v>43</v>
      </c>
      <c r="M107" t="s">
        <v>36</v>
      </c>
      <c r="N107">
        <f>Semenanjung!E107</f>
        <v>96.3</v>
      </c>
      <c r="O107" t="s">
        <v>37</v>
      </c>
      <c r="T107" t="s">
        <v>43</v>
      </c>
      <c r="U107" t="s">
        <v>36</v>
      </c>
      <c r="V107">
        <f>'Sabah Labuan'!E107</f>
        <v>94.9</v>
      </c>
      <c r="W107" t="s">
        <v>37</v>
      </c>
      <c r="AB107" t="s">
        <v>43</v>
      </c>
      <c r="AC107" t="s">
        <v>36</v>
      </c>
      <c r="AD107">
        <f>Sarawak!E107</f>
        <v>95.8</v>
      </c>
      <c r="AE107" t="s">
        <v>37</v>
      </c>
    </row>
    <row r="108" spans="2:32">
      <c r="D108" t="s">
        <v>44</v>
      </c>
      <c r="E108" t="s">
        <v>36</v>
      </c>
      <c r="F108">
        <f>Malaysia!E108</f>
        <v>108.6</v>
      </c>
      <c r="G108" t="s">
        <v>37</v>
      </c>
      <c r="L108" t="s">
        <v>44</v>
      </c>
      <c r="M108" t="s">
        <v>36</v>
      </c>
      <c r="N108">
        <f>Semenanjung!E108</f>
        <v>108.8</v>
      </c>
      <c r="O108" t="s">
        <v>37</v>
      </c>
      <c r="T108" t="s">
        <v>44</v>
      </c>
      <c r="U108" t="s">
        <v>36</v>
      </c>
      <c r="V108">
        <f>'Sabah Labuan'!E108</f>
        <v>104.4</v>
      </c>
      <c r="W108" t="s">
        <v>37</v>
      </c>
      <c r="AB108" t="s">
        <v>44</v>
      </c>
      <c r="AC108" t="s">
        <v>36</v>
      </c>
      <c r="AD108">
        <f>Sarawak!E108</f>
        <v>108.4</v>
      </c>
      <c r="AE108" t="s">
        <v>37</v>
      </c>
    </row>
    <row r="109" spans="2:32">
      <c r="D109" t="s">
        <v>45</v>
      </c>
      <c r="E109" t="s">
        <v>36</v>
      </c>
      <c r="F109">
        <f>Malaysia!E109</f>
        <v>100.7</v>
      </c>
      <c r="G109" t="s">
        <v>37</v>
      </c>
      <c r="L109" t="s">
        <v>45</v>
      </c>
      <c r="M109" t="s">
        <v>36</v>
      </c>
      <c r="N109">
        <f>Semenanjung!E109</f>
        <v>100.7</v>
      </c>
      <c r="O109" t="s">
        <v>37</v>
      </c>
      <c r="T109" t="s">
        <v>45</v>
      </c>
      <c r="U109" t="s">
        <v>36</v>
      </c>
      <c r="V109">
        <f>'Sabah Labuan'!E109</f>
        <v>100.4</v>
      </c>
      <c r="W109" t="s">
        <v>37</v>
      </c>
      <c r="AB109" t="s">
        <v>45</v>
      </c>
      <c r="AC109" t="s">
        <v>36</v>
      </c>
      <c r="AD109">
        <f>Sarawak!E109</f>
        <v>101</v>
      </c>
      <c r="AE109" t="s">
        <v>37</v>
      </c>
    </row>
    <row r="110" spans="2:32">
      <c r="D110" t="s">
        <v>46</v>
      </c>
      <c r="E110" t="s">
        <v>36</v>
      </c>
      <c r="F110">
        <f>Malaysia!E110</f>
        <v>97</v>
      </c>
      <c r="G110" t="s">
        <v>37</v>
      </c>
      <c r="L110" t="s">
        <v>46</v>
      </c>
      <c r="M110" t="s">
        <v>36</v>
      </c>
      <c r="N110">
        <f>Semenanjung!E110</f>
        <v>96.9</v>
      </c>
      <c r="O110" t="s">
        <v>37</v>
      </c>
      <c r="T110" t="s">
        <v>46</v>
      </c>
      <c r="U110" t="s">
        <v>36</v>
      </c>
      <c r="V110">
        <f>'Sabah Labuan'!E110</f>
        <v>96.5</v>
      </c>
      <c r="W110" t="s">
        <v>37</v>
      </c>
      <c r="AB110" t="s">
        <v>46</v>
      </c>
      <c r="AC110" t="s">
        <v>36</v>
      </c>
      <c r="AD110">
        <f>Sarawak!E110</f>
        <v>97</v>
      </c>
      <c r="AE110" t="s">
        <v>37</v>
      </c>
    </row>
    <row r="111" spans="2:32">
      <c r="D111" t="s">
        <v>47</v>
      </c>
      <c r="E111" t="s">
        <v>36</v>
      </c>
      <c r="F111">
        <f>Malaysia!E111</f>
        <v>96.1</v>
      </c>
      <c r="G111" t="s">
        <v>37</v>
      </c>
      <c r="L111" t="s">
        <v>47</v>
      </c>
      <c r="M111" t="s">
        <v>36</v>
      </c>
      <c r="N111">
        <f>Semenanjung!E111</f>
        <v>96.2</v>
      </c>
      <c r="O111" t="s">
        <v>37</v>
      </c>
      <c r="T111" t="s">
        <v>47</v>
      </c>
      <c r="U111" t="s">
        <v>36</v>
      </c>
      <c r="V111">
        <f>'Sabah Labuan'!E111</f>
        <v>94.5</v>
      </c>
      <c r="W111" t="s">
        <v>37</v>
      </c>
      <c r="AB111" t="s">
        <v>47</v>
      </c>
      <c r="AC111" t="s">
        <v>36</v>
      </c>
      <c r="AD111">
        <f>Sarawak!E111</f>
        <v>96.1</v>
      </c>
      <c r="AE111" t="s">
        <v>37</v>
      </c>
    </row>
    <row r="112" spans="2:32">
      <c r="D112" t="s">
        <v>50</v>
      </c>
      <c r="E112" t="s">
        <v>36</v>
      </c>
      <c r="F112">
        <f>Malaysia!E112</f>
        <v>95.3</v>
      </c>
      <c r="G112" t="s">
        <v>37</v>
      </c>
      <c r="L112" t="s">
        <v>50</v>
      </c>
      <c r="M112" t="s">
        <v>36</v>
      </c>
      <c r="N112">
        <f>Semenanjung!E112</f>
        <v>94.9</v>
      </c>
      <c r="O112" t="s">
        <v>37</v>
      </c>
      <c r="T112" t="s">
        <v>50</v>
      </c>
      <c r="U112" t="s">
        <v>36</v>
      </c>
      <c r="V112">
        <f>'Sabah Labuan'!E112</f>
        <v>97.2</v>
      </c>
      <c r="W112" t="s">
        <v>37</v>
      </c>
      <c r="AB112" t="s">
        <v>50</v>
      </c>
      <c r="AC112" t="s">
        <v>36</v>
      </c>
      <c r="AD112">
        <f>Sarawak!E112</f>
        <v>97.3</v>
      </c>
      <c r="AE112" t="s">
        <v>37</v>
      </c>
    </row>
    <row r="113" spans="2:32">
      <c r="D113" t="s">
        <v>48</v>
      </c>
      <c r="E113" t="s">
        <v>36</v>
      </c>
      <c r="F113">
        <f>Malaysia!E113</f>
        <v>93.8</v>
      </c>
      <c r="G113" t="s">
        <v>37</v>
      </c>
      <c r="H113" t="s">
        <v>49</v>
      </c>
      <c r="L113" t="s">
        <v>48</v>
      </c>
      <c r="M113" t="s">
        <v>36</v>
      </c>
      <c r="N113">
        <f>Semenanjung!E113</f>
        <v>93.8</v>
      </c>
      <c r="O113" t="s">
        <v>37</v>
      </c>
      <c r="P113" t="s">
        <v>49</v>
      </c>
      <c r="T113" t="s">
        <v>48</v>
      </c>
      <c r="U113" t="s">
        <v>36</v>
      </c>
      <c r="V113">
        <f>'Sabah Labuan'!E113</f>
        <v>96</v>
      </c>
      <c r="W113" t="s">
        <v>37</v>
      </c>
      <c r="X113" t="s">
        <v>49</v>
      </c>
      <c r="AB113" t="s">
        <v>48</v>
      </c>
      <c r="AC113" t="s">
        <v>36</v>
      </c>
      <c r="AD113">
        <f>Sarawak!E113</f>
        <v>92.9</v>
      </c>
      <c r="AE113" t="s">
        <v>37</v>
      </c>
      <c r="AF113" t="s">
        <v>49</v>
      </c>
    </row>
    <row r="114" spans="2:32">
      <c r="B114">
        <v>2009</v>
      </c>
      <c r="C114" t="s">
        <v>34</v>
      </c>
      <c r="D114" t="s">
        <v>35</v>
      </c>
      <c r="E114" t="s">
        <v>36</v>
      </c>
      <c r="F114">
        <f>Malaysia!E114</f>
        <v>98.3</v>
      </c>
      <c r="G114" t="s">
        <v>37</v>
      </c>
      <c r="J114">
        <v>2009</v>
      </c>
      <c r="K114" t="s">
        <v>34</v>
      </c>
      <c r="L114" t="s">
        <v>35</v>
      </c>
      <c r="M114" t="s">
        <v>36</v>
      </c>
      <c r="N114">
        <f>Semenanjung!E114</f>
        <v>98.3</v>
      </c>
      <c r="O114" t="s">
        <v>37</v>
      </c>
      <c r="R114">
        <v>2009</v>
      </c>
      <c r="S114" t="s">
        <v>34</v>
      </c>
      <c r="T114" t="s">
        <v>35</v>
      </c>
      <c r="U114" t="s">
        <v>36</v>
      </c>
      <c r="V114">
        <f>'Sabah Labuan'!E114</f>
        <v>98.4</v>
      </c>
      <c r="W114" t="s">
        <v>37</v>
      </c>
      <c r="Z114">
        <v>2009</v>
      </c>
      <c r="AA114" t="s">
        <v>34</v>
      </c>
      <c r="AB114" t="s">
        <v>35</v>
      </c>
      <c r="AC114" t="s">
        <v>36</v>
      </c>
      <c r="AD114">
        <f>Sarawak!E114</f>
        <v>98.5</v>
      </c>
      <c r="AE114" t="s">
        <v>37</v>
      </c>
    </row>
    <row r="115" spans="2:32">
      <c r="D115" t="s">
        <v>38</v>
      </c>
      <c r="E115" t="s">
        <v>36</v>
      </c>
      <c r="F115">
        <f>Malaysia!E115</f>
        <v>97.6</v>
      </c>
      <c r="G115" t="s">
        <v>37</v>
      </c>
      <c r="L115" t="s">
        <v>38</v>
      </c>
      <c r="M115" t="s">
        <v>36</v>
      </c>
      <c r="N115">
        <f>Semenanjung!E115</f>
        <v>97.5</v>
      </c>
      <c r="O115" t="s">
        <v>37</v>
      </c>
      <c r="T115" t="s">
        <v>38</v>
      </c>
      <c r="U115" t="s">
        <v>36</v>
      </c>
      <c r="V115">
        <f>'Sabah Labuan'!E115</f>
        <v>98.2</v>
      </c>
      <c r="W115" t="s">
        <v>37</v>
      </c>
      <c r="AB115" t="s">
        <v>38</v>
      </c>
      <c r="AC115" t="s">
        <v>36</v>
      </c>
      <c r="AD115">
        <f>Sarawak!E115</f>
        <v>98.2</v>
      </c>
      <c r="AE115" t="s">
        <v>37</v>
      </c>
    </row>
    <row r="116" spans="2:32">
      <c r="D116" t="s">
        <v>39</v>
      </c>
      <c r="E116" t="s">
        <v>36</v>
      </c>
      <c r="F116">
        <f>Malaysia!E116</f>
        <v>96.2</v>
      </c>
      <c r="G116" t="s">
        <v>37</v>
      </c>
      <c r="L116" t="s">
        <v>39</v>
      </c>
      <c r="M116" t="s">
        <v>36</v>
      </c>
      <c r="N116">
        <f>Semenanjung!E116</f>
        <v>96.1</v>
      </c>
      <c r="O116" t="s">
        <v>37</v>
      </c>
      <c r="T116" t="s">
        <v>39</v>
      </c>
      <c r="U116" t="s">
        <v>36</v>
      </c>
      <c r="V116">
        <f>'Sabah Labuan'!E116</f>
        <v>95.9</v>
      </c>
      <c r="W116" t="s">
        <v>37</v>
      </c>
      <c r="AB116" t="s">
        <v>39</v>
      </c>
      <c r="AC116" t="s">
        <v>36</v>
      </c>
      <c r="AD116">
        <f>Sarawak!E116</f>
        <v>96.9</v>
      </c>
      <c r="AE116" t="s">
        <v>37</v>
      </c>
    </row>
    <row r="117" spans="2:32">
      <c r="D117" t="s">
        <v>40</v>
      </c>
      <c r="E117" t="s">
        <v>36</v>
      </c>
      <c r="F117">
        <f>Malaysia!E117</f>
        <v>101.3</v>
      </c>
      <c r="G117" t="s">
        <v>37</v>
      </c>
      <c r="L117" t="s">
        <v>40</v>
      </c>
      <c r="M117" t="s">
        <v>36</v>
      </c>
      <c r="N117">
        <f>Semenanjung!E117</f>
        <v>101.1</v>
      </c>
      <c r="O117" t="s">
        <v>37</v>
      </c>
      <c r="T117" t="s">
        <v>40</v>
      </c>
      <c r="U117" t="s">
        <v>36</v>
      </c>
      <c r="V117">
        <f>'Sabah Labuan'!E117</f>
        <v>101.3</v>
      </c>
      <c r="W117" t="s">
        <v>37</v>
      </c>
      <c r="AB117" t="s">
        <v>40</v>
      </c>
      <c r="AC117" t="s">
        <v>36</v>
      </c>
      <c r="AD117">
        <f>Sarawak!E117</f>
        <v>103.6</v>
      </c>
      <c r="AE117" t="s">
        <v>37</v>
      </c>
    </row>
    <row r="118" spans="2:32">
      <c r="D118" t="s">
        <v>41</v>
      </c>
      <c r="E118" t="s">
        <v>36</v>
      </c>
      <c r="F118">
        <f>Malaysia!E118</f>
        <v>98.9</v>
      </c>
      <c r="G118" t="s">
        <v>37</v>
      </c>
      <c r="L118" t="s">
        <v>41</v>
      </c>
      <c r="M118" t="s">
        <v>36</v>
      </c>
      <c r="N118">
        <f>Semenanjung!E118</f>
        <v>98.9</v>
      </c>
      <c r="O118" t="s">
        <v>37</v>
      </c>
      <c r="T118" t="s">
        <v>41</v>
      </c>
      <c r="U118" t="s">
        <v>36</v>
      </c>
      <c r="V118">
        <f>'Sabah Labuan'!E118</f>
        <v>98.8</v>
      </c>
      <c r="W118" t="s">
        <v>37</v>
      </c>
      <c r="AB118" t="s">
        <v>41</v>
      </c>
      <c r="AC118" t="s">
        <v>36</v>
      </c>
      <c r="AD118">
        <f>Sarawak!E118</f>
        <v>98.8</v>
      </c>
      <c r="AE118" t="s">
        <v>37</v>
      </c>
    </row>
    <row r="119" spans="2:32">
      <c r="D119" t="s">
        <v>42</v>
      </c>
      <c r="E119" t="s">
        <v>36</v>
      </c>
      <c r="F119">
        <f>Malaysia!E119</f>
        <v>99.3</v>
      </c>
      <c r="G119" t="s">
        <v>37</v>
      </c>
      <c r="L119" t="s">
        <v>42</v>
      </c>
      <c r="M119" t="s">
        <v>36</v>
      </c>
      <c r="N119">
        <f>Semenanjung!E119</f>
        <v>99.3</v>
      </c>
      <c r="O119" t="s">
        <v>37</v>
      </c>
      <c r="T119" t="s">
        <v>42</v>
      </c>
      <c r="U119" t="s">
        <v>36</v>
      </c>
      <c r="V119">
        <f>'Sabah Labuan'!E119</f>
        <v>99.8</v>
      </c>
      <c r="W119" t="s">
        <v>37</v>
      </c>
      <c r="AB119" t="s">
        <v>42</v>
      </c>
      <c r="AC119" t="s">
        <v>36</v>
      </c>
      <c r="AD119">
        <f>Sarawak!E119</f>
        <v>99.5</v>
      </c>
      <c r="AE119" t="s">
        <v>37</v>
      </c>
    </row>
    <row r="120" spans="2:32">
      <c r="D120" t="s">
        <v>43</v>
      </c>
      <c r="E120" t="s">
        <v>36</v>
      </c>
      <c r="F120">
        <f>Malaysia!E120</f>
        <v>98.4</v>
      </c>
      <c r="G120" t="s">
        <v>37</v>
      </c>
      <c r="L120" t="s">
        <v>43</v>
      </c>
      <c r="M120" t="s">
        <v>36</v>
      </c>
      <c r="N120">
        <f>Semenanjung!E120</f>
        <v>98.6</v>
      </c>
      <c r="O120" t="s">
        <v>37</v>
      </c>
      <c r="T120" t="s">
        <v>43</v>
      </c>
      <c r="U120" t="s">
        <v>36</v>
      </c>
      <c r="V120">
        <f>'Sabah Labuan'!E120</f>
        <v>97.6</v>
      </c>
      <c r="W120" t="s">
        <v>37</v>
      </c>
      <c r="AB120" t="s">
        <v>43</v>
      </c>
      <c r="AC120" t="s">
        <v>36</v>
      </c>
      <c r="AD120">
        <f>Sarawak!E120</f>
        <v>97.4</v>
      </c>
      <c r="AE120" t="s">
        <v>37</v>
      </c>
    </row>
    <row r="121" spans="2:32">
      <c r="D121" t="s">
        <v>44</v>
      </c>
      <c r="E121" t="s">
        <v>36</v>
      </c>
      <c r="F121">
        <f>Malaysia!E121</f>
        <v>98.4</v>
      </c>
      <c r="G121" t="s">
        <v>37</v>
      </c>
      <c r="L121" t="s">
        <v>44</v>
      </c>
      <c r="M121" t="s">
        <v>36</v>
      </c>
      <c r="N121">
        <f>Semenanjung!E121</f>
        <v>98.4</v>
      </c>
      <c r="O121" t="s">
        <v>37</v>
      </c>
      <c r="T121" t="s">
        <v>44</v>
      </c>
      <c r="U121" t="s">
        <v>36</v>
      </c>
      <c r="V121">
        <f>'Sabah Labuan'!E121</f>
        <v>97.7</v>
      </c>
      <c r="W121" t="s">
        <v>37</v>
      </c>
      <c r="AB121" t="s">
        <v>44</v>
      </c>
      <c r="AC121" t="s">
        <v>36</v>
      </c>
      <c r="AD121">
        <f>Sarawak!E121</f>
        <v>98.4</v>
      </c>
      <c r="AE121" t="s">
        <v>37</v>
      </c>
    </row>
    <row r="122" spans="2:32">
      <c r="D122" t="s">
        <v>45</v>
      </c>
      <c r="E122" t="s">
        <v>36</v>
      </c>
      <c r="F122">
        <f>Malaysia!E122</f>
        <v>100.2</v>
      </c>
      <c r="G122" t="s">
        <v>37</v>
      </c>
      <c r="L122" t="s">
        <v>45</v>
      </c>
      <c r="M122" t="s">
        <v>36</v>
      </c>
      <c r="N122">
        <f>Semenanjung!E122</f>
        <v>100.2</v>
      </c>
      <c r="O122" t="s">
        <v>37</v>
      </c>
      <c r="T122" t="s">
        <v>45</v>
      </c>
      <c r="U122" t="s">
        <v>36</v>
      </c>
      <c r="V122">
        <f>'Sabah Labuan'!E122</f>
        <v>99.9</v>
      </c>
      <c r="W122" t="s">
        <v>37</v>
      </c>
      <c r="AB122" t="s">
        <v>45</v>
      </c>
      <c r="AC122" t="s">
        <v>36</v>
      </c>
      <c r="AD122">
        <f>Sarawak!E122</f>
        <v>100.4</v>
      </c>
      <c r="AE122" t="s">
        <v>37</v>
      </c>
    </row>
    <row r="123" spans="2:32">
      <c r="D123" t="s">
        <v>46</v>
      </c>
      <c r="E123" t="s">
        <v>36</v>
      </c>
      <c r="F123">
        <f>Malaysia!E123</f>
        <v>98.4</v>
      </c>
      <c r="G123" t="s">
        <v>37</v>
      </c>
      <c r="L123" t="s">
        <v>46</v>
      </c>
      <c r="M123" t="s">
        <v>36</v>
      </c>
      <c r="N123">
        <f>Semenanjung!E123</f>
        <v>98.5</v>
      </c>
      <c r="O123" t="s">
        <v>37</v>
      </c>
      <c r="T123" t="s">
        <v>46</v>
      </c>
      <c r="U123" t="s">
        <v>36</v>
      </c>
      <c r="V123">
        <f>'Sabah Labuan'!E123</f>
        <v>98</v>
      </c>
      <c r="W123" t="s">
        <v>37</v>
      </c>
      <c r="AB123" t="s">
        <v>46</v>
      </c>
      <c r="AC123" t="s">
        <v>36</v>
      </c>
      <c r="AD123">
        <f>Sarawak!E123</f>
        <v>98.5</v>
      </c>
      <c r="AE123" t="s">
        <v>37</v>
      </c>
    </row>
    <row r="124" spans="2:32">
      <c r="D124" t="s">
        <v>47</v>
      </c>
      <c r="E124" t="s">
        <v>36</v>
      </c>
      <c r="F124">
        <f>Malaysia!E124</f>
        <v>98.4</v>
      </c>
      <c r="G124" t="s">
        <v>37</v>
      </c>
      <c r="L124" t="s">
        <v>47</v>
      </c>
      <c r="M124" t="s">
        <v>36</v>
      </c>
      <c r="N124">
        <f>Semenanjung!E124</f>
        <v>98.4</v>
      </c>
      <c r="O124" t="s">
        <v>37</v>
      </c>
      <c r="T124" t="s">
        <v>47</v>
      </c>
      <c r="U124" t="s">
        <v>36</v>
      </c>
      <c r="V124">
        <f>'Sabah Labuan'!E124</f>
        <v>97.6</v>
      </c>
      <c r="W124" t="s">
        <v>37</v>
      </c>
      <c r="AB124" t="s">
        <v>47</v>
      </c>
      <c r="AC124" t="s">
        <v>36</v>
      </c>
      <c r="AD124">
        <f>Sarawak!E124</f>
        <v>98.5</v>
      </c>
      <c r="AE124" t="s">
        <v>37</v>
      </c>
    </row>
    <row r="125" spans="2:32">
      <c r="D125" t="s">
        <v>50</v>
      </c>
      <c r="E125" t="s">
        <v>36</v>
      </c>
      <c r="F125">
        <f>Malaysia!E125</f>
        <v>98.1</v>
      </c>
      <c r="G125" t="s">
        <v>37</v>
      </c>
      <c r="L125" t="s">
        <v>50</v>
      </c>
      <c r="M125" t="s">
        <v>36</v>
      </c>
      <c r="N125">
        <f>Semenanjung!E125</f>
        <v>97.9</v>
      </c>
      <c r="O125" t="s">
        <v>37</v>
      </c>
      <c r="T125" t="s">
        <v>50</v>
      </c>
      <c r="U125" t="s">
        <v>36</v>
      </c>
      <c r="V125">
        <f>'Sabah Labuan'!E125</f>
        <v>99.1</v>
      </c>
      <c r="W125" t="s">
        <v>37</v>
      </c>
      <c r="AB125" t="s">
        <v>50</v>
      </c>
      <c r="AC125" t="s">
        <v>36</v>
      </c>
      <c r="AD125">
        <f>Sarawak!E125</f>
        <v>99.3</v>
      </c>
      <c r="AE125" t="s">
        <v>37</v>
      </c>
    </row>
    <row r="126" spans="2:32">
      <c r="D126" t="s">
        <v>48</v>
      </c>
      <c r="E126" t="s">
        <v>36</v>
      </c>
      <c r="F126">
        <f>Malaysia!E126</f>
        <v>97.3</v>
      </c>
      <c r="G126" t="s">
        <v>37</v>
      </c>
      <c r="H126" t="s">
        <v>49</v>
      </c>
      <c r="L126" t="s">
        <v>48</v>
      </c>
      <c r="M126" t="s">
        <v>36</v>
      </c>
      <c r="N126">
        <f>Semenanjung!E126</f>
        <v>97.3</v>
      </c>
      <c r="O126" t="s">
        <v>37</v>
      </c>
      <c r="P126" t="s">
        <v>49</v>
      </c>
      <c r="T126" t="s">
        <v>48</v>
      </c>
      <c r="U126" t="s">
        <v>36</v>
      </c>
      <c r="V126">
        <f>'Sabah Labuan'!E126</f>
        <v>98.3</v>
      </c>
      <c r="W126" t="s">
        <v>37</v>
      </c>
      <c r="X126" t="s">
        <v>49</v>
      </c>
      <c r="AB126" t="s">
        <v>48</v>
      </c>
      <c r="AC126" t="s">
        <v>36</v>
      </c>
      <c r="AD126">
        <f>Sarawak!E126</f>
        <v>97.5</v>
      </c>
      <c r="AE126" t="s">
        <v>37</v>
      </c>
      <c r="AF126" t="s">
        <v>49</v>
      </c>
    </row>
    <row r="127" spans="2:32">
      <c r="B127">
        <v>2010</v>
      </c>
      <c r="C127" t="s">
        <v>34</v>
      </c>
      <c r="D127" t="s">
        <v>35</v>
      </c>
      <c r="E127" t="s">
        <v>36</v>
      </c>
      <c r="F127">
        <f>Malaysia!E127</f>
        <v>100</v>
      </c>
      <c r="G127" t="s">
        <v>37</v>
      </c>
      <c r="J127">
        <v>2010</v>
      </c>
      <c r="K127" t="s">
        <v>34</v>
      </c>
      <c r="L127" t="s">
        <v>35</v>
      </c>
      <c r="M127" t="s">
        <v>36</v>
      </c>
      <c r="N127">
        <f>Semenanjung!E127</f>
        <v>100</v>
      </c>
      <c r="O127" t="s">
        <v>37</v>
      </c>
      <c r="R127">
        <v>2010</v>
      </c>
      <c r="S127" t="s">
        <v>34</v>
      </c>
      <c r="T127" t="s">
        <v>35</v>
      </c>
      <c r="U127" t="s">
        <v>36</v>
      </c>
      <c r="V127">
        <f>'Sabah Labuan'!E127</f>
        <v>100</v>
      </c>
      <c r="W127" t="s">
        <v>37</v>
      </c>
      <c r="Z127">
        <v>2010</v>
      </c>
      <c r="AA127" t="s">
        <v>34</v>
      </c>
      <c r="AB127" t="s">
        <v>35</v>
      </c>
      <c r="AC127" t="s">
        <v>36</v>
      </c>
      <c r="AD127">
        <f>Sarawak!E127</f>
        <v>100</v>
      </c>
      <c r="AE127" t="s">
        <v>37</v>
      </c>
    </row>
    <row r="128" spans="2:32">
      <c r="D128" t="s">
        <v>38</v>
      </c>
      <c r="E128" t="s">
        <v>36</v>
      </c>
      <c r="F128">
        <f>Malaysia!E128</f>
        <v>100</v>
      </c>
      <c r="G128" t="s">
        <v>37</v>
      </c>
      <c r="L128" t="s">
        <v>38</v>
      </c>
      <c r="M128" t="s">
        <v>36</v>
      </c>
      <c r="N128">
        <f>Semenanjung!E128</f>
        <v>100</v>
      </c>
      <c r="O128" t="s">
        <v>37</v>
      </c>
      <c r="T128" t="s">
        <v>38</v>
      </c>
      <c r="U128" t="s">
        <v>36</v>
      </c>
      <c r="V128">
        <f>'Sabah Labuan'!E128</f>
        <v>100</v>
      </c>
      <c r="W128" t="s">
        <v>37</v>
      </c>
      <c r="AB128" t="s">
        <v>38</v>
      </c>
      <c r="AC128" t="s">
        <v>36</v>
      </c>
      <c r="AD128">
        <f>Sarawak!E128</f>
        <v>100</v>
      </c>
      <c r="AE128" t="s">
        <v>37</v>
      </c>
    </row>
    <row r="129" spans="2:32">
      <c r="D129" t="s">
        <v>39</v>
      </c>
      <c r="E129" t="s">
        <v>36</v>
      </c>
      <c r="F129">
        <f>Malaysia!E129</f>
        <v>100</v>
      </c>
      <c r="G129" t="s">
        <v>37</v>
      </c>
      <c r="L129" t="s">
        <v>39</v>
      </c>
      <c r="M129" t="s">
        <v>36</v>
      </c>
      <c r="N129">
        <f>Semenanjung!E129</f>
        <v>100</v>
      </c>
      <c r="O129" t="s">
        <v>37</v>
      </c>
      <c r="T129" t="s">
        <v>39</v>
      </c>
      <c r="U129" t="s">
        <v>36</v>
      </c>
      <c r="V129">
        <f>'Sabah Labuan'!E129</f>
        <v>100</v>
      </c>
      <c r="W129" t="s">
        <v>37</v>
      </c>
      <c r="AB129" t="s">
        <v>39</v>
      </c>
      <c r="AC129" t="s">
        <v>36</v>
      </c>
      <c r="AD129">
        <f>Sarawak!E129</f>
        <v>100</v>
      </c>
      <c r="AE129" t="s">
        <v>37</v>
      </c>
    </row>
    <row r="130" spans="2:32">
      <c r="D130" t="s">
        <v>40</v>
      </c>
      <c r="E130" t="s">
        <v>36</v>
      </c>
      <c r="F130">
        <f>Malaysia!E130</f>
        <v>100</v>
      </c>
      <c r="G130" t="s">
        <v>37</v>
      </c>
      <c r="L130" t="s">
        <v>40</v>
      </c>
      <c r="M130" t="s">
        <v>36</v>
      </c>
      <c r="N130">
        <f>Semenanjung!E130</f>
        <v>100</v>
      </c>
      <c r="O130" t="s">
        <v>37</v>
      </c>
      <c r="T130" t="s">
        <v>40</v>
      </c>
      <c r="U130" t="s">
        <v>36</v>
      </c>
      <c r="V130">
        <f>'Sabah Labuan'!E130</f>
        <v>100</v>
      </c>
      <c r="W130" t="s">
        <v>37</v>
      </c>
      <c r="AB130" t="s">
        <v>40</v>
      </c>
      <c r="AC130" t="s">
        <v>36</v>
      </c>
      <c r="AD130">
        <f>Sarawak!E130</f>
        <v>100</v>
      </c>
      <c r="AE130" t="s">
        <v>37</v>
      </c>
    </row>
    <row r="131" spans="2:32">
      <c r="D131" t="s">
        <v>41</v>
      </c>
      <c r="E131" t="s">
        <v>36</v>
      </c>
      <c r="F131">
        <f>Malaysia!E131</f>
        <v>100</v>
      </c>
      <c r="G131" t="s">
        <v>37</v>
      </c>
      <c r="L131" t="s">
        <v>41</v>
      </c>
      <c r="M131" t="s">
        <v>36</v>
      </c>
      <c r="N131">
        <f>Semenanjung!E131</f>
        <v>100</v>
      </c>
      <c r="O131" t="s">
        <v>37</v>
      </c>
      <c r="T131" t="s">
        <v>41</v>
      </c>
      <c r="U131" t="s">
        <v>36</v>
      </c>
      <c r="V131">
        <f>'Sabah Labuan'!E131</f>
        <v>100</v>
      </c>
      <c r="W131" t="s">
        <v>37</v>
      </c>
      <c r="AB131" t="s">
        <v>41</v>
      </c>
      <c r="AC131" t="s">
        <v>36</v>
      </c>
      <c r="AD131">
        <f>Sarawak!E131</f>
        <v>100</v>
      </c>
      <c r="AE131" t="s">
        <v>37</v>
      </c>
    </row>
    <row r="132" spans="2:32">
      <c r="D132" t="s">
        <v>42</v>
      </c>
      <c r="E132" t="s">
        <v>36</v>
      </c>
      <c r="F132">
        <f>Malaysia!E132</f>
        <v>100</v>
      </c>
      <c r="G132" t="s">
        <v>37</v>
      </c>
      <c r="L132" t="s">
        <v>42</v>
      </c>
      <c r="M132" t="s">
        <v>36</v>
      </c>
      <c r="N132">
        <f>Semenanjung!E132</f>
        <v>100</v>
      </c>
      <c r="O132" t="s">
        <v>37</v>
      </c>
      <c r="T132" t="s">
        <v>42</v>
      </c>
      <c r="U132" t="s">
        <v>36</v>
      </c>
      <c r="V132">
        <f>'Sabah Labuan'!E132</f>
        <v>100</v>
      </c>
      <c r="W132" t="s">
        <v>37</v>
      </c>
      <c r="AB132" t="s">
        <v>42</v>
      </c>
      <c r="AC132" t="s">
        <v>36</v>
      </c>
      <c r="AD132">
        <f>Sarawak!E132</f>
        <v>100</v>
      </c>
      <c r="AE132" t="s">
        <v>37</v>
      </c>
    </row>
    <row r="133" spans="2:32">
      <c r="D133" t="s">
        <v>43</v>
      </c>
      <c r="E133" t="s">
        <v>36</v>
      </c>
      <c r="F133">
        <f>Malaysia!E133</f>
        <v>100</v>
      </c>
      <c r="G133" t="s">
        <v>37</v>
      </c>
      <c r="L133" t="s">
        <v>43</v>
      </c>
      <c r="M133" t="s">
        <v>36</v>
      </c>
      <c r="N133">
        <f>Semenanjung!E133</f>
        <v>100</v>
      </c>
      <c r="O133" t="s">
        <v>37</v>
      </c>
      <c r="T133" t="s">
        <v>43</v>
      </c>
      <c r="U133" t="s">
        <v>36</v>
      </c>
      <c r="V133">
        <f>'Sabah Labuan'!E133</f>
        <v>100</v>
      </c>
      <c r="W133" t="s">
        <v>37</v>
      </c>
      <c r="AB133" t="s">
        <v>43</v>
      </c>
      <c r="AC133" t="s">
        <v>36</v>
      </c>
      <c r="AD133">
        <f>Sarawak!E133</f>
        <v>100</v>
      </c>
      <c r="AE133" t="s">
        <v>37</v>
      </c>
    </row>
    <row r="134" spans="2:32">
      <c r="D134" t="s">
        <v>44</v>
      </c>
      <c r="E134" t="s">
        <v>36</v>
      </c>
      <c r="F134">
        <f>Malaysia!E134</f>
        <v>100</v>
      </c>
      <c r="G134" t="s">
        <v>37</v>
      </c>
      <c r="L134" t="s">
        <v>44</v>
      </c>
      <c r="M134" t="s">
        <v>36</v>
      </c>
      <c r="N134">
        <f>Semenanjung!E134</f>
        <v>100</v>
      </c>
      <c r="O134" t="s">
        <v>37</v>
      </c>
      <c r="T134" t="s">
        <v>44</v>
      </c>
      <c r="U134" t="s">
        <v>36</v>
      </c>
      <c r="V134">
        <f>'Sabah Labuan'!E134</f>
        <v>100</v>
      </c>
      <c r="W134" t="s">
        <v>37</v>
      </c>
      <c r="AB134" t="s">
        <v>44</v>
      </c>
      <c r="AC134" t="s">
        <v>36</v>
      </c>
      <c r="AD134">
        <f>Sarawak!E134</f>
        <v>100</v>
      </c>
      <c r="AE134" t="s">
        <v>37</v>
      </c>
    </row>
    <row r="135" spans="2:32">
      <c r="D135" t="s">
        <v>45</v>
      </c>
      <c r="E135" t="s">
        <v>36</v>
      </c>
      <c r="F135">
        <f>Malaysia!E135</f>
        <v>100</v>
      </c>
      <c r="G135" t="s">
        <v>37</v>
      </c>
      <c r="L135" t="s">
        <v>45</v>
      </c>
      <c r="M135" t="s">
        <v>36</v>
      </c>
      <c r="N135">
        <f>Semenanjung!E135</f>
        <v>100</v>
      </c>
      <c r="O135" t="s">
        <v>37</v>
      </c>
      <c r="T135" t="s">
        <v>45</v>
      </c>
      <c r="U135" t="s">
        <v>36</v>
      </c>
      <c r="V135">
        <f>'Sabah Labuan'!E135</f>
        <v>100</v>
      </c>
      <c r="W135" t="s">
        <v>37</v>
      </c>
      <c r="AB135" t="s">
        <v>45</v>
      </c>
      <c r="AC135" t="s">
        <v>36</v>
      </c>
      <c r="AD135">
        <f>Sarawak!E135</f>
        <v>100</v>
      </c>
      <c r="AE135" t="s">
        <v>37</v>
      </c>
    </row>
    <row r="136" spans="2:32">
      <c r="D136" t="s">
        <v>46</v>
      </c>
      <c r="E136" t="s">
        <v>36</v>
      </c>
      <c r="F136">
        <f>Malaysia!E136</f>
        <v>100</v>
      </c>
      <c r="G136" t="s">
        <v>37</v>
      </c>
      <c r="L136" t="s">
        <v>46</v>
      </c>
      <c r="M136" t="s">
        <v>36</v>
      </c>
      <c r="N136">
        <f>Semenanjung!E136</f>
        <v>100</v>
      </c>
      <c r="O136" t="s">
        <v>37</v>
      </c>
      <c r="T136" t="s">
        <v>46</v>
      </c>
      <c r="U136" t="s">
        <v>36</v>
      </c>
      <c r="V136">
        <f>'Sabah Labuan'!E136</f>
        <v>100</v>
      </c>
      <c r="W136" t="s">
        <v>37</v>
      </c>
      <c r="AB136" t="s">
        <v>46</v>
      </c>
      <c r="AC136" t="s">
        <v>36</v>
      </c>
      <c r="AD136">
        <f>Sarawak!E136</f>
        <v>100</v>
      </c>
      <c r="AE136" t="s">
        <v>37</v>
      </c>
    </row>
    <row r="137" spans="2:32">
      <c r="D137" t="s">
        <v>47</v>
      </c>
      <c r="E137" t="s">
        <v>36</v>
      </c>
      <c r="F137">
        <f>Malaysia!E137</f>
        <v>100</v>
      </c>
      <c r="G137" t="s">
        <v>37</v>
      </c>
      <c r="L137" t="s">
        <v>47</v>
      </c>
      <c r="M137" t="s">
        <v>36</v>
      </c>
      <c r="N137">
        <f>Semenanjung!E137</f>
        <v>100</v>
      </c>
      <c r="O137" t="s">
        <v>37</v>
      </c>
      <c r="T137" t="s">
        <v>47</v>
      </c>
      <c r="U137" t="s">
        <v>36</v>
      </c>
      <c r="V137">
        <f>'Sabah Labuan'!E137</f>
        <v>100</v>
      </c>
      <c r="W137" t="s">
        <v>37</v>
      </c>
      <c r="AB137" t="s">
        <v>47</v>
      </c>
      <c r="AC137" t="s">
        <v>36</v>
      </c>
      <c r="AD137">
        <f>Sarawak!E137</f>
        <v>100</v>
      </c>
      <c r="AE137" t="s">
        <v>37</v>
      </c>
    </row>
    <row r="138" spans="2:32">
      <c r="D138" t="s">
        <v>50</v>
      </c>
      <c r="E138" t="s">
        <v>36</v>
      </c>
      <c r="F138">
        <f>Malaysia!E138</f>
        <v>100</v>
      </c>
      <c r="G138" t="s">
        <v>37</v>
      </c>
      <c r="L138" t="s">
        <v>50</v>
      </c>
      <c r="M138" t="s">
        <v>36</v>
      </c>
      <c r="N138">
        <f>Semenanjung!E138</f>
        <v>100</v>
      </c>
      <c r="O138" t="s">
        <v>37</v>
      </c>
      <c r="T138" t="s">
        <v>50</v>
      </c>
      <c r="U138" t="s">
        <v>36</v>
      </c>
      <c r="V138">
        <f>'Sabah Labuan'!E138</f>
        <v>100</v>
      </c>
      <c r="W138" t="s">
        <v>37</v>
      </c>
      <c r="AB138" t="s">
        <v>50</v>
      </c>
      <c r="AC138" t="s">
        <v>36</v>
      </c>
      <c r="AD138">
        <f>Sarawak!E138</f>
        <v>100</v>
      </c>
      <c r="AE138" t="s">
        <v>37</v>
      </c>
    </row>
    <row r="139" spans="2:32">
      <c r="D139" t="s">
        <v>48</v>
      </c>
      <c r="E139" t="s">
        <v>36</v>
      </c>
      <c r="F139">
        <f>Malaysia!E139</f>
        <v>100</v>
      </c>
      <c r="G139" t="s">
        <v>37</v>
      </c>
      <c r="H139" t="s">
        <v>49</v>
      </c>
      <c r="L139" t="s">
        <v>48</v>
      </c>
      <c r="M139" t="s">
        <v>36</v>
      </c>
      <c r="N139">
        <f>Semenanjung!E139</f>
        <v>100</v>
      </c>
      <c r="O139" t="s">
        <v>37</v>
      </c>
      <c r="P139" t="s">
        <v>49</v>
      </c>
      <c r="T139" t="s">
        <v>48</v>
      </c>
      <c r="U139" t="s">
        <v>36</v>
      </c>
      <c r="V139">
        <f>'Sabah Labuan'!E139</f>
        <v>100</v>
      </c>
      <c r="W139" t="s">
        <v>37</v>
      </c>
      <c r="X139" t="s">
        <v>49</v>
      </c>
      <c r="AB139" t="s">
        <v>48</v>
      </c>
      <c r="AC139" t="s">
        <v>36</v>
      </c>
      <c r="AD139">
        <f>Sarawak!E139</f>
        <v>100</v>
      </c>
      <c r="AE139" t="s">
        <v>37</v>
      </c>
      <c r="AF139" t="s">
        <v>49</v>
      </c>
    </row>
    <row r="140" spans="2:32">
      <c r="B140">
        <v>2011</v>
      </c>
      <c r="C140" t="s">
        <v>34</v>
      </c>
      <c r="D140" t="s">
        <v>35</v>
      </c>
      <c r="E140" t="s">
        <v>36</v>
      </c>
      <c r="F140">
        <f>Malaysia!E140</f>
        <v>103.2</v>
      </c>
      <c r="G140" t="s">
        <v>37</v>
      </c>
      <c r="J140">
        <v>2011</v>
      </c>
      <c r="K140" t="s">
        <v>34</v>
      </c>
      <c r="L140" t="s">
        <v>35</v>
      </c>
      <c r="M140" t="s">
        <v>36</v>
      </c>
      <c r="N140">
        <f>Semenanjung!E140</f>
        <v>103.3</v>
      </c>
      <c r="O140" t="s">
        <v>37</v>
      </c>
      <c r="R140">
        <v>2011</v>
      </c>
      <c r="S140" t="s">
        <v>34</v>
      </c>
      <c r="T140" t="s">
        <v>35</v>
      </c>
      <c r="U140" t="s">
        <v>36</v>
      </c>
      <c r="V140">
        <f>'Sabah Labuan'!E140</f>
        <v>102.9</v>
      </c>
      <c r="W140" t="s">
        <v>37</v>
      </c>
      <c r="Z140">
        <v>2011</v>
      </c>
      <c r="AA140" t="s">
        <v>34</v>
      </c>
      <c r="AB140" t="s">
        <v>35</v>
      </c>
      <c r="AC140" t="s">
        <v>36</v>
      </c>
      <c r="AD140">
        <f>Sarawak!E140</f>
        <v>102.6</v>
      </c>
      <c r="AE140" t="s">
        <v>37</v>
      </c>
    </row>
    <row r="141" spans="2:32">
      <c r="D141" t="s">
        <v>38</v>
      </c>
      <c r="E141" t="s">
        <v>36</v>
      </c>
      <c r="F141">
        <f>Malaysia!E141</f>
        <v>104.8</v>
      </c>
      <c r="G141" t="s">
        <v>37</v>
      </c>
      <c r="L141" t="s">
        <v>38</v>
      </c>
      <c r="M141" t="s">
        <v>36</v>
      </c>
      <c r="N141">
        <f>Semenanjung!E141</f>
        <v>105</v>
      </c>
      <c r="O141" t="s">
        <v>37</v>
      </c>
      <c r="T141" t="s">
        <v>38</v>
      </c>
      <c r="U141" t="s">
        <v>36</v>
      </c>
      <c r="V141">
        <f>'Sabah Labuan'!E141</f>
        <v>104.7</v>
      </c>
      <c r="W141" t="s">
        <v>37</v>
      </c>
      <c r="AB141" t="s">
        <v>38</v>
      </c>
      <c r="AC141" t="s">
        <v>36</v>
      </c>
      <c r="AD141">
        <f>Sarawak!E141</f>
        <v>103.3</v>
      </c>
      <c r="AE141" t="s">
        <v>37</v>
      </c>
    </row>
    <row r="142" spans="2:32">
      <c r="D142" t="s">
        <v>39</v>
      </c>
      <c r="E142" t="s">
        <v>36</v>
      </c>
      <c r="F142">
        <f>Malaysia!E142</f>
        <v>104.6</v>
      </c>
      <c r="G142" t="s">
        <v>37</v>
      </c>
      <c r="L142" t="s">
        <v>39</v>
      </c>
      <c r="M142" t="s">
        <v>36</v>
      </c>
      <c r="N142">
        <f>Semenanjung!E142</f>
        <v>104.7</v>
      </c>
      <c r="O142" t="s">
        <v>37</v>
      </c>
      <c r="T142" t="s">
        <v>39</v>
      </c>
      <c r="U142" t="s">
        <v>36</v>
      </c>
      <c r="V142">
        <f>'Sabah Labuan'!E142</f>
        <v>104.8</v>
      </c>
      <c r="W142" t="s">
        <v>37</v>
      </c>
      <c r="AB142" t="s">
        <v>39</v>
      </c>
      <c r="AC142" t="s">
        <v>36</v>
      </c>
      <c r="AD142">
        <f>Sarawak!E142</f>
        <v>103.7</v>
      </c>
      <c r="AE142" t="s">
        <v>37</v>
      </c>
    </row>
    <row r="143" spans="2:32">
      <c r="D143" t="s">
        <v>40</v>
      </c>
      <c r="E143" t="s">
        <v>36</v>
      </c>
      <c r="F143">
        <f>Malaysia!E143</f>
        <v>99.8</v>
      </c>
      <c r="G143" t="s">
        <v>37</v>
      </c>
      <c r="L143" t="s">
        <v>40</v>
      </c>
      <c r="M143" t="s">
        <v>36</v>
      </c>
      <c r="N143">
        <f>Semenanjung!E143</f>
        <v>99.8</v>
      </c>
      <c r="O143" t="s">
        <v>37</v>
      </c>
      <c r="T143" t="s">
        <v>40</v>
      </c>
      <c r="U143" t="s">
        <v>36</v>
      </c>
      <c r="V143">
        <f>'Sabah Labuan'!E143</f>
        <v>99.6</v>
      </c>
      <c r="W143" t="s">
        <v>37</v>
      </c>
      <c r="AB143" t="s">
        <v>40</v>
      </c>
      <c r="AC143" t="s">
        <v>36</v>
      </c>
      <c r="AD143">
        <f>Sarawak!E143</f>
        <v>99.1</v>
      </c>
      <c r="AE143" t="s">
        <v>37</v>
      </c>
    </row>
    <row r="144" spans="2:32">
      <c r="D144" t="s">
        <v>41</v>
      </c>
      <c r="E144" t="s">
        <v>36</v>
      </c>
      <c r="F144">
        <f>Malaysia!E144</f>
        <v>101.8</v>
      </c>
      <c r="G144" t="s">
        <v>37</v>
      </c>
      <c r="L144" t="s">
        <v>41</v>
      </c>
      <c r="M144" t="s">
        <v>36</v>
      </c>
      <c r="N144">
        <f>Semenanjung!E144</f>
        <v>101.7</v>
      </c>
      <c r="O144" t="s">
        <v>37</v>
      </c>
      <c r="T144" t="s">
        <v>41</v>
      </c>
      <c r="U144" t="s">
        <v>36</v>
      </c>
      <c r="V144">
        <f>'Sabah Labuan'!E144</f>
        <v>101.4</v>
      </c>
      <c r="W144" t="s">
        <v>37</v>
      </c>
      <c r="AB144" t="s">
        <v>41</v>
      </c>
      <c r="AC144" t="s">
        <v>36</v>
      </c>
      <c r="AD144">
        <f>Sarawak!E144</f>
        <v>102.3</v>
      </c>
      <c r="AE144" t="s">
        <v>37</v>
      </c>
    </row>
    <row r="145" spans="2:32">
      <c r="D145" t="s">
        <v>42</v>
      </c>
      <c r="E145" t="s">
        <v>36</v>
      </c>
      <c r="F145">
        <f>Malaysia!E145</f>
        <v>101.8</v>
      </c>
      <c r="G145" t="s">
        <v>37</v>
      </c>
      <c r="L145" t="s">
        <v>42</v>
      </c>
      <c r="M145" t="s">
        <v>36</v>
      </c>
      <c r="N145">
        <f>Semenanjung!E145</f>
        <v>101.9</v>
      </c>
      <c r="O145" t="s">
        <v>37</v>
      </c>
      <c r="T145" t="s">
        <v>42</v>
      </c>
      <c r="U145" t="s">
        <v>36</v>
      </c>
      <c r="V145">
        <f>'Sabah Labuan'!E145</f>
        <v>102</v>
      </c>
      <c r="W145" t="s">
        <v>37</v>
      </c>
      <c r="AB145" t="s">
        <v>42</v>
      </c>
      <c r="AC145" t="s">
        <v>36</v>
      </c>
      <c r="AD145">
        <f>Sarawak!E145</f>
        <v>100.9</v>
      </c>
      <c r="AE145" t="s">
        <v>37</v>
      </c>
    </row>
    <row r="146" spans="2:32">
      <c r="D146" t="s">
        <v>43</v>
      </c>
      <c r="E146" t="s">
        <v>36</v>
      </c>
      <c r="F146">
        <f>Malaysia!E146</f>
        <v>102.7</v>
      </c>
      <c r="G146" t="s">
        <v>37</v>
      </c>
      <c r="L146" t="s">
        <v>43</v>
      </c>
      <c r="M146" t="s">
        <v>36</v>
      </c>
      <c r="N146">
        <f>Semenanjung!E146</f>
        <v>102.6</v>
      </c>
      <c r="O146" t="s">
        <v>37</v>
      </c>
      <c r="T146" t="s">
        <v>43</v>
      </c>
      <c r="U146" t="s">
        <v>36</v>
      </c>
      <c r="V146">
        <f>'Sabah Labuan'!E146</f>
        <v>103.7</v>
      </c>
      <c r="W146" t="s">
        <v>37</v>
      </c>
      <c r="AB146" t="s">
        <v>43</v>
      </c>
      <c r="AC146" t="s">
        <v>36</v>
      </c>
      <c r="AD146">
        <f>Sarawak!E146</f>
        <v>103.3</v>
      </c>
      <c r="AE146" t="s">
        <v>37</v>
      </c>
    </row>
    <row r="147" spans="2:32">
      <c r="D147" t="s">
        <v>44</v>
      </c>
      <c r="E147" t="s">
        <v>36</v>
      </c>
      <c r="F147">
        <f>Malaysia!E147</f>
        <v>104.4</v>
      </c>
      <c r="G147" t="s">
        <v>37</v>
      </c>
      <c r="L147" t="s">
        <v>44</v>
      </c>
      <c r="M147" t="s">
        <v>36</v>
      </c>
      <c r="N147">
        <f>Semenanjung!E147</f>
        <v>104.5</v>
      </c>
      <c r="O147" t="s">
        <v>37</v>
      </c>
      <c r="T147" t="s">
        <v>44</v>
      </c>
      <c r="U147" t="s">
        <v>36</v>
      </c>
      <c r="V147">
        <f>'Sabah Labuan'!E147</f>
        <v>103.2</v>
      </c>
      <c r="W147" t="s">
        <v>37</v>
      </c>
      <c r="AB147" t="s">
        <v>44</v>
      </c>
      <c r="AC147" t="s">
        <v>36</v>
      </c>
      <c r="AD147">
        <f>Sarawak!E147</f>
        <v>104.4</v>
      </c>
      <c r="AE147" t="s">
        <v>37</v>
      </c>
    </row>
    <row r="148" spans="2:32">
      <c r="D148" t="s">
        <v>45</v>
      </c>
      <c r="E148" t="s">
        <v>36</v>
      </c>
      <c r="F148">
        <f>Malaysia!E148</f>
        <v>99.7</v>
      </c>
      <c r="G148" t="s">
        <v>37</v>
      </c>
      <c r="L148" t="s">
        <v>45</v>
      </c>
      <c r="M148" t="s">
        <v>36</v>
      </c>
      <c r="N148">
        <f>Semenanjung!E148</f>
        <v>99.7</v>
      </c>
      <c r="O148" t="s">
        <v>37</v>
      </c>
      <c r="T148" t="s">
        <v>45</v>
      </c>
      <c r="U148" t="s">
        <v>36</v>
      </c>
      <c r="V148">
        <f>'Sabah Labuan'!E148</f>
        <v>100.1</v>
      </c>
      <c r="W148" t="s">
        <v>37</v>
      </c>
      <c r="AB148" t="s">
        <v>45</v>
      </c>
      <c r="AC148" t="s">
        <v>36</v>
      </c>
      <c r="AD148">
        <f>Sarawak!E148</f>
        <v>99.9</v>
      </c>
      <c r="AE148" t="s">
        <v>37</v>
      </c>
    </row>
    <row r="149" spans="2:32">
      <c r="D149" t="s">
        <v>46</v>
      </c>
      <c r="E149" t="s">
        <v>36</v>
      </c>
      <c r="F149">
        <f>Malaysia!E149</f>
        <v>102</v>
      </c>
      <c r="G149" t="s">
        <v>37</v>
      </c>
      <c r="L149" t="s">
        <v>46</v>
      </c>
      <c r="M149" t="s">
        <v>36</v>
      </c>
      <c r="N149">
        <f>Semenanjung!E149</f>
        <v>102</v>
      </c>
      <c r="O149" t="s">
        <v>37</v>
      </c>
      <c r="T149" t="s">
        <v>46</v>
      </c>
      <c r="U149" t="s">
        <v>36</v>
      </c>
      <c r="V149">
        <f>'Sabah Labuan'!E149</f>
        <v>103.9</v>
      </c>
      <c r="W149" t="s">
        <v>37</v>
      </c>
      <c r="AB149" t="s">
        <v>46</v>
      </c>
      <c r="AC149" t="s">
        <v>36</v>
      </c>
      <c r="AD149">
        <f>Sarawak!E149</f>
        <v>100.8</v>
      </c>
      <c r="AE149" t="s">
        <v>37</v>
      </c>
    </row>
    <row r="150" spans="2:32">
      <c r="D150" t="s">
        <v>47</v>
      </c>
      <c r="E150" t="s">
        <v>36</v>
      </c>
      <c r="F150">
        <f>Malaysia!E150</f>
        <v>102.2</v>
      </c>
      <c r="G150" t="s">
        <v>37</v>
      </c>
      <c r="L150" t="s">
        <v>47</v>
      </c>
      <c r="M150" t="s">
        <v>36</v>
      </c>
      <c r="N150">
        <f>Semenanjung!E150</f>
        <v>102.3</v>
      </c>
      <c r="O150" t="s">
        <v>37</v>
      </c>
      <c r="T150" t="s">
        <v>47</v>
      </c>
      <c r="U150" t="s">
        <v>36</v>
      </c>
      <c r="V150">
        <f>'Sabah Labuan'!E150</f>
        <v>101.6</v>
      </c>
      <c r="W150" t="s">
        <v>37</v>
      </c>
      <c r="AB150" t="s">
        <v>47</v>
      </c>
      <c r="AC150" t="s">
        <v>36</v>
      </c>
      <c r="AD150">
        <f>Sarawak!E150</f>
        <v>101.6</v>
      </c>
      <c r="AE150" t="s">
        <v>37</v>
      </c>
    </row>
    <row r="151" spans="2:32">
      <c r="D151" t="s">
        <v>50</v>
      </c>
      <c r="E151" t="s">
        <v>36</v>
      </c>
      <c r="F151">
        <f>Malaysia!E151</f>
        <v>105.9</v>
      </c>
      <c r="G151" t="s">
        <v>37</v>
      </c>
      <c r="L151" t="s">
        <v>50</v>
      </c>
      <c r="M151" t="s">
        <v>36</v>
      </c>
      <c r="N151">
        <f>Semenanjung!E151</f>
        <v>105.9</v>
      </c>
      <c r="O151" t="s">
        <v>37</v>
      </c>
      <c r="T151" t="s">
        <v>50</v>
      </c>
      <c r="U151" t="s">
        <v>36</v>
      </c>
      <c r="V151">
        <f>'Sabah Labuan'!E151</f>
        <v>105.4</v>
      </c>
      <c r="W151" t="s">
        <v>37</v>
      </c>
      <c r="AB151" t="s">
        <v>50</v>
      </c>
      <c r="AC151" t="s">
        <v>36</v>
      </c>
      <c r="AD151">
        <f>Sarawak!E151</f>
        <v>105</v>
      </c>
      <c r="AE151" t="s">
        <v>37</v>
      </c>
    </row>
    <row r="152" spans="2:32">
      <c r="D152" t="s">
        <v>48</v>
      </c>
      <c r="E152" t="s">
        <v>36</v>
      </c>
      <c r="F152">
        <f>Malaysia!E152</f>
        <v>102.4</v>
      </c>
      <c r="G152" t="s">
        <v>37</v>
      </c>
      <c r="H152" t="s">
        <v>49</v>
      </c>
      <c r="L152" t="s">
        <v>48</v>
      </c>
      <c r="M152" t="s">
        <v>36</v>
      </c>
      <c r="N152">
        <f>Semenanjung!E152</f>
        <v>102.5</v>
      </c>
      <c r="O152" t="s">
        <v>37</v>
      </c>
      <c r="P152" t="s">
        <v>49</v>
      </c>
      <c r="T152" t="s">
        <v>48</v>
      </c>
      <c r="U152" t="s">
        <v>36</v>
      </c>
      <c r="V152">
        <f>'Sabah Labuan'!E152</f>
        <v>102.1</v>
      </c>
      <c r="W152" t="s">
        <v>37</v>
      </c>
      <c r="X152" t="s">
        <v>49</v>
      </c>
      <c r="AB152" t="s">
        <v>48</v>
      </c>
      <c r="AC152" t="s">
        <v>36</v>
      </c>
      <c r="AD152">
        <f>Sarawak!E152</f>
        <v>101.4</v>
      </c>
      <c r="AE152" t="s">
        <v>37</v>
      </c>
      <c r="AF152" t="s">
        <v>49</v>
      </c>
    </row>
    <row r="153" spans="2:32">
      <c r="B153">
        <v>2012</v>
      </c>
      <c r="C153" t="s">
        <v>34</v>
      </c>
      <c r="D153" t="s">
        <v>35</v>
      </c>
      <c r="E153" t="s">
        <v>36</v>
      </c>
      <c r="F153">
        <f>Malaysia!E153</f>
        <v>104.9</v>
      </c>
      <c r="G153" t="s">
        <v>37</v>
      </c>
      <c r="J153">
        <v>2012</v>
      </c>
      <c r="K153" t="s">
        <v>34</v>
      </c>
      <c r="L153" t="s">
        <v>35</v>
      </c>
      <c r="M153" t="s">
        <v>36</v>
      </c>
      <c r="N153">
        <f>Semenanjung!E153</f>
        <v>105</v>
      </c>
      <c r="O153" t="s">
        <v>37</v>
      </c>
      <c r="R153">
        <v>2012</v>
      </c>
      <c r="S153" t="s">
        <v>34</v>
      </c>
      <c r="T153" t="s">
        <v>35</v>
      </c>
      <c r="U153" t="s">
        <v>36</v>
      </c>
      <c r="V153">
        <f>'Sabah Labuan'!E153</f>
        <v>104.7</v>
      </c>
      <c r="W153" t="s">
        <v>37</v>
      </c>
      <c r="Z153">
        <v>2012</v>
      </c>
      <c r="AA153" t="s">
        <v>34</v>
      </c>
      <c r="AB153" t="s">
        <v>35</v>
      </c>
      <c r="AC153" t="s">
        <v>36</v>
      </c>
      <c r="AD153">
        <f>Sarawak!E153</f>
        <v>104.4</v>
      </c>
      <c r="AE153" t="s">
        <v>37</v>
      </c>
    </row>
    <row r="154" spans="2:32">
      <c r="D154" t="s">
        <v>38</v>
      </c>
      <c r="E154" t="s">
        <v>36</v>
      </c>
      <c r="F154">
        <f>Malaysia!E154</f>
        <v>107.6</v>
      </c>
      <c r="G154" t="s">
        <v>37</v>
      </c>
      <c r="L154" t="s">
        <v>38</v>
      </c>
      <c r="M154" t="s">
        <v>36</v>
      </c>
      <c r="N154">
        <f>Semenanjung!E154</f>
        <v>107.8</v>
      </c>
      <c r="O154" t="s">
        <v>37</v>
      </c>
      <c r="T154" t="s">
        <v>38</v>
      </c>
      <c r="U154" t="s">
        <v>36</v>
      </c>
      <c r="V154">
        <f>'Sabah Labuan'!E154</f>
        <v>107.5</v>
      </c>
      <c r="W154" t="s">
        <v>37</v>
      </c>
      <c r="AB154" t="s">
        <v>38</v>
      </c>
      <c r="AC154" t="s">
        <v>36</v>
      </c>
      <c r="AD154">
        <f>Sarawak!E154</f>
        <v>106.8</v>
      </c>
      <c r="AE154" t="s">
        <v>37</v>
      </c>
    </row>
    <row r="155" spans="2:32">
      <c r="D155" t="s">
        <v>39</v>
      </c>
      <c r="E155" t="s">
        <v>36</v>
      </c>
      <c r="F155">
        <f>Malaysia!E155</f>
        <v>105</v>
      </c>
      <c r="G155" t="s">
        <v>37</v>
      </c>
      <c r="L155" t="s">
        <v>39</v>
      </c>
      <c r="M155" t="s">
        <v>36</v>
      </c>
      <c r="N155">
        <f>Semenanjung!E155</f>
        <v>105.1</v>
      </c>
      <c r="O155" t="s">
        <v>37</v>
      </c>
      <c r="T155" t="s">
        <v>39</v>
      </c>
      <c r="U155" t="s">
        <v>36</v>
      </c>
      <c r="V155">
        <f>'Sabah Labuan'!E155</f>
        <v>105.5</v>
      </c>
      <c r="W155" t="s">
        <v>37</v>
      </c>
      <c r="AB155" t="s">
        <v>39</v>
      </c>
      <c r="AC155" t="s">
        <v>36</v>
      </c>
      <c r="AD155">
        <f>Sarawak!E155</f>
        <v>104.1</v>
      </c>
      <c r="AE155" t="s">
        <v>37</v>
      </c>
    </row>
    <row r="156" spans="2:32">
      <c r="D156" t="s">
        <v>40</v>
      </c>
      <c r="E156" t="s">
        <v>36</v>
      </c>
      <c r="F156">
        <f>Malaysia!E156</f>
        <v>99.2</v>
      </c>
      <c r="G156" t="s">
        <v>37</v>
      </c>
      <c r="L156" t="s">
        <v>40</v>
      </c>
      <c r="M156" t="s">
        <v>36</v>
      </c>
      <c r="N156">
        <f>Semenanjung!E156</f>
        <v>99.4</v>
      </c>
      <c r="O156" t="s">
        <v>37</v>
      </c>
      <c r="T156" t="s">
        <v>40</v>
      </c>
      <c r="U156" t="s">
        <v>36</v>
      </c>
      <c r="V156">
        <f>'Sabah Labuan'!E156</f>
        <v>98.6</v>
      </c>
      <c r="W156" t="s">
        <v>37</v>
      </c>
      <c r="AB156" t="s">
        <v>40</v>
      </c>
      <c r="AC156" t="s">
        <v>36</v>
      </c>
      <c r="AD156">
        <f>Sarawak!E156</f>
        <v>98</v>
      </c>
      <c r="AE156" t="s">
        <v>37</v>
      </c>
    </row>
    <row r="157" spans="2:32">
      <c r="D157" t="s">
        <v>41</v>
      </c>
      <c r="E157" t="s">
        <v>36</v>
      </c>
      <c r="F157">
        <f>Malaysia!E157</f>
        <v>103.4</v>
      </c>
      <c r="G157" t="s">
        <v>37</v>
      </c>
      <c r="L157" t="s">
        <v>41</v>
      </c>
      <c r="M157" t="s">
        <v>36</v>
      </c>
      <c r="N157">
        <f>Semenanjung!E157</f>
        <v>103.4</v>
      </c>
      <c r="O157" t="s">
        <v>37</v>
      </c>
      <c r="T157" t="s">
        <v>41</v>
      </c>
      <c r="U157" t="s">
        <v>36</v>
      </c>
      <c r="V157">
        <f>'Sabah Labuan'!E157</f>
        <v>102.9</v>
      </c>
      <c r="W157" t="s">
        <v>37</v>
      </c>
      <c r="AB157" t="s">
        <v>41</v>
      </c>
      <c r="AC157" t="s">
        <v>36</v>
      </c>
      <c r="AD157">
        <f>Sarawak!E157</f>
        <v>103.4</v>
      </c>
      <c r="AE157" t="s">
        <v>37</v>
      </c>
    </row>
    <row r="158" spans="2:32">
      <c r="D158" t="s">
        <v>42</v>
      </c>
      <c r="E158" t="s">
        <v>36</v>
      </c>
      <c r="F158">
        <f>Malaysia!E158</f>
        <v>103.8</v>
      </c>
      <c r="G158" t="s">
        <v>37</v>
      </c>
      <c r="L158" t="s">
        <v>42</v>
      </c>
      <c r="M158" t="s">
        <v>36</v>
      </c>
      <c r="N158">
        <f>Semenanjung!E158</f>
        <v>103.9</v>
      </c>
      <c r="O158" t="s">
        <v>37</v>
      </c>
      <c r="T158" t="s">
        <v>42</v>
      </c>
      <c r="U158" t="s">
        <v>36</v>
      </c>
      <c r="V158">
        <f>'Sabah Labuan'!E158</f>
        <v>105.9</v>
      </c>
      <c r="W158" t="s">
        <v>37</v>
      </c>
      <c r="AB158" t="s">
        <v>42</v>
      </c>
      <c r="AC158" t="s">
        <v>36</v>
      </c>
      <c r="AD158">
        <f>Sarawak!E158</f>
        <v>102</v>
      </c>
      <c r="AE158" t="s">
        <v>37</v>
      </c>
    </row>
    <row r="159" spans="2:32">
      <c r="D159" t="s">
        <v>43</v>
      </c>
      <c r="E159" t="s">
        <v>36</v>
      </c>
      <c r="F159">
        <f>Malaysia!E159</f>
        <v>104.8</v>
      </c>
      <c r="G159" t="s">
        <v>37</v>
      </c>
      <c r="L159" t="s">
        <v>43</v>
      </c>
      <c r="M159" t="s">
        <v>36</v>
      </c>
      <c r="N159">
        <f>Semenanjung!E159</f>
        <v>104.6</v>
      </c>
      <c r="O159" t="s">
        <v>37</v>
      </c>
      <c r="T159" t="s">
        <v>43</v>
      </c>
      <c r="U159" t="s">
        <v>36</v>
      </c>
      <c r="V159">
        <f>'Sabah Labuan'!E159</f>
        <v>106.6</v>
      </c>
      <c r="W159" t="s">
        <v>37</v>
      </c>
      <c r="AB159" t="s">
        <v>43</v>
      </c>
      <c r="AC159" t="s">
        <v>36</v>
      </c>
      <c r="AD159">
        <f>Sarawak!E159</f>
        <v>105.6</v>
      </c>
      <c r="AE159" t="s">
        <v>37</v>
      </c>
    </row>
    <row r="160" spans="2:32">
      <c r="D160" t="s">
        <v>44</v>
      </c>
      <c r="E160" t="s">
        <v>36</v>
      </c>
      <c r="F160">
        <f>Malaysia!E160</f>
        <v>105.1</v>
      </c>
      <c r="G160" t="s">
        <v>37</v>
      </c>
      <c r="L160" t="s">
        <v>44</v>
      </c>
      <c r="M160" t="s">
        <v>36</v>
      </c>
      <c r="N160">
        <f>Semenanjung!E160</f>
        <v>105.3</v>
      </c>
      <c r="O160" t="s">
        <v>37</v>
      </c>
      <c r="T160" t="s">
        <v>44</v>
      </c>
      <c r="U160" t="s">
        <v>36</v>
      </c>
      <c r="V160">
        <f>'Sabah Labuan'!E160</f>
        <v>103.9</v>
      </c>
      <c r="W160" t="s">
        <v>37</v>
      </c>
      <c r="AB160" t="s">
        <v>44</v>
      </c>
      <c r="AC160" t="s">
        <v>36</v>
      </c>
      <c r="AD160">
        <f>Sarawak!E160</f>
        <v>105.3</v>
      </c>
      <c r="AE160" t="s">
        <v>37</v>
      </c>
    </row>
    <row r="161" spans="2:32">
      <c r="D161" t="s">
        <v>45</v>
      </c>
      <c r="E161" t="s">
        <v>36</v>
      </c>
      <c r="F161">
        <f>Malaysia!E161</f>
        <v>99.1</v>
      </c>
      <c r="G161" t="s">
        <v>37</v>
      </c>
      <c r="L161" t="s">
        <v>45</v>
      </c>
      <c r="M161" t="s">
        <v>36</v>
      </c>
      <c r="N161">
        <f>Semenanjung!E161</f>
        <v>99</v>
      </c>
      <c r="O161" t="s">
        <v>37</v>
      </c>
      <c r="T161" t="s">
        <v>45</v>
      </c>
      <c r="U161" t="s">
        <v>36</v>
      </c>
      <c r="V161">
        <f>'Sabah Labuan'!E161</f>
        <v>99.8</v>
      </c>
      <c r="W161" t="s">
        <v>37</v>
      </c>
      <c r="AB161" t="s">
        <v>45</v>
      </c>
      <c r="AC161" t="s">
        <v>36</v>
      </c>
      <c r="AD161">
        <f>Sarawak!E161</f>
        <v>99.2</v>
      </c>
      <c r="AE161" t="s">
        <v>37</v>
      </c>
    </row>
    <row r="162" spans="2:32">
      <c r="D162" t="s">
        <v>46</v>
      </c>
      <c r="E162" t="s">
        <v>36</v>
      </c>
      <c r="F162">
        <f>Malaysia!E162</f>
        <v>103.2</v>
      </c>
      <c r="G162" t="s">
        <v>37</v>
      </c>
      <c r="L162" t="s">
        <v>46</v>
      </c>
      <c r="M162" t="s">
        <v>36</v>
      </c>
      <c r="N162">
        <f>Semenanjung!E162</f>
        <v>103.2</v>
      </c>
      <c r="O162" t="s">
        <v>37</v>
      </c>
      <c r="T162" t="s">
        <v>46</v>
      </c>
      <c r="U162" t="s">
        <v>36</v>
      </c>
      <c r="V162">
        <f>'Sabah Labuan'!E162</f>
        <v>106.7</v>
      </c>
      <c r="W162" t="s">
        <v>37</v>
      </c>
      <c r="AB162" t="s">
        <v>46</v>
      </c>
      <c r="AC162" t="s">
        <v>36</v>
      </c>
      <c r="AD162">
        <f>Sarawak!E162</f>
        <v>100.3</v>
      </c>
      <c r="AE162" t="s">
        <v>37</v>
      </c>
    </row>
    <row r="163" spans="2:32">
      <c r="D163" t="s">
        <v>47</v>
      </c>
      <c r="E163" t="s">
        <v>36</v>
      </c>
      <c r="F163">
        <f>Malaysia!E163</f>
        <v>104.7</v>
      </c>
      <c r="G163" t="s">
        <v>37</v>
      </c>
      <c r="L163" t="s">
        <v>47</v>
      </c>
      <c r="M163" t="s">
        <v>36</v>
      </c>
      <c r="N163">
        <f>Semenanjung!E163</f>
        <v>104.9</v>
      </c>
      <c r="O163" t="s">
        <v>37</v>
      </c>
      <c r="T163" t="s">
        <v>47</v>
      </c>
      <c r="U163" t="s">
        <v>36</v>
      </c>
      <c r="V163">
        <f>'Sabah Labuan'!E163</f>
        <v>103.3</v>
      </c>
      <c r="W163" t="s">
        <v>37</v>
      </c>
      <c r="AB163" t="s">
        <v>47</v>
      </c>
      <c r="AC163" t="s">
        <v>36</v>
      </c>
      <c r="AD163">
        <f>Sarawak!E163</f>
        <v>102.2</v>
      </c>
      <c r="AE163" t="s">
        <v>37</v>
      </c>
    </row>
    <row r="164" spans="2:32">
      <c r="D164" t="s">
        <v>50</v>
      </c>
      <c r="E164" t="s">
        <v>36</v>
      </c>
      <c r="F164">
        <f>Malaysia!E164</f>
        <v>109</v>
      </c>
      <c r="G164" t="s">
        <v>37</v>
      </c>
      <c r="L164" t="s">
        <v>50</v>
      </c>
      <c r="M164" t="s">
        <v>36</v>
      </c>
      <c r="N164">
        <f>Semenanjung!E164</f>
        <v>109.1</v>
      </c>
      <c r="O164" t="s">
        <v>37</v>
      </c>
      <c r="T164" t="s">
        <v>50</v>
      </c>
      <c r="U164" t="s">
        <v>36</v>
      </c>
      <c r="V164">
        <f>'Sabah Labuan'!E164</f>
        <v>108.8</v>
      </c>
      <c r="W164" t="s">
        <v>37</v>
      </c>
      <c r="AB164" t="s">
        <v>50</v>
      </c>
      <c r="AC164" t="s">
        <v>36</v>
      </c>
      <c r="AD164">
        <f>Sarawak!E164</f>
        <v>107.8</v>
      </c>
      <c r="AE164" t="s">
        <v>37</v>
      </c>
    </row>
    <row r="165" spans="2:32">
      <c r="D165" t="s">
        <v>48</v>
      </c>
      <c r="E165" t="s">
        <v>36</v>
      </c>
      <c r="F165">
        <f>Malaysia!E165</f>
        <v>104.4</v>
      </c>
      <c r="G165" t="s">
        <v>37</v>
      </c>
      <c r="H165" t="s">
        <v>49</v>
      </c>
      <c r="L165" t="s">
        <v>48</v>
      </c>
      <c r="M165" t="s">
        <v>36</v>
      </c>
      <c r="N165">
        <f>Semenanjung!E165</f>
        <v>100</v>
      </c>
      <c r="O165" t="s">
        <v>37</v>
      </c>
      <c r="P165" t="s">
        <v>49</v>
      </c>
      <c r="T165" t="s">
        <v>48</v>
      </c>
      <c r="U165" t="s">
        <v>36</v>
      </c>
      <c r="V165">
        <f>'Sabah Labuan'!E165</f>
        <v>104.2</v>
      </c>
      <c r="W165" t="s">
        <v>37</v>
      </c>
      <c r="X165" t="s">
        <v>49</v>
      </c>
      <c r="AB165" t="s">
        <v>48</v>
      </c>
      <c r="AC165" t="s">
        <v>36</v>
      </c>
      <c r="AD165">
        <f>Sarawak!E165</f>
        <v>103.1</v>
      </c>
      <c r="AE165" t="s">
        <v>37</v>
      </c>
      <c r="AF165" t="s">
        <v>49</v>
      </c>
    </row>
    <row r="166" spans="2:32">
      <c r="B166">
        <v>2013</v>
      </c>
      <c r="C166" t="s">
        <v>34</v>
      </c>
      <c r="D166" t="s">
        <v>35</v>
      </c>
      <c r="E166" t="s">
        <v>36</v>
      </c>
      <c r="F166">
        <f>Malaysia!E166</f>
        <v>107.1</v>
      </c>
      <c r="G166" t="s">
        <v>37</v>
      </c>
      <c r="J166">
        <v>2013</v>
      </c>
      <c r="K166" t="s">
        <v>34</v>
      </c>
      <c r="L166" t="s">
        <v>35</v>
      </c>
      <c r="M166" t="s">
        <v>36</v>
      </c>
      <c r="N166">
        <f>Semenanjung!E166</f>
        <v>107.2</v>
      </c>
      <c r="O166" t="s">
        <v>37</v>
      </c>
      <c r="R166">
        <v>2013</v>
      </c>
      <c r="S166" t="s">
        <v>34</v>
      </c>
      <c r="T166" t="s">
        <v>35</v>
      </c>
      <c r="U166" t="s">
        <v>36</v>
      </c>
      <c r="V166">
        <f>'Sabah Labuan'!E166</f>
        <v>107</v>
      </c>
      <c r="W166" t="s">
        <v>37</v>
      </c>
      <c r="Z166">
        <v>2013</v>
      </c>
      <c r="AA166" t="s">
        <v>34</v>
      </c>
      <c r="AB166" t="s">
        <v>35</v>
      </c>
      <c r="AC166" t="s">
        <v>36</v>
      </c>
      <c r="AD166">
        <f>Sarawak!E166</f>
        <v>106.4</v>
      </c>
      <c r="AE166" t="s">
        <v>37</v>
      </c>
    </row>
    <row r="167" spans="2:32">
      <c r="D167" t="s">
        <v>38</v>
      </c>
      <c r="E167" t="s">
        <v>36</v>
      </c>
      <c r="F167">
        <f>Malaysia!E167</f>
        <v>111.5</v>
      </c>
      <c r="G167" t="s">
        <v>37</v>
      </c>
      <c r="L167" t="s">
        <v>38</v>
      </c>
      <c r="M167" t="s">
        <v>36</v>
      </c>
      <c r="N167">
        <f>Semenanjung!E167</f>
        <v>111.7</v>
      </c>
      <c r="O167" t="s">
        <v>37</v>
      </c>
      <c r="T167" t="s">
        <v>38</v>
      </c>
      <c r="U167" t="s">
        <v>36</v>
      </c>
      <c r="V167">
        <f>'Sabah Labuan'!E167</f>
        <v>110.7</v>
      </c>
      <c r="W167" t="s">
        <v>37</v>
      </c>
      <c r="AB167" t="s">
        <v>38</v>
      </c>
      <c r="AC167" t="s">
        <v>36</v>
      </c>
      <c r="AD167">
        <f>Sarawak!E167</f>
        <v>110</v>
      </c>
      <c r="AE167" t="s">
        <v>37</v>
      </c>
    </row>
    <row r="168" spans="2:32">
      <c r="D168" t="s">
        <v>39</v>
      </c>
      <c r="E168" t="s">
        <v>36</v>
      </c>
      <c r="F168">
        <f>Malaysia!E168</f>
        <v>111.3</v>
      </c>
      <c r="G168" t="s">
        <v>37</v>
      </c>
      <c r="L168" t="s">
        <v>39</v>
      </c>
      <c r="M168" t="s">
        <v>36</v>
      </c>
      <c r="N168">
        <f>Semenanjung!E168</f>
        <v>111.4</v>
      </c>
      <c r="O168" t="s">
        <v>37</v>
      </c>
      <c r="T168" t="s">
        <v>39</v>
      </c>
      <c r="U168" t="s">
        <v>36</v>
      </c>
      <c r="V168">
        <f>'Sabah Labuan'!E168</f>
        <v>112.3</v>
      </c>
      <c r="W168" t="s">
        <v>37</v>
      </c>
      <c r="AB168" t="s">
        <v>39</v>
      </c>
      <c r="AC168" t="s">
        <v>36</v>
      </c>
      <c r="AD168">
        <f>Sarawak!E168</f>
        <v>108.6</v>
      </c>
      <c r="AE168" t="s">
        <v>37</v>
      </c>
    </row>
    <row r="169" spans="2:32">
      <c r="D169" t="s">
        <v>40</v>
      </c>
      <c r="E169" t="s">
        <v>36</v>
      </c>
      <c r="F169">
        <f>Malaysia!E169</f>
        <v>98.6</v>
      </c>
      <c r="G169" t="s">
        <v>37</v>
      </c>
      <c r="L169" t="s">
        <v>40</v>
      </c>
      <c r="M169" t="s">
        <v>36</v>
      </c>
      <c r="N169">
        <f>Semenanjung!E169</f>
        <v>98.7</v>
      </c>
      <c r="O169" t="s">
        <v>37</v>
      </c>
      <c r="T169" t="s">
        <v>40</v>
      </c>
      <c r="U169" t="s">
        <v>36</v>
      </c>
      <c r="V169">
        <f>'Sabah Labuan'!E169</f>
        <v>97.9</v>
      </c>
      <c r="W169" t="s">
        <v>37</v>
      </c>
      <c r="AB169" t="s">
        <v>40</v>
      </c>
      <c r="AC169" t="s">
        <v>36</v>
      </c>
      <c r="AD169">
        <f>Sarawak!E169</f>
        <v>98</v>
      </c>
      <c r="AE169" t="s">
        <v>37</v>
      </c>
    </row>
    <row r="170" spans="2:32">
      <c r="D170" t="s">
        <v>41</v>
      </c>
      <c r="E170" t="s">
        <v>36</v>
      </c>
      <c r="F170">
        <f>Malaysia!E170</f>
        <v>105.2</v>
      </c>
      <c r="G170" t="s">
        <v>37</v>
      </c>
      <c r="L170" t="s">
        <v>41</v>
      </c>
      <c r="M170" t="s">
        <v>36</v>
      </c>
      <c r="N170">
        <f>Semenanjung!E170</f>
        <v>105.3</v>
      </c>
      <c r="O170" t="s">
        <v>37</v>
      </c>
      <c r="T170" t="s">
        <v>41</v>
      </c>
      <c r="U170" t="s">
        <v>36</v>
      </c>
      <c r="V170">
        <f>'Sabah Labuan'!E170</f>
        <v>104.1</v>
      </c>
      <c r="W170" t="s">
        <v>37</v>
      </c>
      <c r="AB170" t="s">
        <v>41</v>
      </c>
      <c r="AC170" t="s">
        <v>36</v>
      </c>
      <c r="AD170">
        <f>Sarawak!E170</f>
        <v>105.3</v>
      </c>
      <c r="AE170" t="s">
        <v>37</v>
      </c>
    </row>
    <row r="171" spans="2:32">
      <c r="D171" t="s">
        <v>42</v>
      </c>
      <c r="E171" t="s">
        <v>36</v>
      </c>
      <c r="F171">
        <f>Malaysia!E171</f>
        <v>105.4</v>
      </c>
      <c r="G171" t="s">
        <v>37</v>
      </c>
      <c r="L171" t="s">
        <v>42</v>
      </c>
      <c r="M171" t="s">
        <v>36</v>
      </c>
      <c r="N171">
        <f>Semenanjung!E171</f>
        <v>105.6</v>
      </c>
      <c r="O171" t="s">
        <v>37</v>
      </c>
      <c r="T171" t="s">
        <v>42</v>
      </c>
      <c r="U171" t="s">
        <v>36</v>
      </c>
      <c r="V171">
        <f>'Sabah Labuan'!E171</f>
        <v>108.5</v>
      </c>
      <c r="W171" t="s">
        <v>37</v>
      </c>
      <c r="AB171" t="s">
        <v>42</v>
      </c>
      <c r="AC171" t="s">
        <v>36</v>
      </c>
      <c r="AD171">
        <f>Sarawak!E171</f>
        <v>102</v>
      </c>
      <c r="AE171" t="s">
        <v>37</v>
      </c>
    </row>
    <row r="172" spans="2:32">
      <c r="D172" t="s">
        <v>43</v>
      </c>
      <c r="E172" t="s">
        <v>36</v>
      </c>
      <c r="F172">
        <f>Malaysia!E172</f>
        <v>106.8</v>
      </c>
      <c r="G172" t="s">
        <v>37</v>
      </c>
      <c r="L172" t="s">
        <v>43</v>
      </c>
      <c r="M172" t="s">
        <v>36</v>
      </c>
      <c r="N172">
        <f>Semenanjung!E172</f>
        <v>106.6</v>
      </c>
      <c r="O172" t="s">
        <v>37</v>
      </c>
      <c r="T172" t="s">
        <v>43</v>
      </c>
      <c r="U172" t="s">
        <v>36</v>
      </c>
      <c r="V172">
        <f>'Sabah Labuan'!E172</f>
        <v>111.7</v>
      </c>
      <c r="W172" t="s">
        <v>37</v>
      </c>
      <c r="AB172" t="s">
        <v>43</v>
      </c>
      <c r="AC172" t="s">
        <v>36</v>
      </c>
      <c r="AD172">
        <f>Sarawak!E172</f>
        <v>106.5</v>
      </c>
      <c r="AE172" t="s">
        <v>37</v>
      </c>
    </row>
    <row r="173" spans="2:32">
      <c r="D173" t="s">
        <v>44</v>
      </c>
      <c r="E173" t="s">
        <v>36</v>
      </c>
      <c r="F173">
        <f>Malaysia!E173</f>
        <v>107.2</v>
      </c>
      <c r="G173" t="s">
        <v>37</v>
      </c>
      <c r="L173" t="s">
        <v>44</v>
      </c>
      <c r="M173" t="s">
        <v>36</v>
      </c>
      <c r="N173">
        <f>Semenanjung!E173</f>
        <v>107.3</v>
      </c>
      <c r="O173" t="s">
        <v>37</v>
      </c>
      <c r="T173" t="s">
        <v>44</v>
      </c>
      <c r="U173" t="s">
        <v>36</v>
      </c>
      <c r="V173">
        <f>'Sabah Labuan'!E173</f>
        <v>106.5</v>
      </c>
      <c r="W173" t="s">
        <v>37</v>
      </c>
      <c r="AB173" t="s">
        <v>44</v>
      </c>
      <c r="AC173" t="s">
        <v>36</v>
      </c>
      <c r="AD173">
        <f>Sarawak!E173</f>
        <v>107.8</v>
      </c>
      <c r="AE173" t="s">
        <v>37</v>
      </c>
    </row>
    <row r="174" spans="2:32">
      <c r="D174" t="s">
        <v>45</v>
      </c>
      <c r="E174" t="s">
        <v>36</v>
      </c>
      <c r="F174">
        <f>Malaysia!E174</f>
        <v>98.4</v>
      </c>
      <c r="G174" t="s">
        <v>37</v>
      </c>
      <c r="L174" t="s">
        <v>45</v>
      </c>
      <c r="M174" t="s">
        <v>36</v>
      </c>
      <c r="N174">
        <f>Semenanjung!E174</f>
        <v>98.4</v>
      </c>
      <c r="O174" t="s">
        <v>37</v>
      </c>
      <c r="T174" t="s">
        <v>45</v>
      </c>
      <c r="U174" t="s">
        <v>36</v>
      </c>
      <c r="V174">
        <f>'Sabah Labuan'!E174</f>
        <v>99.4</v>
      </c>
      <c r="W174" t="s">
        <v>37</v>
      </c>
      <c r="AB174" t="s">
        <v>45</v>
      </c>
      <c r="AC174" t="s">
        <v>36</v>
      </c>
      <c r="AD174">
        <f>Sarawak!E174</f>
        <v>98.3</v>
      </c>
      <c r="AE174" t="s">
        <v>37</v>
      </c>
    </row>
    <row r="175" spans="2:32">
      <c r="D175" t="s">
        <v>46</v>
      </c>
      <c r="E175" t="s">
        <v>36</v>
      </c>
      <c r="F175">
        <f>Malaysia!E175</f>
        <v>103.3</v>
      </c>
      <c r="G175" t="s">
        <v>37</v>
      </c>
      <c r="L175" t="s">
        <v>46</v>
      </c>
      <c r="M175" t="s">
        <v>36</v>
      </c>
      <c r="N175">
        <f>Semenanjung!E175</f>
        <v>103.4</v>
      </c>
      <c r="O175" t="s">
        <v>37</v>
      </c>
      <c r="T175" t="s">
        <v>46</v>
      </c>
      <c r="U175" t="s">
        <v>36</v>
      </c>
      <c r="V175">
        <f>'Sabah Labuan'!E175</f>
        <v>106.9</v>
      </c>
      <c r="W175" t="s">
        <v>37</v>
      </c>
      <c r="AB175" t="s">
        <v>46</v>
      </c>
      <c r="AC175" t="s">
        <v>36</v>
      </c>
      <c r="AD175">
        <f>Sarawak!E175</f>
        <v>99.9</v>
      </c>
      <c r="AE175" t="s">
        <v>37</v>
      </c>
    </row>
    <row r="176" spans="2:32">
      <c r="D176" t="s">
        <v>47</v>
      </c>
      <c r="E176" t="s">
        <v>36</v>
      </c>
      <c r="F176">
        <f>Malaysia!E176</f>
        <v>107.2</v>
      </c>
      <c r="G176" t="s">
        <v>37</v>
      </c>
      <c r="L176" t="s">
        <v>47</v>
      </c>
      <c r="M176" t="s">
        <v>36</v>
      </c>
      <c r="N176">
        <f>Semenanjung!E176</f>
        <v>107.5</v>
      </c>
      <c r="O176" t="s">
        <v>37</v>
      </c>
      <c r="T176" t="s">
        <v>47</v>
      </c>
      <c r="U176" t="s">
        <v>36</v>
      </c>
      <c r="V176">
        <f>'Sabah Labuan'!E176</f>
        <v>105.2</v>
      </c>
      <c r="W176" t="s">
        <v>37</v>
      </c>
      <c r="AB176" t="s">
        <v>47</v>
      </c>
      <c r="AC176" t="s">
        <v>36</v>
      </c>
      <c r="AD176">
        <f>Sarawak!E176</f>
        <v>104</v>
      </c>
      <c r="AE176" t="s">
        <v>37</v>
      </c>
    </row>
    <row r="177" spans="2:32">
      <c r="D177" t="s">
        <v>50</v>
      </c>
      <c r="E177" t="s">
        <v>36</v>
      </c>
      <c r="F177">
        <f>Malaysia!E177</f>
        <v>111.7</v>
      </c>
      <c r="G177" t="s">
        <v>37</v>
      </c>
      <c r="L177" t="s">
        <v>50</v>
      </c>
      <c r="M177" t="s">
        <v>36</v>
      </c>
      <c r="N177">
        <f>Semenanjung!E177</f>
        <v>111.6</v>
      </c>
      <c r="O177" t="s">
        <v>37</v>
      </c>
      <c r="T177" t="s">
        <v>50</v>
      </c>
      <c r="U177" t="s">
        <v>36</v>
      </c>
      <c r="V177">
        <f>'Sabah Labuan'!E177</f>
        <v>113.7</v>
      </c>
      <c r="W177" t="s">
        <v>37</v>
      </c>
      <c r="AB177" t="s">
        <v>50</v>
      </c>
      <c r="AC177" t="s">
        <v>36</v>
      </c>
      <c r="AD177">
        <f>Sarawak!E177</f>
        <v>110.7</v>
      </c>
      <c r="AE177" t="s">
        <v>37</v>
      </c>
    </row>
    <row r="178" spans="2:32">
      <c r="D178" t="s">
        <v>48</v>
      </c>
      <c r="E178" t="s">
        <v>36</v>
      </c>
      <c r="F178">
        <f>Malaysia!E178</f>
        <v>104.7</v>
      </c>
      <c r="G178" t="s">
        <v>37</v>
      </c>
      <c r="H178" t="s">
        <v>49</v>
      </c>
      <c r="L178" t="s">
        <v>48</v>
      </c>
      <c r="M178" t="s">
        <v>36</v>
      </c>
      <c r="N178">
        <f>Semenanjung!E178</f>
        <v>104.7</v>
      </c>
      <c r="O178" t="s">
        <v>37</v>
      </c>
      <c r="P178" t="s">
        <v>49</v>
      </c>
      <c r="T178" t="s">
        <v>48</v>
      </c>
      <c r="U178" t="s">
        <v>36</v>
      </c>
      <c r="V178">
        <f>'Sabah Labuan'!E178</f>
        <v>106.9</v>
      </c>
      <c r="W178" t="s">
        <v>37</v>
      </c>
      <c r="X178" t="s">
        <v>49</v>
      </c>
      <c r="AB178" t="s">
        <v>48</v>
      </c>
      <c r="AC178" t="s">
        <v>36</v>
      </c>
      <c r="AD178">
        <f>Sarawak!E178</f>
        <v>103.2</v>
      </c>
      <c r="AE178" t="s">
        <v>37</v>
      </c>
      <c r="AF178" t="s">
        <v>49</v>
      </c>
    </row>
    <row r="179" spans="2:32">
      <c r="B179">
        <v>2014</v>
      </c>
      <c r="C179" t="s">
        <v>34</v>
      </c>
      <c r="D179" t="s">
        <v>35</v>
      </c>
      <c r="E179" t="s">
        <v>36</v>
      </c>
      <c r="F179">
        <f>Malaysia!E179</f>
        <v>110.5</v>
      </c>
      <c r="G179" t="s">
        <v>37</v>
      </c>
      <c r="J179">
        <v>2014</v>
      </c>
      <c r="K179" t="s">
        <v>34</v>
      </c>
      <c r="L179" t="s">
        <v>35</v>
      </c>
      <c r="M179" t="s">
        <v>36</v>
      </c>
      <c r="N179">
        <f>Semenanjung!E179</f>
        <v>110.7</v>
      </c>
      <c r="O179" t="s">
        <v>37</v>
      </c>
      <c r="R179">
        <v>2014</v>
      </c>
      <c r="S179" t="s">
        <v>34</v>
      </c>
      <c r="T179" t="s">
        <v>35</v>
      </c>
      <c r="U179" t="s">
        <v>36</v>
      </c>
      <c r="V179">
        <f>'Sabah Labuan'!E179</f>
        <v>109.1</v>
      </c>
      <c r="W179" t="s">
        <v>37</v>
      </c>
      <c r="Z179">
        <v>2014</v>
      </c>
      <c r="AA179" t="s">
        <v>34</v>
      </c>
      <c r="AB179" t="s">
        <v>35</v>
      </c>
      <c r="AC179" t="s">
        <v>36</v>
      </c>
      <c r="AD179">
        <f>Sarawak!E179</f>
        <v>109.4</v>
      </c>
      <c r="AE179" t="s">
        <v>37</v>
      </c>
    </row>
    <row r="180" spans="2:32">
      <c r="D180" t="s">
        <v>38</v>
      </c>
      <c r="E180" t="s">
        <v>36</v>
      </c>
      <c r="F180">
        <f>Malaysia!E180</f>
        <v>115.2</v>
      </c>
      <c r="G180" t="s">
        <v>37</v>
      </c>
      <c r="L180" t="s">
        <v>38</v>
      </c>
      <c r="M180" t="s">
        <v>36</v>
      </c>
      <c r="N180">
        <f>Semenanjung!E180</f>
        <v>115.6</v>
      </c>
      <c r="O180" t="s">
        <v>37</v>
      </c>
      <c r="T180" t="s">
        <v>38</v>
      </c>
      <c r="U180" t="s">
        <v>36</v>
      </c>
      <c r="V180">
        <f>'Sabah Labuan'!E180</f>
        <v>112.4</v>
      </c>
      <c r="W180" t="s">
        <v>37</v>
      </c>
      <c r="AB180" t="s">
        <v>38</v>
      </c>
      <c r="AC180" t="s">
        <v>36</v>
      </c>
      <c r="AD180">
        <f>Sarawak!E180</f>
        <v>113.8</v>
      </c>
      <c r="AE180" t="s">
        <v>37</v>
      </c>
    </row>
    <row r="181" spans="2:32">
      <c r="D181" t="s">
        <v>39</v>
      </c>
      <c r="E181" t="s">
        <v>36</v>
      </c>
      <c r="F181">
        <f>Malaysia!E181</f>
        <v>124.2</v>
      </c>
      <c r="G181" t="s">
        <v>37</v>
      </c>
      <c r="L181" t="s">
        <v>39</v>
      </c>
      <c r="M181" t="s">
        <v>36</v>
      </c>
      <c r="N181">
        <f>Semenanjung!E181</f>
        <v>124.6</v>
      </c>
      <c r="O181" t="s">
        <v>37</v>
      </c>
      <c r="T181" t="s">
        <v>39</v>
      </c>
      <c r="U181" t="s">
        <v>36</v>
      </c>
      <c r="V181">
        <f>'Sabah Labuan'!E181</f>
        <v>126</v>
      </c>
      <c r="W181" t="s">
        <v>37</v>
      </c>
      <c r="AB181" t="s">
        <v>39</v>
      </c>
      <c r="AC181" t="s">
        <v>36</v>
      </c>
      <c r="AD181">
        <f>Sarawak!E181</f>
        <v>117.9</v>
      </c>
      <c r="AE181" t="s">
        <v>37</v>
      </c>
    </row>
    <row r="182" spans="2:32">
      <c r="D182" t="s">
        <v>40</v>
      </c>
      <c r="E182" t="s">
        <v>36</v>
      </c>
      <c r="F182">
        <f>Malaysia!E182</f>
        <v>98.4</v>
      </c>
      <c r="G182" t="s">
        <v>37</v>
      </c>
      <c r="L182" t="s">
        <v>40</v>
      </c>
      <c r="M182" t="s">
        <v>36</v>
      </c>
      <c r="N182">
        <f>Semenanjung!E182</f>
        <v>98.7</v>
      </c>
      <c r="O182" t="s">
        <v>37</v>
      </c>
      <c r="T182" t="s">
        <v>40</v>
      </c>
      <c r="U182" t="s">
        <v>36</v>
      </c>
      <c r="V182">
        <f>'Sabah Labuan'!E182</f>
        <v>96.9</v>
      </c>
      <c r="W182" t="s">
        <v>37</v>
      </c>
      <c r="AB182" t="s">
        <v>40</v>
      </c>
      <c r="AC182" t="s">
        <v>36</v>
      </c>
      <c r="AD182">
        <f>Sarawak!E182</f>
        <v>97.2</v>
      </c>
      <c r="AE182" t="s">
        <v>37</v>
      </c>
    </row>
    <row r="183" spans="2:32">
      <c r="D183" t="s">
        <v>41</v>
      </c>
      <c r="E183" t="s">
        <v>36</v>
      </c>
      <c r="F183">
        <f>Malaysia!E183</f>
        <v>108.8</v>
      </c>
      <c r="G183" t="s">
        <v>37</v>
      </c>
      <c r="L183" t="s">
        <v>41</v>
      </c>
      <c r="M183" t="s">
        <v>36</v>
      </c>
      <c r="N183">
        <f>Semenanjung!E183</f>
        <v>109.1</v>
      </c>
      <c r="O183" t="s">
        <v>37</v>
      </c>
      <c r="T183" t="s">
        <v>41</v>
      </c>
      <c r="U183" t="s">
        <v>36</v>
      </c>
      <c r="V183">
        <f>'Sabah Labuan'!E183</f>
        <v>106.5</v>
      </c>
      <c r="W183" t="s">
        <v>37</v>
      </c>
      <c r="AB183" t="s">
        <v>41</v>
      </c>
      <c r="AC183" t="s">
        <v>36</v>
      </c>
      <c r="AD183">
        <f>Sarawak!E183</f>
        <v>107.6</v>
      </c>
      <c r="AE183" t="s">
        <v>37</v>
      </c>
    </row>
    <row r="184" spans="2:32">
      <c r="D184" t="s">
        <v>42</v>
      </c>
      <c r="E184" t="s">
        <v>36</v>
      </c>
      <c r="F184">
        <f>Malaysia!E184</f>
        <v>106.5</v>
      </c>
      <c r="G184" t="s">
        <v>37</v>
      </c>
      <c r="L184" t="s">
        <v>42</v>
      </c>
      <c r="M184" t="s">
        <v>36</v>
      </c>
      <c r="N184">
        <f>Semenanjung!E184</f>
        <v>106.8</v>
      </c>
      <c r="O184" t="s">
        <v>37</v>
      </c>
      <c r="T184" t="s">
        <v>42</v>
      </c>
      <c r="U184" t="s">
        <v>36</v>
      </c>
      <c r="V184">
        <f>'Sabah Labuan'!E184</f>
        <v>108.7</v>
      </c>
      <c r="W184" t="s">
        <v>37</v>
      </c>
      <c r="AB184" t="s">
        <v>42</v>
      </c>
      <c r="AC184" t="s">
        <v>36</v>
      </c>
      <c r="AD184">
        <f>Sarawak!E184</f>
        <v>102.5</v>
      </c>
      <c r="AE184" t="s">
        <v>37</v>
      </c>
    </row>
    <row r="185" spans="2:32">
      <c r="D185" t="s">
        <v>43</v>
      </c>
      <c r="E185" t="s">
        <v>36</v>
      </c>
      <c r="F185">
        <f>Malaysia!E185</f>
        <v>109.9</v>
      </c>
      <c r="G185" t="s">
        <v>37</v>
      </c>
      <c r="L185" t="s">
        <v>43</v>
      </c>
      <c r="M185" t="s">
        <v>36</v>
      </c>
      <c r="N185">
        <f>Semenanjung!E185</f>
        <v>109.3</v>
      </c>
      <c r="O185" t="s">
        <v>37</v>
      </c>
      <c r="T185" t="s">
        <v>43</v>
      </c>
      <c r="U185" t="s">
        <v>36</v>
      </c>
      <c r="V185">
        <f>'Sabah Labuan'!E185</f>
        <v>114.5</v>
      </c>
      <c r="W185" t="s">
        <v>37</v>
      </c>
      <c r="AB185" t="s">
        <v>43</v>
      </c>
      <c r="AC185" t="s">
        <v>36</v>
      </c>
      <c r="AD185">
        <f>Sarawak!E185</f>
        <v>112.3</v>
      </c>
      <c r="AE185" t="s">
        <v>37</v>
      </c>
    </row>
    <row r="186" spans="2:32">
      <c r="D186" t="s">
        <v>44</v>
      </c>
      <c r="E186" t="s">
        <v>36</v>
      </c>
      <c r="F186">
        <f>Malaysia!E186</f>
        <v>112.4</v>
      </c>
      <c r="G186" t="s">
        <v>37</v>
      </c>
      <c r="L186" t="s">
        <v>44</v>
      </c>
      <c r="M186" t="s">
        <v>36</v>
      </c>
      <c r="N186">
        <f>Semenanjung!E186</f>
        <v>112.5</v>
      </c>
      <c r="O186" t="s">
        <v>37</v>
      </c>
      <c r="T186" t="s">
        <v>44</v>
      </c>
      <c r="U186" t="s">
        <v>36</v>
      </c>
      <c r="V186">
        <f>'Sabah Labuan'!E186</f>
        <v>110</v>
      </c>
      <c r="W186" t="s">
        <v>37</v>
      </c>
      <c r="AB186" t="s">
        <v>44</v>
      </c>
      <c r="AC186" t="s">
        <v>36</v>
      </c>
      <c r="AD186">
        <f>Sarawak!E186</f>
        <v>113.7</v>
      </c>
      <c r="AE186" t="s">
        <v>37</v>
      </c>
    </row>
    <row r="187" spans="2:32">
      <c r="D187" t="s">
        <v>45</v>
      </c>
      <c r="E187" t="s">
        <v>36</v>
      </c>
      <c r="F187">
        <f>Malaysia!E187</f>
        <v>97.7</v>
      </c>
      <c r="G187" t="s">
        <v>37</v>
      </c>
      <c r="L187" t="s">
        <v>45</v>
      </c>
      <c r="M187" t="s">
        <v>36</v>
      </c>
      <c r="N187">
        <f>Semenanjung!E187</f>
        <v>97.6</v>
      </c>
      <c r="O187" t="s">
        <v>37</v>
      </c>
      <c r="T187" t="s">
        <v>45</v>
      </c>
      <c r="U187" t="s">
        <v>36</v>
      </c>
      <c r="V187">
        <f>'Sabah Labuan'!E187</f>
        <v>99</v>
      </c>
      <c r="W187" t="s">
        <v>37</v>
      </c>
      <c r="AB187" t="s">
        <v>45</v>
      </c>
      <c r="AC187" t="s">
        <v>36</v>
      </c>
      <c r="AD187">
        <f>Sarawak!E187</f>
        <v>97.6</v>
      </c>
      <c r="AE187" t="s">
        <v>37</v>
      </c>
    </row>
    <row r="188" spans="2:32">
      <c r="D188" t="s">
        <v>46</v>
      </c>
      <c r="E188" t="s">
        <v>36</v>
      </c>
      <c r="F188">
        <f>Malaysia!E188</f>
        <v>104.9</v>
      </c>
      <c r="G188" t="s">
        <v>37</v>
      </c>
      <c r="L188" t="s">
        <v>46</v>
      </c>
      <c r="M188" t="s">
        <v>36</v>
      </c>
      <c r="N188">
        <f>Semenanjung!E188</f>
        <v>105</v>
      </c>
      <c r="O188" t="s">
        <v>37</v>
      </c>
      <c r="T188" t="s">
        <v>46</v>
      </c>
      <c r="U188" t="s">
        <v>36</v>
      </c>
      <c r="V188">
        <f>'Sabah Labuan'!E188</f>
        <v>109.9</v>
      </c>
      <c r="W188" t="s">
        <v>37</v>
      </c>
      <c r="AB188" t="s">
        <v>46</v>
      </c>
      <c r="AC188" t="s">
        <v>36</v>
      </c>
      <c r="AD188">
        <f>Sarawak!E188</f>
        <v>101.3</v>
      </c>
      <c r="AE188" t="s">
        <v>37</v>
      </c>
    </row>
    <row r="189" spans="2:32">
      <c r="D189" t="s">
        <v>47</v>
      </c>
      <c r="E189" t="s">
        <v>36</v>
      </c>
      <c r="F189">
        <f>Malaysia!E189</f>
        <v>109.8</v>
      </c>
      <c r="G189" t="s">
        <v>37</v>
      </c>
      <c r="L189" t="s">
        <v>47</v>
      </c>
      <c r="M189" t="s">
        <v>36</v>
      </c>
      <c r="N189">
        <f>Semenanjung!E189</f>
        <v>110.2</v>
      </c>
      <c r="O189" t="s">
        <v>37</v>
      </c>
      <c r="T189" t="s">
        <v>47</v>
      </c>
      <c r="U189" t="s">
        <v>36</v>
      </c>
      <c r="V189">
        <f>'Sabah Labuan'!E189</f>
        <v>107</v>
      </c>
      <c r="W189" t="s">
        <v>37</v>
      </c>
      <c r="AB189" t="s">
        <v>47</v>
      </c>
      <c r="AC189" t="s">
        <v>36</v>
      </c>
      <c r="AD189">
        <f>Sarawak!E189</f>
        <v>104.8</v>
      </c>
      <c r="AE189" t="s">
        <v>37</v>
      </c>
    </row>
    <row r="190" spans="2:32">
      <c r="D190" t="s">
        <v>50</v>
      </c>
      <c r="E190" t="s">
        <v>36</v>
      </c>
      <c r="F190">
        <f>Malaysia!E190</f>
        <v>116.9</v>
      </c>
      <c r="G190" t="s">
        <v>37</v>
      </c>
      <c r="L190" t="s">
        <v>50</v>
      </c>
      <c r="M190" t="s">
        <v>36</v>
      </c>
      <c r="N190">
        <f>Semenanjung!E190</f>
        <v>117</v>
      </c>
      <c r="O190" t="s">
        <v>37</v>
      </c>
      <c r="T190" t="s">
        <v>50</v>
      </c>
      <c r="U190" t="s">
        <v>36</v>
      </c>
      <c r="V190">
        <f>'Sabah Labuan'!E190</f>
        <v>118.9</v>
      </c>
      <c r="W190" t="s">
        <v>37</v>
      </c>
      <c r="AB190" t="s">
        <v>50</v>
      </c>
      <c r="AC190" t="s">
        <v>36</v>
      </c>
      <c r="AD190">
        <f>Sarawak!E190</f>
        <v>113.7</v>
      </c>
      <c r="AE190" t="s">
        <v>37</v>
      </c>
    </row>
    <row r="191" spans="2:32">
      <c r="D191" t="s">
        <v>48</v>
      </c>
      <c r="E191" t="s">
        <v>36</v>
      </c>
      <c r="F191">
        <f>Malaysia!E191</f>
        <v>105.4</v>
      </c>
      <c r="G191" t="s">
        <v>37</v>
      </c>
      <c r="H191" t="s">
        <v>49</v>
      </c>
      <c r="L191" t="s">
        <v>48</v>
      </c>
      <c r="M191" t="s">
        <v>36</v>
      </c>
      <c r="N191">
        <f>Semenanjung!E191</f>
        <v>105.3</v>
      </c>
      <c r="O191" t="s">
        <v>37</v>
      </c>
      <c r="P191" t="s">
        <v>49</v>
      </c>
      <c r="T191" t="s">
        <v>48</v>
      </c>
      <c r="U191" t="s">
        <v>36</v>
      </c>
      <c r="V191">
        <f>'Sabah Labuan'!E191</f>
        <v>107.5</v>
      </c>
      <c r="W191" t="s">
        <v>37</v>
      </c>
      <c r="X191" t="s">
        <v>49</v>
      </c>
      <c r="AB191" t="s">
        <v>48</v>
      </c>
      <c r="AC191" t="s">
        <v>36</v>
      </c>
      <c r="AD191">
        <f>Sarawak!E191</f>
        <v>104.3</v>
      </c>
      <c r="AE191" t="s">
        <v>37</v>
      </c>
      <c r="AF191" t="s">
        <v>49</v>
      </c>
    </row>
    <row r="192" spans="2:32">
      <c r="B192">
        <v>2015</v>
      </c>
      <c r="C192" t="s">
        <v>34</v>
      </c>
      <c r="D192" t="s">
        <v>35</v>
      </c>
      <c r="E192" t="s">
        <v>36</v>
      </c>
      <c r="F192">
        <f>Malaysia!E192</f>
        <v>112.8</v>
      </c>
      <c r="G192" t="s">
        <v>37</v>
      </c>
      <c r="J192">
        <v>2015</v>
      </c>
      <c r="K192" t="s">
        <v>34</v>
      </c>
      <c r="L192" t="s">
        <v>35</v>
      </c>
      <c r="M192" t="s">
        <v>36</v>
      </c>
      <c r="N192">
        <f>Semenanjung!E192</f>
        <v>113.2</v>
      </c>
      <c r="O192" t="s">
        <v>37</v>
      </c>
      <c r="R192">
        <v>2015</v>
      </c>
      <c r="S192" t="s">
        <v>34</v>
      </c>
      <c r="T192" t="s">
        <v>35</v>
      </c>
      <c r="U192" t="s">
        <v>36</v>
      </c>
      <c r="V192">
        <f>'Sabah Labuan'!E192</f>
        <v>110</v>
      </c>
      <c r="W192" t="s">
        <v>37</v>
      </c>
      <c r="Z192">
        <v>2015</v>
      </c>
      <c r="AA192" t="s">
        <v>34</v>
      </c>
      <c r="AB192" t="s">
        <v>35</v>
      </c>
      <c r="AC192" t="s">
        <v>36</v>
      </c>
      <c r="AD192">
        <f>Sarawak!E192</f>
        <v>110.9</v>
      </c>
      <c r="AE192" t="s">
        <v>37</v>
      </c>
    </row>
    <row r="193" spans="2:32">
      <c r="D193" t="s">
        <v>38</v>
      </c>
      <c r="E193" t="s">
        <v>36</v>
      </c>
      <c r="F193">
        <f>Malaysia!E193</f>
        <v>119.4</v>
      </c>
      <c r="G193" t="s">
        <v>37</v>
      </c>
      <c r="L193" t="s">
        <v>38</v>
      </c>
      <c r="M193" t="s">
        <v>36</v>
      </c>
      <c r="N193">
        <f>Semenanjung!E193</f>
        <v>120</v>
      </c>
      <c r="O193" t="s">
        <v>37</v>
      </c>
      <c r="T193" t="s">
        <v>38</v>
      </c>
      <c r="U193" t="s">
        <v>36</v>
      </c>
      <c r="V193">
        <f>'Sabah Labuan'!E193</f>
        <v>114.6</v>
      </c>
      <c r="W193" t="s">
        <v>37</v>
      </c>
      <c r="AB193" t="s">
        <v>38</v>
      </c>
      <c r="AC193" t="s">
        <v>36</v>
      </c>
      <c r="AD193">
        <f>Sarawak!E193</f>
        <v>117.7</v>
      </c>
      <c r="AE193" t="s">
        <v>37</v>
      </c>
    </row>
    <row r="194" spans="2:32">
      <c r="D194" t="s">
        <v>39</v>
      </c>
      <c r="E194" t="s">
        <v>36</v>
      </c>
      <c r="F194">
        <f>Malaysia!E194</f>
        <v>141</v>
      </c>
      <c r="G194" t="s">
        <v>37</v>
      </c>
      <c r="L194" t="s">
        <v>39</v>
      </c>
      <c r="M194" t="s">
        <v>36</v>
      </c>
      <c r="N194">
        <f>Semenanjung!E194</f>
        <v>141.69999999999999</v>
      </c>
      <c r="O194" t="s">
        <v>37</v>
      </c>
      <c r="T194" t="s">
        <v>39</v>
      </c>
      <c r="U194" t="s">
        <v>36</v>
      </c>
      <c r="V194">
        <f>'Sabah Labuan'!E194</f>
        <v>143.69999999999999</v>
      </c>
      <c r="W194" t="s">
        <v>37</v>
      </c>
      <c r="AB194" t="s">
        <v>39</v>
      </c>
      <c r="AC194" t="s">
        <v>36</v>
      </c>
      <c r="AD194">
        <f>Sarawak!E194</f>
        <v>130.80000000000001</v>
      </c>
      <c r="AE194" t="s">
        <v>37</v>
      </c>
    </row>
    <row r="195" spans="2:32">
      <c r="D195" t="s">
        <v>40</v>
      </c>
      <c r="E195" t="s">
        <v>36</v>
      </c>
      <c r="F195">
        <f>Malaysia!E195</f>
        <v>98.9</v>
      </c>
      <c r="G195" t="s">
        <v>37</v>
      </c>
      <c r="L195" t="s">
        <v>40</v>
      </c>
      <c r="M195" t="s">
        <v>36</v>
      </c>
      <c r="N195">
        <f>Semenanjung!E195</f>
        <v>99.2</v>
      </c>
      <c r="O195" t="s">
        <v>37</v>
      </c>
      <c r="T195" t="s">
        <v>40</v>
      </c>
      <c r="U195" t="s">
        <v>36</v>
      </c>
      <c r="V195">
        <f>'Sabah Labuan'!E195</f>
        <v>97.3</v>
      </c>
      <c r="W195" t="s">
        <v>37</v>
      </c>
      <c r="AB195" t="s">
        <v>40</v>
      </c>
      <c r="AC195" t="s">
        <v>36</v>
      </c>
      <c r="AD195">
        <f>Sarawak!E195</f>
        <v>97.6</v>
      </c>
      <c r="AE195" t="s">
        <v>37</v>
      </c>
    </row>
    <row r="196" spans="2:32">
      <c r="D196" t="s">
        <v>41</v>
      </c>
      <c r="E196" t="s">
        <v>36</v>
      </c>
      <c r="F196">
        <f>Malaysia!E196</f>
        <v>111.5</v>
      </c>
      <c r="G196" t="s">
        <v>37</v>
      </c>
      <c r="L196" t="s">
        <v>41</v>
      </c>
      <c r="M196" t="s">
        <v>36</v>
      </c>
      <c r="N196">
        <f>Semenanjung!E196</f>
        <v>112.5</v>
      </c>
      <c r="O196" t="s">
        <v>37</v>
      </c>
      <c r="T196" t="s">
        <v>41</v>
      </c>
      <c r="U196" t="s">
        <v>36</v>
      </c>
      <c r="V196">
        <f>'Sabah Labuan'!E196</f>
        <v>105.9</v>
      </c>
      <c r="W196" t="s">
        <v>37</v>
      </c>
      <c r="AB196" t="s">
        <v>41</v>
      </c>
      <c r="AC196" t="s">
        <v>36</v>
      </c>
      <c r="AD196">
        <f>Sarawak!E196</f>
        <v>105.8</v>
      </c>
      <c r="AE196" t="s">
        <v>37</v>
      </c>
    </row>
    <row r="197" spans="2:32">
      <c r="D197" t="s">
        <v>42</v>
      </c>
      <c r="E197" t="s">
        <v>36</v>
      </c>
      <c r="F197">
        <f>Malaysia!E197</f>
        <v>109.4</v>
      </c>
      <c r="G197" t="s">
        <v>37</v>
      </c>
      <c r="L197" t="s">
        <v>42</v>
      </c>
      <c r="M197" t="s">
        <v>36</v>
      </c>
      <c r="N197">
        <f>Semenanjung!E197</f>
        <v>109.9</v>
      </c>
      <c r="O197" t="s">
        <v>37</v>
      </c>
      <c r="T197" t="s">
        <v>42</v>
      </c>
      <c r="U197" t="s">
        <v>36</v>
      </c>
      <c r="V197">
        <f>'Sabah Labuan'!E197</f>
        <v>110.6</v>
      </c>
      <c r="W197" t="s">
        <v>37</v>
      </c>
      <c r="AB197" t="s">
        <v>42</v>
      </c>
      <c r="AC197" t="s">
        <v>36</v>
      </c>
      <c r="AD197">
        <f>Sarawak!E197</f>
        <v>104.5</v>
      </c>
      <c r="AE197" t="s">
        <v>37</v>
      </c>
    </row>
    <row r="198" spans="2:32">
      <c r="D198" t="s">
        <v>43</v>
      </c>
      <c r="E198" t="s">
        <v>36</v>
      </c>
      <c r="F198">
        <f>Malaysia!E198</f>
        <v>114.8</v>
      </c>
      <c r="G198" t="s">
        <v>37</v>
      </c>
      <c r="L198" t="s">
        <v>43</v>
      </c>
      <c r="M198" t="s">
        <v>36</v>
      </c>
      <c r="N198">
        <f>Semenanjung!E198</f>
        <v>114.2</v>
      </c>
      <c r="O198" t="s">
        <v>37</v>
      </c>
      <c r="T198" t="s">
        <v>43</v>
      </c>
      <c r="U198" t="s">
        <v>36</v>
      </c>
      <c r="V198">
        <f>'Sabah Labuan'!E198</f>
        <v>120</v>
      </c>
      <c r="W198" t="s">
        <v>37</v>
      </c>
      <c r="AB198" t="s">
        <v>43</v>
      </c>
      <c r="AC198" t="s">
        <v>36</v>
      </c>
      <c r="AD198">
        <f>Sarawak!E198</f>
        <v>117.3</v>
      </c>
      <c r="AE198" t="s">
        <v>37</v>
      </c>
    </row>
    <row r="199" spans="2:32">
      <c r="D199" t="s">
        <v>44</v>
      </c>
      <c r="E199" t="s">
        <v>36</v>
      </c>
      <c r="F199">
        <f>Malaysia!E199</f>
        <v>107.3</v>
      </c>
      <c r="G199" t="s">
        <v>37</v>
      </c>
      <c r="L199" t="s">
        <v>44</v>
      </c>
      <c r="M199" t="s">
        <v>36</v>
      </c>
      <c r="N199">
        <f>Semenanjung!E199</f>
        <v>107.1</v>
      </c>
      <c r="O199" t="s">
        <v>37</v>
      </c>
      <c r="T199" t="s">
        <v>44</v>
      </c>
      <c r="U199" t="s">
        <v>36</v>
      </c>
      <c r="V199">
        <f>'Sabah Labuan'!E199</f>
        <v>105.6</v>
      </c>
      <c r="W199" t="s">
        <v>37</v>
      </c>
      <c r="AB199" t="s">
        <v>44</v>
      </c>
      <c r="AC199" t="s">
        <v>36</v>
      </c>
      <c r="AD199">
        <f>Sarawak!E199</f>
        <v>110.9</v>
      </c>
      <c r="AE199" t="s">
        <v>37</v>
      </c>
    </row>
    <row r="200" spans="2:32">
      <c r="D200" t="s">
        <v>45</v>
      </c>
      <c r="E200" t="s">
        <v>36</v>
      </c>
      <c r="F200">
        <f>Malaysia!E200</f>
        <v>99.6</v>
      </c>
      <c r="G200" t="s">
        <v>37</v>
      </c>
      <c r="L200" t="s">
        <v>45</v>
      </c>
      <c r="M200" t="s">
        <v>36</v>
      </c>
      <c r="N200">
        <f>Semenanjung!E200</f>
        <v>99.5</v>
      </c>
      <c r="O200" t="s">
        <v>37</v>
      </c>
      <c r="T200" t="s">
        <v>45</v>
      </c>
      <c r="U200" t="s">
        <v>36</v>
      </c>
      <c r="V200">
        <f>'Sabah Labuan'!E200</f>
        <v>101.9</v>
      </c>
      <c r="W200" t="s">
        <v>37</v>
      </c>
      <c r="AB200" t="s">
        <v>45</v>
      </c>
      <c r="AC200" t="s">
        <v>36</v>
      </c>
      <c r="AD200">
        <f>Sarawak!E200</f>
        <v>99.6</v>
      </c>
      <c r="AE200" t="s">
        <v>37</v>
      </c>
    </row>
    <row r="201" spans="2:32">
      <c r="D201" t="s">
        <v>46</v>
      </c>
      <c r="E201" t="s">
        <v>36</v>
      </c>
      <c r="F201">
        <f>Malaysia!E201</f>
        <v>106.7</v>
      </c>
      <c r="G201" t="s">
        <v>37</v>
      </c>
      <c r="L201" t="s">
        <v>46</v>
      </c>
      <c r="M201" t="s">
        <v>36</v>
      </c>
      <c r="N201">
        <f>Semenanjung!E201</f>
        <v>106.8</v>
      </c>
      <c r="O201" t="s">
        <v>37</v>
      </c>
      <c r="T201" t="s">
        <v>46</v>
      </c>
      <c r="U201" t="s">
        <v>36</v>
      </c>
      <c r="V201">
        <f>'Sabah Labuan'!E201</f>
        <v>111.6</v>
      </c>
      <c r="W201" t="s">
        <v>37</v>
      </c>
      <c r="AB201" t="s">
        <v>46</v>
      </c>
      <c r="AC201" t="s">
        <v>36</v>
      </c>
      <c r="AD201">
        <f>Sarawak!E201</f>
        <v>102.6</v>
      </c>
      <c r="AE201" t="s">
        <v>37</v>
      </c>
    </row>
    <row r="202" spans="2:32">
      <c r="D202" t="s">
        <v>47</v>
      </c>
      <c r="E202" t="s">
        <v>36</v>
      </c>
      <c r="F202">
        <f>Malaysia!E202</f>
        <v>112.4</v>
      </c>
      <c r="G202" t="s">
        <v>37</v>
      </c>
      <c r="L202" t="s">
        <v>47</v>
      </c>
      <c r="M202" t="s">
        <v>36</v>
      </c>
      <c r="N202">
        <f>Semenanjung!E202</f>
        <v>113</v>
      </c>
      <c r="O202" t="s">
        <v>37</v>
      </c>
      <c r="T202" t="s">
        <v>47</v>
      </c>
      <c r="U202" t="s">
        <v>36</v>
      </c>
      <c r="V202">
        <f>'Sabah Labuan'!E202</f>
        <v>108.5</v>
      </c>
      <c r="W202" t="s">
        <v>37</v>
      </c>
      <c r="AB202" t="s">
        <v>47</v>
      </c>
      <c r="AC202" t="s">
        <v>36</v>
      </c>
      <c r="AD202">
        <f>Sarawak!E202</f>
        <v>106.2</v>
      </c>
      <c r="AE202" t="s">
        <v>37</v>
      </c>
    </row>
    <row r="203" spans="2:32">
      <c r="D203" t="s">
        <v>50</v>
      </c>
      <c r="E203" t="s">
        <v>36</v>
      </c>
      <c r="F203">
        <f>Malaysia!E203</f>
        <v>121.7</v>
      </c>
      <c r="G203" t="s">
        <v>37</v>
      </c>
      <c r="L203" t="s">
        <v>50</v>
      </c>
      <c r="M203" t="s">
        <v>36</v>
      </c>
      <c r="N203">
        <f>Semenanjung!E203</f>
        <v>121.9</v>
      </c>
      <c r="O203" t="s">
        <v>37</v>
      </c>
      <c r="T203" t="s">
        <v>50</v>
      </c>
      <c r="U203" t="s">
        <v>36</v>
      </c>
      <c r="V203">
        <f>'Sabah Labuan'!E203</f>
        <v>125.6</v>
      </c>
      <c r="W203" t="s">
        <v>37</v>
      </c>
      <c r="AB203" t="s">
        <v>50</v>
      </c>
      <c r="AC203" t="s">
        <v>36</v>
      </c>
      <c r="AD203">
        <f>Sarawak!E203</f>
        <v>116.9</v>
      </c>
      <c r="AE203" t="s">
        <v>37</v>
      </c>
    </row>
    <row r="204" spans="2:32">
      <c r="D204" t="s">
        <v>48</v>
      </c>
      <c r="E204" t="s">
        <v>36</v>
      </c>
      <c r="F204">
        <f>Malaysia!E204</f>
        <v>109.7</v>
      </c>
      <c r="G204" t="s">
        <v>37</v>
      </c>
      <c r="H204" t="s">
        <v>49</v>
      </c>
      <c r="L204" t="s">
        <v>48</v>
      </c>
      <c r="M204" t="s">
        <v>36</v>
      </c>
      <c r="N204">
        <f>Semenanjung!E204</f>
        <v>109.6</v>
      </c>
      <c r="O204" t="s">
        <v>37</v>
      </c>
      <c r="P204" t="s">
        <v>49</v>
      </c>
      <c r="T204" t="s">
        <v>48</v>
      </c>
      <c r="U204" t="s">
        <v>36</v>
      </c>
      <c r="V204">
        <f>'Sabah Labuan'!E204</f>
        <v>111.9</v>
      </c>
      <c r="W204" t="s">
        <v>37</v>
      </c>
      <c r="X204" t="s">
        <v>49</v>
      </c>
      <c r="AB204" t="s">
        <v>48</v>
      </c>
      <c r="AC204" t="s">
        <v>36</v>
      </c>
      <c r="AD204">
        <f>Sarawak!E204</f>
        <v>108.8</v>
      </c>
      <c r="AE204" t="s">
        <v>37</v>
      </c>
      <c r="AF204" t="s">
        <v>49</v>
      </c>
    </row>
    <row r="205" spans="2:32">
      <c r="B205">
        <v>2016</v>
      </c>
      <c r="C205" t="s">
        <v>34</v>
      </c>
      <c r="D205" t="s">
        <v>35</v>
      </c>
      <c r="E205" t="s">
        <v>36</v>
      </c>
      <c r="F205">
        <f>Malaysia!E205</f>
        <v>115.2</v>
      </c>
      <c r="G205" t="s">
        <v>37</v>
      </c>
      <c r="J205">
        <v>2016</v>
      </c>
      <c r="K205" t="s">
        <v>34</v>
      </c>
      <c r="L205" t="s">
        <v>35</v>
      </c>
      <c r="M205" t="s">
        <v>36</v>
      </c>
      <c r="N205">
        <f>Semenanjung!E205</f>
        <v>115.7</v>
      </c>
      <c r="O205" t="s">
        <v>37</v>
      </c>
      <c r="R205">
        <v>2016</v>
      </c>
      <c r="S205" t="s">
        <v>34</v>
      </c>
      <c r="T205" t="s">
        <v>35</v>
      </c>
      <c r="U205" t="s">
        <v>36</v>
      </c>
      <c r="V205">
        <f>'Sabah Labuan'!E205</f>
        <v>110.8</v>
      </c>
      <c r="W205" t="s">
        <v>37</v>
      </c>
      <c r="Z205">
        <v>2016</v>
      </c>
      <c r="AA205" t="s">
        <v>34</v>
      </c>
      <c r="AB205" t="s">
        <v>35</v>
      </c>
      <c r="AC205" t="s">
        <v>36</v>
      </c>
      <c r="AD205">
        <f>Sarawak!E205</f>
        <v>112.6</v>
      </c>
      <c r="AE205" t="s">
        <v>37</v>
      </c>
    </row>
    <row r="206" spans="2:32">
      <c r="D206" t="s">
        <v>38</v>
      </c>
      <c r="E206" t="s">
        <v>36</v>
      </c>
      <c r="F206">
        <f>Malaysia!E206</f>
        <v>123.9</v>
      </c>
      <c r="G206" t="s">
        <v>37</v>
      </c>
      <c r="L206" t="s">
        <v>38</v>
      </c>
      <c r="M206" t="s">
        <v>36</v>
      </c>
      <c r="N206">
        <f>Semenanjung!E206</f>
        <v>124.9</v>
      </c>
      <c r="O206" t="s">
        <v>37</v>
      </c>
      <c r="T206" t="s">
        <v>38</v>
      </c>
      <c r="U206" t="s">
        <v>36</v>
      </c>
      <c r="V206">
        <f>'Sabah Labuan'!E206</f>
        <v>116.3</v>
      </c>
      <c r="W206" t="s">
        <v>37</v>
      </c>
      <c r="AB206" t="s">
        <v>38</v>
      </c>
      <c r="AC206" t="s">
        <v>36</v>
      </c>
      <c r="AD206">
        <f>Sarawak!E206</f>
        <v>121.3</v>
      </c>
      <c r="AE206" t="s">
        <v>37</v>
      </c>
    </row>
    <row r="207" spans="2:32">
      <c r="D207" t="s">
        <v>39</v>
      </c>
      <c r="E207" t="s">
        <v>36</v>
      </c>
      <c r="F207">
        <f>Malaysia!E207</f>
        <v>165.2</v>
      </c>
      <c r="G207" t="s">
        <v>37</v>
      </c>
      <c r="L207" t="s">
        <v>39</v>
      </c>
      <c r="M207" t="s">
        <v>36</v>
      </c>
      <c r="N207">
        <f>Semenanjung!E207</f>
        <v>166.2</v>
      </c>
      <c r="O207" t="s">
        <v>37</v>
      </c>
      <c r="T207" t="s">
        <v>39</v>
      </c>
      <c r="U207" t="s">
        <v>36</v>
      </c>
      <c r="V207">
        <f>'Sabah Labuan'!E207</f>
        <v>169.3</v>
      </c>
      <c r="W207" t="s">
        <v>37</v>
      </c>
      <c r="AB207" t="s">
        <v>39</v>
      </c>
      <c r="AC207" t="s">
        <v>36</v>
      </c>
      <c r="AD207">
        <f>Sarawak!E207</f>
        <v>148.69999999999999</v>
      </c>
      <c r="AE207" t="s">
        <v>37</v>
      </c>
    </row>
    <row r="208" spans="2:32">
      <c r="D208" t="s">
        <v>40</v>
      </c>
      <c r="E208" t="s">
        <v>36</v>
      </c>
      <c r="F208">
        <f>Malaysia!E208</f>
        <v>98.5</v>
      </c>
      <c r="G208" t="s">
        <v>37</v>
      </c>
      <c r="L208" t="s">
        <v>40</v>
      </c>
      <c r="M208" t="s">
        <v>36</v>
      </c>
      <c r="N208">
        <f>Semenanjung!E208</f>
        <v>98.8</v>
      </c>
      <c r="O208" t="s">
        <v>37</v>
      </c>
      <c r="T208" t="s">
        <v>40</v>
      </c>
      <c r="U208" t="s">
        <v>36</v>
      </c>
      <c r="V208">
        <f>'Sabah Labuan'!E208</f>
        <v>97.2</v>
      </c>
      <c r="W208" t="s">
        <v>37</v>
      </c>
      <c r="AB208" t="s">
        <v>40</v>
      </c>
      <c r="AC208" t="s">
        <v>36</v>
      </c>
      <c r="AD208">
        <f>Sarawak!E208</f>
        <v>96.6</v>
      </c>
      <c r="AE208" t="s">
        <v>37</v>
      </c>
    </row>
    <row r="209" spans="2:32">
      <c r="D209" t="s">
        <v>41</v>
      </c>
      <c r="E209" t="s">
        <v>36</v>
      </c>
      <c r="F209">
        <f>Malaysia!E209</f>
        <v>114.2</v>
      </c>
      <c r="G209" t="s">
        <v>37</v>
      </c>
      <c r="L209" t="s">
        <v>41</v>
      </c>
      <c r="M209" t="s">
        <v>36</v>
      </c>
      <c r="N209">
        <f>Semenanjung!E209</f>
        <v>115.4</v>
      </c>
      <c r="O209" t="s">
        <v>37</v>
      </c>
      <c r="T209" t="s">
        <v>41</v>
      </c>
      <c r="U209" t="s">
        <v>36</v>
      </c>
      <c r="V209">
        <f>'Sabah Labuan'!E209</f>
        <v>107.2</v>
      </c>
      <c r="W209" t="s">
        <v>37</v>
      </c>
      <c r="AB209" t="s">
        <v>41</v>
      </c>
      <c r="AC209" t="s">
        <v>36</v>
      </c>
      <c r="AD209">
        <f>Sarawak!E209</f>
        <v>108.4</v>
      </c>
      <c r="AE209" t="s">
        <v>37</v>
      </c>
    </row>
    <row r="210" spans="2:32">
      <c r="D210" t="s">
        <v>42</v>
      </c>
      <c r="E210" t="s">
        <v>36</v>
      </c>
      <c r="F210">
        <f>Malaysia!E210</f>
        <v>112</v>
      </c>
      <c r="G210" t="s">
        <v>37</v>
      </c>
      <c r="L210" t="s">
        <v>42</v>
      </c>
      <c r="M210" t="s">
        <v>36</v>
      </c>
      <c r="N210">
        <f>Semenanjung!E210</f>
        <v>112.7</v>
      </c>
      <c r="O210" t="s">
        <v>37</v>
      </c>
      <c r="T210" t="s">
        <v>42</v>
      </c>
      <c r="U210" t="s">
        <v>36</v>
      </c>
      <c r="V210">
        <f>'Sabah Labuan'!E210</f>
        <v>111.2</v>
      </c>
      <c r="W210" t="s">
        <v>37</v>
      </c>
      <c r="AB210" t="s">
        <v>42</v>
      </c>
      <c r="AC210" t="s">
        <v>36</v>
      </c>
      <c r="AD210">
        <f>Sarawak!E210</f>
        <v>106</v>
      </c>
      <c r="AE210" t="s">
        <v>37</v>
      </c>
    </row>
    <row r="211" spans="2:32">
      <c r="D211" t="s">
        <v>43</v>
      </c>
      <c r="E211" t="s">
        <v>36</v>
      </c>
      <c r="F211">
        <f>Malaysia!E211</f>
        <v>117.9</v>
      </c>
      <c r="G211" t="s">
        <v>37</v>
      </c>
      <c r="L211" t="s">
        <v>43</v>
      </c>
      <c r="M211" t="s">
        <v>36</v>
      </c>
      <c r="N211">
        <f>Semenanjung!E211</f>
        <v>117.4</v>
      </c>
      <c r="O211" t="s">
        <v>37</v>
      </c>
      <c r="T211" t="s">
        <v>43</v>
      </c>
      <c r="U211" t="s">
        <v>36</v>
      </c>
      <c r="V211">
        <f>'Sabah Labuan'!E211</f>
        <v>122.8</v>
      </c>
      <c r="W211" t="s">
        <v>37</v>
      </c>
      <c r="AB211" t="s">
        <v>43</v>
      </c>
      <c r="AC211" t="s">
        <v>36</v>
      </c>
      <c r="AD211">
        <f>Sarawak!E211</f>
        <v>120.1</v>
      </c>
      <c r="AE211" t="s">
        <v>37</v>
      </c>
    </row>
    <row r="212" spans="2:32">
      <c r="D212" t="s">
        <v>44</v>
      </c>
      <c r="E212" t="s">
        <v>36</v>
      </c>
      <c r="F212">
        <f>Malaysia!E212</f>
        <v>102.4</v>
      </c>
      <c r="G212" t="s">
        <v>37</v>
      </c>
      <c r="L212" t="s">
        <v>44</v>
      </c>
      <c r="M212" t="s">
        <v>36</v>
      </c>
      <c r="N212">
        <f>Semenanjung!E212</f>
        <v>102.4</v>
      </c>
      <c r="O212" t="s">
        <v>37</v>
      </c>
      <c r="T212" t="s">
        <v>44</v>
      </c>
      <c r="U212" t="s">
        <v>36</v>
      </c>
      <c r="V212">
        <f>'Sabah Labuan'!E212</f>
        <v>100</v>
      </c>
      <c r="W212" t="s">
        <v>37</v>
      </c>
      <c r="AB212" t="s">
        <v>44</v>
      </c>
      <c r="AC212" t="s">
        <v>36</v>
      </c>
      <c r="AD212">
        <f>Sarawak!E212</f>
        <v>104.5</v>
      </c>
      <c r="AE212" t="s">
        <v>37</v>
      </c>
    </row>
    <row r="213" spans="2:32">
      <c r="D213" t="s">
        <v>45</v>
      </c>
      <c r="E213" t="s">
        <v>36</v>
      </c>
      <c r="F213">
        <f>Malaysia!E213</f>
        <v>98.1</v>
      </c>
      <c r="G213" t="s">
        <v>37</v>
      </c>
      <c r="L213" t="s">
        <v>45</v>
      </c>
      <c r="M213" t="s">
        <v>36</v>
      </c>
      <c r="N213">
        <f>Semenanjung!E213</f>
        <v>98</v>
      </c>
      <c r="O213" t="s">
        <v>37</v>
      </c>
      <c r="T213" t="s">
        <v>45</v>
      </c>
      <c r="U213" t="s">
        <v>36</v>
      </c>
      <c r="V213">
        <f>'Sabah Labuan'!E213</f>
        <v>99.9</v>
      </c>
      <c r="W213" t="s">
        <v>37</v>
      </c>
      <c r="AB213" t="s">
        <v>45</v>
      </c>
      <c r="AC213" t="s">
        <v>36</v>
      </c>
      <c r="AD213">
        <f>Sarawak!E213</f>
        <v>97</v>
      </c>
      <c r="AE213" t="s">
        <v>37</v>
      </c>
    </row>
    <row r="214" spans="2:32">
      <c r="D214" t="s">
        <v>46</v>
      </c>
      <c r="E214" t="s">
        <v>36</v>
      </c>
      <c r="F214">
        <f>Malaysia!E214</f>
        <v>109.4</v>
      </c>
      <c r="G214" t="s">
        <v>37</v>
      </c>
      <c r="L214" t="s">
        <v>46</v>
      </c>
      <c r="M214" t="s">
        <v>36</v>
      </c>
      <c r="N214">
        <f>Semenanjung!E214</f>
        <v>109.5</v>
      </c>
      <c r="O214" t="s">
        <v>37</v>
      </c>
      <c r="T214" t="s">
        <v>46</v>
      </c>
      <c r="U214" t="s">
        <v>36</v>
      </c>
      <c r="V214">
        <f>'Sabah Labuan'!E214</f>
        <v>114.6</v>
      </c>
      <c r="W214" t="s">
        <v>37</v>
      </c>
      <c r="AB214" t="s">
        <v>46</v>
      </c>
      <c r="AC214" t="s">
        <v>36</v>
      </c>
      <c r="AD214">
        <f>Sarawak!E214</f>
        <v>104.1</v>
      </c>
      <c r="AE214" t="s">
        <v>37</v>
      </c>
    </row>
    <row r="215" spans="2:32">
      <c r="D215" t="s">
        <v>47</v>
      </c>
      <c r="E215" t="s">
        <v>36</v>
      </c>
      <c r="F215">
        <f>Malaysia!E215</f>
        <v>114.8</v>
      </c>
      <c r="G215" t="s">
        <v>37</v>
      </c>
      <c r="L215" t="s">
        <v>47</v>
      </c>
      <c r="M215" t="s">
        <v>36</v>
      </c>
      <c r="N215">
        <f>Semenanjung!E215</f>
        <v>115.5</v>
      </c>
      <c r="O215" t="s">
        <v>37</v>
      </c>
      <c r="T215" t="s">
        <v>47</v>
      </c>
      <c r="U215" t="s">
        <v>36</v>
      </c>
      <c r="V215">
        <f>'Sabah Labuan'!E215</f>
        <v>109.5</v>
      </c>
      <c r="W215" t="s">
        <v>37</v>
      </c>
      <c r="AB215" t="s">
        <v>47</v>
      </c>
      <c r="AC215" t="s">
        <v>36</v>
      </c>
      <c r="AD215">
        <f>Sarawak!E215</f>
        <v>108.2</v>
      </c>
      <c r="AE215" t="s">
        <v>37</v>
      </c>
    </row>
    <row r="216" spans="2:32">
      <c r="D216" t="s">
        <v>50</v>
      </c>
      <c r="E216" t="s">
        <v>36</v>
      </c>
      <c r="F216">
        <f>Malaysia!E216</f>
        <v>125.1</v>
      </c>
      <c r="G216" t="s">
        <v>37</v>
      </c>
      <c r="L216" t="s">
        <v>50</v>
      </c>
      <c r="M216" t="s">
        <v>36</v>
      </c>
      <c r="N216">
        <f>Semenanjung!E216</f>
        <v>125.2</v>
      </c>
      <c r="O216" t="s">
        <v>37</v>
      </c>
      <c r="T216" t="s">
        <v>50</v>
      </c>
      <c r="U216" t="s">
        <v>36</v>
      </c>
      <c r="V216">
        <f>'Sabah Labuan'!E216</f>
        <v>129</v>
      </c>
      <c r="W216" t="s">
        <v>37</v>
      </c>
      <c r="AB216" t="s">
        <v>50</v>
      </c>
      <c r="AC216" t="s">
        <v>36</v>
      </c>
      <c r="AD216">
        <f>Sarawak!E216</f>
        <v>119.7</v>
      </c>
      <c r="AE216" t="s">
        <v>37</v>
      </c>
    </row>
    <row r="217" spans="2:32">
      <c r="D217" t="s">
        <v>48</v>
      </c>
      <c r="E217" t="s">
        <v>36</v>
      </c>
      <c r="F217">
        <f>Malaysia!E217</f>
        <v>112.9</v>
      </c>
      <c r="G217" t="s">
        <v>37</v>
      </c>
      <c r="H217" t="s">
        <v>49</v>
      </c>
      <c r="L217" t="s">
        <v>48</v>
      </c>
      <c r="M217" t="s">
        <v>36</v>
      </c>
      <c r="N217">
        <f>Semenanjung!E217</f>
        <v>112.9</v>
      </c>
      <c r="O217" t="s">
        <v>37</v>
      </c>
      <c r="P217" t="s">
        <v>49</v>
      </c>
      <c r="T217" t="s">
        <v>48</v>
      </c>
      <c r="U217" t="s">
        <v>36</v>
      </c>
      <c r="V217">
        <f>'Sabah Labuan'!E217</f>
        <v>113.6</v>
      </c>
      <c r="W217" t="s">
        <v>37</v>
      </c>
      <c r="X217" t="s">
        <v>49</v>
      </c>
      <c r="AB217" t="s">
        <v>48</v>
      </c>
      <c r="AC217" t="s">
        <v>36</v>
      </c>
      <c r="AD217">
        <f>Sarawak!E217</f>
        <v>112.1</v>
      </c>
      <c r="AE217" t="s">
        <v>37</v>
      </c>
      <c r="AF217" t="s">
        <v>49</v>
      </c>
    </row>
    <row r="218" spans="2:32">
      <c r="B218">
        <v>2017</v>
      </c>
      <c r="C218" t="s">
        <v>34</v>
      </c>
      <c r="D218" t="s">
        <v>35</v>
      </c>
      <c r="E218" t="s">
        <v>36</v>
      </c>
      <c r="F218">
        <f>Malaysia!E218</f>
        <v>119.5</v>
      </c>
      <c r="G218" t="s">
        <v>37</v>
      </c>
      <c r="J218">
        <v>2017</v>
      </c>
      <c r="K218" t="s">
        <v>34</v>
      </c>
      <c r="L218" t="s">
        <v>35</v>
      </c>
      <c r="M218" t="s">
        <v>36</v>
      </c>
      <c r="N218">
        <f>Semenanjung!E218</f>
        <v>120.3</v>
      </c>
      <c r="O218" t="s">
        <v>37</v>
      </c>
      <c r="R218">
        <v>2017</v>
      </c>
      <c r="S218" t="s">
        <v>34</v>
      </c>
      <c r="T218" t="s">
        <v>35</v>
      </c>
      <c r="U218" t="s">
        <v>36</v>
      </c>
      <c r="V218">
        <f>'Sabah Labuan'!E218</f>
        <v>114.1</v>
      </c>
      <c r="W218" t="s">
        <v>37</v>
      </c>
      <c r="Z218">
        <v>2017</v>
      </c>
      <c r="AA218" t="s">
        <v>34</v>
      </c>
      <c r="AB218" t="s">
        <v>35</v>
      </c>
      <c r="AC218" t="s">
        <v>36</v>
      </c>
      <c r="AD218">
        <f>Sarawak!E218</f>
        <v>116</v>
      </c>
      <c r="AE218" t="s">
        <v>37</v>
      </c>
    </row>
    <row r="219" spans="2:32">
      <c r="D219" t="s">
        <v>38</v>
      </c>
      <c r="E219" t="s">
        <v>36</v>
      </c>
      <c r="F219">
        <f>Malaysia!E219</f>
        <v>128.80000000000001</v>
      </c>
      <c r="G219" t="s">
        <v>37</v>
      </c>
      <c r="L219" t="s">
        <v>38</v>
      </c>
      <c r="M219" t="s">
        <v>36</v>
      </c>
      <c r="N219">
        <f>Semenanjung!E219</f>
        <v>130</v>
      </c>
      <c r="O219" t="s">
        <v>37</v>
      </c>
      <c r="T219" t="s">
        <v>38</v>
      </c>
      <c r="U219" t="s">
        <v>36</v>
      </c>
      <c r="V219">
        <f>'Sabah Labuan'!E219</f>
        <v>120.5</v>
      </c>
      <c r="W219" t="s">
        <v>37</v>
      </c>
      <c r="AB219" t="s">
        <v>38</v>
      </c>
      <c r="AC219" t="s">
        <v>36</v>
      </c>
      <c r="AD219">
        <f>Sarawak!E219</f>
        <v>124.4</v>
      </c>
      <c r="AE219" t="s">
        <v>37</v>
      </c>
    </row>
    <row r="220" spans="2:32">
      <c r="D220" t="s">
        <v>39</v>
      </c>
      <c r="E220" t="s">
        <v>36</v>
      </c>
      <c r="F220">
        <f>Malaysia!E220</f>
        <v>165.5</v>
      </c>
      <c r="G220" t="s">
        <v>37</v>
      </c>
      <c r="L220" t="s">
        <v>39</v>
      </c>
      <c r="M220" t="s">
        <v>36</v>
      </c>
      <c r="N220">
        <f>Semenanjung!E220</f>
        <v>166.5</v>
      </c>
      <c r="O220" t="s">
        <v>37</v>
      </c>
      <c r="T220" t="s">
        <v>39</v>
      </c>
      <c r="U220" t="s">
        <v>36</v>
      </c>
      <c r="V220">
        <f>'Sabah Labuan'!E220</f>
        <v>169.7</v>
      </c>
      <c r="W220" t="s">
        <v>37</v>
      </c>
      <c r="AB220" t="s">
        <v>39</v>
      </c>
      <c r="AC220" t="s">
        <v>36</v>
      </c>
      <c r="AD220">
        <f>Sarawak!E220</f>
        <v>148.5</v>
      </c>
      <c r="AE220" t="s">
        <v>37</v>
      </c>
    </row>
    <row r="221" spans="2:32">
      <c r="D221" t="s">
        <v>40</v>
      </c>
      <c r="E221" t="s">
        <v>36</v>
      </c>
      <c r="F221">
        <f>Malaysia!E221</f>
        <v>98.2</v>
      </c>
      <c r="G221" t="s">
        <v>37</v>
      </c>
      <c r="L221" t="s">
        <v>40</v>
      </c>
      <c r="M221" t="s">
        <v>36</v>
      </c>
      <c r="N221">
        <f>Semenanjung!E221</f>
        <v>98.6</v>
      </c>
      <c r="O221" t="s">
        <v>37</v>
      </c>
      <c r="T221" t="s">
        <v>40</v>
      </c>
      <c r="U221" t="s">
        <v>36</v>
      </c>
      <c r="V221">
        <f>'Sabah Labuan'!E221</f>
        <v>96.3</v>
      </c>
      <c r="W221" t="s">
        <v>37</v>
      </c>
      <c r="AB221" t="s">
        <v>40</v>
      </c>
      <c r="AC221" t="s">
        <v>36</v>
      </c>
      <c r="AD221">
        <f>Sarawak!E221</f>
        <v>95.4</v>
      </c>
      <c r="AE221" t="s">
        <v>37</v>
      </c>
    </row>
    <row r="222" spans="2:32">
      <c r="D222" t="s">
        <v>41</v>
      </c>
      <c r="E222" t="s">
        <v>36</v>
      </c>
      <c r="F222">
        <f>Malaysia!E222</f>
        <v>116.7</v>
      </c>
      <c r="G222" t="s">
        <v>37</v>
      </c>
      <c r="L222" t="s">
        <v>41</v>
      </c>
      <c r="M222" t="s">
        <v>36</v>
      </c>
      <c r="N222">
        <f>Semenanjung!E222</f>
        <v>118.2</v>
      </c>
      <c r="O222" t="s">
        <v>37</v>
      </c>
      <c r="T222" t="s">
        <v>41</v>
      </c>
      <c r="U222" t="s">
        <v>36</v>
      </c>
      <c r="V222">
        <f>'Sabah Labuan'!E222</f>
        <v>108.3</v>
      </c>
      <c r="W222" t="s">
        <v>37</v>
      </c>
      <c r="AB222" t="s">
        <v>41</v>
      </c>
      <c r="AC222" t="s">
        <v>36</v>
      </c>
      <c r="AD222">
        <f>Sarawak!E222</f>
        <v>109.3</v>
      </c>
      <c r="AE222" t="s">
        <v>37</v>
      </c>
    </row>
    <row r="223" spans="2:32">
      <c r="D223" t="s">
        <v>42</v>
      </c>
      <c r="E223" t="s">
        <v>36</v>
      </c>
      <c r="F223">
        <f>Malaysia!E223</f>
        <v>114.4</v>
      </c>
      <c r="G223" t="s">
        <v>37</v>
      </c>
      <c r="L223" t="s">
        <v>42</v>
      </c>
      <c r="M223" t="s">
        <v>36</v>
      </c>
      <c r="N223">
        <f>Semenanjung!E223</f>
        <v>115.2</v>
      </c>
      <c r="O223" t="s">
        <v>37</v>
      </c>
      <c r="T223" t="s">
        <v>42</v>
      </c>
      <c r="U223" t="s">
        <v>36</v>
      </c>
      <c r="V223">
        <f>'Sabah Labuan'!E223</f>
        <v>112.4</v>
      </c>
      <c r="W223" t="s">
        <v>37</v>
      </c>
      <c r="AB223" t="s">
        <v>42</v>
      </c>
      <c r="AC223" t="s">
        <v>36</v>
      </c>
      <c r="AD223">
        <f>Sarawak!E223</f>
        <v>108.3</v>
      </c>
      <c r="AE223" t="s">
        <v>37</v>
      </c>
    </row>
    <row r="224" spans="2:32">
      <c r="D224" t="s">
        <v>43</v>
      </c>
      <c r="E224" t="s">
        <v>36</v>
      </c>
      <c r="F224">
        <f>Malaysia!E224</f>
        <v>120.9</v>
      </c>
      <c r="G224" t="s">
        <v>37</v>
      </c>
      <c r="L224" t="s">
        <v>43</v>
      </c>
      <c r="M224" t="s">
        <v>36</v>
      </c>
      <c r="N224">
        <f>Semenanjung!E224</f>
        <v>120.5</v>
      </c>
      <c r="O224" t="s">
        <v>37</v>
      </c>
      <c r="T224" t="s">
        <v>43</v>
      </c>
      <c r="U224" t="s">
        <v>36</v>
      </c>
      <c r="V224">
        <f>'Sabah Labuan'!E224</f>
        <v>124.9</v>
      </c>
      <c r="W224" t="s">
        <v>37</v>
      </c>
      <c r="AB224" t="s">
        <v>43</v>
      </c>
      <c r="AC224" t="s">
        <v>36</v>
      </c>
      <c r="AD224">
        <f>Sarawak!E224</f>
        <v>122.9</v>
      </c>
      <c r="AE224" t="s">
        <v>37</v>
      </c>
    </row>
    <row r="225" spans="2:32">
      <c r="D225" t="s">
        <v>44</v>
      </c>
      <c r="E225" t="s">
        <v>36</v>
      </c>
      <c r="F225">
        <f>Malaysia!E225</f>
        <v>115.9</v>
      </c>
      <c r="G225" t="s">
        <v>37</v>
      </c>
      <c r="L225" t="s">
        <v>44</v>
      </c>
      <c r="M225" t="s">
        <v>36</v>
      </c>
      <c r="N225">
        <f>Semenanjung!E225</f>
        <v>115.9</v>
      </c>
      <c r="O225" t="s">
        <v>37</v>
      </c>
      <c r="T225" t="s">
        <v>44</v>
      </c>
      <c r="U225" t="s">
        <v>36</v>
      </c>
      <c r="V225">
        <f>'Sabah Labuan'!E225</f>
        <v>111.7</v>
      </c>
      <c r="W225" t="s">
        <v>37</v>
      </c>
      <c r="AB225" t="s">
        <v>44</v>
      </c>
      <c r="AC225" t="s">
        <v>36</v>
      </c>
      <c r="AD225">
        <f>Sarawak!E225</f>
        <v>120.4</v>
      </c>
      <c r="AE225" t="s">
        <v>37</v>
      </c>
    </row>
    <row r="226" spans="2:32">
      <c r="D226" t="s">
        <v>45</v>
      </c>
      <c r="E226" t="s">
        <v>36</v>
      </c>
      <c r="F226">
        <f>Malaysia!E226</f>
        <v>97.7</v>
      </c>
      <c r="G226" t="s">
        <v>37</v>
      </c>
      <c r="L226" t="s">
        <v>45</v>
      </c>
      <c r="M226" t="s">
        <v>36</v>
      </c>
      <c r="N226">
        <f>Semenanjung!E226</f>
        <v>97.7</v>
      </c>
      <c r="O226" t="s">
        <v>37</v>
      </c>
      <c r="T226" t="s">
        <v>45</v>
      </c>
      <c r="U226" t="s">
        <v>36</v>
      </c>
      <c r="V226">
        <f>'Sabah Labuan'!E226</f>
        <v>99.7</v>
      </c>
      <c r="W226" t="s">
        <v>37</v>
      </c>
      <c r="AB226" t="s">
        <v>45</v>
      </c>
      <c r="AC226" t="s">
        <v>36</v>
      </c>
      <c r="AD226">
        <f>Sarawak!E226</f>
        <v>96.4</v>
      </c>
      <c r="AE226" t="s">
        <v>37</v>
      </c>
    </row>
    <row r="227" spans="2:32">
      <c r="D227" t="s">
        <v>46</v>
      </c>
      <c r="E227" t="s">
        <v>36</v>
      </c>
      <c r="F227">
        <f>Malaysia!E227</f>
        <v>111.5</v>
      </c>
      <c r="G227" t="s">
        <v>37</v>
      </c>
      <c r="L227" t="s">
        <v>46</v>
      </c>
      <c r="M227" t="s">
        <v>36</v>
      </c>
      <c r="N227">
        <f>Semenanjung!E227</f>
        <v>111.7</v>
      </c>
      <c r="O227" t="s">
        <v>37</v>
      </c>
      <c r="T227" t="s">
        <v>46</v>
      </c>
      <c r="U227" t="s">
        <v>36</v>
      </c>
      <c r="V227">
        <f>'Sabah Labuan'!E227</f>
        <v>116.9</v>
      </c>
      <c r="W227" t="s">
        <v>37</v>
      </c>
      <c r="AB227" t="s">
        <v>46</v>
      </c>
      <c r="AC227" t="s">
        <v>36</v>
      </c>
      <c r="AD227">
        <f>Sarawak!E227</f>
        <v>104.7</v>
      </c>
      <c r="AE227" t="s">
        <v>37</v>
      </c>
    </row>
    <row r="228" spans="2:32">
      <c r="D228" t="s">
        <v>47</v>
      </c>
      <c r="E228" t="s">
        <v>36</v>
      </c>
      <c r="F228">
        <f>Malaysia!E228</f>
        <v>116.7</v>
      </c>
      <c r="G228" t="s">
        <v>37</v>
      </c>
      <c r="L228" t="s">
        <v>47</v>
      </c>
      <c r="M228" t="s">
        <v>36</v>
      </c>
      <c r="N228">
        <f>Semenanjung!E228</f>
        <v>117.4</v>
      </c>
      <c r="O228" t="s">
        <v>37</v>
      </c>
      <c r="T228" t="s">
        <v>47</v>
      </c>
      <c r="U228" t="s">
        <v>36</v>
      </c>
      <c r="V228">
        <f>'Sabah Labuan'!E228</f>
        <v>110.8</v>
      </c>
      <c r="W228" t="s">
        <v>37</v>
      </c>
      <c r="AB228" t="s">
        <v>47</v>
      </c>
      <c r="AC228" t="s">
        <v>36</v>
      </c>
      <c r="AD228">
        <f>Sarawak!E228</f>
        <v>109.4</v>
      </c>
      <c r="AE228" t="s">
        <v>37</v>
      </c>
    </row>
    <row r="229" spans="2:32">
      <c r="D229" t="s">
        <v>50</v>
      </c>
      <c r="E229" t="s">
        <v>36</v>
      </c>
      <c r="F229">
        <f>Malaysia!E229</f>
        <v>128.19999999999999</v>
      </c>
      <c r="G229" t="s">
        <v>37</v>
      </c>
      <c r="L229" t="s">
        <v>50</v>
      </c>
      <c r="M229" t="s">
        <v>36</v>
      </c>
      <c r="N229">
        <f>Semenanjung!E229</f>
        <v>128.5</v>
      </c>
      <c r="O229" t="s">
        <v>37</v>
      </c>
      <c r="T229" t="s">
        <v>50</v>
      </c>
      <c r="U229" t="s">
        <v>36</v>
      </c>
      <c r="V229">
        <f>'Sabah Labuan'!E229</f>
        <v>130.69999999999999</v>
      </c>
      <c r="W229" t="s">
        <v>37</v>
      </c>
      <c r="AB229" t="s">
        <v>50</v>
      </c>
      <c r="AC229" t="s">
        <v>36</v>
      </c>
      <c r="AD229">
        <f>Sarawak!E229</f>
        <v>122.1</v>
      </c>
      <c r="AE229" t="s">
        <v>37</v>
      </c>
    </row>
    <row r="230" spans="2:32">
      <c r="D230" t="s">
        <v>48</v>
      </c>
      <c r="E230" t="s">
        <v>36</v>
      </c>
      <c r="F230">
        <f>Malaysia!E230</f>
        <v>114.2</v>
      </c>
      <c r="G230" t="s">
        <v>37</v>
      </c>
      <c r="H230" t="s">
        <v>49</v>
      </c>
      <c r="L230" t="s">
        <v>48</v>
      </c>
      <c r="M230" t="s">
        <v>36</v>
      </c>
      <c r="N230">
        <f>Semenanjung!E230</f>
        <v>114.2</v>
      </c>
      <c r="O230" t="s">
        <v>37</v>
      </c>
      <c r="P230" t="s">
        <v>49</v>
      </c>
      <c r="T230" t="s">
        <v>48</v>
      </c>
      <c r="U230" t="s">
        <v>36</v>
      </c>
      <c r="V230">
        <f>'Sabah Labuan'!E230</f>
        <v>114.3</v>
      </c>
      <c r="W230" t="s">
        <v>37</v>
      </c>
      <c r="X230" t="s">
        <v>49</v>
      </c>
      <c r="AB230" t="s">
        <v>48</v>
      </c>
      <c r="AC230" t="s">
        <v>36</v>
      </c>
      <c r="AD230">
        <f>Sarawak!E230</f>
        <v>113.9</v>
      </c>
      <c r="AE230" t="s">
        <v>37</v>
      </c>
      <c r="AF230" t="s">
        <v>49</v>
      </c>
    </row>
    <row r="231" spans="2:32">
      <c r="B231">
        <v>2018</v>
      </c>
      <c r="C231" t="s">
        <v>34</v>
      </c>
      <c r="D231" t="s">
        <v>35</v>
      </c>
      <c r="E231" t="s">
        <v>36</v>
      </c>
      <c r="F231">
        <f>Malaysia!E231</f>
        <v>120.7</v>
      </c>
      <c r="G231" t="s">
        <v>37</v>
      </c>
      <c r="J231">
        <v>2018</v>
      </c>
      <c r="K231" t="s">
        <v>34</v>
      </c>
      <c r="L231" t="s">
        <v>35</v>
      </c>
      <c r="M231" t="s">
        <v>36</v>
      </c>
      <c r="N231">
        <f>Semenanjung!E231</f>
        <v>121.5</v>
      </c>
      <c r="O231" t="s">
        <v>37</v>
      </c>
      <c r="R231">
        <v>2018</v>
      </c>
      <c r="S231" t="s">
        <v>34</v>
      </c>
      <c r="T231" t="s">
        <v>35</v>
      </c>
      <c r="U231" t="s">
        <v>36</v>
      </c>
      <c r="V231">
        <f>'Sabah Labuan'!E231</f>
        <v>114.9</v>
      </c>
      <c r="W231" t="s">
        <v>37</v>
      </c>
      <c r="Z231">
        <v>2018</v>
      </c>
      <c r="AA231" t="s">
        <v>34</v>
      </c>
      <c r="AB231" t="s">
        <v>35</v>
      </c>
      <c r="AC231" t="s">
        <v>36</v>
      </c>
      <c r="AD231">
        <f>Sarawak!E231</f>
        <v>116.7</v>
      </c>
      <c r="AE231" t="s">
        <v>37</v>
      </c>
    </row>
    <row r="232" spans="2:32">
      <c r="D232" t="s">
        <v>38</v>
      </c>
      <c r="E232" t="s">
        <v>36</v>
      </c>
      <c r="F232">
        <f>Malaysia!E232</f>
        <v>130.9</v>
      </c>
      <c r="G232" t="s">
        <v>37</v>
      </c>
      <c r="L232" t="s">
        <v>38</v>
      </c>
      <c r="M232" t="s">
        <v>36</v>
      </c>
      <c r="N232">
        <f>Semenanjung!E232</f>
        <v>132.19999999999999</v>
      </c>
      <c r="O232" t="s">
        <v>37</v>
      </c>
      <c r="T232" t="s">
        <v>38</v>
      </c>
      <c r="U232" t="s">
        <v>36</v>
      </c>
      <c r="V232">
        <f>'Sabah Labuan'!E232</f>
        <v>122.4</v>
      </c>
      <c r="W232" t="s">
        <v>37</v>
      </c>
      <c r="AB232" t="s">
        <v>38</v>
      </c>
      <c r="AC232" t="s">
        <v>36</v>
      </c>
      <c r="AD232">
        <f>Sarawak!E232</f>
        <v>126.4</v>
      </c>
      <c r="AE232" t="s">
        <v>37</v>
      </c>
    </row>
    <row r="233" spans="2:32">
      <c r="D233" t="s">
        <v>39</v>
      </c>
      <c r="E233" t="s">
        <v>36</v>
      </c>
      <c r="F233">
        <f>Malaysia!E233</f>
        <v>165.3</v>
      </c>
      <c r="G233" t="s">
        <v>37</v>
      </c>
      <c r="L233" t="s">
        <v>39</v>
      </c>
      <c r="M233" t="s">
        <v>36</v>
      </c>
      <c r="N233">
        <f>Semenanjung!E233</f>
        <v>166.6</v>
      </c>
      <c r="O233" t="s">
        <v>37</v>
      </c>
      <c r="T233" t="s">
        <v>39</v>
      </c>
      <c r="U233" t="s">
        <v>36</v>
      </c>
      <c r="V233">
        <f>'Sabah Labuan'!E233</f>
        <v>168.8</v>
      </c>
      <c r="W233" t="s">
        <v>37</v>
      </c>
      <c r="AB233" t="s">
        <v>39</v>
      </c>
      <c r="AC233" t="s">
        <v>36</v>
      </c>
      <c r="AD233">
        <f>Sarawak!E233</f>
        <v>145.69999999999999</v>
      </c>
      <c r="AE233" t="s">
        <v>37</v>
      </c>
    </row>
    <row r="234" spans="2:32">
      <c r="D234" t="s">
        <v>40</v>
      </c>
      <c r="E234" t="s">
        <v>36</v>
      </c>
      <c r="F234">
        <f>Malaysia!E234</f>
        <v>96.2</v>
      </c>
      <c r="G234" t="s">
        <v>37</v>
      </c>
      <c r="L234" t="s">
        <v>40</v>
      </c>
      <c r="M234" t="s">
        <v>36</v>
      </c>
      <c r="N234">
        <f>Semenanjung!E234</f>
        <v>96.6</v>
      </c>
      <c r="O234" t="s">
        <v>37</v>
      </c>
      <c r="T234" t="s">
        <v>40</v>
      </c>
      <c r="U234" t="s">
        <v>36</v>
      </c>
      <c r="V234">
        <f>'Sabah Labuan'!E234</f>
        <v>94.1</v>
      </c>
      <c r="W234" t="s">
        <v>37</v>
      </c>
      <c r="AB234" t="s">
        <v>40</v>
      </c>
      <c r="AC234" t="s">
        <v>36</v>
      </c>
      <c r="AD234">
        <f>Sarawak!E234</f>
        <v>93.3</v>
      </c>
      <c r="AE234" t="s">
        <v>37</v>
      </c>
    </row>
    <row r="235" spans="2:32">
      <c r="D235" t="s">
        <v>41</v>
      </c>
      <c r="E235" t="s">
        <v>36</v>
      </c>
      <c r="F235">
        <f>Malaysia!E235</f>
        <v>119</v>
      </c>
      <c r="G235" t="s">
        <v>37</v>
      </c>
      <c r="L235" t="s">
        <v>41</v>
      </c>
      <c r="M235" t="s">
        <v>36</v>
      </c>
      <c r="N235">
        <f>Semenanjung!E235</f>
        <v>120.8</v>
      </c>
      <c r="O235" t="s">
        <v>37</v>
      </c>
      <c r="T235" t="s">
        <v>41</v>
      </c>
      <c r="U235" t="s">
        <v>36</v>
      </c>
      <c r="V235">
        <f>'Sabah Labuan'!E235</f>
        <v>109.5</v>
      </c>
      <c r="W235" t="s">
        <v>37</v>
      </c>
      <c r="AB235" t="s">
        <v>41</v>
      </c>
      <c r="AC235" t="s">
        <v>36</v>
      </c>
      <c r="AD235">
        <f>Sarawak!E235</f>
        <v>110.2</v>
      </c>
      <c r="AE235" t="s">
        <v>37</v>
      </c>
    </row>
    <row r="236" spans="2:32">
      <c r="D236" t="s">
        <v>42</v>
      </c>
      <c r="E236" t="s">
        <v>36</v>
      </c>
      <c r="F236">
        <f>Malaysia!E236</f>
        <v>114.8</v>
      </c>
      <c r="G236" t="s">
        <v>37</v>
      </c>
      <c r="L236" t="s">
        <v>42</v>
      </c>
      <c r="M236" t="s">
        <v>36</v>
      </c>
      <c r="N236">
        <f>Semenanjung!E236</f>
        <v>115.8</v>
      </c>
      <c r="O236" t="s">
        <v>37</v>
      </c>
      <c r="T236" t="s">
        <v>42</v>
      </c>
      <c r="U236" t="s">
        <v>36</v>
      </c>
      <c r="V236">
        <f>'Sabah Labuan'!E236</f>
        <v>112.3</v>
      </c>
      <c r="W236" t="s">
        <v>37</v>
      </c>
      <c r="AB236" t="s">
        <v>42</v>
      </c>
      <c r="AC236" t="s">
        <v>36</v>
      </c>
      <c r="AD236">
        <f>Sarawak!E236</f>
        <v>107.3</v>
      </c>
      <c r="AE236" t="s">
        <v>37</v>
      </c>
    </row>
    <row r="237" spans="2:32">
      <c r="D237" t="s">
        <v>43</v>
      </c>
      <c r="E237" t="s">
        <v>36</v>
      </c>
      <c r="F237">
        <f>Malaysia!E237</f>
        <v>121.9</v>
      </c>
      <c r="G237" t="s">
        <v>37</v>
      </c>
      <c r="L237" t="s">
        <v>43</v>
      </c>
      <c r="M237" t="s">
        <v>36</v>
      </c>
      <c r="N237">
        <f>Semenanjung!E237</f>
        <v>121.4</v>
      </c>
      <c r="O237" t="s">
        <v>37</v>
      </c>
      <c r="T237" t="s">
        <v>43</v>
      </c>
      <c r="U237" t="s">
        <v>36</v>
      </c>
      <c r="V237">
        <f>'Sabah Labuan'!E237</f>
        <v>126.3</v>
      </c>
      <c r="W237" t="s">
        <v>37</v>
      </c>
      <c r="AB237" t="s">
        <v>43</v>
      </c>
      <c r="AC237" t="s">
        <v>36</v>
      </c>
      <c r="AD237">
        <f>Sarawak!E237</f>
        <v>125.5</v>
      </c>
      <c r="AE237" t="s">
        <v>37</v>
      </c>
    </row>
    <row r="238" spans="2:32">
      <c r="D238" t="s">
        <v>44</v>
      </c>
      <c r="E238" t="s">
        <v>36</v>
      </c>
      <c r="F238">
        <f>Malaysia!E238</f>
        <v>117.7</v>
      </c>
      <c r="G238" t="s">
        <v>37</v>
      </c>
      <c r="L238" t="s">
        <v>44</v>
      </c>
      <c r="M238" t="s">
        <v>36</v>
      </c>
      <c r="N238">
        <f>Semenanjung!E238</f>
        <v>117.6</v>
      </c>
      <c r="O238" t="s">
        <v>37</v>
      </c>
      <c r="T238" t="s">
        <v>44</v>
      </c>
      <c r="U238" t="s">
        <v>36</v>
      </c>
      <c r="V238">
        <f>'Sabah Labuan'!E238</f>
        <v>113.5</v>
      </c>
      <c r="W238" t="s">
        <v>37</v>
      </c>
      <c r="AB238" t="s">
        <v>44</v>
      </c>
      <c r="AC238" t="s">
        <v>36</v>
      </c>
      <c r="AD238">
        <f>Sarawak!E238</f>
        <v>122.6</v>
      </c>
      <c r="AE238" t="s">
        <v>37</v>
      </c>
    </row>
    <row r="239" spans="2:32">
      <c r="D239" t="s">
        <v>45</v>
      </c>
      <c r="E239" t="s">
        <v>36</v>
      </c>
      <c r="F239">
        <f>Malaysia!E239</f>
        <v>96</v>
      </c>
      <c r="G239" t="s">
        <v>37</v>
      </c>
      <c r="L239" t="s">
        <v>45</v>
      </c>
      <c r="M239" t="s">
        <v>36</v>
      </c>
      <c r="N239">
        <f>Semenanjung!E239</f>
        <v>95.9</v>
      </c>
      <c r="O239" t="s">
        <v>37</v>
      </c>
      <c r="T239" t="s">
        <v>45</v>
      </c>
      <c r="U239" t="s">
        <v>36</v>
      </c>
      <c r="V239">
        <f>'Sabah Labuan'!E239</f>
        <v>98.7</v>
      </c>
      <c r="W239" t="s">
        <v>37</v>
      </c>
      <c r="AB239" t="s">
        <v>45</v>
      </c>
      <c r="AC239" t="s">
        <v>36</v>
      </c>
      <c r="AD239">
        <f>Sarawak!E239</f>
        <v>94.9</v>
      </c>
      <c r="AE239" t="s">
        <v>37</v>
      </c>
    </row>
    <row r="240" spans="2:32">
      <c r="D240" t="s">
        <v>46</v>
      </c>
      <c r="E240" t="s">
        <v>36</v>
      </c>
      <c r="F240">
        <f>Malaysia!E240</f>
        <v>111</v>
      </c>
      <c r="G240" t="s">
        <v>37</v>
      </c>
      <c r="L240" t="s">
        <v>46</v>
      </c>
      <c r="M240" t="s">
        <v>36</v>
      </c>
      <c r="N240">
        <f>Semenanjung!E240</f>
        <v>111.2</v>
      </c>
      <c r="O240" t="s">
        <v>37</v>
      </c>
      <c r="T240" t="s">
        <v>46</v>
      </c>
      <c r="U240" t="s">
        <v>36</v>
      </c>
      <c r="V240">
        <f>'Sabah Labuan'!E240</f>
        <v>116</v>
      </c>
      <c r="W240" t="s">
        <v>37</v>
      </c>
      <c r="AB240" t="s">
        <v>46</v>
      </c>
      <c r="AC240" t="s">
        <v>36</v>
      </c>
      <c r="AD240">
        <f>Sarawak!E240</f>
        <v>104.6</v>
      </c>
      <c r="AE240" t="s">
        <v>37</v>
      </c>
    </row>
    <row r="241" spans="2:32">
      <c r="D241" t="s">
        <v>47</v>
      </c>
      <c r="E241" t="s">
        <v>36</v>
      </c>
      <c r="F241">
        <f>Malaysia!E241</f>
        <v>118</v>
      </c>
      <c r="G241" t="s">
        <v>37</v>
      </c>
      <c r="L241" t="s">
        <v>47</v>
      </c>
      <c r="M241" t="s">
        <v>36</v>
      </c>
      <c r="N241">
        <f>Semenanjung!E241</f>
        <v>118.8</v>
      </c>
      <c r="O241" t="s">
        <v>37</v>
      </c>
      <c r="T241" t="s">
        <v>47</v>
      </c>
      <c r="U241" t="s">
        <v>36</v>
      </c>
      <c r="V241">
        <f>'Sabah Labuan'!E241</f>
        <v>112.1</v>
      </c>
      <c r="W241" t="s">
        <v>37</v>
      </c>
      <c r="AB241" t="s">
        <v>47</v>
      </c>
      <c r="AC241" t="s">
        <v>36</v>
      </c>
      <c r="AD241">
        <f>Sarawak!E241</f>
        <v>110.7</v>
      </c>
      <c r="AE241" t="s">
        <v>37</v>
      </c>
    </row>
    <row r="242" spans="2:32">
      <c r="D242" t="s">
        <v>50</v>
      </c>
      <c r="E242" t="s">
        <v>36</v>
      </c>
      <c r="F242">
        <f>Malaysia!E242</f>
        <v>130.19999999999999</v>
      </c>
      <c r="G242" t="s">
        <v>37</v>
      </c>
      <c r="L242" t="s">
        <v>50</v>
      </c>
      <c r="M242" t="s">
        <v>36</v>
      </c>
      <c r="N242">
        <f>Semenanjung!E242</f>
        <v>130.4</v>
      </c>
      <c r="O242" t="s">
        <v>37</v>
      </c>
      <c r="T242" t="s">
        <v>50</v>
      </c>
      <c r="U242" t="s">
        <v>36</v>
      </c>
      <c r="V242">
        <f>'Sabah Labuan'!E242</f>
        <v>132.6</v>
      </c>
      <c r="W242" t="s">
        <v>37</v>
      </c>
      <c r="AB242" t="s">
        <v>50</v>
      </c>
      <c r="AC242" t="s">
        <v>36</v>
      </c>
      <c r="AD242">
        <f>Sarawak!E242</f>
        <v>124.1</v>
      </c>
      <c r="AE242" t="s">
        <v>37</v>
      </c>
    </row>
    <row r="243" spans="2:32">
      <c r="D243" t="s">
        <v>48</v>
      </c>
      <c r="E243" t="s">
        <v>36</v>
      </c>
      <c r="F243">
        <f>Malaysia!E243</f>
        <v>112.6</v>
      </c>
      <c r="G243" t="s">
        <v>37</v>
      </c>
      <c r="H243" t="s">
        <v>49</v>
      </c>
      <c r="L243" t="s">
        <v>48</v>
      </c>
      <c r="M243" t="s">
        <v>36</v>
      </c>
      <c r="N243">
        <f>Semenanjung!E243</f>
        <v>112.7</v>
      </c>
      <c r="O243" t="s">
        <v>37</v>
      </c>
      <c r="P243" t="s">
        <v>49</v>
      </c>
      <c r="T243" t="s">
        <v>48</v>
      </c>
      <c r="U243" t="s">
        <v>36</v>
      </c>
      <c r="V243">
        <f>'Sabah Labuan'!E243</f>
        <v>111.6</v>
      </c>
      <c r="W243" t="s">
        <v>37</v>
      </c>
      <c r="X243" t="s">
        <v>49</v>
      </c>
      <c r="AB243" t="s">
        <v>48</v>
      </c>
      <c r="AC243" t="s">
        <v>36</v>
      </c>
      <c r="AD243">
        <f>Sarawak!E243</f>
        <v>111.8</v>
      </c>
      <c r="AE243" t="s">
        <v>37</v>
      </c>
      <c r="AF243" t="s">
        <v>49</v>
      </c>
    </row>
    <row r="244" spans="2:32">
      <c r="B244">
        <v>2019</v>
      </c>
      <c r="C244" t="s">
        <v>34</v>
      </c>
      <c r="D244" t="s">
        <v>35</v>
      </c>
      <c r="E244" t="s">
        <v>36</v>
      </c>
      <c r="F244">
        <f>Malaysia!E244</f>
        <v>121.5</v>
      </c>
      <c r="G244" t="s">
        <v>37</v>
      </c>
      <c r="J244">
        <v>2019</v>
      </c>
      <c r="K244" t="s">
        <v>34</v>
      </c>
      <c r="L244" t="s">
        <v>35</v>
      </c>
      <c r="M244" t="s">
        <v>36</v>
      </c>
      <c r="N244">
        <f>Semenanjung!E244</f>
        <v>122.4</v>
      </c>
      <c r="O244" t="s">
        <v>37</v>
      </c>
      <c r="R244">
        <v>2019</v>
      </c>
      <c r="S244" t="s">
        <v>34</v>
      </c>
      <c r="T244" t="s">
        <v>35</v>
      </c>
      <c r="U244" t="s">
        <v>36</v>
      </c>
      <c r="V244">
        <f>'Sabah Labuan'!E244</f>
        <v>115.1</v>
      </c>
      <c r="W244" t="s">
        <v>37</v>
      </c>
      <c r="Z244">
        <v>2019</v>
      </c>
      <c r="AA244" t="s">
        <v>34</v>
      </c>
      <c r="AB244" t="s">
        <v>35</v>
      </c>
      <c r="AC244" t="s">
        <v>36</v>
      </c>
      <c r="AD244">
        <f>Sarawak!E244</f>
        <v>116.8</v>
      </c>
      <c r="AE244" t="s">
        <v>37</v>
      </c>
    </row>
    <row r="245" spans="2:32">
      <c r="D245" t="s">
        <v>38</v>
      </c>
      <c r="E245" t="s">
        <v>36</v>
      </c>
      <c r="F245">
        <f>Malaysia!E245</f>
        <v>133.1</v>
      </c>
      <c r="G245" t="s">
        <v>37</v>
      </c>
      <c r="L245" t="s">
        <v>38</v>
      </c>
      <c r="M245" t="s">
        <v>36</v>
      </c>
      <c r="N245">
        <f>Semenanjung!E245</f>
        <v>134.6</v>
      </c>
      <c r="O245" t="s">
        <v>37</v>
      </c>
      <c r="T245" t="s">
        <v>38</v>
      </c>
      <c r="U245" t="s">
        <v>36</v>
      </c>
      <c r="V245">
        <f>'Sabah Labuan'!E245</f>
        <v>123</v>
      </c>
      <c r="W245" t="s">
        <v>37</v>
      </c>
      <c r="AB245" t="s">
        <v>38</v>
      </c>
      <c r="AC245" t="s">
        <v>36</v>
      </c>
      <c r="AD245">
        <f>Sarawak!E245</f>
        <v>127.7</v>
      </c>
      <c r="AE245" t="s">
        <v>37</v>
      </c>
    </row>
    <row r="246" spans="2:32">
      <c r="D246" t="s">
        <v>39</v>
      </c>
      <c r="E246" t="s">
        <v>36</v>
      </c>
      <c r="F246">
        <f>Malaysia!E246</f>
        <v>167.8</v>
      </c>
      <c r="G246" t="s">
        <v>37</v>
      </c>
      <c r="L246" t="s">
        <v>39</v>
      </c>
      <c r="M246" t="s">
        <v>36</v>
      </c>
      <c r="N246">
        <f>Semenanjung!E246</f>
        <v>169.3</v>
      </c>
      <c r="O246" t="s">
        <v>37</v>
      </c>
      <c r="T246" t="s">
        <v>39</v>
      </c>
      <c r="U246" t="s">
        <v>36</v>
      </c>
      <c r="V246">
        <f>'Sabah Labuan'!E246</f>
        <v>170.8</v>
      </c>
      <c r="W246" t="s">
        <v>37</v>
      </c>
      <c r="AB246" t="s">
        <v>39</v>
      </c>
      <c r="AC246" t="s">
        <v>36</v>
      </c>
      <c r="AD246">
        <f>Sarawak!E246</f>
        <v>146.6</v>
      </c>
      <c r="AE246" t="s">
        <v>37</v>
      </c>
    </row>
    <row r="247" spans="2:32">
      <c r="D247" t="s">
        <v>40</v>
      </c>
      <c r="E247" t="s">
        <v>36</v>
      </c>
      <c r="F247">
        <f>Malaysia!E247</f>
        <v>94.3</v>
      </c>
      <c r="G247" t="s">
        <v>37</v>
      </c>
      <c r="L247" t="s">
        <v>40</v>
      </c>
      <c r="M247" t="s">
        <v>36</v>
      </c>
      <c r="N247">
        <f>Semenanjung!E247</f>
        <v>94.7</v>
      </c>
      <c r="O247" t="s">
        <v>37</v>
      </c>
      <c r="T247" t="s">
        <v>40</v>
      </c>
      <c r="U247" t="s">
        <v>36</v>
      </c>
      <c r="V247">
        <f>'Sabah Labuan'!E247</f>
        <v>92.3</v>
      </c>
      <c r="W247" t="s">
        <v>37</v>
      </c>
      <c r="AB247" t="s">
        <v>40</v>
      </c>
      <c r="AC247" t="s">
        <v>36</v>
      </c>
      <c r="AD247">
        <f>Sarawak!E247</f>
        <v>91</v>
      </c>
      <c r="AE247" t="s">
        <v>37</v>
      </c>
    </row>
    <row r="248" spans="2:32">
      <c r="D248" t="s">
        <v>41</v>
      </c>
      <c r="E248" t="s">
        <v>36</v>
      </c>
      <c r="F248">
        <f>Malaysia!E248</f>
        <v>121.3</v>
      </c>
      <c r="G248" t="s">
        <v>37</v>
      </c>
      <c r="L248" t="s">
        <v>41</v>
      </c>
      <c r="M248" t="s">
        <v>36</v>
      </c>
      <c r="N248">
        <f>Semenanjung!E248</f>
        <v>123.2</v>
      </c>
      <c r="O248" t="s">
        <v>37</v>
      </c>
      <c r="T248" t="s">
        <v>41</v>
      </c>
      <c r="U248" t="s">
        <v>36</v>
      </c>
      <c r="V248">
        <f>'Sabah Labuan'!E248</f>
        <v>110.8</v>
      </c>
      <c r="W248" t="s">
        <v>37</v>
      </c>
      <c r="AB248" t="s">
        <v>41</v>
      </c>
      <c r="AC248" t="s">
        <v>36</v>
      </c>
      <c r="AD248">
        <f>Sarawak!E248</f>
        <v>111.2</v>
      </c>
      <c r="AE248" t="s">
        <v>37</v>
      </c>
    </row>
    <row r="249" spans="2:32">
      <c r="D249" t="s">
        <v>42</v>
      </c>
      <c r="E249" t="s">
        <v>36</v>
      </c>
      <c r="F249">
        <f>Malaysia!E249</f>
        <v>116.4</v>
      </c>
      <c r="G249" t="s">
        <v>37</v>
      </c>
      <c r="L249" t="s">
        <v>42</v>
      </c>
      <c r="M249" t="s">
        <v>36</v>
      </c>
      <c r="N249">
        <f>Semenanjung!E249</f>
        <v>117.6</v>
      </c>
      <c r="O249" t="s">
        <v>37</v>
      </c>
      <c r="T249" t="s">
        <v>42</v>
      </c>
      <c r="U249" t="s">
        <v>36</v>
      </c>
      <c r="V249">
        <f>'Sabah Labuan'!E249</f>
        <v>112.7</v>
      </c>
      <c r="W249" t="s">
        <v>37</v>
      </c>
      <c r="AB249" t="s">
        <v>42</v>
      </c>
      <c r="AC249" t="s">
        <v>36</v>
      </c>
      <c r="AD249">
        <f>Sarawak!E249</f>
        <v>108.1</v>
      </c>
      <c r="AE249" t="s">
        <v>37</v>
      </c>
    </row>
    <row r="250" spans="2:32">
      <c r="D250" t="s">
        <v>43</v>
      </c>
      <c r="E250" t="s">
        <v>36</v>
      </c>
      <c r="F250">
        <f>Malaysia!E250</f>
        <v>122.7</v>
      </c>
      <c r="G250" t="s">
        <v>37</v>
      </c>
      <c r="L250" t="s">
        <v>43</v>
      </c>
      <c r="M250" t="s">
        <v>36</v>
      </c>
      <c r="N250">
        <f>Semenanjung!E250</f>
        <v>122.2</v>
      </c>
      <c r="O250" t="s">
        <v>37</v>
      </c>
      <c r="T250" t="s">
        <v>43</v>
      </c>
      <c r="U250" t="s">
        <v>36</v>
      </c>
      <c r="V250">
        <f>'Sabah Labuan'!E250</f>
        <v>127.2</v>
      </c>
      <c r="W250" t="s">
        <v>37</v>
      </c>
      <c r="AB250" t="s">
        <v>43</v>
      </c>
      <c r="AC250" t="s">
        <v>36</v>
      </c>
      <c r="AD250">
        <f>Sarawak!E250</f>
        <v>127.1</v>
      </c>
      <c r="AE250" t="s">
        <v>37</v>
      </c>
    </row>
    <row r="251" spans="2:32">
      <c r="D251" t="s">
        <v>44</v>
      </c>
      <c r="E251" t="s">
        <v>36</v>
      </c>
      <c r="F251">
        <f>Malaysia!E251</f>
        <v>114</v>
      </c>
      <c r="G251" t="s">
        <v>37</v>
      </c>
      <c r="L251" t="s">
        <v>44</v>
      </c>
      <c r="M251" t="s">
        <v>36</v>
      </c>
      <c r="N251">
        <f>Semenanjung!E251</f>
        <v>114</v>
      </c>
      <c r="O251" t="s">
        <v>37</v>
      </c>
      <c r="T251" t="s">
        <v>44</v>
      </c>
      <c r="U251" t="s">
        <v>36</v>
      </c>
      <c r="V251">
        <f>'Sabah Labuan'!E251</f>
        <v>109.9</v>
      </c>
      <c r="W251" t="s">
        <v>37</v>
      </c>
      <c r="AB251" t="s">
        <v>44</v>
      </c>
      <c r="AC251" t="s">
        <v>36</v>
      </c>
      <c r="AD251">
        <f>Sarawak!E251</f>
        <v>117.6</v>
      </c>
      <c r="AE251" t="s">
        <v>37</v>
      </c>
    </row>
    <row r="252" spans="2:32">
      <c r="D252" t="s">
        <v>45</v>
      </c>
      <c r="E252" t="s">
        <v>36</v>
      </c>
      <c r="F252">
        <f>Malaysia!E252</f>
        <v>96.4</v>
      </c>
      <c r="G252" t="s">
        <v>37</v>
      </c>
      <c r="L252" t="s">
        <v>45</v>
      </c>
      <c r="M252" t="s">
        <v>36</v>
      </c>
      <c r="N252">
        <f>Semenanjung!E252</f>
        <v>96.3</v>
      </c>
      <c r="O252" t="s">
        <v>37</v>
      </c>
      <c r="T252" t="s">
        <v>45</v>
      </c>
      <c r="U252" t="s">
        <v>36</v>
      </c>
      <c r="V252">
        <f>'Sabah Labuan'!E252</f>
        <v>98.8</v>
      </c>
      <c r="W252" t="s">
        <v>37</v>
      </c>
      <c r="AB252" t="s">
        <v>45</v>
      </c>
      <c r="AC252" t="s">
        <v>36</v>
      </c>
      <c r="AD252">
        <f>Sarawak!E252</f>
        <v>95.3</v>
      </c>
      <c r="AE252" t="s">
        <v>37</v>
      </c>
    </row>
    <row r="253" spans="2:32">
      <c r="D253" t="s">
        <v>46</v>
      </c>
      <c r="E253" t="s">
        <v>36</v>
      </c>
      <c r="F253">
        <f>Malaysia!E253</f>
        <v>111.8</v>
      </c>
      <c r="G253" t="s">
        <v>37</v>
      </c>
      <c r="L253" t="s">
        <v>46</v>
      </c>
      <c r="M253" t="s">
        <v>36</v>
      </c>
      <c r="N253">
        <f>Semenanjung!E253</f>
        <v>112</v>
      </c>
      <c r="O253" t="s">
        <v>37</v>
      </c>
      <c r="T253" t="s">
        <v>46</v>
      </c>
      <c r="U253" t="s">
        <v>36</v>
      </c>
      <c r="V253">
        <f>'Sabah Labuan'!E253</f>
        <v>116.6</v>
      </c>
      <c r="W253" t="s">
        <v>37</v>
      </c>
      <c r="AB253" t="s">
        <v>46</v>
      </c>
      <c r="AC253" t="s">
        <v>36</v>
      </c>
      <c r="AD253">
        <f>Sarawak!E253</f>
        <v>104.9</v>
      </c>
      <c r="AE253" t="s">
        <v>37</v>
      </c>
    </row>
    <row r="254" spans="2:32">
      <c r="D254" t="s">
        <v>47</v>
      </c>
      <c r="E254" t="s">
        <v>36</v>
      </c>
      <c r="F254">
        <f>Malaysia!E254</f>
        <v>119.7</v>
      </c>
      <c r="G254" t="s">
        <v>37</v>
      </c>
      <c r="L254" t="s">
        <v>47</v>
      </c>
      <c r="M254" t="s">
        <v>36</v>
      </c>
      <c r="N254">
        <f>Semenanjung!E254</f>
        <v>120.6</v>
      </c>
      <c r="O254" t="s">
        <v>37</v>
      </c>
      <c r="T254" t="s">
        <v>47</v>
      </c>
      <c r="U254" t="s">
        <v>36</v>
      </c>
      <c r="V254">
        <f>'Sabah Labuan'!E254</f>
        <v>113.1</v>
      </c>
      <c r="W254" t="s">
        <v>37</v>
      </c>
      <c r="AB254" t="s">
        <v>47</v>
      </c>
      <c r="AC254" t="s">
        <v>36</v>
      </c>
      <c r="AD254">
        <f>Sarawak!E254</f>
        <v>111.3</v>
      </c>
      <c r="AE254" t="s">
        <v>37</v>
      </c>
    </row>
    <row r="255" spans="2:32">
      <c r="D255" t="s">
        <v>50</v>
      </c>
      <c r="E255" t="s">
        <v>36</v>
      </c>
      <c r="F255">
        <f>Malaysia!E255</f>
        <v>131.80000000000001</v>
      </c>
      <c r="G255" t="s">
        <v>37</v>
      </c>
      <c r="L255" t="s">
        <v>50</v>
      </c>
      <c r="M255" t="s">
        <v>36</v>
      </c>
      <c r="N255">
        <f>Semenanjung!E255</f>
        <v>131.9</v>
      </c>
      <c r="O255" t="s">
        <v>37</v>
      </c>
      <c r="T255" t="s">
        <v>50</v>
      </c>
      <c r="U255" t="s">
        <v>36</v>
      </c>
      <c r="V255">
        <f>'Sabah Labuan'!E255</f>
        <v>134.19999999999999</v>
      </c>
      <c r="W255" t="s">
        <v>37</v>
      </c>
      <c r="AB255" t="s">
        <v>50</v>
      </c>
      <c r="AC255" t="s">
        <v>36</v>
      </c>
      <c r="AD255">
        <f>Sarawak!E255</f>
        <v>126.7</v>
      </c>
      <c r="AE255" t="s">
        <v>37</v>
      </c>
    </row>
    <row r="256" spans="2:32">
      <c r="D256" t="s">
        <v>48</v>
      </c>
      <c r="E256" t="s">
        <v>36</v>
      </c>
      <c r="F256">
        <f>Malaysia!E256</f>
        <v>113</v>
      </c>
      <c r="G256" t="s">
        <v>37</v>
      </c>
      <c r="H256" t="s">
        <v>49</v>
      </c>
      <c r="L256" t="s">
        <v>48</v>
      </c>
      <c r="M256" t="s">
        <v>36</v>
      </c>
      <c r="N256">
        <f>Semenanjung!E256</f>
        <v>113.2</v>
      </c>
      <c r="O256" t="s">
        <v>37</v>
      </c>
      <c r="P256" t="s">
        <v>49</v>
      </c>
      <c r="T256" t="s">
        <v>48</v>
      </c>
      <c r="U256" t="s">
        <v>36</v>
      </c>
      <c r="V256">
        <f>'Sabah Labuan'!E256</f>
        <v>111.9</v>
      </c>
      <c r="W256" t="s">
        <v>37</v>
      </c>
      <c r="X256" t="s">
        <v>49</v>
      </c>
      <c r="AB256" t="s">
        <v>48</v>
      </c>
      <c r="AC256" t="s">
        <v>36</v>
      </c>
      <c r="AD256">
        <f>Sarawak!E256</f>
        <v>111.4</v>
      </c>
      <c r="AE256" t="s">
        <v>37</v>
      </c>
      <c r="AF256" t="s">
        <v>49</v>
      </c>
    </row>
    <row r="257" spans="2:32">
      <c r="B257">
        <v>2020</v>
      </c>
      <c r="C257" t="s">
        <v>34</v>
      </c>
      <c r="D257" t="s">
        <v>35</v>
      </c>
      <c r="E257" t="s">
        <v>36</v>
      </c>
      <c r="F257">
        <f>Malaysia!E257</f>
        <v>121.5</v>
      </c>
      <c r="G257" t="s">
        <v>37</v>
      </c>
      <c r="J257">
        <v>2020</v>
      </c>
      <c r="K257" t="s">
        <v>34</v>
      </c>
      <c r="L257" t="s">
        <v>35</v>
      </c>
      <c r="M257" t="s">
        <v>36</v>
      </c>
      <c r="N257">
        <f>Semenanjung!E257</f>
        <v>121.1</v>
      </c>
      <c r="O257" t="s">
        <v>37</v>
      </c>
      <c r="R257">
        <v>2020</v>
      </c>
      <c r="S257" t="s">
        <v>34</v>
      </c>
      <c r="T257" t="s">
        <v>35</v>
      </c>
      <c r="U257" t="s">
        <v>36</v>
      </c>
      <c r="V257">
        <f>'Sabah Labuan'!E257</f>
        <v>112.9</v>
      </c>
      <c r="W257" t="s">
        <v>37</v>
      </c>
      <c r="Z257">
        <v>2020</v>
      </c>
      <c r="AA257" t="s">
        <v>34</v>
      </c>
      <c r="AB257" t="s">
        <v>35</v>
      </c>
      <c r="AC257" t="s">
        <v>36</v>
      </c>
      <c r="AD257">
        <f>Sarawak!E257</f>
        <v>114.7</v>
      </c>
      <c r="AE257" t="s">
        <v>37</v>
      </c>
    </row>
    <row r="258" spans="2:32">
      <c r="D258" t="s">
        <v>38</v>
      </c>
      <c r="E258" t="s">
        <v>36</v>
      </c>
      <c r="F258">
        <f>Malaysia!E258</f>
        <v>120.1</v>
      </c>
      <c r="G258" t="s">
        <v>37</v>
      </c>
      <c r="L258" t="s">
        <v>38</v>
      </c>
      <c r="M258" t="s">
        <v>36</v>
      </c>
      <c r="N258">
        <f>Semenanjung!E258</f>
        <v>136.5</v>
      </c>
      <c r="O258" t="s">
        <v>37</v>
      </c>
      <c r="T258" t="s">
        <v>38</v>
      </c>
      <c r="U258" t="s">
        <v>36</v>
      </c>
      <c r="V258">
        <f>'Sabah Labuan'!E258</f>
        <v>123.3</v>
      </c>
      <c r="W258" t="s">
        <v>37</v>
      </c>
      <c r="AB258" t="s">
        <v>38</v>
      </c>
      <c r="AC258" t="s">
        <v>36</v>
      </c>
      <c r="AD258">
        <f>Sarawak!E258</f>
        <v>128.5</v>
      </c>
      <c r="AE258" t="s">
        <v>37</v>
      </c>
    </row>
    <row r="259" spans="2:32">
      <c r="D259" t="s">
        <v>39</v>
      </c>
      <c r="E259" t="s">
        <v>36</v>
      </c>
      <c r="F259">
        <f>Malaysia!E259</f>
        <v>134.80000000000001</v>
      </c>
      <c r="G259" t="s">
        <v>37</v>
      </c>
      <c r="L259" t="s">
        <v>39</v>
      </c>
      <c r="M259" t="s">
        <v>36</v>
      </c>
      <c r="N259">
        <f>Semenanjung!E259</f>
        <v>169.9</v>
      </c>
      <c r="O259" t="s">
        <v>37</v>
      </c>
      <c r="T259" t="s">
        <v>39</v>
      </c>
      <c r="U259" t="s">
        <v>36</v>
      </c>
      <c r="V259">
        <f>'Sabah Labuan'!E259</f>
        <v>170.9</v>
      </c>
      <c r="W259" t="s">
        <v>37</v>
      </c>
      <c r="AB259" t="s">
        <v>39</v>
      </c>
      <c r="AC259" t="s">
        <v>36</v>
      </c>
      <c r="AD259">
        <f>Sarawak!E259</f>
        <v>146.9</v>
      </c>
      <c r="AE259" t="s">
        <v>37</v>
      </c>
    </row>
    <row r="260" spans="2:32">
      <c r="D260" t="s">
        <v>40</v>
      </c>
      <c r="E260" t="s">
        <v>36</v>
      </c>
      <c r="F260">
        <f>Malaysia!E260</f>
        <v>168.3</v>
      </c>
      <c r="G260" t="s">
        <v>37</v>
      </c>
      <c r="L260" t="s">
        <v>40</v>
      </c>
      <c r="M260" t="s">
        <v>36</v>
      </c>
      <c r="N260">
        <f>Semenanjung!E260</f>
        <v>94</v>
      </c>
      <c r="O260" t="s">
        <v>37</v>
      </c>
      <c r="T260" t="s">
        <v>40</v>
      </c>
      <c r="U260" t="s">
        <v>36</v>
      </c>
      <c r="V260">
        <f>'Sabah Labuan'!E260</f>
        <v>91.4</v>
      </c>
      <c r="W260" t="s">
        <v>37</v>
      </c>
      <c r="AB260" t="s">
        <v>40</v>
      </c>
      <c r="AC260" t="s">
        <v>36</v>
      </c>
      <c r="AD260">
        <f>Sarawak!E260</f>
        <v>90.2</v>
      </c>
      <c r="AE260" t="s">
        <v>37</v>
      </c>
    </row>
    <row r="261" spans="2:32">
      <c r="D261" t="s">
        <v>41</v>
      </c>
      <c r="E261" t="s">
        <v>36</v>
      </c>
      <c r="F261">
        <f>Malaysia!E261</f>
        <v>93.5</v>
      </c>
      <c r="G261" t="s">
        <v>37</v>
      </c>
      <c r="L261" t="s">
        <v>41</v>
      </c>
      <c r="M261" t="s">
        <v>36</v>
      </c>
      <c r="N261">
        <f>Semenanjung!E261</f>
        <v>121.1</v>
      </c>
      <c r="O261" t="s">
        <v>37</v>
      </c>
      <c r="T261" t="s">
        <v>41</v>
      </c>
      <c r="U261" t="s">
        <v>36</v>
      </c>
      <c r="V261">
        <f>'Sabah Labuan'!E261</f>
        <v>108.4</v>
      </c>
      <c r="W261" t="s">
        <v>37</v>
      </c>
      <c r="AB261" t="s">
        <v>41</v>
      </c>
      <c r="AC261" t="s">
        <v>36</v>
      </c>
      <c r="AD261">
        <f>Sarawak!E261</f>
        <v>109.2</v>
      </c>
      <c r="AE261" t="s">
        <v>37</v>
      </c>
    </row>
    <row r="262" spans="2:32">
      <c r="D262" t="s">
        <v>42</v>
      </c>
      <c r="E262" t="s">
        <v>36</v>
      </c>
      <c r="F262">
        <f>Malaysia!E262</f>
        <v>119.2</v>
      </c>
      <c r="G262" t="s">
        <v>37</v>
      </c>
      <c r="L262" t="s">
        <v>42</v>
      </c>
      <c r="M262" t="s">
        <v>36</v>
      </c>
      <c r="N262">
        <f>Semenanjung!E262</f>
        <v>117.9</v>
      </c>
      <c r="O262" t="s">
        <v>37</v>
      </c>
      <c r="T262" t="s">
        <v>42</v>
      </c>
      <c r="U262" t="s">
        <v>36</v>
      </c>
      <c r="V262">
        <f>'Sabah Labuan'!E262</f>
        <v>112.3</v>
      </c>
      <c r="W262" t="s">
        <v>37</v>
      </c>
      <c r="AB262" t="s">
        <v>42</v>
      </c>
      <c r="AC262" t="s">
        <v>36</v>
      </c>
      <c r="AD262">
        <f>Sarawak!E262</f>
        <v>107.9</v>
      </c>
      <c r="AE262" t="s">
        <v>37</v>
      </c>
    </row>
    <row r="263" spans="2:32">
      <c r="D263" t="s">
        <v>43</v>
      </c>
      <c r="E263" t="s">
        <v>36</v>
      </c>
      <c r="F263">
        <f>Malaysia!E263</f>
        <v>116.7</v>
      </c>
      <c r="G263" t="s">
        <v>37</v>
      </c>
      <c r="L263" t="s">
        <v>43</v>
      </c>
      <c r="M263" t="s">
        <v>36</v>
      </c>
      <c r="N263">
        <f>Semenanjung!E263</f>
        <v>123.6</v>
      </c>
      <c r="O263" t="s">
        <v>37</v>
      </c>
      <c r="T263" t="s">
        <v>43</v>
      </c>
      <c r="U263" t="s">
        <v>36</v>
      </c>
      <c r="V263">
        <f>'Sabah Labuan'!E263</f>
        <v>128.6</v>
      </c>
      <c r="W263" t="s">
        <v>37</v>
      </c>
      <c r="AB263" t="s">
        <v>43</v>
      </c>
      <c r="AC263" t="s">
        <v>36</v>
      </c>
      <c r="AD263">
        <f>Sarawak!E263</f>
        <v>128.9</v>
      </c>
      <c r="AE263" t="s">
        <v>37</v>
      </c>
    </row>
    <row r="264" spans="2:32">
      <c r="D264" t="s">
        <v>44</v>
      </c>
      <c r="E264" t="s">
        <v>36</v>
      </c>
      <c r="F264">
        <f>Malaysia!E264</f>
        <v>124.1</v>
      </c>
      <c r="G264" t="s">
        <v>37</v>
      </c>
      <c r="L264" t="s">
        <v>44</v>
      </c>
      <c r="M264" t="s">
        <v>36</v>
      </c>
      <c r="N264">
        <f>Semenanjung!E264</f>
        <v>103</v>
      </c>
      <c r="O264" t="s">
        <v>37</v>
      </c>
      <c r="T264" t="s">
        <v>44</v>
      </c>
      <c r="U264" t="s">
        <v>36</v>
      </c>
      <c r="V264">
        <f>'Sabah Labuan'!E264</f>
        <v>97.9</v>
      </c>
      <c r="W264" t="s">
        <v>37</v>
      </c>
      <c r="AB264" t="s">
        <v>44</v>
      </c>
      <c r="AC264" t="s">
        <v>36</v>
      </c>
      <c r="AD264">
        <f>Sarawak!E264</f>
        <v>101.6</v>
      </c>
      <c r="AE264" t="s">
        <v>37</v>
      </c>
    </row>
    <row r="265" spans="2:32">
      <c r="D265" t="s">
        <v>45</v>
      </c>
      <c r="E265" t="s">
        <v>36</v>
      </c>
      <c r="F265">
        <f>Malaysia!E265</f>
        <v>102.6</v>
      </c>
      <c r="G265" t="s">
        <v>37</v>
      </c>
      <c r="L265" t="s">
        <v>45</v>
      </c>
      <c r="M265" t="s">
        <v>36</v>
      </c>
      <c r="N265">
        <f>Semenanjung!E265</f>
        <v>97.5</v>
      </c>
      <c r="O265" t="s">
        <v>37</v>
      </c>
      <c r="T265" t="s">
        <v>45</v>
      </c>
      <c r="U265" t="s">
        <v>36</v>
      </c>
      <c r="V265">
        <f>'Sabah Labuan'!E265</f>
        <v>99.2</v>
      </c>
      <c r="W265" t="s">
        <v>37</v>
      </c>
      <c r="AB265" t="s">
        <v>45</v>
      </c>
      <c r="AC265" t="s">
        <v>36</v>
      </c>
      <c r="AD265">
        <f>Sarawak!E265</f>
        <v>95.9</v>
      </c>
      <c r="AE265" t="s">
        <v>37</v>
      </c>
    </row>
    <row r="266" spans="2:32">
      <c r="D266" t="s">
        <v>46</v>
      </c>
      <c r="E266" t="s">
        <v>36</v>
      </c>
      <c r="F266">
        <f>Malaysia!E266</f>
        <v>97.5</v>
      </c>
      <c r="G266" t="s">
        <v>37</v>
      </c>
      <c r="L266" t="s">
        <v>46</v>
      </c>
      <c r="M266" t="s">
        <v>36</v>
      </c>
      <c r="N266">
        <f>Semenanjung!E266</f>
        <v>112.7</v>
      </c>
      <c r="O266" t="s">
        <v>37</v>
      </c>
      <c r="T266" t="s">
        <v>46</v>
      </c>
      <c r="U266" t="s">
        <v>36</v>
      </c>
      <c r="V266">
        <f>'Sabah Labuan'!E266</f>
        <v>116.5</v>
      </c>
      <c r="W266" t="s">
        <v>37</v>
      </c>
      <c r="AB266" t="s">
        <v>46</v>
      </c>
      <c r="AC266" t="s">
        <v>36</v>
      </c>
      <c r="AD266">
        <f>Sarawak!E266</f>
        <v>104.4</v>
      </c>
      <c r="AE266" t="s">
        <v>37</v>
      </c>
    </row>
    <row r="267" spans="2:32">
      <c r="D267" t="s">
        <v>47</v>
      </c>
      <c r="E267" t="s">
        <v>36</v>
      </c>
      <c r="F267">
        <f>Malaysia!E267</f>
        <v>112.3</v>
      </c>
      <c r="G267" t="s">
        <v>37</v>
      </c>
      <c r="L267" t="s">
        <v>47</v>
      </c>
      <c r="M267" t="s">
        <v>36</v>
      </c>
      <c r="N267">
        <f>Semenanjung!E267</f>
        <v>121.7</v>
      </c>
      <c r="O267" t="s">
        <v>37</v>
      </c>
      <c r="T267" t="s">
        <v>47</v>
      </c>
      <c r="U267" t="s">
        <v>36</v>
      </c>
      <c r="V267">
        <f>'Sabah Labuan'!E267</f>
        <v>113.5</v>
      </c>
      <c r="W267" t="s">
        <v>37</v>
      </c>
      <c r="AB267" t="s">
        <v>47</v>
      </c>
      <c r="AC267" t="s">
        <v>36</v>
      </c>
      <c r="AD267">
        <f>Sarawak!E267</f>
        <v>114.4</v>
      </c>
      <c r="AE267" t="s">
        <v>37</v>
      </c>
    </row>
    <row r="268" spans="2:32">
      <c r="D268" t="s">
        <v>50</v>
      </c>
      <c r="E268" t="s">
        <v>36</v>
      </c>
      <c r="F268">
        <f>Malaysia!E268</f>
        <v>120.9</v>
      </c>
      <c r="G268" t="s">
        <v>37</v>
      </c>
      <c r="L268" t="s">
        <v>50</v>
      </c>
      <c r="M268" t="s">
        <v>36</v>
      </c>
      <c r="N268">
        <f>Semenanjung!E268</f>
        <v>132.5</v>
      </c>
      <c r="O268" t="s">
        <v>37</v>
      </c>
      <c r="T268" t="s">
        <v>50</v>
      </c>
      <c r="U268" t="s">
        <v>36</v>
      </c>
      <c r="V268">
        <f>'Sabah Labuan'!E268</f>
        <v>134.4</v>
      </c>
      <c r="W268" t="s">
        <v>37</v>
      </c>
      <c r="AB268" t="s">
        <v>50</v>
      </c>
      <c r="AC268" t="s">
        <v>36</v>
      </c>
      <c r="AD268">
        <f>Sarawak!E268</f>
        <v>127.3</v>
      </c>
      <c r="AE268" t="s">
        <v>37</v>
      </c>
    </row>
    <row r="269" spans="2:32">
      <c r="D269" t="s">
        <v>48</v>
      </c>
      <c r="E269" t="s">
        <v>36</v>
      </c>
      <c r="F269">
        <f>Malaysia!E269</f>
        <v>132.4</v>
      </c>
      <c r="G269" t="s">
        <v>37</v>
      </c>
      <c r="H269" t="s">
        <v>49</v>
      </c>
      <c r="L269" t="s">
        <v>48</v>
      </c>
      <c r="M269" t="s">
        <v>36</v>
      </c>
      <c r="N269">
        <f>Semenanjung!E269</f>
        <v>116.3</v>
      </c>
      <c r="O269" t="s">
        <v>37</v>
      </c>
      <c r="P269" t="s">
        <v>49</v>
      </c>
      <c r="T269" t="s">
        <v>48</v>
      </c>
      <c r="U269" t="s">
        <v>36</v>
      </c>
      <c r="V269">
        <f>'Sabah Labuan'!E269</f>
        <v>113.6</v>
      </c>
      <c r="W269" t="s">
        <v>37</v>
      </c>
      <c r="X269" t="s">
        <v>49</v>
      </c>
      <c r="AB269" t="s">
        <v>48</v>
      </c>
      <c r="AC269" t="s">
        <v>36</v>
      </c>
      <c r="AD269">
        <f>Sarawak!E269</f>
        <v>114.2</v>
      </c>
      <c r="AE269" t="s">
        <v>37</v>
      </c>
      <c r="AF269" t="s">
        <v>49</v>
      </c>
    </row>
    <row r="270" spans="2:32">
      <c r="B270">
        <v>2021</v>
      </c>
      <c r="C270" t="s">
        <v>34</v>
      </c>
      <c r="D270" t="s">
        <v>35</v>
      </c>
      <c r="E270" t="s">
        <v>36</v>
      </c>
      <c r="F270">
        <v>123.1</v>
      </c>
      <c r="G270" t="s">
        <v>37</v>
      </c>
      <c r="J270">
        <v>2021</v>
      </c>
      <c r="K270" t="s">
        <v>34</v>
      </c>
      <c r="L270" t="s">
        <v>35</v>
      </c>
      <c r="M270" t="s">
        <v>36</v>
      </c>
      <c r="N270" s="4">
        <v>124.147816996567</v>
      </c>
      <c r="O270" t="s">
        <v>37</v>
      </c>
      <c r="R270">
        <v>2021</v>
      </c>
      <c r="S270" t="s">
        <v>34</v>
      </c>
      <c r="T270" t="s">
        <v>35</v>
      </c>
      <c r="U270" t="s">
        <v>36</v>
      </c>
      <c r="V270" s="4">
        <v>114.75306992226299</v>
      </c>
      <c r="W270" t="s">
        <v>37</v>
      </c>
      <c r="Z270">
        <v>2021</v>
      </c>
      <c r="AA270" t="s">
        <v>34</v>
      </c>
      <c r="AB270" t="s">
        <v>35</v>
      </c>
      <c r="AC270" t="s">
        <v>36</v>
      </c>
      <c r="AD270" s="4">
        <v>117.112378890683</v>
      </c>
      <c r="AE270" t="s">
        <v>37</v>
      </c>
    </row>
    <row r="271" spans="2:32">
      <c r="D271" t="s">
        <v>38</v>
      </c>
      <c r="E271" t="s">
        <v>36</v>
      </c>
      <c r="F271">
        <v>137.1</v>
      </c>
      <c r="G271" t="s">
        <v>37</v>
      </c>
      <c r="L271" t="s">
        <v>38</v>
      </c>
      <c r="M271" t="s">
        <v>36</v>
      </c>
      <c r="N271" s="4">
        <v>139.00835978808001</v>
      </c>
      <c r="O271" t="s">
        <v>37</v>
      </c>
      <c r="T271" t="s">
        <v>38</v>
      </c>
      <c r="U271" t="s">
        <v>36</v>
      </c>
      <c r="V271" s="4">
        <v>124.359946798938</v>
      </c>
      <c r="W271" t="s">
        <v>37</v>
      </c>
      <c r="AB271" t="s">
        <v>38</v>
      </c>
      <c r="AC271" t="s">
        <v>36</v>
      </c>
      <c r="AD271" s="4">
        <v>129.98830743860501</v>
      </c>
      <c r="AE271" t="s">
        <v>37</v>
      </c>
    </row>
    <row r="272" spans="2:32">
      <c r="D272" t="s">
        <v>39</v>
      </c>
      <c r="E272" t="s">
        <v>36</v>
      </c>
      <c r="F272">
        <v>169.2</v>
      </c>
      <c r="G272" t="s">
        <v>37</v>
      </c>
      <c r="L272" t="s">
        <v>39</v>
      </c>
      <c r="M272" t="s">
        <v>36</v>
      </c>
      <c r="N272" s="4">
        <v>171.012025622572</v>
      </c>
      <c r="O272" t="s">
        <v>37</v>
      </c>
      <c r="T272" t="s">
        <v>39</v>
      </c>
      <c r="U272" t="s">
        <v>36</v>
      </c>
      <c r="V272" s="4">
        <v>171.44241391777501</v>
      </c>
      <c r="W272" t="s">
        <v>37</v>
      </c>
      <c r="AB272" t="s">
        <v>39</v>
      </c>
      <c r="AC272" t="s">
        <v>36</v>
      </c>
      <c r="AD272" s="4">
        <v>147.390328096232</v>
      </c>
      <c r="AE272" t="s">
        <v>37</v>
      </c>
    </row>
    <row r="273" spans="2:32">
      <c r="D273" t="s">
        <v>40</v>
      </c>
      <c r="E273" t="s">
        <v>36</v>
      </c>
      <c r="F273">
        <v>93.1</v>
      </c>
      <c r="G273" t="s">
        <v>37</v>
      </c>
      <c r="L273" t="s">
        <v>40</v>
      </c>
      <c r="M273" t="s">
        <v>36</v>
      </c>
      <c r="N273" s="4">
        <v>93.550132300473393</v>
      </c>
      <c r="O273" t="s">
        <v>37</v>
      </c>
      <c r="T273" t="s">
        <v>40</v>
      </c>
      <c r="U273" t="s">
        <v>36</v>
      </c>
      <c r="V273" s="4">
        <v>91.010121600000005</v>
      </c>
      <c r="W273" t="s">
        <v>37</v>
      </c>
      <c r="AB273" t="s">
        <v>40</v>
      </c>
      <c r="AC273" t="s">
        <v>36</v>
      </c>
      <c r="AD273" s="4">
        <v>89.809741762490205</v>
      </c>
      <c r="AE273" t="s">
        <v>37</v>
      </c>
    </row>
    <row r="274" spans="2:32">
      <c r="D274" t="s">
        <v>41</v>
      </c>
      <c r="E274" t="s">
        <v>36</v>
      </c>
      <c r="F274">
        <v>121</v>
      </c>
      <c r="G274" t="s">
        <v>37</v>
      </c>
      <c r="L274" t="s">
        <v>41</v>
      </c>
      <c r="M274" t="s">
        <v>36</v>
      </c>
      <c r="N274" s="4">
        <v>123.394730038383</v>
      </c>
      <c r="O274" t="s">
        <v>37</v>
      </c>
      <c r="T274" t="s">
        <v>41</v>
      </c>
      <c r="U274" t="s">
        <v>36</v>
      </c>
      <c r="V274" s="4">
        <v>107.218688891055</v>
      </c>
      <c r="W274" t="s">
        <v>37</v>
      </c>
      <c r="AB274" t="s">
        <v>41</v>
      </c>
      <c r="AC274" t="s">
        <v>36</v>
      </c>
      <c r="AD274" s="4">
        <v>108.725642949617</v>
      </c>
      <c r="AE274" t="s">
        <v>37</v>
      </c>
    </row>
    <row r="275" spans="2:32">
      <c r="D275" t="s">
        <v>42</v>
      </c>
      <c r="E275" t="s">
        <v>36</v>
      </c>
      <c r="F275">
        <v>118.6</v>
      </c>
      <c r="G275" t="s">
        <v>37</v>
      </c>
      <c r="L275" t="s">
        <v>42</v>
      </c>
      <c r="M275" t="s">
        <v>36</v>
      </c>
      <c r="N275" s="4">
        <v>120.032146979272</v>
      </c>
      <c r="O275" t="s">
        <v>37</v>
      </c>
      <c r="T275" t="s">
        <v>42</v>
      </c>
      <c r="U275" t="s">
        <v>36</v>
      </c>
      <c r="V275" s="4">
        <v>113.19457594669601</v>
      </c>
      <c r="W275" t="s">
        <v>37</v>
      </c>
      <c r="AB275" t="s">
        <v>42</v>
      </c>
      <c r="AC275" t="s">
        <v>36</v>
      </c>
      <c r="AD275" s="4">
        <v>108.899144800364</v>
      </c>
      <c r="AE275" t="s">
        <v>37</v>
      </c>
    </row>
    <row r="276" spans="2:32">
      <c r="D276" t="s">
        <v>43</v>
      </c>
      <c r="E276" t="s">
        <v>36</v>
      </c>
      <c r="F276">
        <v>124.6</v>
      </c>
      <c r="G276" t="s">
        <v>37</v>
      </c>
      <c r="L276" t="s">
        <v>43</v>
      </c>
      <c r="M276" t="s">
        <v>36</v>
      </c>
      <c r="N276" s="4">
        <v>124.192404784844</v>
      </c>
      <c r="O276" t="s">
        <v>37</v>
      </c>
      <c r="T276" t="s">
        <v>43</v>
      </c>
      <c r="U276" t="s">
        <v>36</v>
      </c>
      <c r="V276" s="4">
        <v>129.13090607707201</v>
      </c>
      <c r="W276" t="s">
        <v>37</v>
      </c>
      <c r="AB276" t="s">
        <v>43</v>
      </c>
      <c r="AC276" t="s">
        <v>36</v>
      </c>
      <c r="AD276" s="4">
        <v>129.10098893821799</v>
      </c>
      <c r="AE276" t="s">
        <v>37</v>
      </c>
    </row>
    <row r="277" spans="2:32">
      <c r="D277" t="s">
        <v>44</v>
      </c>
      <c r="E277" t="s">
        <v>36</v>
      </c>
      <c r="F277">
        <v>113.9</v>
      </c>
      <c r="G277" t="s">
        <v>37</v>
      </c>
      <c r="L277" t="s">
        <v>44</v>
      </c>
      <c r="M277" t="s">
        <v>36</v>
      </c>
      <c r="N277" s="4">
        <v>113.854643113294</v>
      </c>
      <c r="O277" t="s">
        <v>37</v>
      </c>
      <c r="T277" t="s">
        <v>44</v>
      </c>
      <c r="U277" t="s">
        <v>36</v>
      </c>
      <c r="V277" s="4">
        <v>110.44559035569699</v>
      </c>
      <c r="W277" t="s">
        <v>37</v>
      </c>
      <c r="AB277" t="s">
        <v>44</v>
      </c>
      <c r="AC277" t="s">
        <v>36</v>
      </c>
      <c r="AD277" s="4">
        <v>117.573897290712</v>
      </c>
      <c r="AE277" t="s">
        <v>37</v>
      </c>
    </row>
    <row r="278" spans="2:32">
      <c r="D278" t="s">
        <v>45</v>
      </c>
      <c r="E278" t="s">
        <v>36</v>
      </c>
      <c r="F278">
        <v>97.5</v>
      </c>
      <c r="G278" t="s">
        <v>37</v>
      </c>
      <c r="L278" t="s">
        <v>45</v>
      </c>
      <c r="M278" t="s">
        <v>36</v>
      </c>
      <c r="N278" s="4">
        <v>97.516176874999999</v>
      </c>
      <c r="O278" t="s">
        <v>37</v>
      </c>
      <c r="T278" t="s">
        <v>45</v>
      </c>
      <c r="U278" t="s">
        <v>36</v>
      </c>
      <c r="V278" s="4">
        <v>99.2</v>
      </c>
      <c r="W278" t="s">
        <v>37</v>
      </c>
      <c r="AB278" t="s">
        <v>45</v>
      </c>
      <c r="AC278" t="s">
        <v>36</v>
      </c>
      <c r="AD278" s="4">
        <v>95.907911749999997</v>
      </c>
      <c r="AE278" t="s">
        <v>37</v>
      </c>
    </row>
    <row r="279" spans="2:32">
      <c r="D279" t="s">
        <v>46</v>
      </c>
      <c r="E279" t="s">
        <v>36</v>
      </c>
      <c r="F279">
        <v>112.8</v>
      </c>
      <c r="G279" t="s">
        <v>37</v>
      </c>
      <c r="L279" t="s">
        <v>46</v>
      </c>
      <c r="M279" t="s">
        <v>36</v>
      </c>
      <c r="N279" s="4">
        <v>113.285863297261</v>
      </c>
      <c r="O279" t="s">
        <v>37</v>
      </c>
      <c r="T279" t="s">
        <v>46</v>
      </c>
      <c r="U279" t="s">
        <v>36</v>
      </c>
      <c r="V279" s="4">
        <v>119.451789853856</v>
      </c>
      <c r="W279" t="s">
        <v>37</v>
      </c>
      <c r="AB279" t="s">
        <v>46</v>
      </c>
      <c r="AC279" t="s">
        <v>36</v>
      </c>
      <c r="AD279" s="4">
        <v>102.827606866731</v>
      </c>
      <c r="AE279" t="s">
        <v>37</v>
      </c>
    </row>
    <row r="280" spans="2:32">
      <c r="D280" t="s">
        <v>47</v>
      </c>
      <c r="E280" t="s">
        <v>36</v>
      </c>
      <c r="F280">
        <v>121.1</v>
      </c>
      <c r="G280" t="s">
        <v>37</v>
      </c>
      <c r="L280" t="s">
        <v>47</v>
      </c>
      <c r="M280" t="s">
        <v>36</v>
      </c>
      <c r="N280" s="4">
        <v>122.023279385096</v>
      </c>
      <c r="O280" t="s">
        <v>37</v>
      </c>
      <c r="T280" t="s">
        <v>47</v>
      </c>
      <c r="U280" t="s">
        <v>36</v>
      </c>
      <c r="V280" s="4">
        <v>112.9464</v>
      </c>
      <c r="W280" t="s">
        <v>37</v>
      </c>
      <c r="AB280" t="s">
        <v>47</v>
      </c>
      <c r="AC280" t="s">
        <v>36</v>
      </c>
      <c r="AD280" s="4">
        <v>113.617128206733</v>
      </c>
      <c r="AE280" t="s">
        <v>37</v>
      </c>
    </row>
    <row r="281" spans="2:32">
      <c r="D281" t="s">
        <v>50</v>
      </c>
      <c r="E281" t="s">
        <v>36</v>
      </c>
      <c r="F281">
        <v>132.9</v>
      </c>
      <c r="G281" t="s">
        <v>37</v>
      </c>
      <c r="L281" t="s">
        <v>50</v>
      </c>
      <c r="M281" t="s">
        <v>36</v>
      </c>
      <c r="N281" s="4">
        <v>133.041114216041</v>
      </c>
      <c r="O281" t="s">
        <v>37</v>
      </c>
      <c r="T281" t="s">
        <v>50</v>
      </c>
      <c r="U281" t="s">
        <v>36</v>
      </c>
      <c r="V281" s="4">
        <v>134.771458234905</v>
      </c>
      <c r="W281" t="s">
        <v>37</v>
      </c>
      <c r="AB281" t="s">
        <v>50</v>
      </c>
      <c r="AC281" t="s">
        <v>36</v>
      </c>
      <c r="AD281" s="4">
        <v>128.299504907657</v>
      </c>
      <c r="AE281" t="s">
        <v>37</v>
      </c>
    </row>
    <row r="282" spans="2:32">
      <c r="D282" t="s">
        <v>48</v>
      </c>
      <c r="E282" t="s">
        <v>36</v>
      </c>
      <c r="F282">
        <v>116.6</v>
      </c>
      <c r="G282" t="s">
        <v>37</v>
      </c>
      <c r="H282" t="s">
        <v>49</v>
      </c>
      <c r="L282" t="s">
        <v>48</v>
      </c>
      <c r="M282" t="s">
        <v>36</v>
      </c>
      <c r="N282" s="4">
        <v>116.931222436551</v>
      </c>
      <c r="O282" t="s">
        <v>37</v>
      </c>
      <c r="P282" t="s">
        <v>49</v>
      </c>
      <c r="T282" t="s">
        <v>48</v>
      </c>
      <c r="U282" t="s">
        <v>36</v>
      </c>
      <c r="V282" s="4">
        <v>114.590742770885</v>
      </c>
      <c r="W282" t="s">
        <v>37</v>
      </c>
      <c r="X282" t="s">
        <v>49</v>
      </c>
      <c r="AB282" t="s">
        <v>48</v>
      </c>
      <c r="AC282" t="s">
        <v>36</v>
      </c>
      <c r="AD282" s="4">
        <v>114.850271827345</v>
      </c>
      <c r="AE282" t="s">
        <v>37</v>
      </c>
      <c r="AF282" t="s">
        <v>49</v>
      </c>
    </row>
    <row r="283" spans="2:32">
      <c r="B283">
        <v>2022</v>
      </c>
      <c r="C283" t="s">
        <v>34</v>
      </c>
      <c r="D283" t="s">
        <v>35</v>
      </c>
      <c r="E283" t="s">
        <v>36</v>
      </c>
      <c r="F283">
        <v>127.21666666666665</v>
      </c>
      <c r="G283" t="s">
        <v>37</v>
      </c>
      <c r="J283">
        <v>2022</v>
      </c>
      <c r="K283" t="s">
        <v>34</v>
      </c>
      <c r="L283" t="s">
        <v>35</v>
      </c>
      <c r="M283" t="s">
        <v>36</v>
      </c>
      <c r="N283">
        <v>128.52500000000001</v>
      </c>
      <c r="O283" t="s">
        <v>37</v>
      </c>
      <c r="R283">
        <v>2022</v>
      </c>
      <c r="S283" t="s">
        <v>34</v>
      </c>
      <c r="T283" t="s">
        <v>35</v>
      </c>
      <c r="U283" t="s">
        <v>36</v>
      </c>
      <c r="V283">
        <v>118.10833333333335</v>
      </c>
      <c r="W283" t="s">
        <v>37</v>
      </c>
      <c r="Z283">
        <v>2022</v>
      </c>
      <c r="AA283" t="s">
        <v>34</v>
      </c>
      <c r="AB283" t="s">
        <v>35</v>
      </c>
      <c r="AC283" t="s">
        <v>36</v>
      </c>
      <c r="AD283">
        <v>120.79166666666667</v>
      </c>
      <c r="AE283" t="s">
        <v>37</v>
      </c>
    </row>
    <row r="284" spans="2:32">
      <c r="D284" t="s">
        <v>38</v>
      </c>
      <c r="E284" t="s">
        <v>36</v>
      </c>
      <c r="F284">
        <v>145.01666666666665</v>
      </c>
      <c r="G284" t="s">
        <v>37</v>
      </c>
      <c r="L284" t="s">
        <v>38</v>
      </c>
      <c r="M284" t="s">
        <v>36</v>
      </c>
      <c r="N284">
        <v>147.16666666666666</v>
      </c>
      <c r="O284" t="s">
        <v>37</v>
      </c>
      <c r="T284" t="s">
        <v>38</v>
      </c>
      <c r="U284" t="s">
        <v>36</v>
      </c>
      <c r="V284">
        <v>130.19166666666663</v>
      </c>
      <c r="W284" t="s">
        <v>37</v>
      </c>
      <c r="AB284" t="s">
        <v>38</v>
      </c>
      <c r="AC284" t="s">
        <v>36</v>
      </c>
      <c r="AD284">
        <v>137.08333333333334</v>
      </c>
      <c r="AE284" t="s">
        <v>37</v>
      </c>
    </row>
    <row r="285" spans="2:32">
      <c r="D285" t="s">
        <v>39</v>
      </c>
      <c r="E285" t="s">
        <v>36</v>
      </c>
      <c r="F285">
        <v>170.11666666666665</v>
      </c>
      <c r="G285" t="s">
        <v>37</v>
      </c>
      <c r="L285" t="s">
        <v>39</v>
      </c>
      <c r="M285" t="s">
        <v>36</v>
      </c>
      <c r="N285">
        <v>171.875</v>
      </c>
      <c r="O285" t="s">
        <v>37</v>
      </c>
      <c r="T285" t="s">
        <v>39</v>
      </c>
      <c r="U285" t="s">
        <v>36</v>
      </c>
      <c r="V285">
        <v>171.44166666666663</v>
      </c>
      <c r="W285" t="s">
        <v>37</v>
      </c>
      <c r="AB285" t="s">
        <v>39</v>
      </c>
      <c r="AC285" t="s">
        <v>36</v>
      </c>
      <c r="AD285">
        <v>147.55000000000004</v>
      </c>
      <c r="AE285" t="s">
        <v>37</v>
      </c>
    </row>
    <row r="286" spans="2:32">
      <c r="D286" t="s">
        <v>40</v>
      </c>
      <c r="E286" t="s">
        <v>36</v>
      </c>
      <c r="F286">
        <v>93.241666666666674</v>
      </c>
      <c r="G286" t="s">
        <v>37</v>
      </c>
      <c r="L286" t="s">
        <v>40</v>
      </c>
      <c r="M286" t="s">
        <v>36</v>
      </c>
      <c r="N286">
        <v>93.691666666666649</v>
      </c>
      <c r="O286" t="s">
        <v>37</v>
      </c>
      <c r="T286" t="s">
        <v>40</v>
      </c>
      <c r="U286" t="s">
        <v>36</v>
      </c>
      <c r="V286">
        <v>91.02500000000002</v>
      </c>
      <c r="W286" t="s">
        <v>37</v>
      </c>
      <c r="AB286" t="s">
        <v>40</v>
      </c>
      <c r="AC286" t="s">
        <v>36</v>
      </c>
      <c r="AD286">
        <v>89.758333333333326</v>
      </c>
      <c r="AE286" t="s">
        <v>37</v>
      </c>
    </row>
    <row r="287" spans="2:32">
      <c r="D287" t="s">
        <v>41</v>
      </c>
      <c r="E287" t="s">
        <v>36</v>
      </c>
      <c r="F287">
        <v>123.21666666666668</v>
      </c>
      <c r="G287" t="s">
        <v>37</v>
      </c>
      <c r="L287" t="s">
        <v>41</v>
      </c>
      <c r="M287" t="s">
        <v>36</v>
      </c>
      <c r="N287">
        <v>125.75000000000001</v>
      </c>
      <c r="O287" t="s">
        <v>37</v>
      </c>
      <c r="T287" t="s">
        <v>41</v>
      </c>
      <c r="U287" t="s">
        <v>36</v>
      </c>
      <c r="V287">
        <v>109.59166666666665</v>
      </c>
      <c r="W287" t="s">
        <v>37</v>
      </c>
      <c r="AB287" t="s">
        <v>41</v>
      </c>
      <c r="AC287" t="s">
        <v>36</v>
      </c>
      <c r="AD287">
        <v>109.68333333333334</v>
      </c>
      <c r="AE287" t="s">
        <v>37</v>
      </c>
    </row>
    <row r="288" spans="2:32">
      <c r="D288" t="s">
        <v>42</v>
      </c>
      <c r="E288" t="s">
        <v>36</v>
      </c>
      <c r="F288">
        <v>122.81666666666668</v>
      </c>
      <c r="G288" t="s">
        <v>37</v>
      </c>
      <c r="L288" t="s">
        <v>42</v>
      </c>
      <c r="M288" t="s">
        <v>36</v>
      </c>
      <c r="N288">
        <v>124.38333333333333</v>
      </c>
      <c r="O288" t="s">
        <v>37</v>
      </c>
      <c r="T288" t="s">
        <v>42</v>
      </c>
      <c r="U288" t="s">
        <v>36</v>
      </c>
      <c r="V288">
        <v>115.45833333333331</v>
      </c>
      <c r="W288" t="s">
        <v>37</v>
      </c>
      <c r="AB288" t="s">
        <v>42</v>
      </c>
      <c r="AC288" t="s">
        <v>36</v>
      </c>
      <c r="AD288">
        <v>111.44166666666666</v>
      </c>
      <c r="AE288" t="s">
        <v>37</v>
      </c>
    </row>
    <row r="289" spans="4:32">
      <c r="D289" t="s">
        <v>43</v>
      </c>
      <c r="E289" t="s">
        <v>36</v>
      </c>
      <c r="F289">
        <v>125.52500000000002</v>
      </c>
      <c r="G289" t="s">
        <v>37</v>
      </c>
      <c r="L289" t="s">
        <v>43</v>
      </c>
      <c r="M289" t="s">
        <v>36</v>
      </c>
      <c r="N289">
        <v>125.07499999999999</v>
      </c>
      <c r="O289" t="s">
        <v>37</v>
      </c>
      <c r="T289" t="s">
        <v>43</v>
      </c>
      <c r="U289" t="s">
        <v>36</v>
      </c>
      <c r="V289">
        <v>130.75</v>
      </c>
      <c r="W289" t="s">
        <v>37</v>
      </c>
      <c r="AB289" t="s">
        <v>43</v>
      </c>
      <c r="AC289" t="s">
        <v>36</v>
      </c>
      <c r="AD289">
        <v>128.18333333333331</v>
      </c>
      <c r="AE289" t="s">
        <v>37</v>
      </c>
    </row>
    <row r="290" spans="4:32">
      <c r="D290" t="s">
        <v>44</v>
      </c>
      <c r="E290" t="s">
        <v>36</v>
      </c>
      <c r="F290">
        <v>119.24166666666667</v>
      </c>
      <c r="G290" t="s">
        <v>37</v>
      </c>
      <c r="L290" t="s">
        <v>44</v>
      </c>
      <c r="M290" t="s">
        <v>36</v>
      </c>
      <c r="N290">
        <v>119.32500000000003</v>
      </c>
      <c r="O290" t="s">
        <v>37</v>
      </c>
      <c r="T290" t="s">
        <v>44</v>
      </c>
      <c r="U290" t="s">
        <v>36</v>
      </c>
      <c r="V290">
        <v>114.29166666666664</v>
      </c>
      <c r="W290" t="s">
        <v>37</v>
      </c>
      <c r="AB290" t="s">
        <v>44</v>
      </c>
      <c r="AC290" t="s">
        <v>36</v>
      </c>
      <c r="AD290">
        <v>122.22499999999998</v>
      </c>
      <c r="AE290" t="s">
        <v>37</v>
      </c>
    </row>
    <row r="291" spans="4:32">
      <c r="D291" t="s">
        <v>45</v>
      </c>
      <c r="E291" t="s">
        <v>36</v>
      </c>
      <c r="F291">
        <v>97.491666666666674</v>
      </c>
      <c r="G291" t="s">
        <v>37</v>
      </c>
      <c r="L291" t="s">
        <v>45</v>
      </c>
      <c r="M291" t="s">
        <v>36</v>
      </c>
      <c r="N291">
        <v>97.5</v>
      </c>
      <c r="O291" t="s">
        <v>37</v>
      </c>
      <c r="T291" t="s">
        <v>45</v>
      </c>
      <c r="U291" t="s">
        <v>36</v>
      </c>
      <c r="V291">
        <v>99.183333333333337</v>
      </c>
      <c r="W291" t="s">
        <v>37</v>
      </c>
      <c r="AB291" t="s">
        <v>45</v>
      </c>
      <c r="AC291" t="s">
        <v>36</v>
      </c>
      <c r="AD291">
        <v>95.899999999999991</v>
      </c>
      <c r="AE291" t="s">
        <v>37</v>
      </c>
    </row>
    <row r="292" spans="4:32">
      <c r="D292" t="s">
        <v>46</v>
      </c>
      <c r="E292" t="s">
        <v>36</v>
      </c>
      <c r="F292">
        <v>115.35833333333331</v>
      </c>
      <c r="G292" t="s">
        <v>37</v>
      </c>
      <c r="L292" t="s">
        <v>46</v>
      </c>
      <c r="M292" t="s">
        <v>36</v>
      </c>
      <c r="N292">
        <v>115.68333333333332</v>
      </c>
      <c r="O292" t="s">
        <v>37</v>
      </c>
      <c r="T292" t="s">
        <v>46</v>
      </c>
      <c r="U292" t="s">
        <v>36</v>
      </c>
      <c r="V292">
        <v>119.47499999999998</v>
      </c>
      <c r="W292" t="s">
        <v>37</v>
      </c>
      <c r="AB292" t="s">
        <v>46</v>
      </c>
      <c r="AC292" t="s">
        <v>36</v>
      </c>
      <c r="AD292">
        <v>107.77499999999999</v>
      </c>
      <c r="AE292" t="s">
        <v>37</v>
      </c>
    </row>
    <row r="293" spans="4:32">
      <c r="D293" t="s">
        <v>47</v>
      </c>
      <c r="E293" t="s">
        <v>36</v>
      </c>
      <c r="F293">
        <v>122.40000000000002</v>
      </c>
      <c r="G293" t="s">
        <v>37</v>
      </c>
      <c r="L293" t="s">
        <v>47</v>
      </c>
      <c r="M293" t="s">
        <v>36</v>
      </c>
      <c r="N293">
        <v>123.26666666666667</v>
      </c>
      <c r="O293" t="s">
        <v>37</v>
      </c>
      <c r="T293" t="s">
        <v>47</v>
      </c>
      <c r="U293" t="s">
        <v>36</v>
      </c>
      <c r="V293">
        <v>114.41666666666667</v>
      </c>
      <c r="W293" t="s">
        <v>37</v>
      </c>
      <c r="AB293" t="s">
        <v>47</v>
      </c>
      <c r="AC293" t="s">
        <v>36</v>
      </c>
      <c r="AD293">
        <v>115.33333333333336</v>
      </c>
      <c r="AE293" t="s">
        <v>37</v>
      </c>
    </row>
    <row r="294" spans="4:32">
      <c r="D294" t="s">
        <v>50</v>
      </c>
      <c r="E294" t="s">
        <v>36</v>
      </c>
      <c r="F294">
        <v>139.53333333333333</v>
      </c>
      <c r="G294" t="s">
        <v>37</v>
      </c>
      <c r="L294" t="s">
        <v>50</v>
      </c>
      <c r="M294" t="s">
        <v>36</v>
      </c>
      <c r="N294">
        <v>139.54166666666666</v>
      </c>
      <c r="O294" t="s">
        <v>37</v>
      </c>
      <c r="T294" t="s">
        <v>50</v>
      </c>
      <c r="U294" t="s">
        <v>36</v>
      </c>
      <c r="V294">
        <v>145.50833333333335</v>
      </c>
      <c r="W294" t="s">
        <v>37</v>
      </c>
      <c r="AB294" t="s">
        <v>50</v>
      </c>
      <c r="AC294" t="s">
        <v>36</v>
      </c>
      <c r="AD294">
        <v>134.78333333333333</v>
      </c>
      <c r="AE294" t="s">
        <v>37</v>
      </c>
    </row>
    <row r="295" spans="4:32">
      <c r="D295" t="s">
        <v>48</v>
      </c>
      <c r="E295" t="s">
        <v>36</v>
      </c>
      <c r="F295">
        <v>118.86666666666667</v>
      </c>
      <c r="G295" t="s">
        <v>37</v>
      </c>
      <c r="H295" t="s">
        <v>49</v>
      </c>
      <c r="L295" t="s">
        <v>48</v>
      </c>
      <c r="M295" t="s">
        <v>36</v>
      </c>
      <c r="N295">
        <v>119.27499999999998</v>
      </c>
      <c r="O295" t="s">
        <v>37</v>
      </c>
      <c r="P295" t="s">
        <v>49</v>
      </c>
      <c r="T295" t="s">
        <v>48</v>
      </c>
      <c r="U295" t="s">
        <v>36</v>
      </c>
      <c r="V295">
        <v>115.55833333333334</v>
      </c>
      <c r="W295" t="s">
        <v>37</v>
      </c>
      <c r="X295" t="s">
        <v>49</v>
      </c>
      <c r="AB295" t="s">
        <v>48</v>
      </c>
      <c r="AC295" t="s">
        <v>36</v>
      </c>
      <c r="AD295">
        <v>116.17500000000001</v>
      </c>
      <c r="AE295" t="s">
        <v>37</v>
      </c>
      <c r="AF295" t="s">
        <v>49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43"/>
  <sheetViews>
    <sheetView topLeftCell="A91" zoomScale="90" zoomScaleNormal="90" workbookViewId="0">
      <selection activeCell="F133" sqref="F133"/>
    </sheetView>
  </sheetViews>
  <sheetFormatPr defaultColWidth="11.54296875" defaultRowHeight="14.5"/>
  <sheetData>
    <row r="1" spans="1:15" ht="124.5" customHeight="1">
      <c r="A1" s="20" t="s">
        <v>51</v>
      </c>
      <c r="B1" s="20"/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</row>
    <row r="2" spans="1:15" ht="13.9" customHeight="1">
      <c r="A2" s="19" t="s">
        <v>65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>
      <c r="A3" s="5">
        <v>2017</v>
      </c>
      <c r="B3" s="5"/>
      <c r="C3" s="6">
        <v>117</v>
      </c>
      <c r="D3" s="7">
        <v>125.1</v>
      </c>
      <c r="E3" s="7" t="s">
        <v>66</v>
      </c>
      <c r="F3" s="7">
        <v>98.2</v>
      </c>
      <c r="G3" s="7">
        <v>119.5</v>
      </c>
      <c r="H3" s="7">
        <v>114.4</v>
      </c>
      <c r="I3" s="7">
        <v>120.9</v>
      </c>
      <c r="J3" s="7">
        <v>113.5</v>
      </c>
      <c r="K3" s="7">
        <v>97.7</v>
      </c>
      <c r="L3" s="7">
        <v>111.5</v>
      </c>
      <c r="M3" s="7">
        <v>116.7</v>
      </c>
      <c r="N3" s="7">
        <v>128.19999999999999</v>
      </c>
      <c r="O3" s="7">
        <v>114.2</v>
      </c>
    </row>
    <row r="4" spans="1:15">
      <c r="A4" s="5">
        <v>2018</v>
      </c>
      <c r="B4" s="5"/>
      <c r="C4" s="6">
        <v>118</v>
      </c>
      <c r="D4" s="7">
        <v>127.4</v>
      </c>
      <c r="E4" s="7" t="s">
        <v>66</v>
      </c>
      <c r="F4" s="7">
        <v>96.2</v>
      </c>
      <c r="G4" s="7">
        <v>122.4</v>
      </c>
      <c r="H4" s="7">
        <v>114.8</v>
      </c>
      <c r="I4" s="7">
        <v>121.9</v>
      </c>
      <c r="J4" s="7">
        <v>112.6</v>
      </c>
      <c r="K4" s="7">
        <v>96</v>
      </c>
      <c r="L4" s="7">
        <v>111</v>
      </c>
      <c r="M4" s="7">
        <v>118</v>
      </c>
      <c r="N4" s="7">
        <v>130.19999999999999</v>
      </c>
      <c r="O4" s="7">
        <v>112.6</v>
      </c>
    </row>
    <row r="5" spans="1:15">
      <c r="A5" s="5">
        <v>2019</v>
      </c>
      <c r="B5" s="5"/>
      <c r="C5" s="6">
        <v>119.3</v>
      </c>
      <c r="D5" s="7">
        <v>130.1</v>
      </c>
      <c r="E5" s="7" t="s">
        <v>66</v>
      </c>
      <c r="F5" s="7">
        <v>94.3</v>
      </c>
      <c r="G5" s="7">
        <v>125</v>
      </c>
      <c r="H5" s="7">
        <v>116.4</v>
      </c>
      <c r="I5" s="7">
        <v>122.7</v>
      </c>
      <c r="J5" s="7">
        <v>109.1</v>
      </c>
      <c r="K5" s="7">
        <v>96.4</v>
      </c>
      <c r="L5" s="7">
        <v>111.8</v>
      </c>
      <c r="M5" s="7">
        <v>119.7</v>
      </c>
      <c r="N5" s="7">
        <v>131.80000000000001</v>
      </c>
      <c r="O5" s="7">
        <v>113</v>
      </c>
    </row>
    <row r="6" spans="1:15">
      <c r="A6" s="5">
        <v>2020</v>
      </c>
      <c r="B6" s="5"/>
      <c r="C6" s="6">
        <v>120.6</v>
      </c>
      <c r="D6" s="7">
        <v>131.69999999999999</v>
      </c>
      <c r="E6" s="7" t="s">
        <v>66</v>
      </c>
      <c r="F6" s="7">
        <v>93.5</v>
      </c>
      <c r="G6" s="7">
        <v>126.6</v>
      </c>
      <c r="H6" s="7">
        <v>116.7</v>
      </c>
      <c r="I6" s="7">
        <v>124.1</v>
      </c>
      <c r="J6" s="7">
        <v>109.2</v>
      </c>
      <c r="K6" s="7">
        <v>97.5</v>
      </c>
      <c r="L6" s="7">
        <v>112.3</v>
      </c>
      <c r="M6" s="7">
        <v>120.9</v>
      </c>
      <c r="N6" s="7">
        <v>132.4</v>
      </c>
      <c r="O6" s="7">
        <v>116</v>
      </c>
    </row>
    <row r="7" spans="1:15">
      <c r="A7" s="5">
        <v>2021</v>
      </c>
      <c r="B7" s="5"/>
      <c r="C7" s="6">
        <v>121.5</v>
      </c>
      <c r="D7" s="7">
        <v>133.4</v>
      </c>
      <c r="E7" s="7" t="s">
        <v>66</v>
      </c>
      <c r="F7" s="7">
        <v>93.1</v>
      </c>
      <c r="G7" s="7">
        <v>127.4</v>
      </c>
      <c r="H7" s="7">
        <v>118.6</v>
      </c>
      <c r="I7" s="7">
        <v>124.6</v>
      </c>
      <c r="J7" s="7">
        <v>110</v>
      </c>
      <c r="K7" s="7">
        <v>97.5</v>
      </c>
      <c r="L7" s="7">
        <v>112.8</v>
      </c>
      <c r="M7" s="7">
        <v>121.1</v>
      </c>
      <c r="N7" s="7">
        <v>132.9</v>
      </c>
      <c r="O7" s="7">
        <v>116.6</v>
      </c>
    </row>
    <row r="8" spans="1:15" ht="37.5" customHeight="1">
      <c r="A8" s="5"/>
      <c r="B8" s="5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5">
        <v>2021</v>
      </c>
      <c r="B9" s="8" t="s">
        <v>67</v>
      </c>
      <c r="C9" s="6">
        <v>121</v>
      </c>
      <c r="D9" s="7">
        <v>132.6</v>
      </c>
      <c r="E9" s="7" t="s">
        <v>66</v>
      </c>
      <c r="F9" s="7">
        <v>93.3</v>
      </c>
      <c r="G9" s="7">
        <v>126.8</v>
      </c>
      <c r="H9" s="7">
        <v>117.1</v>
      </c>
      <c r="I9" s="7">
        <v>124.4</v>
      </c>
      <c r="J9" s="7">
        <v>106.8</v>
      </c>
      <c r="K9" s="7">
        <v>97.5</v>
      </c>
      <c r="L9" s="7">
        <v>112.5</v>
      </c>
      <c r="M9" s="7">
        <v>121</v>
      </c>
      <c r="N9" s="7">
        <v>132.5</v>
      </c>
      <c r="O9" s="7">
        <v>116.8</v>
      </c>
    </row>
    <row r="10" spans="1:15">
      <c r="A10" s="5"/>
      <c r="B10" s="8" t="s">
        <v>68</v>
      </c>
      <c r="C10" s="6">
        <v>121</v>
      </c>
      <c r="D10" s="7">
        <v>132.69999999999999</v>
      </c>
      <c r="E10" s="7" t="s">
        <v>66</v>
      </c>
      <c r="F10" s="7">
        <v>93.3</v>
      </c>
      <c r="G10" s="7">
        <v>127.2</v>
      </c>
      <c r="H10" s="7">
        <v>117.3</v>
      </c>
      <c r="I10" s="7">
        <v>124.5</v>
      </c>
      <c r="J10" s="7">
        <v>107.1</v>
      </c>
      <c r="K10" s="7">
        <v>97.5</v>
      </c>
      <c r="L10" s="7">
        <v>112.5</v>
      </c>
      <c r="M10" s="7">
        <v>121</v>
      </c>
      <c r="N10" s="7">
        <v>132.4</v>
      </c>
      <c r="O10" s="7">
        <v>116.4</v>
      </c>
    </row>
    <row r="11" spans="1:15">
      <c r="A11" s="5"/>
      <c r="B11" s="8" t="s">
        <v>69</v>
      </c>
      <c r="C11" s="6">
        <v>121.2</v>
      </c>
      <c r="D11" s="7">
        <v>132.9</v>
      </c>
      <c r="E11" s="7" t="s">
        <v>66</v>
      </c>
      <c r="F11" s="7">
        <v>93.3</v>
      </c>
      <c r="G11" s="7">
        <v>127.2</v>
      </c>
      <c r="H11" s="7">
        <v>118</v>
      </c>
      <c r="I11" s="7">
        <v>124.6</v>
      </c>
      <c r="J11" s="7">
        <v>110.2</v>
      </c>
      <c r="K11" s="7">
        <v>97.5</v>
      </c>
      <c r="L11" s="7">
        <v>112.9</v>
      </c>
      <c r="M11" s="7">
        <v>120.9</v>
      </c>
      <c r="N11" s="7">
        <v>132.5</v>
      </c>
      <c r="O11" s="7">
        <v>116.2</v>
      </c>
    </row>
    <row r="12" spans="1:15">
      <c r="A12" s="5"/>
      <c r="B12" s="8" t="s">
        <v>70</v>
      </c>
      <c r="C12" s="6">
        <v>121.3</v>
      </c>
      <c r="D12" s="9">
        <v>133</v>
      </c>
      <c r="E12" s="7" t="s">
        <v>66</v>
      </c>
      <c r="F12" s="9">
        <v>93.2</v>
      </c>
      <c r="G12" s="9">
        <v>127.2</v>
      </c>
      <c r="H12" s="9">
        <v>118.4</v>
      </c>
      <c r="I12" s="9">
        <v>124.6</v>
      </c>
      <c r="J12" s="9">
        <v>110.6</v>
      </c>
      <c r="K12" s="9">
        <v>97.5</v>
      </c>
      <c r="L12" s="9">
        <v>113.1</v>
      </c>
      <c r="M12" s="9">
        <v>121.1</v>
      </c>
      <c r="N12" s="9">
        <v>132.69999999999999</v>
      </c>
      <c r="O12" s="9">
        <v>116.3</v>
      </c>
    </row>
    <row r="13" spans="1:15">
      <c r="A13" s="5"/>
      <c r="B13" s="8" t="s">
        <v>71</v>
      </c>
      <c r="C13" s="6">
        <v>121.4</v>
      </c>
      <c r="D13" s="7">
        <v>133.1</v>
      </c>
      <c r="E13" s="7" t="s">
        <v>66</v>
      </c>
      <c r="F13" s="7">
        <v>93.1</v>
      </c>
      <c r="G13" s="7">
        <v>127.3</v>
      </c>
      <c r="H13" s="7">
        <v>118.7</v>
      </c>
      <c r="I13" s="7">
        <v>124.7</v>
      </c>
      <c r="J13" s="7">
        <v>110.9</v>
      </c>
      <c r="K13" s="7">
        <v>97.5</v>
      </c>
      <c r="L13" s="7">
        <v>113</v>
      </c>
      <c r="M13" s="7">
        <v>121.1</v>
      </c>
      <c r="N13" s="7">
        <v>132.80000000000001</v>
      </c>
      <c r="O13" s="7">
        <v>116.3</v>
      </c>
    </row>
    <row r="14" spans="1:15">
      <c r="A14" s="5"/>
      <c r="B14" s="8" t="s">
        <v>72</v>
      </c>
      <c r="C14" s="6">
        <v>121.4</v>
      </c>
      <c r="D14" s="7">
        <v>133.19999999999999</v>
      </c>
      <c r="E14" s="7" t="s">
        <v>66</v>
      </c>
      <c r="F14" s="7">
        <v>93.1</v>
      </c>
      <c r="G14" s="7">
        <v>127.3</v>
      </c>
      <c r="H14" s="7">
        <v>118.7</v>
      </c>
      <c r="I14" s="7">
        <v>124.7</v>
      </c>
      <c r="J14" s="7">
        <v>110.4</v>
      </c>
      <c r="K14" s="7">
        <v>97.5</v>
      </c>
      <c r="L14" s="7">
        <v>113</v>
      </c>
      <c r="M14" s="7">
        <v>121.1</v>
      </c>
      <c r="N14" s="7">
        <v>132.80000000000001</v>
      </c>
      <c r="O14" s="7">
        <v>116.4</v>
      </c>
    </row>
    <row r="15" spans="1:15">
      <c r="A15" s="5"/>
      <c r="B15" s="8" t="s">
        <v>73</v>
      </c>
      <c r="C15" s="6">
        <v>121.3</v>
      </c>
      <c r="D15" s="7">
        <v>133.19999999999999</v>
      </c>
      <c r="E15" s="7" t="s">
        <v>66</v>
      </c>
      <c r="F15" s="7">
        <v>93.1</v>
      </c>
      <c r="G15" s="7">
        <v>127.3</v>
      </c>
      <c r="H15" s="7">
        <v>118.7</v>
      </c>
      <c r="I15" s="7">
        <v>124.7</v>
      </c>
      <c r="J15" s="7">
        <v>110.5</v>
      </c>
      <c r="K15" s="7">
        <v>97.5</v>
      </c>
      <c r="L15" s="7">
        <v>113</v>
      </c>
      <c r="M15" s="7">
        <v>121.1</v>
      </c>
      <c r="N15" s="7">
        <v>132.9</v>
      </c>
      <c r="O15" s="7">
        <v>116.4</v>
      </c>
    </row>
    <row r="16" spans="1:15">
      <c r="A16" s="5"/>
      <c r="B16" s="8" t="s">
        <v>74</v>
      </c>
      <c r="C16" s="6">
        <v>121.5</v>
      </c>
      <c r="D16" s="7">
        <v>133.30000000000001</v>
      </c>
      <c r="E16" s="7" t="s">
        <v>66</v>
      </c>
      <c r="F16" s="7">
        <v>93.1</v>
      </c>
      <c r="G16" s="7">
        <v>127.4</v>
      </c>
      <c r="H16" s="7">
        <v>118.7</v>
      </c>
      <c r="I16" s="7">
        <v>124.7</v>
      </c>
      <c r="J16" s="7">
        <v>110.4</v>
      </c>
      <c r="K16" s="7">
        <v>97.5</v>
      </c>
      <c r="L16" s="7">
        <v>113</v>
      </c>
      <c r="M16" s="7">
        <v>121</v>
      </c>
      <c r="N16" s="7">
        <v>132.9</v>
      </c>
      <c r="O16" s="7">
        <v>116.4</v>
      </c>
    </row>
    <row r="17" spans="1:20">
      <c r="A17" s="5"/>
      <c r="B17" s="8" t="s">
        <v>75</v>
      </c>
      <c r="C17" s="6">
        <v>121.6</v>
      </c>
      <c r="D17" s="7">
        <v>133.5</v>
      </c>
      <c r="E17" s="7" t="s">
        <v>66</v>
      </c>
      <c r="F17" s="7">
        <v>93</v>
      </c>
      <c r="G17" s="7">
        <v>127.5</v>
      </c>
      <c r="H17" s="7">
        <v>118.8</v>
      </c>
      <c r="I17" s="7">
        <v>124.7</v>
      </c>
      <c r="J17" s="7">
        <v>110.5</v>
      </c>
      <c r="K17" s="7">
        <v>97.5</v>
      </c>
      <c r="L17" s="7">
        <v>113</v>
      </c>
      <c r="M17" s="7">
        <v>121</v>
      </c>
      <c r="N17" s="7">
        <v>132.69999999999999</v>
      </c>
      <c r="O17" s="7">
        <v>116.5</v>
      </c>
    </row>
    <row r="18" spans="1:20">
      <c r="A18" s="5"/>
      <c r="B18" s="8" t="s">
        <v>76</v>
      </c>
      <c r="C18" s="6">
        <v>121.6</v>
      </c>
      <c r="D18" s="7">
        <v>133.80000000000001</v>
      </c>
      <c r="E18" s="7" t="s">
        <v>66</v>
      </c>
      <c r="F18" s="7">
        <v>93</v>
      </c>
      <c r="G18" s="7">
        <v>127.5</v>
      </c>
      <c r="H18" s="7">
        <v>119.3</v>
      </c>
      <c r="I18" s="7">
        <v>124.7</v>
      </c>
      <c r="J18" s="7">
        <v>110.8</v>
      </c>
      <c r="K18" s="7">
        <v>97.5</v>
      </c>
      <c r="L18" s="7">
        <v>112.6</v>
      </c>
      <c r="M18" s="7">
        <v>121</v>
      </c>
      <c r="N18" s="7">
        <v>133.1</v>
      </c>
      <c r="O18" s="7">
        <v>116.8</v>
      </c>
    </row>
    <row r="19" spans="1:20">
      <c r="A19" s="5"/>
      <c r="B19" s="8" t="s">
        <v>77</v>
      </c>
      <c r="C19" s="6">
        <v>122</v>
      </c>
      <c r="D19" s="7">
        <v>134.4</v>
      </c>
      <c r="E19" s="7" t="s">
        <v>66</v>
      </c>
      <c r="F19" s="7">
        <v>93</v>
      </c>
      <c r="G19" s="7">
        <v>127.8</v>
      </c>
      <c r="H19" s="7">
        <v>119.7</v>
      </c>
      <c r="I19" s="7">
        <v>124.7</v>
      </c>
      <c r="J19" s="7">
        <v>110.4</v>
      </c>
      <c r="K19" s="7">
        <v>97.5</v>
      </c>
      <c r="L19" s="7">
        <v>112.6</v>
      </c>
      <c r="M19" s="7">
        <v>121.1</v>
      </c>
      <c r="N19" s="7">
        <v>133.5</v>
      </c>
      <c r="O19" s="7">
        <v>117</v>
      </c>
    </row>
    <row r="20" spans="1:20">
      <c r="A20" s="10"/>
      <c r="B20" s="8" t="s">
        <v>78</v>
      </c>
      <c r="C20" s="6">
        <v>122.2</v>
      </c>
      <c r="D20" s="7">
        <v>135.19999999999999</v>
      </c>
      <c r="E20" s="7" t="s">
        <v>66</v>
      </c>
      <c r="F20" s="7">
        <v>93</v>
      </c>
      <c r="G20" s="7">
        <v>127.9</v>
      </c>
      <c r="H20" s="7">
        <v>120</v>
      </c>
      <c r="I20" s="7">
        <v>124.7</v>
      </c>
      <c r="J20" s="7">
        <v>111.7</v>
      </c>
      <c r="K20" s="7">
        <v>97.5</v>
      </c>
      <c r="L20" s="7">
        <v>112.9</v>
      </c>
      <c r="M20" s="7">
        <v>121.2</v>
      </c>
      <c r="N20" s="7">
        <v>134</v>
      </c>
      <c r="O20" s="7">
        <v>117.2</v>
      </c>
    </row>
    <row r="21" spans="1:20">
      <c r="A21" s="11" t="s">
        <v>79</v>
      </c>
      <c r="C21">
        <f>AVERAGE(C9:C20)</f>
        <v>121.45833333333331</v>
      </c>
      <c r="D21">
        <f>AVERAGE(D9:D20)</f>
        <v>133.40833333333333</v>
      </c>
      <c r="F21">
        <f t="shared" ref="F21:O21" si="0">AVERAGE(F9:F20)</f>
        <v>93.125</v>
      </c>
      <c r="G21">
        <f t="shared" si="0"/>
        <v>127.36666666666666</v>
      </c>
      <c r="H21">
        <f t="shared" si="0"/>
        <v>118.61666666666667</v>
      </c>
      <c r="I21">
        <f t="shared" si="0"/>
        <v>124.64166666666669</v>
      </c>
      <c r="J21">
        <f t="shared" si="0"/>
        <v>110.02499999999999</v>
      </c>
      <c r="K21">
        <f t="shared" si="0"/>
        <v>97.5</v>
      </c>
      <c r="L21">
        <f t="shared" si="0"/>
        <v>112.84166666666665</v>
      </c>
      <c r="M21">
        <f t="shared" si="0"/>
        <v>121.05000000000001</v>
      </c>
      <c r="N21">
        <f t="shared" si="0"/>
        <v>132.89999999999998</v>
      </c>
      <c r="O21" s="12">
        <f t="shared" si="0"/>
        <v>116.55833333333332</v>
      </c>
    </row>
    <row r="22" spans="1:20">
      <c r="A22" s="11"/>
      <c r="B22" s="1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20">
      <c r="A23" s="5">
        <v>2022</v>
      </c>
      <c r="B23" s="8" t="s">
        <v>67</v>
      </c>
      <c r="C23" s="6">
        <f>C9+1.9</f>
        <v>122.9</v>
      </c>
      <c r="D23" s="7">
        <v>136.30000000000001</v>
      </c>
      <c r="E23" s="7" t="s">
        <v>66</v>
      </c>
      <c r="F23" s="7">
        <v>93</v>
      </c>
      <c r="G23" s="7">
        <v>127.9</v>
      </c>
      <c r="H23" s="7">
        <v>120.7</v>
      </c>
      <c r="I23" s="7">
        <v>124.8</v>
      </c>
      <c r="J23" s="7">
        <f>J9+3.5</f>
        <v>110.3</v>
      </c>
      <c r="K23" s="7">
        <v>97.5</v>
      </c>
      <c r="L23" s="7">
        <v>113.8</v>
      </c>
      <c r="M23" s="7">
        <v>121.8</v>
      </c>
      <c r="N23" s="7">
        <v>135.30000000000001</v>
      </c>
      <c r="O23" s="7">
        <v>117.5</v>
      </c>
    </row>
    <row r="24" spans="1:20">
      <c r="A24" s="5"/>
      <c r="B24" s="8" t="s">
        <v>68</v>
      </c>
      <c r="C24" s="6">
        <v>123.2</v>
      </c>
      <c r="D24" s="7">
        <v>136.9</v>
      </c>
      <c r="E24" s="7" t="s">
        <v>66</v>
      </c>
      <c r="F24" s="7">
        <v>93.1</v>
      </c>
      <c r="G24" s="7">
        <v>128.4</v>
      </c>
      <c r="H24" s="7">
        <v>121</v>
      </c>
      <c r="I24" s="7">
        <v>125.1</v>
      </c>
      <c r="J24" s="7">
        <v>110.8</v>
      </c>
      <c r="K24" s="7">
        <v>97.5</v>
      </c>
      <c r="L24" s="7">
        <v>114.3</v>
      </c>
      <c r="M24" s="7">
        <v>121.9</v>
      </c>
      <c r="N24" s="7">
        <v>135.80000000000001</v>
      </c>
      <c r="O24" s="7">
        <v>117.7</v>
      </c>
    </row>
    <row r="25" spans="1:20">
      <c r="A25" s="5"/>
      <c r="B25" s="8" t="s">
        <v>69</v>
      </c>
      <c r="C25" s="6">
        <f>C11+2.4</f>
        <v>123.60000000000001</v>
      </c>
      <c r="D25" s="7">
        <v>137.5</v>
      </c>
      <c r="E25" s="7" t="s">
        <v>66</v>
      </c>
      <c r="F25" s="7">
        <v>93</v>
      </c>
      <c r="G25" s="7">
        <v>128.4</v>
      </c>
      <c r="H25" s="7">
        <v>121.5</v>
      </c>
      <c r="I25" s="7">
        <v>124.8</v>
      </c>
      <c r="J25" s="7">
        <f>J11+4.3</f>
        <v>114.5</v>
      </c>
      <c r="K25" s="7">
        <v>97.5</v>
      </c>
      <c r="L25" s="7">
        <v>114.1</v>
      </c>
      <c r="M25" s="7">
        <v>122</v>
      </c>
      <c r="N25" s="7">
        <v>136.4</v>
      </c>
      <c r="O25" s="7">
        <v>118.4</v>
      </c>
    </row>
    <row r="26" spans="1:20">
      <c r="A26" s="5"/>
      <c r="B26" s="8" t="s">
        <v>70</v>
      </c>
      <c r="C26" s="6">
        <v>123.8</v>
      </c>
      <c r="D26" s="7">
        <v>138.1</v>
      </c>
      <c r="E26" s="7" t="s">
        <v>66</v>
      </c>
      <c r="F26" s="7">
        <v>93</v>
      </c>
      <c r="G26" s="7">
        <v>128.5</v>
      </c>
      <c r="H26" s="7">
        <v>121.6</v>
      </c>
      <c r="I26" s="7">
        <v>124.9</v>
      </c>
      <c r="J26" s="7">
        <v>115.2</v>
      </c>
      <c r="K26" s="7">
        <v>97.5</v>
      </c>
      <c r="L26" s="7">
        <v>114.6</v>
      </c>
      <c r="M26" s="7">
        <v>122.3</v>
      </c>
      <c r="N26" s="7">
        <v>136.9</v>
      </c>
      <c r="O26" s="7">
        <v>118.4</v>
      </c>
      <c r="P26" s="7"/>
      <c r="Q26" s="7"/>
      <c r="R26" s="7"/>
      <c r="S26" s="7"/>
      <c r="T26" s="7"/>
    </row>
    <row r="27" spans="1:20">
      <c r="A27" s="5"/>
      <c r="B27" s="8" t="s">
        <v>71</v>
      </c>
      <c r="C27" s="6">
        <v>124.3</v>
      </c>
      <c r="D27" s="7">
        <v>139</v>
      </c>
      <c r="E27" s="7" t="s">
        <v>66</v>
      </c>
      <c r="F27" s="7">
        <v>93.1</v>
      </c>
      <c r="G27" s="7">
        <v>129</v>
      </c>
      <c r="H27" s="7">
        <v>122.2</v>
      </c>
      <c r="I27" s="7">
        <v>125.2</v>
      </c>
      <c r="J27" s="7">
        <v>116.1</v>
      </c>
      <c r="K27" s="7">
        <v>97.5</v>
      </c>
      <c r="L27" s="7">
        <v>115</v>
      </c>
      <c r="M27" s="7">
        <v>122.3</v>
      </c>
      <c r="N27" s="7">
        <v>137.69999999999999</v>
      </c>
      <c r="O27" s="7">
        <v>118.5</v>
      </c>
      <c r="P27" s="7"/>
      <c r="Q27" s="7"/>
      <c r="R27" s="7"/>
      <c r="S27" s="7"/>
      <c r="T27" s="7"/>
    </row>
    <row r="28" spans="1:20">
      <c r="A28" s="5"/>
      <c r="B28" s="8" t="s">
        <v>72</v>
      </c>
      <c r="C28" s="6">
        <f>C14+3.6</f>
        <v>125</v>
      </c>
      <c r="D28" s="7">
        <v>140.6</v>
      </c>
      <c r="E28" s="7" t="s">
        <v>66</v>
      </c>
      <c r="F28" s="7">
        <v>93.3</v>
      </c>
      <c r="G28" s="7">
        <v>129.1</v>
      </c>
      <c r="H28" s="7">
        <v>122.7</v>
      </c>
      <c r="I28" s="7">
        <v>125.4</v>
      </c>
      <c r="J28" s="7">
        <f>J14+5.7</f>
        <v>116.10000000000001</v>
      </c>
      <c r="K28" s="7">
        <v>97.5</v>
      </c>
      <c r="L28" s="7">
        <v>115.5</v>
      </c>
      <c r="M28" s="7">
        <v>122.4</v>
      </c>
      <c r="N28" s="7">
        <v>139.5</v>
      </c>
      <c r="O28" s="7">
        <v>119</v>
      </c>
      <c r="P28" s="7"/>
      <c r="Q28" s="7"/>
      <c r="R28" s="7"/>
      <c r="S28" s="7"/>
      <c r="T28" s="7"/>
    </row>
    <row r="29" spans="1:20">
      <c r="A29" s="5"/>
      <c r="B29" s="8" t="s">
        <v>73</v>
      </c>
      <c r="C29" s="6">
        <f>C15+4.1</f>
        <v>125.39999999999999</v>
      </c>
      <c r="D29" s="7">
        <v>142.19999999999999</v>
      </c>
      <c r="E29" s="7" t="s">
        <v>66</v>
      </c>
      <c r="F29" s="7">
        <v>93.4</v>
      </c>
      <c r="G29" s="7">
        <v>129.1</v>
      </c>
      <c r="H29" s="7">
        <v>123.4</v>
      </c>
      <c r="I29" s="7">
        <v>125.7</v>
      </c>
      <c r="J29" s="7">
        <f>J15+6.7</f>
        <v>117.2</v>
      </c>
      <c r="K29" s="7">
        <v>97.5</v>
      </c>
      <c r="L29" s="7">
        <v>115.8</v>
      </c>
      <c r="M29" s="7">
        <v>122.5</v>
      </c>
      <c r="N29" s="7">
        <v>140.6</v>
      </c>
      <c r="O29" s="7">
        <v>118.9</v>
      </c>
      <c r="P29" s="7"/>
      <c r="Q29" s="7"/>
      <c r="R29" s="7"/>
      <c r="S29" s="7"/>
      <c r="T29" s="7"/>
    </row>
    <row r="30" spans="1:20">
      <c r="A30" s="5"/>
      <c r="B30" s="8" t="s">
        <v>74</v>
      </c>
      <c r="C30" s="6">
        <f>C16+4.6</f>
        <v>126.1</v>
      </c>
      <c r="D30" s="14">
        <v>143</v>
      </c>
      <c r="E30" s="7" t="s">
        <v>66</v>
      </c>
      <c r="F30" s="14">
        <v>93.4</v>
      </c>
      <c r="G30" s="14">
        <v>129.80000000000001</v>
      </c>
      <c r="H30" s="14">
        <v>123.8</v>
      </c>
      <c r="I30" s="14">
        <v>125.8</v>
      </c>
      <c r="J30" s="14">
        <f>J16+7.4</f>
        <v>117.80000000000001</v>
      </c>
      <c r="K30" s="14">
        <v>97.5</v>
      </c>
      <c r="L30" s="14">
        <v>116.1</v>
      </c>
      <c r="M30" s="14">
        <v>122.5</v>
      </c>
      <c r="N30" s="14">
        <v>141.4</v>
      </c>
      <c r="O30" s="14">
        <v>119.2</v>
      </c>
      <c r="P30" s="7"/>
      <c r="Q30" s="7"/>
      <c r="R30" s="7"/>
      <c r="S30" s="7"/>
      <c r="T30" s="7"/>
    </row>
    <row r="31" spans="1:20">
      <c r="A31" s="11" t="s">
        <v>79</v>
      </c>
      <c r="C31">
        <f>AVERAGE(C23:C30)</f>
        <v>124.28750000000001</v>
      </c>
      <c r="D31">
        <f>AVERAGE(D23:D30)</f>
        <v>139.20000000000002</v>
      </c>
      <c r="F31">
        <f t="shared" ref="F31:O31" si="1">AVERAGE(F23:F30)</f>
        <v>93.162499999999994</v>
      </c>
      <c r="G31">
        <f t="shared" si="1"/>
        <v>128.77500000000001</v>
      </c>
      <c r="H31">
        <f t="shared" si="1"/>
        <v>122.1125</v>
      </c>
      <c r="I31">
        <f t="shared" si="1"/>
        <v>125.21250000000001</v>
      </c>
      <c r="J31">
        <f t="shared" si="1"/>
        <v>114.75</v>
      </c>
      <c r="K31">
        <f t="shared" si="1"/>
        <v>97.5</v>
      </c>
      <c r="L31">
        <f t="shared" si="1"/>
        <v>114.89999999999999</v>
      </c>
      <c r="M31">
        <f t="shared" si="1"/>
        <v>122.21249999999999</v>
      </c>
      <c r="N31">
        <f t="shared" si="1"/>
        <v>137.94999999999999</v>
      </c>
      <c r="O31">
        <f t="shared" si="1"/>
        <v>118.45</v>
      </c>
      <c r="P31" s="7"/>
      <c r="Q31" s="7"/>
      <c r="R31" s="7"/>
      <c r="S31" s="7"/>
      <c r="T31" s="7"/>
    </row>
    <row r="35" spans="1:30" ht="13.9" customHeight="1">
      <c r="A35" s="19" t="s">
        <v>80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 t="s">
        <v>80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:30">
      <c r="A36" s="5">
        <v>2020</v>
      </c>
      <c r="B36" s="8" t="s">
        <v>78</v>
      </c>
      <c r="C36" s="6">
        <v>121.7</v>
      </c>
      <c r="D36" s="7">
        <v>137.6</v>
      </c>
      <c r="E36" s="7">
        <v>170.5</v>
      </c>
      <c r="F36" s="7">
        <v>93.8</v>
      </c>
      <c r="G36" s="7">
        <v>120.1</v>
      </c>
      <c r="H36" s="7">
        <v>118</v>
      </c>
      <c r="I36" s="7">
        <v>123.8</v>
      </c>
      <c r="J36" s="7">
        <v>105.5</v>
      </c>
      <c r="K36" s="7">
        <v>97.5</v>
      </c>
      <c r="L36" s="7">
        <v>112.9</v>
      </c>
      <c r="M36" s="7">
        <v>121.8</v>
      </c>
      <c r="N36" s="7">
        <v>132.4</v>
      </c>
      <c r="O36" s="7">
        <v>117</v>
      </c>
    </row>
    <row r="37" spans="1:30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30">
      <c r="A38" s="5">
        <v>2021</v>
      </c>
      <c r="B38" s="8" t="s">
        <v>67</v>
      </c>
      <c r="C38" s="15">
        <f t="shared" ref="C38:O38" si="2">C36+(C36*R38/100)</f>
        <v>123.16040000000001</v>
      </c>
      <c r="D38" s="14">
        <f t="shared" si="2"/>
        <v>138.0128</v>
      </c>
      <c r="E38" s="14">
        <f t="shared" si="2"/>
        <v>170.5</v>
      </c>
      <c r="F38" s="14">
        <f t="shared" si="2"/>
        <v>93.706199999999995</v>
      </c>
      <c r="G38" s="14">
        <f t="shared" si="2"/>
        <v>123.8231</v>
      </c>
      <c r="H38" s="14">
        <f t="shared" si="2"/>
        <v>118.354</v>
      </c>
      <c r="I38" s="14">
        <f t="shared" si="2"/>
        <v>123.8</v>
      </c>
      <c r="J38" s="14">
        <f t="shared" si="2"/>
        <v>109.298</v>
      </c>
      <c r="K38" s="14">
        <f t="shared" si="2"/>
        <v>97.5</v>
      </c>
      <c r="L38" s="14">
        <f t="shared" si="2"/>
        <v>112.9</v>
      </c>
      <c r="M38" s="14">
        <f t="shared" si="2"/>
        <v>121.92179999999999</v>
      </c>
      <c r="N38" s="14">
        <f t="shared" si="2"/>
        <v>132.66480000000001</v>
      </c>
      <c r="O38" s="14">
        <f t="shared" si="2"/>
        <v>117.117</v>
      </c>
      <c r="Q38" s="8" t="s">
        <v>67</v>
      </c>
      <c r="R38" s="15">
        <v>1.2</v>
      </c>
      <c r="S38" s="16">
        <v>0.3</v>
      </c>
      <c r="T38" s="16">
        <v>0</v>
      </c>
      <c r="U38" s="16">
        <v>-0.1</v>
      </c>
      <c r="V38" s="16">
        <v>3.1</v>
      </c>
      <c r="W38" s="16">
        <v>0.3</v>
      </c>
      <c r="X38" s="16">
        <v>0</v>
      </c>
      <c r="Y38" s="16">
        <v>3.6</v>
      </c>
      <c r="Z38" s="16">
        <v>0</v>
      </c>
      <c r="AA38" s="16">
        <v>0</v>
      </c>
      <c r="AB38" s="16">
        <v>0.1</v>
      </c>
      <c r="AC38" s="16">
        <v>0.2</v>
      </c>
      <c r="AD38" s="16">
        <v>0.1</v>
      </c>
    </row>
    <row r="39" spans="1:30">
      <c r="A39" s="5"/>
      <c r="B39" s="8" t="s">
        <v>68</v>
      </c>
      <c r="C39" s="15">
        <f t="shared" ref="C39:C49" si="3">C38+(C38*R39/100)</f>
        <v>123.52988120000001</v>
      </c>
      <c r="D39" s="14">
        <f t="shared" ref="D39:D49" si="4">D38+(D38*S39/100)</f>
        <v>137.87478719999999</v>
      </c>
      <c r="E39" s="14">
        <f t="shared" ref="E39:E49" si="5">E38+(E38*T39/100)</f>
        <v>170.6705</v>
      </c>
      <c r="F39" s="14">
        <f t="shared" ref="F39:F49" si="6">F38+(F38*U39/100)</f>
        <v>93.706199999999995</v>
      </c>
      <c r="G39" s="14">
        <f t="shared" ref="G39:G49" si="7">G38+(G38*V39/100)</f>
        <v>124.0707462</v>
      </c>
      <c r="H39" s="14">
        <f t="shared" ref="H39:H49" si="8">H38+(H38*W39/100)</f>
        <v>118.472354</v>
      </c>
      <c r="I39" s="14">
        <f t="shared" ref="I39:I49" si="9">I38+(I38*X39/100)</f>
        <v>124.0476</v>
      </c>
      <c r="J39" s="14">
        <f t="shared" ref="J39:J49" si="10">J38+(J38*Y39/100)</f>
        <v>111.59325800000001</v>
      </c>
      <c r="K39" s="14">
        <f t="shared" ref="K39:K49" si="11">K38+(K38*Z39/100)</f>
        <v>97.597499999999997</v>
      </c>
      <c r="L39" s="14">
        <f t="shared" ref="L39:L49" si="12">L38+(L38*AA39/100)</f>
        <v>112.9</v>
      </c>
      <c r="M39" s="14">
        <f t="shared" ref="M39:M49" si="13">M38+(M38*AB39/100)</f>
        <v>121.92179999999999</v>
      </c>
      <c r="N39" s="14">
        <f t="shared" ref="N39:N49" si="14">N38+(N38*AC39/100)</f>
        <v>132.53213520000003</v>
      </c>
      <c r="O39" s="14">
        <f t="shared" ref="O39:O49" si="15">O38+(O38*AD39/100)</f>
        <v>116.76564900000001</v>
      </c>
      <c r="Q39" s="8" t="s">
        <v>68</v>
      </c>
      <c r="R39" s="15">
        <v>0.3</v>
      </c>
      <c r="S39" s="16">
        <v>-0.1</v>
      </c>
      <c r="T39" s="16">
        <v>0.1</v>
      </c>
      <c r="U39" s="16">
        <v>0</v>
      </c>
      <c r="V39" s="16">
        <v>0.2</v>
      </c>
      <c r="W39" s="16">
        <v>0.1</v>
      </c>
      <c r="X39" s="16">
        <v>0.2</v>
      </c>
      <c r="Y39" s="16">
        <v>2.1</v>
      </c>
      <c r="Z39" s="16">
        <v>0.1</v>
      </c>
      <c r="AA39" s="16">
        <v>0</v>
      </c>
      <c r="AB39" s="16">
        <v>0</v>
      </c>
      <c r="AC39" s="16">
        <v>-0.1</v>
      </c>
      <c r="AD39" s="16">
        <v>-0.3</v>
      </c>
    </row>
    <row r="40" spans="1:30">
      <c r="A40" s="5"/>
      <c r="B40" s="8" t="s">
        <v>69</v>
      </c>
      <c r="C40" s="15">
        <f t="shared" si="3"/>
        <v>124.0240007248</v>
      </c>
      <c r="D40" s="14">
        <f t="shared" si="4"/>
        <v>137.87478719999999</v>
      </c>
      <c r="E40" s="14">
        <f t="shared" si="5"/>
        <v>170.8411705</v>
      </c>
      <c r="F40" s="14">
        <f t="shared" si="6"/>
        <v>93.706199999999995</v>
      </c>
      <c r="G40" s="14">
        <f t="shared" si="7"/>
        <v>124.0707462</v>
      </c>
      <c r="H40" s="14">
        <f t="shared" si="8"/>
        <v>119.301660478</v>
      </c>
      <c r="I40" s="14">
        <f t="shared" si="9"/>
        <v>124.1716476</v>
      </c>
      <c r="J40" s="14">
        <f t="shared" si="10"/>
        <v>114.159902934</v>
      </c>
      <c r="K40" s="14">
        <f t="shared" si="11"/>
        <v>97.597499999999997</v>
      </c>
      <c r="L40" s="14">
        <f t="shared" si="12"/>
        <v>113.23870000000001</v>
      </c>
      <c r="M40" s="14">
        <f t="shared" si="13"/>
        <v>121.92179999999999</v>
      </c>
      <c r="N40" s="14">
        <f t="shared" si="14"/>
        <v>132.66466733520002</v>
      </c>
      <c r="O40" s="14">
        <f t="shared" si="15"/>
        <v>116.53211770200001</v>
      </c>
      <c r="Q40" s="8" t="s">
        <v>69</v>
      </c>
      <c r="R40" s="15">
        <v>0.4</v>
      </c>
      <c r="S40" s="16">
        <v>0</v>
      </c>
      <c r="T40" s="16">
        <v>0.1</v>
      </c>
      <c r="U40" s="16">
        <v>0</v>
      </c>
      <c r="V40" s="16">
        <v>0</v>
      </c>
      <c r="W40" s="16">
        <v>0.7</v>
      </c>
      <c r="X40" s="16">
        <v>0.1</v>
      </c>
      <c r="Y40" s="16">
        <v>2.2999999999999998</v>
      </c>
      <c r="Z40" s="16">
        <v>0</v>
      </c>
      <c r="AA40" s="16">
        <v>0.3</v>
      </c>
      <c r="AB40" s="16">
        <v>0</v>
      </c>
      <c r="AC40" s="16">
        <v>0.1</v>
      </c>
      <c r="AD40" s="16">
        <v>-0.2</v>
      </c>
    </row>
    <row r="41" spans="1:30">
      <c r="A41" s="5"/>
      <c r="B41" s="8" t="s">
        <v>70</v>
      </c>
      <c r="C41" s="15">
        <f t="shared" si="3"/>
        <v>124.14802472552481</v>
      </c>
      <c r="D41" s="14">
        <f t="shared" si="4"/>
        <v>138.28841156159999</v>
      </c>
      <c r="E41" s="14">
        <f t="shared" si="5"/>
        <v>171.01201167050002</v>
      </c>
      <c r="F41" s="14">
        <f t="shared" si="6"/>
        <v>93.612493799999996</v>
      </c>
      <c r="G41" s="14">
        <f t="shared" si="7"/>
        <v>124.0707462</v>
      </c>
      <c r="H41" s="14">
        <f t="shared" si="8"/>
        <v>119.77886711991201</v>
      </c>
      <c r="I41" s="14">
        <f t="shared" si="9"/>
        <v>124.1716476</v>
      </c>
      <c r="J41" s="14">
        <f t="shared" si="10"/>
        <v>114.045743031066</v>
      </c>
      <c r="K41" s="14">
        <f t="shared" si="11"/>
        <v>97.49990249999999</v>
      </c>
      <c r="L41" s="14">
        <f t="shared" si="12"/>
        <v>113.4651774</v>
      </c>
      <c r="M41" s="14">
        <f t="shared" si="13"/>
        <v>122.04372179999999</v>
      </c>
      <c r="N41" s="14">
        <f t="shared" si="14"/>
        <v>132.92999666987043</v>
      </c>
      <c r="O41" s="14">
        <f t="shared" si="15"/>
        <v>116.648649819702</v>
      </c>
      <c r="Q41" s="8" t="s">
        <v>70</v>
      </c>
      <c r="R41" s="15">
        <v>0.1</v>
      </c>
      <c r="S41" s="16">
        <v>0.3</v>
      </c>
      <c r="T41" s="16">
        <v>0.1</v>
      </c>
      <c r="U41" s="16">
        <v>-0.1</v>
      </c>
      <c r="V41" s="16">
        <v>0</v>
      </c>
      <c r="W41" s="16">
        <v>0.4</v>
      </c>
      <c r="X41" s="16">
        <v>0</v>
      </c>
      <c r="Y41" s="16">
        <v>-0.1</v>
      </c>
      <c r="Z41" s="16">
        <v>-0.1</v>
      </c>
      <c r="AA41" s="16">
        <v>0.2</v>
      </c>
      <c r="AB41" s="16">
        <v>0.1</v>
      </c>
      <c r="AC41" s="16">
        <v>0.2</v>
      </c>
      <c r="AD41" s="16">
        <v>0.1</v>
      </c>
    </row>
    <row r="42" spans="1:30">
      <c r="A42" s="5"/>
      <c r="B42" s="8" t="s">
        <v>71</v>
      </c>
      <c r="C42" s="15">
        <f t="shared" si="3"/>
        <v>124.27217275025033</v>
      </c>
      <c r="D42" s="14">
        <f t="shared" si="4"/>
        <v>138.15012315003838</v>
      </c>
      <c r="E42" s="14">
        <f t="shared" si="5"/>
        <v>171.18302368217053</v>
      </c>
      <c r="F42" s="14">
        <f t="shared" si="6"/>
        <v>93.518881306200001</v>
      </c>
      <c r="G42" s="14">
        <f t="shared" si="7"/>
        <v>124.19481694620001</v>
      </c>
      <c r="H42" s="14">
        <f t="shared" si="8"/>
        <v>120.13820372127174</v>
      </c>
      <c r="I42" s="14">
        <f t="shared" si="9"/>
        <v>124.1716476</v>
      </c>
      <c r="J42" s="14">
        <f t="shared" si="10"/>
        <v>114.38788026015919</v>
      </c>
      <c r="K42" s="14">
        <f t="shared" si="11"/>
        <v>97.49990249999999</v>
      </c>
      <c r="L42" s="14">
        <f t="shared" si="12"/>
        <v>113.4651774</v>
      </c>
      <c r="M42" s="14">
        <f t="shared" si="13"/>
        <v>122.16576552179998</v>
      </c>
      <c r="N42" s="14">
        <f t="shared" si="14"/>
        <v>132.92999666987043</v>
      </c>
      <c r="O42" s="14">
        <f t="shared" si="15"/>
        <v>116.648649819702</v>
      </c>
      <c r="Q42" s="8" t="s">
        <v>71</v>
      </c>
      <c r="R42" s="15">
        <v>0.1</v>
      </c>
      <c r="S42" s="16">
        <v>-0.1</v>
      </c>
      <c r="T42" s="16">
        <v>0.1</v>
      </c>
      <c r="U42" s="16">
        <v>-0.1</v>
      </c>
      <c r="V42" s="16">
        <v>0.1</v>
      </c>
      <c r="W42" s="16">
        <v>0.3</v>
      </c>
      <c r="X42" s="16">
        <v>0</v>
      </c>
      <c r="Y42" s="16">
        <v>0.3</v>
      </c>
      <c r="Z42" s="16">
        <v>0</v>
      </c>
      <c r="AA42" s="16">
        <v>0</v>
      </c>
      <c r="AB42" s="16">
        <v>0.1</v>
      </c>
      <c r="AC42" s="16">
        <v>0</v>
      </c>
      <c r="AD42" s="16">
        <v>0</v>
      </c>
    </row>
    <row r="43" spans="1:30">
      <c r="A43" s="5"/>
      <c r="B43" s="8" t="s">
        <v>72</v>
      </c>
      <c r="C43" s="15">
        <f t="shared" si="3"/>
        <v>124.27217275025033</v>
      </c>
      <c r="D43" s="14">
        <f t="shared" si="4"/>
        <v>138.42642339633846</v>
      </c>
      <c r="E43" s="14">
        <f t="shared" si="5"/>
        <v>171.18302368217053</v>
      </c>
      <c r="F43" s="14">
        <f t="shared" si="6"/>
        <v>93.518881306200001</v>
      </c>
      <c r="G43" s="14">
        <f t="shared" si="7"/>
        <v>124.19481694620001</v>
      </c>
      <c r="H43" s="14">
        <f t="shared" si="8"/>
        <v>120.13820372127174</v>
      </c>
      <c r="I43" s="14">
        <f t="shared" si="9"/>
        <v>124.29581924759999</v>
      </c>
      <c r="J43" s="14">
        <f t="shared" si="10"/>
        <v>114.15910449963887</v>
      </c>
      <c r="K43" s="14">
        <f t="shared" si="11"/>
        <v>97.49990249999999</v>
      </c>
      <c r="L43" s="14">
        <f t="shared" si="12"/>
        <v>113.4651774</v>
      </c>
      <c r="M43" s="14">
        <f t="shared" si="13"/>
        <v>122.16576552179998</v>
      </c>
      <c r="N43" s="14">
        <f t="shared" si="14"/>
        <v>132.92999666987043</v>
      </c>
      <c r="O43" s="14">
        <f t="shared" si="15"/>
        <v>116.76529846952171</v>
      </c>
      <c r="Q43" s="8" t="s">
        <v>72</v>
      </c>
      <c r="R43" s="15">
        <v>0</v>
      </c>
      <c r="S43" s="16">
        <v>0.2</v>
      </c>
      <c r="T43" s="16">
        <v>0</v>
      </c>
      <c r="U43" s="16">
        <v>0</v>
      </c>
      <c r="V43" s="16">
        <v>0</v>
      </c>
      <c r="W43" s="16">
        <v>0</v>
      </c>
      <c r="X43" s="16">
        <v>0.1</v>
      </c>
      <c r="Y43" s="16">
        <v>-0.2</v>
      </c>
      <c r="Z43" s="16">
        <v>0</v>
      </c>
      <c r="AA43" s="16">
        <v>0</v>
      </c>
      <c r="AB43" s="16">
        <v>0</v>
      </c>
      <c r="AC43" s="16">
        <v>0</v>
      </c>
      <c r="AD43" s="16">
        <v>0.1</v>
      </c>
    </row>
    <row r="44" spans="1:30">
      <c r="A44" s="5"/>
      <c r="B44" s="8" t="s">
        <v>73</v>
      </c>
      <c r="C44" s="15">
        <f t="shared" si="3"/>
        <v>123.52653971374883</v>
      </c>
      <c r="D44" s="14">
        <f t="shared" si="4"/>
        <v>138.5648498197348</v>
      </c>
      <c r="E44" s="14">
        <f t="shared" si="5"/>
        <v>171.01184065848835</v>
      </c>
      <c r="F44" s="14">
        <f t="shared" si="6"/>
        <v>93.518881306200001</v>
      </c>
      <c r="G44" s="14">
        <f t="shared" si="7"/>
        <v>120.8415568886526</v>
      </c>
      <c r="H44" s="14">
        <f t="shared" si="8"/>
        <v>120.13820372127174</v>
      </c>
      <c r="I44" s="14">
        <f t="shared" si="9"/>
        <v>124.29581924759999</v>
      </c>
      <c r="J44" s="14">
        <f t="shared" si="10"/>
        <v>114.61574091763742</v>
      </c>
      <c r="K44" s="14">
        <f t="shared" si="11"/>
        <v>97.49990249999999</v>
      </c>
      <c r="L44" s="14">
        <f t="shared" si="12"/>
        <v>113.4651774</v>
      </c>
      <c r="M44" s="14">
        <f t="shared" si="13"/>
        <v>122.16576552179998</v>
      </c>
      <c r="N44" s="14">
        <f t="shared" si="14"/>
        <v>133.06292666654031</v>
      </c>
      <c r="O44" s="14">
        <f t="shared" si="15"/>
        <v>116.64853317105219</v>
      </c>
      <c r="Q44" s="8" t="s">
        <v>73</v>
      </c>
      <c r="R44" s="15">
        <v>-0.6</v>
      </c>
      <c r="S44" s="16">
        <v>0.1</v>
      </c>
      <c r="T44" s="16">
        <v>-0.1</v>
      </c>
      <c r="U44" s="16">
        <v>0</v>
      </c>
      <c r="V44" s="16">
        <v>-2.7</v>
      </c>
      <c r="W44" s="16">
        <v>0</v>
      </c>
      <c r="X44" s="16">
        <v>0</v>
      </c>
      <c r="Y44" s="16">
        <v>0.4</v>
      </c>
      <c r="Z44" s="16">
        <v>0</v>
      </c>
      <c r="AA44" s="16">
        <v>0</v>
      </c>
      <c r="AB44" s="16">
        <v>0</v>
      </c>
      <c r="AC44" s="16">
        <v>0.1</v>
      </c>
      <c r="AD44" s="16">
        <v>-0.1</v>
      </c>
    </row>
    <row r="45" spans="1:30">
      <c r="A45" s="5"/>
      <c r="B45" s="8" t="s">
        <v>74</v>
      </c>
      <c r="C45" s="15">
        <f t="shared" si="3"/>
        <v>123.52653971374883</v>
      </c>
      <c r="D45" s="14">
        <f t="shared" si="4"/>
        <v>138.70341466955455</v>
      </c>
      <c r="E45" s="14">
        <f t="shared" si="5"/>
        <v>171.18285249914683</v>
      </c>
      <c r="F45" s="14">
        <f t="shared" si="6"/>
        <v>93.518881306200001</v>
      </c>
      <c r="G45" s="14">
        <f t="shared" si="7"/>
        <v>120.96239844554125</v>
      </c>
      <c r="H45" s="14">
        <f t="shared" si="8"/>
        <v>120.13820372127174</v>
      </c>
      <c r="I45" s="14">
        <f t="shared" si="9"/>
        <v>124.29581924759999</v>
      </c>
      <c r="J45" s="14">
        <f t="shared" si="10"/>
        <v>114.50112517671978</v>
      </c>
      <c r="K45" s="14">
        <f t="shared" si="11"/>
        <v>97.49990249999999</v>
      </c>
      <c r="L45" s="14">
        <f t="shared" si="12"/>
        <v>113.4651774</v>
      </c>
      <c r="M45" s="14">
        <f t="shared" si="13"/>
        <v>121.92143399075638</v>
      </c>
      <c r="N45" s="14">
        <f t="shared" si="14"/>
        <v>133.06292666654031</v>
      </c>
      <c r="O45" s="14">
        <f t="shared" si="15"/>
        <v>116.76518170422325</v>
      </c>
      <c r="Q45" s="8" t="s">
        <v>74</v>
      </c>
      <c r="R45" s="15">
        <v>0</v>
      </c>
      <c r="S45" s="14">
        <v>0.1</v>
      </c>
      <c r="T45" s="14">
        <v>0.1</v>
      </c>
      <c r="U45" s="14">
        <v>0</v>
      </c>
      <c r="V45" s="14">
        <v>0.1</v>
      </c>
      <c r="W45" s="14">
        <v>0</v>
      </c>
      <c r="X45" s="14">
        <v>0</v>
      </c>
      <c r="Y45" s="14">
        <v>-0.1</v>
      </c>
      <c r="Z45" s="14">
        <v>0</v>
      </c>
      <c r="AA45" s="14">
        <v>0</v>
      </c>
      <c r="AB45" s="14">
        <v>-0.2</v>
      </c>
      <c r="AC45" s="14">
        <v>0</v>
      </c>
      <c r="AD45" s="14">
        <v>0.1</v>
      </c>
    </row>
    <row r="46" spans="1:30">
      <c r="A46" s="5"/>
      <c r="B46" s="8" t="s">
        <v>75</v>
      </c>
      <c r="C46" s="15">
        <f t="shared" si="3"/>
        <v>123.77359279317633</v>
      </c>
      <c r="D46" s="14">
        <f t="shared" si="4"/>
        <v>139.53563515757187</v>
      </c>
      <c r="E46" s="14">
        <f t="shared" si="5"/>
        <v>171.18285249914683</v>
      </c>
      <c r="F46" s="14">
        <f t="shared" si="6"/>
        <v>93.518881306200001</v>
      </c>
      <c r="G46" s="14">
        <f t="shared" si="7"/>
        <v>120.96239844554125</v>
      </c>
      <c r="H46" s="14">
        <f t="shared" si="8"/>
        <v>120.258341924993</v>
      </c>
      <c r="I46" s="14">
        <f t="shared" si="9"/>
        <v>124.29581924759999</v>
      </c>
      <c r="J46" s="14">
        <f t="shared" si="10"/>
        <v>114.50112517671978</v>
      </c>
      <c r="K46" s="14">
        <f t="shared" si="11"/>
        <v>97.49990249999999</v>
      </c>
      <c r="L46" s="14">
        <f t="shared" si="12"/>
        <v>113.4651774</v>
      </c>
      <c r="M46" s="14">
        <f t="shared" si="13"/>
        <v>121.92143399075638</v>
      </c>
      <c r="N46" s="14">
        <f t="shared" si="14"/>
        <v>132.79680081320723</v>
      </c>
      <c r="O46" s="14">
        <f t="shared" si="15"/>
        <v>116.88194688592748</v>
      </c>
      <c r="Q46" s="8" t="s">
        <v>75</v>
      </c>
      <c r="R46" s="15">
        <v>0.2</v>
      </c>
      <c r="S46" s="14">
        <v>0.6</v>
      </c>
      <c r="T46" s="14">
        <v>0</v>
      </c>
      <c r="U46" s="14">
        <v>0</v>
      </c>
      <c r="V46" s="14">
        <v>0</v>
      </c>
      <c r="W46" s="14">
        <v>0.1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-0.2</v>
      </c>
      <c r="AD46" s="14">
        <v>0.1</v>
      </c>
    </row>
    <row r="47" spans="1:30">
      <c r="A47" s="5"/>
      <c r="B47" s="8" t="s">
        <v>76</v>
      </c>
      <c r="C47" s="15">
        <f t="shared" si="3"/>
        <v>124.76378153552174</v>
      </c>
      <c r="D47" s="14">
        <f t="shared" si="4"/>
        <v>139.81470642788702</v>
      </c>
      <c r="E47" s="14">
        <f t="shared" si="5"/>
        <v>171.01166964664768</v>
      </c>
      <c r="F47" s="14">
        <f t="shared" si="6"/>
        <v>93.425362424893805</v>
      </c>
      <c r="G47" s="14">
        <f t="shared" si="7"/>
        <v>124.34934560201641</v>
      </c>
      <c r="H47" s="14">
        <f t="shared" si="8"/>
        <v>120.85963363461796</v>
      </c>
      <c r="I47" s="14">
        <f t="shared" si="9"/>
        <v>124.29581924759999</v>
      </c>
      <c r="J47" s="14">
        <f t="shared" si="10"/>
        <v>114.73012742707323</v>
      </c>
      <c r="K47" s="14">
        <f t="shared" si="11"/>
        <v>97.49990249999999</v>
      </c>
      <c r="L47" s="14">
        <f t="shared" si="12"/>
        <v>113.1247818678</v>
      </c>
      <c r="M47" s="14">
        <f t="shared" si="13"/>
        <v>122.04335542474713</v>
      </c>
      <c r="N47" s="14">
        <f t="shared" si="14"/>
        <v>133.19519121564684</v>
      </c>
      <c r="O47" s="14">
        <f t="shared" si="15"/>
        <v>117.23259272658525</v>
      </c>
      <c r="Q47" s="8" t="s">
        <v>76</v>
      </c>
      <c r="R47" s="15">
        <v>0.8</v>
      </c>
      <c r="S47" s="16">
        <v>0.2</v>
      </c>
      <c r="T47" s="16">
        <v>-0.1</v>
      </c>
      <c r="U47" s="16">
        <v>-0.1</v>
      </c>
      <c r="V47" s="16">
        <v>2.8</v>
      </c>
      <c r="W47" s="16">
        <v>0.5</v>
      </c>
      <c r="X47" s="16">
        <v>0</v>
      </c>
      <c r="Y47" s="16">
        <v>0.2</v>
      </c>
      <c r="Z47" s="16">
        <v>0</v>
      </c>
      <c r="AA47" s="16">
        <v>-0.3</v>
      </c>
      <c r="AB47" s="16">
        <v>0.1</v>
      </c>
      <c r="AC47" s="16">
        <v>0.3</v>
      </c>
      <c r="AD47" s="16">
        <v>0.3</v>
      </c>
    </row>
    <row r="48" spans="1:30">
      <c r="A48" s="5"/>
      <c r="B48" s="8" t="s">
        <v>77</v>
      </c>
      <c r="C48" s="15">
        <f t="shared" si="3"/>
        <v>125.13807288012831</v>
      </c>
      <c r="D48" s="14">
        <f t="shared" si="4"/>
        <v>140.65359466645435</v>
      </c>
      <c r="E48" s="14">
        <f t="shared" si="5"/>
        <v>171.18268131629432</v>
      </c>
      <c r="F48" s="14">
        <f t="shared" si="6"/>
        <v>93.425362424893805</v>
      </c>
      <c r="G48" s="14">
        <f t="shared" si="7"/>
        <v>124.59804429322044</v>
      </c>
      <c r="H48" s="14">
        <f t="shared" si="8"/>
        <v>121.22221253552182</v>
      </c>
      <c r="I48" s="14">
        <f t="shared" si="9"/>
        <v>124.17152342835239</v>
      </c>
      <c r="J48" s="14">
        <f t="shared" si="10"/>
        <v>115.07431780935445</v>
      </c>
      <c r="K48" s="14">
        <f t="shared" si="11"/>
        <v>97.49990249999999</v>
      </c>
      <c r="L48" s="14">
        <f t="shared" si="12"/>
        <v>113.23790664966779</v>
      </c>
      <c r="M48" s="14">
        <f t="shared" si="13"/>
        <v>122.04335542474713</v>
      </c>
      <c r="N48" s="14">
        <f t="shared" si="14"/>
        <v>133.59477678929377</v>
      </c>
      <c r="O48" s="14">
        <f t="shared" si="15"/>
        <v>117.46705791203843</v>
      </c>
      <c r="Q48" s="8" t="s">
        <v>77</v>
      </c>
      <c r="R48" s="15">
        <v>0.3</v>
      </c>
      <c r="S48" s="14">
        <v>0.6</v>
      </c>
      <c r="T48" s="14">
        <v>0.1</v>
      </c>
      <c r="U48" s="14">
        <v>0</v>
      </c>
      <c r="V48" s="14">
        <v>0.2</v>
      </c>
      <c r="W48" s="14">
        <v>0.3</v>
      </c>
      <c r="X48" s="14">
        <v>-0.1</v>
      </c>
      <c r="Y48" s="14">
        <v>0.3</v>
      </c>
      <c r="Z48" s="14">
        <v>0</v>
      </c>
      <c r="AA48" s="14">
        <v>0.1</v>
      </c>
      <c r="AB48" s="14">
        <v>0</v>
      </c>
      <c r="AC48" s="14">
        <v>0.3</v>
      </c>
      <c r="AD48" s="14">
        <v>0.2</v>
      </c>
    </row>
    <row r="49" spans="1:30">
      <c r="A49" s="10"/>
      <c r="B49" s="8" t="s">
        <v>78</v>
      </c>
      <c r="C49" s="15">
        <f t="shared" si="3"/>
        <v>125.63862517164881</v>
      </c>
      <c r="D49" s="14">
        <f t="shared" si="4"/>
        <v>142.20078420778535</v>
      </c>
      <c r="E49" s="14">
        <f t="shared" si="5"/>
        <v>171.18268131629432</v>
      </c>
      <c r="F49" s="14">
        <f t="shared" si="6"/>
        <v>93.425362424893805</v>
      </c>
      <c r="G49" s="14">
        <f t="shared" si="7"/>
        <v>124.59804429322044</v>
      </c>
      <c r="H49" s="14">
        <f t="shared" si="8"/>
        <v>121.58587917312839</v>
      </c>
      <c r="I49" s="14">
        <f t="shared" si="9"/>
        <v>124.29569495178075</v>
      </c>
      <c r="J49" s="14">
        <f t="shared" si="10"/>
        <v>115.18939212716381</v>
      </c>
      <c r="K49" s="14">
        <f t="shared" si="11"/>
        <v>97.49990249999999</v>
      </c>
      <c r="L49" s="14">
        <f t="shared" si="12"/>
        <v>113.23790664966779</v>
      </c>
      <c r="M49" s="14">
        <f t="shared" si="13"/>
        <v>122.04335542474713</v>
      </c>
      <c r="N49" s="14">
        <f t="shared" si="14"/>
        <v>134.12915589645095</v>
      </c>
      <c r="O49" s="14">
        <f t="shared" si="15"/>
        <v>117.7019920278625</v>
      </c>
      <c r="Q49" s="8" t="s">
        <v>78</v>
      </c>
      <c r="R49" s="15">
        <v>0.4</v>
      </c>
      <c r="S49" s="14">
        <v>1.1000000000000001</v>
      </c>
      <c r="T49" s="14">
        <v>0</v>
      </c>
      <c r="U49" s="14">
        <v>0</v>
      </c>
      <c r="V49" s="14">
        <v>0</v>
      </c>
      <c r="W49" s="14">
        <v>0.3</v>
      </c>
      <c r="X49" s="14">
        <v>0.1</v>
      </c>
      <c r="Y49" s="14">
        <v>0.1</v>
      </c>
      <c r="Z49" s="14">
        <v>0</v>
      </c>
      <c r="AA49" s="14">
        <v>0</v>
      </c>
      <c r="AB49" s="14">
        <v>0</v>
      </c>
      <c r="AC49" s="14">
        <v>0.4</v>
      </c>
      <c r="AD49" s="14">
        <v>0.2</v>
      </c>
    </row>
    <row r="50" spans="1:30">
      <c r="A50" s="11" t="s">
        <v>79</v>
      </c>
      <c r="C50">
        <f t="shared" ref="C50:O50" si="16">AVERAGE(C38:C49)</f>
        <v>124.14781699656652</v>
      </c>
      <c r="D50">
        <f t="shared" si="16"/>
        <v>139.00835978808041</v>
      </c>
      <c r="E50">
        <f t="shared" si="16"/>
        <v>171.01202562257163</v>
      </c>
      <c r="F50">
        <f t="shared" si="16"/>
        <v>93.550132300473464</v>
      </c>
      <c r="G50">
        <f t="shared" si="16"/>
        <v>123.39473003838272</v>
      </c>
      <c r="H50">
        <f t="shared" si="16"/>
        <v>120.03214697927167</v>
      </c>
      <c r="I50">
        <f t="shared" si="16"/>
        <v>124.19240478484443</v>
      </c>
      <c r="J50">
        <f t="shared" si="16"/>
        <v>113.85464311329439</v>
      </c>
      <c r="K50">
        <f t="shared" si="16"/>
        <v>97.516176874999985</v>
      </c>
      <c r="L50">
        <f t="shared" si="16"/>
        <v>113.2858632972613</v>
      </c>
      <c r="M50">
        <f t="shared" si="16"/>
        <v>122.02327938509622</v>
      </c>
      <c r="N50">
        <f t="shared" si="16"/>
        <v>133.04111421604091</v>
      </c>
      <c r="O50" s="12">
        <f t="shared" si="16"/>
        <v>116.93122243655121</v>
      </c>
    </row>
    <row r="52" spans="1:30">
      <c r="A52" s="5">
        <v>2022</v>
      </c>
      <c r="B52" s="8" t="s">
        <v>67</v>
      </c>
      <c r="C52" s="15">
        <f t="shared" ref="C52:O52" si="17">C49+(C49*R52/100)</f>
        <v>126.01554104716377</v>
      </c>
      <c r="D52" s="14">
        <f t="shared" si="17"/>
        <v>143.05398891303207</v>
      </c>
      <c r="E52" s="14">
        <f t="shared" si="17"/>
        <v>171.3538639976106</v>
      </c>
      <c r="F52" s="14">
        <f t="shared" si="17"/>
        <v>93.518787787318701</v>
      </c>
      <c r="G52" s="14">
        <f t="shared" si="17"/>
        <v>124.72264233751366</v>
      </c>
      <c r="H52" s="14">
        <f t="shared" si="17"/>
        <v>122.19380856899403</v>
      </c>
      <c r="I52" s="14">
        <f t="shared" si="17"/>
        <v>124.54428634168431</v>
      </c>
      <c r="J52" s="14">
        <f t="shared" si="17"/>
        <v>115.76533908779963</v>
      </c>
      <c r="K52" s="14">
        <f t="shared" si="17"/>
        <v>97.49990249999999</v>
      </c>
      <c r="L52" s="14">
        <f t="shared" si="17"/>
        <v>114.03057199621547</v>
      </c>
      <c r="M52" s="14">
        <f t="shared" si="17"/>
        <v>122.77561555729562</v>
      </c>
      <c r="N52" s="14">
        <f t="shared" si="17"/>
        <v>135.47044745541547</v>
      </c>
      <c r="O52" s="14">
        <f t="shared" si="17"/>
        <v>117.93739601191822</v>
      </c>
      <c r="Q52" s="8" t="s">
        <v>67</v>
      </c>
      <c r="R52" s="15">
        <v>0.3</v>
      </c>
      <c r="S52" s="16">
        <v>0.6</v>
      </c>
      <c r="T52" s="16">
        <v>0.1</v>
      </c>
      <c r="U52" s="16">
        <v>0.1</v>
      </c>
      <c r="V52" s="16">
        <v>0.1</v>
      </c>
      <c r="W52" s="16">
        <v>0.5</v>
      </c>
      <c r="X52" s="16">
        <v>0.2</v>
      </c>
      <c r="Y52" s="16">
        <v>0.5</v>
      </c>
      <c r="Z52" s="16">
        <v>0</v>
      </c>
      <c r="AA52" s="16">
        <v>0.7</v>
      </c>
      <c r="AB52" s="16">
        <v>0.6</v>
      </c>
      <c r="AC52" s="16">
        <v>1</v>
      </c>
      <c r="AD52" s="16">
        <v>0.2</v>
      </c>
    </row>
    <row r="53" spans="1:30">
      <c r="A53" s="5"/>
      <c r="B53" s="8" t="s">
        <v>68</v>
      </c>
      <c r="C53" s="15">
        <f t="shared" ref="C53:O59" si="18">C52+(C52*R53/100)</f>
        <v>126.2675721292581</v>
      </c>
      <c r="D53" s="14">
        <f t="shared" si="18"/>
        <v>143.19704290194511</v>
      </c>
      <c r="E53" s="14">
        <f t="shared" si="18"/>
        <v>171.52521786160821</v>
      </c>
      <c r="F53" s="14">
        <f t="shared" si="18"/>
        <v>93.518787787318701</v>
      </c>
      <c r="G53" s="14">
        <f t="shared" si="18"/>
        <v>125.0968102645262</v>
      </c>
      <c r="H53" s="14">
        <f t="shared" si="18"/>
        <v>122.56038999470101</v>
      </c>
      <c r="I53" s="14">
        <f t="shared" si="18"/>
        <v>124.79337491436767</v>
      </c>
      <c r="J53" s="14">
        <f t="shared" si="18"/>
        <v>115.99686976597523</v>
      </c>
      <c r="K53" s="14">
        <f t="shared" si="18"/>
        <v>97.49990249999999</v>
      </c>
      <c r="L53" s="14">
        <f t="shared" si="18"/>
        <v>114.48669428420034</v>
      </c>
      <c r="M53" s="14">
        <f t="shared" si="18"/>
        <v>123.02116678841021</v>
      </c>
      <c r="N53" s="14">
        <f t="shared" si="18"/>
        <v>135.87685879778172</v>
      </c>
      <c r="O53" s="14">
        <f t="shared" si="18"/>
        <v>118.29120819995399</v>
      </c>
      <c r="Q53" s="8" t="s">
        <v>68</v>
      </c>
      <c r="R53" s="15">
        <v>0.2</v>
      </c>
      <c r="S53" s="16">
        <v>0.1</v>
      </c>
      <c r="T53" s="16">
        <v>0.1</v>
      </c>
      <c r="U53" s="16">
        <v>0</v>
      </c>
      <c r="V53" s="16">
        <v>0.3</v>
      </c>
      <c r="W53" s="16">
        <v>0.3</v>
      </c>
      <c r="X53" s="16">
        <v>0.2</v>
      </c>
      <c r="Y53" s="16">
        <v>0.2</v>
      </c>
      <c r="Z53" s="16">
        <v>0</v>
      </c>
      <c r="AA53" s="16">
        <v>0.4</v>
      </c>
      <c r="AB53" s="16">
        <v>0.2</v>
      </c>
      <c r="AC53" s="16">
        <v>0.3</v>
      </c>
      <c r="AD53" s="16">
        <v>0.3</v>
      </c>
    </row>
    <row r="54" spans="1:30">
      <c r="A54" s="5"/>
      <c r="B54" s="8" t="s">
        <v>69</v>
      </c>
      <c r="C54" s="15">
        <f t="shared" si="18"/>
        <v>126.64637484564588</v>
      </c>
      <c r="D54" s="14">
        <f t="shared" si="18"/>
        <v>143.62663403065093</v>
      </c>
      <c r="E54" s="14">
        <f t="shared" si="18"/>
        <v>171.86826829733144</v>
      </c>
      <c r="F54" s="14">
        <f t="shared" si="18"/>
        <v>93.518787787318701</v>
      </c>
      <c r="G54" s="14">
        <f t="shared" si="18"/>
        <v>125.0968102645262</v>
      </c>
      <c r="H54" s="14">
        <f t="shared" si="18"/>
        <v>123.05063155467981</v>
      </c>
      <c r="I54" s="14">
        <f t="shared" si="18"/>
        <v>124.54378816453894</v>
      </c>
      <c r="J54" s="14">
        <f t="shared" si="18"/>
        <v>117.27283533340096</v>
      </c>
      <c r="K54" s="14">
        <f t="shared" si="18"/>
        <v>97.49990249999999</v>
      </c>
      <c r="L54" s="14">
        <f t="shared" si="18"/>
        <v>114.37220758991614</v>
      </c>
      <c r="M54" s="14">
        <f t="shared" si="18"/>
        <v>123.02116678841021</v>
      </c>
      <c r="N54" s="14">
        <f t="shared" si="18"/>
        <v>136.42036623297284</v>
      </c>
      <c r="O54" s="14">
        <f t="shared" si="18"/>
        <v>119.00095544915371</v>
      </c>
      <c r="Q54" s="8" t="s">
        <v>69</v>
      </c>
      <c r="R54" s="15">
        <v>0.3</v>
      </c>
      <c r="S54" s="16">
        <v>0.3</v>
      </c>
      <c r="T54" s="16">
        <v>0.2</v>
      </c>
      <c r="U54" s="16">
        <v>0</v>
      </c>
      <c r="V54" s="16">
        <v>0</v>
      </c>
      <c r="W54" s="16">
        <v>0.4</v>
      </c>
      <c r="X54" s="16">
        <v>-0.2</v>
      </c>
      <c r="Y54" s="16">
        <v>1.1000000000000001</v>
      </c>
      <c r="Z54" s="16">
        <v>0</v>
      </c>
      <c r="AA54" s="16">
        <v>-0.1</v>
      </c>
      <c r="AB54" s="16">
        <v>0</v>
      </c>
      <c r="AC54" s="16">
        <v>0.4</v>
      </c>
      <c r="AD54" s="16">
        <v>0.6</v>
      </c>
    </row>
    <row r="55" spans="1:30">
      <c r="A55" s="5"/>
      <c r="B55" s="8" t="s">
        <v>70</v>
      </c>
      <c r="C55" s="15">
        <f t="shared" si="18"/>
        <v>126.89966759533718</v>
      </c>
      <c r="D55" s="14">
        <f t="shared" si="18"/>
        <v>144.05751393274289</v>
      </c>
      <c r="E55" s="14">
        <f t="shared" si="18"/>
        <v>172.04013656562879</v>
      </c>
      <c r="F55" s="14">
        <f t="shared" si="18"/>
        <v>93.518787787318701</v>
      </c>
      <c r="G55" s="14">
        <f t="shared" si="18"/>
        <v>125.0968102645262</v>
      </c>
      <c r="H55" s="14">
        <f t="shared" si="18"/>
        <v>123.29673281778918</v>
      </c>
      <c r="I55" s="14">
        <f t="shared" si="18"/>
        <v>124.79287574086801</v>
      </c>
      <c r="J55" s="14">
        <f t="shared" si="18"/>
        <v>117.74192667473457</v>
      </c>
      <c r="K55" s="14">
        <f t="shared" si="18"/>
        <v>97.49990249999999</v>
      </c>
      <c r="L55" s="14">
        <f t="shared" si="18"/>
        <v>114.94406862786572</v>
      </c>
      <c r="M55" s="14">
        <f t="shared" si="18"/>
        <v>123.26720912198704</v>
      </c>
      <c r="N55" s="14">
        <f t="shared" si="18"/>
        <v>136.96604769790474</v>
      </c>
      <c r="O55" s="14">
        <f t="shared" si="18"/>
        <v>119.00095544915371</v>
      </c>
      <c r="P55" s="7"/>
      <c r="Q55" s="8" t="s">
        <v>70</v>
      </c>
      <c r="R55" s="15">
        <v>0.2</v>
      </c>
      <c r="S55" s="16">
        <v>0.3</v>
      </c>
      <c r="T55" s="16">
        <v>0.1</v>
      </c>
      <c r="U55" s="16">
        <v>0</v>
      </c>
      <c r="V55" s="16">
        <v>0</v>
      </c>
      <c r="W55" s="16">
        <v>0.2</v>
      </c>
      <c r="X55" s="16">
        <v>0.2</v>
      </c>
      <c r="Y55" s="16">
        <v>0.4</v>
      </c>
      <c r="Z55" s="16">
        <v>0</v>
      </c>
      <c r="AA55" s="16">
        <v>0.5</v>
      </c>
      <c r="AB55" s="16">
        <v>0.2</v>
      </c>
      <c r="AC55" s="16">
        <v>0.4</v>
      </c>
      <c r="AD55" s="16">
        <v>0</v>
      </c>
    </row>
    <row r="56" spans="1:30">
      <c r="A56" s="5"/>
      <c r="B56" s="8" t="s">
        <v>71</v>
      </c>
      <c r="C56" s="15">
        <f t="shared" si="18"/>
        <v>127.6610656009092</v>
      </c>
      <c r="D56" s="14">
        <f t="shared" si="18"/>
        <v>145.35403155813759</v>
      </c>
      <c r="E56" s="14">
        <f t="shared" si="18"/>
        <v>172.21217670219443</v>
      </c>
      <c r="F56" s="14">
        <f t="shared" si="18"/>
        <v>93.612306575106018</v>
      </c>
      <c r="G56" s="14">
        <f t="shared" si="18"/>
        <v>125.47210069531978</v>
      </c>
      <c r="H56" s="14">
        <f t="shared" si="18"/>
        <v>123.91321648187812</v>
      </c>
      <c r="I56" s="14">
        <f t="shared" si="18"/>
        <v>125.04246149234974</v>
      </c>
      <c r="J56" s="14">
        <f t="shared" si="18"/>
        <v>119.15482979483139</v>
      </c>
      <c r="K56" s="14">
        <f t="shared" si="18"/>
        <v>97.49990249999999</v>
      </c>
      <c r="L56" s="14">
        <f t="shared" si="18"/>
        <v>115.28890083374931</v>
      </c>
      <c r="M56" s="14">
        <f t="shared" si="18"/>
        <v>123.26720912198704</v>
      </c>
      <c r="N56" s="14">
        <f t="shared" si="18"/>
        <v>137.78784398409218</v>
      </c>
      <c r="O56" s="14">
        <f t="shared" si="18"/>
        <v>119.11995640460286</v>
      </c>
      <c r="P56" s="7"/>
      <c r="Q56" s="8" t="s">
        <v>71</v>
      </c>
      <c r="R56" s="15">
        <v>0.6</v>
      </c>
      <c r="S56" s="16">
        <v>0.9</v>
      </c>
      <c r="T56" s="16">
        <v>0.1</v>
      </c>
      <c r="U56" s="16">
        <v>0.1</v>
      </c>
      <c r="V56" s="16">
        <v>0.3</v>
      </c>
      <c r="W56" s="16">
        <v>0.5</v>
      </c>
      <c r="X56" s="16">
        <v>0.2</v>
      </c>
      <c r="Y56" s="16">
        <v>1.2</v>
      </c>
      <c r="Z56" s="16">
        <v>0</v>
      </c>
      <c r="AA56" s="16">
        <v>0.3</v>
      </c>
      <c r="AB56" s="16">
        <v>0</v>
      </c>
      <c r="AC56" s="16">
        <v>0.6</v>
      </c>
      <c r="AD56" s="16">
        <v>0.1</v>
      </c>
    </row>
    <row r="57" spans="1:30">
      <c r="A57" s="5"/>
      <c r="B57" s="8" t="s">
        <v>72</v>
      </c>
      <c r="C57" s="15">
        <f t="shared" si="18"/>
        <v>128.42703199451466</v>
      </c>
      <c r="D57" s="14">
        <f t="shared" si="18"/>
        <v>147.09827993683524</v>
      </c>
      <c r="E57" s="14">
        <f t="shared" si="18"/>
        <v>172.38438887889663</v>
      </c>
      <c r="F57" s="14">
        <f t="shared" si="18"/>
        <v>93.799531188256225</v>
      </c>
      <c r="G57" s="14">
        <f t="shared" si="18"/>
        <v>125.5975727960151</v>
      </c>
      <c r="H57" s="14">
        <f t="shared" si="18"/>
        <v>124.40886934780563</v>
      </c>
      <c r="I57" s="14">
        <f t="shared" si="18"/>
        <v>125.29254641533444</v>
      </c>
      <c r="J57" s="14">
        <f t="shared" si="18"/>
        <v>120.7038425821642</v>
      </c>
      <c r="K57" s="14">
        <f t="shared" si="18"/>
        <v>97.49990249999999</v>
      </c>
      <c r="L57" s="14">
        <f t="shared" si="18"/>
        <v>115.86534533791806</v>
      </c>
      <c r="M57" s="14">
        <f t="shared" si="18"/>
        <v>123.39047633110903</v>
      </c>
      <c r="N57" s="14">
        <f t="shared" si="18"/>
        <v>139.57908595588538</v>
      </c>
      <c r="O57" s="14">
        <f t="shared" si="18"/>
        <v>119.59643623022127</v>
      </c>
      <c r="P57" s="7"/>
      <c r="Q57" s="8" t="s">
        <v>72</v>
      </c>
      <c r="R57" s="15">
        <v>0.6</v>
      </c>
      <c r="S57" s="16">
        <v>1.2</v>
      </c>
      <c r="T57" s="16">
        <v>0.1</v>
      </c>
      <c r="U57" s="16">
        <v>0.2</v>
      </c>
      <c r="V57" s="16">
        <v>0.1</v>
      </c>
      <c r="W57" s="16">
        <v>0.4</v>
      </c>
      <c r="X57" s="16">
        <v>0.2</v>
      </c>
      <c r="Y57" s="16">
        <v>1.3</v>
      </c>
      <c r="Z57" s="16">
        <v>0</v>
      </c>
      <c r="AA57" s="16">
        <v>0.5</v>
      </c>
      <c r="AB57" s="16">
        <v>0.1</v>
      </c>
      <c r="AC57" s="16">
        <v>1.3</v>
      </c>
      <c r="AD57" s="16">
        <v>0.4</v>
      </c>
    </row>
    <row r="58" spans="1:30">
      <c r="A58" s="5"/>
      <c r="B58" s="8" t="s">
        <v>73</v>
      </c>
      <c r="C58" s="15">
        <f t="shared" si="18"/>
        <v>128.94074012249271</v>
      </c>
      <c r="D58" s="14">
        <f t="shared" si="18"/>
        <v>147.98086961645626</v>
      </c>
      <c r="E58" s="14">
        <f t="shared" si="18"/>
        <v>172.55677326777553</v>
      </c>
      <c r="F58" s="14">
        <f t="shared" si="18"/>
        <v>93.799531188256225</v>
      </c>
      <c r="G58" s="14">
        <f t="shared" si="18"/>
        <v>125.5975727960151</v>
      </c>
      <c r="H58" s="14">
        <f t="shared" si="18"/>
        <v>125.15532256389247</v>
      </c>
      <c r="I58" s="14">
        <f t="shared" si="18"/>
        <v>125.54313150816512</v>
      </c>
      <c r="J58" s="14">
        <f t="shared" si="18"/>
        <v>121.30736179507502</v>
      </c>
      <c r="K58" s="14">
        <f t="shared" si="18"/>
        <v>97.49990249999999</v>
      </c>
      <c r="L58" s="14">
        <f t="shared" si="18"/>
        <v>116.21294137393181</v>
      </c>
      <c r="M58" s="14">
        <f t="shared" si="18"/>
        <v>123.39047633110903</v>
      </c>
      <c r="N58" s="14">
        <f t="shared" si="18"/>
        <v>140.4165604716207</v>
      </c>
      <c r="O58" s="14">
        <f t="shared" si="18"/>
        <v>119.47683979399105</v>
      </c>
      <c r="P58" s="7"/>
      <c r="Q58" s="8" t="s">
        <v>73</v>
      </c>
      <c r="R58" s="15">
        <v>0.4</v>
      </c>
      <c r="S58" s="14">
        <v>0.6</v>
      </c>
      <c r="T58" s="14">
        <v>0.1</v>
      </c>
      <c r="U58" s="14">
        <v>0</v>
      </c>
      <c r="V58" s="14">
        <v>0</v>
      </c>
      <c r="W58" s="14">
        <v>0.6</v>
      </c>
      <c r="X58" s="14">
        <v>0.2</v>
      </c>
      <c r="Y58" s="14">
        <v>0.5</v>
      </c>
      <c r="Z58" s="14">
        <v>0</v>
      </c>
      <c r="AA58" s="14">
        <v>0.3</v>
      </c>
      <c r="AB58" s="14">
        <v>0</v>
      </c>
      <c r="AC58" s="14">
        <v>0.6</v>
      </c>
      <c r="AD58" s="14">
        <v>-0.1</v>
      </c>
    </row>
    <row r="59" spans="1:30">
      <c r="A59" s="5"/>
      <c r="B59" s="8" t="s">
        <v>74</v>
      </c>
      <c r="C59" s="15">
        <f t="shared" si="18"/>
        <v>129.19862160273769</v>
      </c>
      <c r="D59" s="14">
        <f t="shared" si="18"/>
        <v>148.42481222530563</v>
      </c>
      <c r="E59" s="14">
        <f t="shared" si="18"/>
        <v>172.72933004104331</v>
      </c>
      <c r="F59" s="14">
        <f t="shared" si="18"/>
        <v>93.893330719444478</v>
      </c>
      <c r="G59" s="14">
        <f t="shared" si="18"/>
        <v>126.09996308719916</v>
      </c>
      <c r="H59" s="14">
        <f t="shared" si="18"/>
        <v>125.53078853158415</v>
      </c>
      <c r="I59" s="14">
        <f t="shared" si="18"/>
        <v>125.79421777118145</v>
      </c>
      <c r="J59" s="14">
        <f t="shared" si="18"/>
        <v>120.82213234789472</v>
      </c>
      <c r="K59" s="14">
        <f t="shared" si="18"/>
        <v>97.49990249999999</v>
      </c>
      <c r="L59" s="14">
        <f t="shared" si="18"/>
        <v>116.5615801980536</v>
      </c>
      <c r="M59" s="14">
        <f t="shared" si="18"/>
        <v>123.51386680744014</v>
      </c>
      <c r="N59" s="14">
        <f t="shared" si="18"/>
        <v>141.25905983445043</v>
      </c>
      <c r="O59" s="14">
        <f t="shared" si="18"/>
        <v>119.83527031337302</v>
      </c>
      <c r="P59" s="7"/>
      <c r="Q59" s="8" t="s">
        <v>74</v>
      </c>
      <c r="R59" s="15">
        <v>0.2</v>
      </c>
      <c r="S59" s="16">
        <v>0.3</v>
      </c>
      <c r="T59" s="16">
        <v>0.1</v>
      </c>
      <c r="U59" s="16">
        <v>0.1</v>
      </c>
      <c r="V59" s="16">
        <v>0.4</v>
      </c>
      <c r="W59" s="16">
        <v>0.3</v>
      </c>
      <c r="X59" s="16">
        <v>0.2</v>
      </c>
      <c r="Y59" s="16">
        <v>-0.4</v>
      </c>
      <c r="Z59" s="16">
        <v>0</v>
      </c>
      <c r="AA59" s="16">
        <v>0.3</v>
      </c>
      <c r="AB59" s="16">
        <v>0.1</v>
      </c>
      <c r="AC59" s="16">
        <v>0.6</v>
      </c>
      <c r="AD59" s="16">
        <v>0.3</v>
      </c>
    </row>
    <row r="60" spans="1:30">
      <c r="A60" s="11" t="s">
        <v>79</v>
      </c>
      <c r="C60">
        <f t="shared" ref="C60:O60" si="19">AVERAGE(C52:C59)</f>
        <v>127.5070768672574</v>
      </c>
      <c r="D60">
        <f t="shared" si="19"/>
        <v>145.34914663938824</v>
      </c>
      <c r="E60">
        <f t="shared" si="19"/>
        <v>172.0837694515111</v>
      </c>
      <c r="F60">
        <f t="shared" si="19"/>
        <v>93.647481352542215</v>
      </c>
      <c r="G60">
        <f t="shared" si="19"/>
        <v>125.34753531320519</v>
      </c>
      <c r="H60">
        <f t="shared" si="19"/>
        <v>123.76371998266555</v>
      </c>
      <c r="I60">
        <f t="shared" si="19"/>
        <v>125.04333529356121</v>
      </c>
      <c r="J60">
        <f t="shared" si="19"/>
        <v>118.59564217273446</v>
      </c>
      <c r="K60">
        <f t="shared" si="19"/>
        <v>97.499902499999976</v>
      </c>
      <c r="L60">
        <f t="shared" si="19"/>
        <v>115.2202887802313</v>
      </c>
      <c r="M60">
        <f t="shared" si="19"/>
        <v>123.20589835596854</v>
      </c>
      <c r="N60">
        <f t="shared" si="19"/>
        <v>137.97203380376544</v>
      </c>
      <c r="O60">
        <f t="shared" si="19"/>
        <v>119.03237723154598</v>
      </c>
      <c r="P60" s="7"/>
      <c r="Q60" s="7"/>
      <c r="R60" s="7"/>
      <c r="S60" s="7"/>
      <c r="T60" s="7"/>
    </row>
    <row r="64" spans="1:30" ht="13.9" customHeight="1">
      <c r="A64" s="19" t="s">
        <v>81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 t="s">
        <v>81</v>
      </c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1:30">
      <c r="A65" s="5">
        <v>2020</v>
      </c>
      <c r="B65" s="8" t="s">
        <v>78</v>
      </c>
      <c r="C65" s="6">
        <v>113.2</v>
      </c>
      <c r="D65" s="7">
        <v>123.4</v>
      </c>
      <c r="E65" s="7">
        <v>171.1</v>
      </c>
      <c r="F65" s="7">
        <v>91.2</v>
      </c>
      <c r="G65" s="7">
        <v>107.6</v>
      </c>
      <c r="H65" s="7">
        <v>112.2</v>
      </c>
      <c r="I65" s="7">
        <v>129.1</v>
      </c>
      <c r="J65" s="7">
        <v>101</v>
      </c>
      <c r="K65" s="7">
        <v>99.2</v>
      </c>
      <c r="L65" s="7">
        <v>116.6</v>
      </c>
      <c r="M65" s="7">
        <v>113.4</v>
      </c>
      <c r="N65" s="7">
        <v>134.19999999999999</v>
      </c>
      <c r="O65" s="7">
        <v>114.4</v>
      </c>
    </row>
    <row r="66" spans="1:30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30">
      <c r="A67" s="5">
        <v>2021</v>
      </c>
      <c r="B67" s="8" t="s">
        <v>67</v>
      </c>
      <c r="C67" s="15">
        <f t="shared" ref="C67:O67" si="20">C65+(C65*R67/100)</f>
        <v>113.8792</v>
      </c>
      <c r="D67" s="14">
        <f t="shared" si="20"/>
        <v>123.6468</v>
      </c>
      <c r="E67" s="14">
        <f t="shared" si="20"/>
        <v>171.27109999999999</v>
      </c>
      <c r="F67" s="14">
        <f t="shared" si="20"/>
        <v>91.2</v>
      </c>
      <c r="G67" s="14">
        <f t="shared" si="20"/>
        <v>107.6</v>
      </c>
      <c r="H67" s="14">
        <f t="shared" si="20"/>
        <v>112.64880000000001</v>
      </c>
      <c r="I67" s="14">
        <f t="shared" si="20"/>
        <v>129.22909999999999</v>
      </c>
      <c r="J67" s="14">
        <f t="shared" si="20"/>
        <v>105.242</v>
      </c>
      <c r="K67" s="14">
        <f t="shared" si="20"/>
        <v>99.2</v>
      </c>
      <c r="L67" s="14">
        <f t="shared" si="20"/>
        <v>116.9498</v>
      </c>
      <c r="M67" s="14">
        <f t="shared" si="20"/>
        <v>112.94640000000001</v>
      </c>
      <c r="N67" s="14">
        <f t="shared" si="20"/>
        <v>134.33419999999998</v>
      </c>
      <c r="O67" s="14">
        <f t="shared" si="20"/>
        <v>114.51440000000001</v>
      </c>
      <c r="Q67" s="8" t="s">
        <v>67</v>
      </c>
      <c r="R67" s="15">
        <v>0.6</v>
      </c>
      <c r="S67" s="16">
        <v>0.2</v>
      </c>
      <c r="T67" s="16">
        <v>0.1</v>
      </c>
      <c r="U67" s="16">
        <v>0</v>
      </c>
      <c r="V67" s="16">
        <v>0</v>
      </c>
      <c r="W67" s="16">
        <v>0.4</v>
      </c>
      <c r="X67" s="16">
        <v>0.1</v>
      </c>
      <c r="Y67" s="16">
        <v>4.2</v>
      </c>
      <c r="Z67" s="16">
        <v>0</v>
      </c>
      <c r="AA67" s="16">
        <v>0.3</v>
      </c>
      <c r="AB67" s="16">
        <v>-0.4</v>
      </c>
      <c r="AC67" s="16">
        <v>0.1</v>
      </c>
      <c r="AD67" s="16">
        <v>0.1</v>
      </c>
    </row>
    <row r="68" spans="1:30">
      <c r="A68" s="5"/>
      <c r="B68" s="8" t="s">
        <v>68</v>
      </c>
      <c r="C68" s="15">
        <f t="shared" ref="C68:C78" si="21">C67+(C67*R68/100)</f>
        <v>114.3347168</v>
      </c>
      <c r="D68" s="14">
        <f t="shared" ref="D68:D78" si="22">D67+(D67*S68/100)</f>
        <v>123.7704468</v>
      </c>
      <c r="E68" s="14">
        <f t="shared" ref="E68:E78" si="23">E67+(E67*T68/100)</f>
        <v>171.27109999999999</v>
      </c>
      <c r="F68" s="14">
        <f t="shared" ref="F68:F78" si="24">F67+(F67*U68/100)</f>
        <v>91.2</v>
      </c>
      <c r="G68" s="14">
        <f t="shared" ref="G68:G78" si="25">G67+(G67*V68/100)</f>
        <v>107.7076</v>
      </c>
      <c r="H68" s="14">
        <f t="shared" ref="H68:H78" si="26">H67+(H67*W68/100)</f>
        <v>112.76144880000001</v>
      </c>
      <c r="I68" s="14">
        <f t="shared" ref="I68:I78" si="27">I67+(I67*X68/100)</f>
        <v>128.71218359999997</v>
      </c>
      <c r="J68" s="14">
        <f t="shared" ref="J68:J78" si="28">J67+(J67*Y68/100)</f>
        <v>108.29401800000001</v>
      </c>
      <c r="K68" s="14">
        <f t="shared" ref="K68:K78" si="29">K67+(K67*Z68/100)</f>
        <v>99.2</v>
      </c>
      <c r="L68" s="14">
        <f t="shared" ref="L68:L78" si="30">L67+(L67*AA68/100)</f>
        <v>117.0667498</v>
      </c>
      <c r="M68" s="14">
        <f t="shared" ref="M68:M78" si="31">M67+(M67*AB68/100)</f>
        <v>112.94640000000001</v>
      </c>
      <c r="N68" s="14">
        <f t="shared" ref="N68:N78" si="32">N67+(N67*AC68/100)</f>
        <v>134.46853419999999</v>
      </c>
      <c r="O68" s="14">
        <f t="shared" ref="O68:O78" si="33">O67+(O67*AD68/100)</f>
        <v>114.3998856</v>
      </c>
      <c r="Q68" s="8" t="s">
        <v>68</v>
      </c>
      <c r="R68" s="15">
        <v>0.4</v>
      </c>
      <c r="S68" s="16">
        <v>0.1</v>
      </c>
      <c r="T68" s="16">
        <v>0</v>
      </c>
      <c r="U68" s="16">
        <v>0</v>
      </c>
      <c r="V68" s="16">
        <v>0.1</v>
      </c>
      <c r="W68" s="16">
        <v>0.1</v>
      </c>
      <c r="X68" s="16">
        <v>-0.4</v>
      </c>
      <c r="Y68" s="16">
        <v>2.9</v>
      </c>
      <c r="Z68" s="16">
        <v>0</v>
      </c>
      <c r="AA68" s="16">
        <v>0.1</v>
      </c>
      <c r="AB68" s="16">
        <v>0</v>
      </c>
      <c r="AC68" s="16">
        <v>0.1</v>
      </c>
      <c r="AD68" s="16">
        <v>-0.1</v>
      </c>
    </row>
    <row r="69" spans="1:30">
      <c r="A69" s="5"/>
      <c r="B69" s="8" t="s">
        <v>69</v>
      </c>
      <c r="C69" s="15">
        <f t="shared" si="21"/>
        <v>114.90639038399999</v>
      </c>
      <c r="D69" s="14">
        <f t="shared" si="22"/>
        <v>124.01798769360001</v>
      </c>
      <c r="E69" s="14">
        <f t="shared" si="23"/>
        <v>171.27109999999999</v>
      </c>
      <c r="F69" s="14">
        <f t="shared" si="24"/>
        <v>91.2</v>
      </c>
      <c r="G69" s="14">
        <f t="shared" si="25"/>
        <v>107.7076</v>
      </c>
      <c r="H69" s="14">
        <f t="shared" si="26"/>
        <v>112.98697169760001</v>
      </c>
      <c r="I69" s="14">
        <f t="shared" si="27"/>
        <v>128.96960796719998</v>
      </c>
      <c r="J69" s="14">
        <f t="shared" si="28"/>
        <v>110.89307443200001</v>
      </c>
      <c r="K69" s="14">
        <f t="shared" si="29"/>
        <v>99.2</v>
      </c>
      <c r="L69" s="14">
        <f t="shared" si="30"/>
        <v>118.9398177968</v>
      </c>
      <c r="M69" s="14">
        <f t="shared" si="31"/>
        <v>112.94640000000001</v>
      </c>
      <c r="N69" s="14">
        <f t="shared" si="32"/>
        <v>134.6030027342</v>
      </c>
      <c r="O69" s="14">
        <f t="shared" si="33"/>
        <v>114.3998856</v>
      </c>
      <c r="Q69" s="8" t="s">
        <v>69</v>
      </c>
      <c r="R69" s="15">
        <v>0.5</v>
      </c>
      <c r="S69" s="16">
        <v>0.2</v>
      </c>
      <c r="T69" s="16">
        <v>0</v>
      </c>
      <c r="U69" s="16">
        <v>0</v>
      </c>
      <c r="V69" s="16">
        <v>0</v>
      </c>
      <c r="W69" s="16">
        <v>0.2</v>
      </c>
      <c r="X69" s="16">
        <v>0.2</v>
      </c>
      <c r="Y69" s="16">
        <v>2.4</v>
      </c>
      <c r="Z69" s="16">
        <v>0</v>
      </c>
      <c r="AA69" s="16">
        <v>1.6</v>
      </c>
      <c r="AB69" s="16">
        <v>0</v>
      </c>
      <c r="AC69" s="16">
        <v>0.1</v>
      </c>
      <c r="AD69" s="16">
        <v>0</v>
      </c>
    </row>
    <row r="70" spans="1:30">
      <c r="A70" s="5"/>
      <c r="B70" s="8" t="s">
        <v>70</v>
      </c>
      <c r="C70" s="15">
        <f t="shared" si="21"/>
        <v>115.02129677438398</v>
      </c>
      <c r="D70" s="14">
        <f t="shared" si="22"/>
        <v>124.14200568129361</v>
      </c>
      <c r="E70" s="14">
        <f t="shared" si="23"/>
        <v>171.4423711</v>
      </c>
      <c r="F70" s="14">
        <f t="shared" si="24"/>
        <v>91.108800000000002</v>
      </c>
      <c r="G70" s="14">
        <f t="shared" si="25"/>
        <v>107.7076</v>
      </c>
      <c r="H70" s="14">
        <f t="shared" si="26"/>
        <v>113.09995866929761</v>
      </c>
      <c r="I70" s="14">
        <f t="shared" si="27"/>
        <v>128.84063835923277</v>
      </c>
      <c r="J70" s="14">
        <f t="shared" si="28"/>
        <v>111.225753655296</v>
      </c>
      <c r="K70" s="14">
        <f t="shared" si="29"/>
        <v>99.2</v>
      </c>
      <c r="L70" s="14">
        <f t="shared" si="30"/>
        <v>119.7723965213776</v>
      </c>
      <c r="M70" s="14">
        <f t="shared" si="31"/>
        <v>112.94640000000001</v>
      </c>
      <c r="N70" s="14">
        <f t="shared" si="32"/>
        <v>134.7376057369342</v>
      </c>
      <c r="O70" s="14">
        <f t="shared" si="33"/>
        <v>114.5142854856</v>
      </c>
      <c r="Q70" s="8" t="s">
        <v>70</v>
      </c>
      <c r="R70" s="15">
        <v>0.1</v>
      </c>
      <c r="S70" s="16">
        <v>0.1</v>
      </c>
      <c r="T70" s="16">
        <v>0.1</v>
      </c>
      <c r="U70" s="16">
        <v>-0.1</v>
      </c>
      <c r="V70" s="16">
        <v>0</v>
      </c>
      <c r="W70" s="16">
        <v>0.1</v>
      </c>
      <c r="X70" s="16">
        <v>-0.1</v>
      </c>
      <c r="Y70" s="16">
        <v>0.3</v>
      </c>
      <c r="Z70" s="16">
        <v>0</v>
      </c>
      <c r="AA70" s="16">
        <v>0.7</v>
      </c>
      <c r="AB70" s="16">
        <v>0</v>
      </c>
      <c r="AC70" s="16">
        <v>0.1</v>
      </c>
      <c r="AD70" s="16">
        <v>0.1</v>
      </c>
    </row>
    <row r="71" spans="1:30">
      <c r="A71" s="5"/>
      <c r="B71" s="8" t="s">
        <v>71</v>
      </c>
      <c r="C71" s="15">
        <f t="shared" si="21"/>
        <v>114.9062754776096</v>
      </c>
      <c r="D71" s="14">
        <f t="shared" si="22"/>
        <v>123.89372166993103</v>
      </c>
      <c r="E71" s="14">
        <f t="shared" si="23"/>
        <v>171.4423711</v>
      </c>
      <c r="F71" s="14">
        <f t="shared" si="24"/>
        <v>90.926582400000001</v>
      </c>
      <c r="G71" s="14">
        <f t="shared" si="25"/>
        <v>107.8153076</v>
      </c>
      <c r="H71" s="14">
        <f t="shared" si="26"/>
        <v>113.2130586279669</v>
      </c>
      <c r="I71" s="14">
        <f t="shared" si="27"/>
        <v>129.09831963595124</v>
      </c>
      <c r="J71" s="14">
        <f t="shared" si="28"/>
        <v>111.33697940895129</v>
      </c>
      <c r="K71" s="14">
        <f t="shared" si="29"/>
        <v>99.2</v>
      </c>
      <c r="L71" s="14">
        <f t="shared" si="30"/>
        <v>120.13171371094174</v>
      </c>
      <c r="M71" s="14">
        <f t="shared" si="31"/>
        <v>112.94640000000001</v>
      </c>
      <c r="N71" s="14">
        <f t="shared" si="32"/>
        <v>134.60286813119725</v>
      </c>
      <c r="O71" s="14">
        <f t="shared" si="33"/>
        <v>114.3997712001144</v>
      </c>
      <c r="Q71" s="8" t="s">
        <v>71</v>
      </c>
      <c r="R71" s="15">
        <v>-0.1</v>
      </c>
      <c r="S71" s="16">
        <v>-0.2</v>
      </c>
      <c r="T71" s="16">
        <v>0</v>
      </c>
      <c r="U71" s="16">
        <v>-0.2</v>
      </c>
      <c r="V71" s="16">
        <v>0.1</v>
      </c>
      <c r="W71" s="16">
        <v>0.1</v>
      </c>
      <c r="X71" s="16">
        <v>0.2</v>
      </c>
      <c r="Y71" s="16">
        <v>0.1</v>
      </c>
      <c r="Z71" s="16">
        <v>0</v>
      </c>
      <c r="AA71" s="16">
        <v>0.3</v>
      </c>
      <c r="AB71" s="16">
        <v>0</v>
      </c>
      <c r="AC71" s="16">
        <v>-0.1</v>
      </c>
      <c r="AD71" s="16">
        <v>-0.1</v>
      </c>
    </row>
    <row r="72" spans="1:30">
      <c r="A72" s="5"/>
      <c r="B72" s="8" t="s">
        <v>72</v>
      </c>
      <c r="C72" s="15">
        <f t="shared" si="21"/>
        <v>114.9062754776096</v>
      </c>
      <c r="D72" s="14">
        <f t="shared" si="22"/>
        <v>124.14150911327089</v>
      </c>
      <c r="E72" s="14">
        <f t="shared" si="23"/>
        <v>171.4423711</v>
      </c>
      <c r="F72" s="14">
        <f t="shared" si="24"/>
        <v>90.926582400000001</v>
      </c>
      <c r="G72" s="14">
        <f t="shared" si="25"/>
        <v>107.8153076</v>
      </c>
      <c r="H72" s="14">
        <f t="shared" si="26"/>
        <v>113.2130586279669</v>
      </c>
      <c r="I72" s="14">
        <f t="shared" si="27"/>
        <v>129.22741795558719</v>
      </c>
      <c r="J72" s="14">
        <f t="shared" si="28"/>
        <v>111.11430545013339</v>
      </c>
      <c r="K72" s="14">
        <f t="shared" si="29"/>
        <v>99.2</v>
      </c>
      <c r="L72" s="14">
        <f t="shared" si="30"/>
        <v>120.13171371094174</v>
      </c>
      <c r="M72" s="14">
        <f t="shared" si="31"/>
        <v>112.94640000000001</v>
      </c>
      <c r="N72" s="14">
        <f t="shared" si="32"/>
        <v>134.60286813119725</v>
      </c>
      <c r="O72" s="14">
        <f t="shared" si="33"/>
        <v>114.3997712001144</v>
      </c>
      <c r="Q72" s="8" t="s">
        <v>72</v>
      </c>
      <c r="R72" s="15">
        <v>0</v>
      </c>
      <c r="S72" s="16">
        <v>0.2</v>
      </c>
      <c r="T72" s="16">
        <v>0</v>
      </c>
      <c r="U72" s="16">
        <v>0</v>
      </c>
      <c r="V72" s="16">
        <v>0</v>
      </c>
      <c r="W72" s="16">
        <v>0</v>
      </c>
      <c r="X72" s="16">
        <v>0.1</v>
      </c>
      <c r="Y72" s="16">
        <v>-0.2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</row>
    <row r="73" spans="1:30">
      <c r="A73" s="5"/>
      <c r="B73" s="8" t="s">
        <v>73</v>
      </c>
      <c r="C73" s="15">
        <f t="shared" si="21"/>
        <v>114.33174410022156</v>
      </c>
      <c r="D73" s="14">
        <f t="shared" si="22"/>
        <v>124.38979213149743</v>
      </c>
      <c r="E73" s="14">
        <f t="shared" si="23"/>
        <v>171.4423711</v>
      </c>
      <c r="F73" s="14">
        <f t="shared" si="24"/>
        <v>90.926582400000001</v>
      </c>
      <c r="G73" s="14">
        <f t="shared" si="25"/>
        <v>105.55118614039999</v>
      </c>
      <c r="H73" s="14">
        <f t="shared" si="26"/>
        <v>113.2130586279669</v>
      </c>
      <c r="I73" s="14">
        <f t="shared" si="27"/>
        <v>129.09819053763161</v>
      </c>
      <c r="J73" s="14">
        <f t="shared" si="28"/>
        <v>110.89207683923311</v>
      </c>
      <c r="K73" s="14">
        <f t="shared" si="29"/>
        <v>99.2</v>
      </c>
      <c r="L73" s="14">
        <f t="shared" si="30"/>
        <v>120.13171371094174</v>
      </c>
      <c r="M73" s="14">
        <f t="shared" si="31"/>
        <v>112.94640000000001</v>
      </c>
      <c r="N73" s="14">
        <f t="shared" si="32"/>
        <v>134.60286813119725</v>
      </c>
      <c r="O73" s="14">
        <f t="shared" si="33"/>
        <v>114.3997712001144</v>
      </c>
      <c r="Q73" s="8" t="s">
        <v>73</v>
      </c>
      <c r="R73" s="15">
        <v>-0.5</v>
      </c>
      <c r="S73" s="16">
        <v>0.2</v>
      </c>
      <c r="T73" s="16">
        <v>0</v>
      </c>
      <c r="U73" s="16">
        <v>0</v>
      </c>
      <c r="V73" s="16">
        <v>-2.1</v>
      </c>
      <c r="W73" s="16">
        <v>0</v>
      </c>
      <c r="X73" s="16">
        <v>-0.1</v>
      </c>
      <c r="Y73" s="16">
        <v>-0.2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</row>
    <row r="74" spans="1:30">
      <c r="A74" s="5"/>
      <c r="B74" s="8" t="s">
        <v>74</v>
      </c>
      <c r="C74" s="15">
        <f t="shared" si="21"/>
        <v>114.33174410022156</v>
      </c>
      <c r="D74" s="14">
        <f t="shared" si="22"/>
        <v>124.51418192362893</v>
      </c>
      <c r="E74" s="14">
        <f t="shared" si="23"/>
        <v>171.4423711</v>
      </c>
      <c r="F74" s="14">
        <f t="shared" si="24"/>
        <v>90.926582400000001</v>
      </c>
      <c r="G74" s="14">
        <f t="shared" si="25"/>
        <v>105.44563495425959</v>
      </c>
      <c r="H74" s="14">
        <f t="shared" si="26"/>
        <v>113.2130586279669</v>
      </c>
      <c r="I74" s="14">
        <f t="shared" si="27"/>
        <v>129.09819053763161</v>
      </c>
      <c r="J74" s="14">
        <f t="shared" si="28"/>
        <v>110.78118476239388</v>
      </c>
      <c r="K74" s="14">
        <f t="shared" si="29"/>
        <v>99.2</v>
      </c>
      <c r="L74" s="14">
        <f t="shared" si="30"/>
        <v>120.13171371094174</v>
      </c>
      <c r="M74" s="14">
        <f t="shared" si="31"/>
        <v>112.94640000000001</v>
      </c>
      <c r="N74" s="14">
        <f t="shared" si="32"/>
        <v>134.60286813119725</v>
      </c>
      <c r="O74" s="14">
        <f t="shared" si="33"/>
        <v>114.51417097131451</v>
      </c>
      <c r="Q74" s="8" t="s">
        <v>74</v>
      </c>
      <c r="R74" s="15">
        <v>0</v>
      </c>
      <c r="S74" s="14">
        <v>0.1</v>
      </c>
      <c r="T74" s="14">
        <v>0</v>
      </c>
      <c r="U74" s="14">
        <v>0</v>
      </c>
      <c r="V74" s="14">
        <v>-0.1</v>
      </c>
      <c r="W74" s="14">
        <v>0</v>
      </c>
      <c r="X74" s="14">
        <v>0</v>
      </c>
      <c r="Y74" s="14">
        <v>-0.1</v>
      </c>
      <c r="Z74" s="14">
        <v>0</v>
      </c>
      <c r="AA74" s="14">
        <v>0</v>
      </c>
      <c r="AB74" s="14">
        <v>0</v>
      </c>
      <c r="AC74" s="14">
        <v>0</v>
      </c>
      <c r="AD74" s="14">
        <v>0.1</v>
      </c>
    </row>
    <row r="75" spans="1:30">
      <c r="A75" s="5"/>
      <c r="B75" s="8" t="s">
        <v>75</v>
      </c>
      <c r="C75" s="15">
        <f t="shared" si="21"/>
        <v>114.33174410022156</v>
      </c>
      <c r="D75" s="14">
        <f t="shared" si="22"/>
        <v>124.51418192362893</v>
      </c>
      <c r="E75" s="14">
        <f t="shared" si="23"/>
        <v>171.4423711</v>
      </c>
      <c r="F75" s="14">
        <f t="shared" si="24"/>
        <v>90.926582400000001</v>
      </c>
      <c r="G75" s="14">
        <f t="shared" si="25"/>
        <v>105.44563495425959</v>
      </c>
      <c r="H75" s="14">
        <f t="shared" si="26"/>
        <v>113.32627168659486</v>
      </c>
      <c r="I75" s="14">
        <f t="shared" si="27"/>
        <v>129.09819053763161</v>
      </c>
      <c r="J75" s="14">
        <f t="shared" si="28"/>
        <v>110.89196594715627</v>
      </c>
      <c r="K75" s="14">
        <f t="shared" si="29"/>
        <v>99.2</v>
      </c>
      <c r="L75" s="14">
        <f t="shared" si="30"/>
        <v>120.25184542465269</v>
      </c>
      <c r="M75" s="14">
        <f t="shared" si="31"/>
        <v>112.94640000000001</v>
      </c>
      <c r="N75" s="14">
        <f t="shared" si="32"/>
        <v>134.60286813119725</v>
      </c>
      <c r="O75" s="14">
        <f t="shared" si="33"/>
        <v>114.51417097131451</v>
      </c>
      <c r="Q75" s="8" t="s">
        <v>75</v>
      </c>
      <c r="R75" s="15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0.1</v>
      </c>
      <c r="X75" s="14">
        <v>0</v>
      </c>
      <c r="Y75" s="14">
        <v>0.1</v>
      </c>
      <c r="Z75" s="14">
        <v>0</v>
      </c>
      <c r="AA75" s="14">
        <v>0.1</v>
      </c>
      <c r="AB75" s="14">
        <v>0</v>
      </c>
      <c r="AC75" s="14">
        <v>0</v>
      </c>
      <c r="AD75" s="14">
        <v>0</v>
      </c>
    </row>
    <row r="76" spans="1:30">
      <c r="A76" s="5"/>
      <c r="B76" s="8" t="s">
        <v>76</v>
      </c>
      <c r="C76" s="15">
        <f t="shared" si="21"/>
        <v>115.1320663089231</v>
      </c>
      <c r="D76" s="14">
        <f t="shared" si="22"/>
        <v>124.76321028747618</v>
      </c>
      <c r="E76" s="14">
        <f t="shared" si="23"/>
        <v>171.6138134711</v>
      </c>
      <c r="F76" s="14">
        <f t="shared" si="24"/>
        <v>90.926582400000001</v>
      </c>
      <c r="G76" s="14">
        <f t="shared" si="25"/>
        <v>107.87088455820756</v>
      </c>
      <c r="H76" s="14">
        <f t="shared" si="26"/>
        <v>113.32627168659486</v>
      </c>
      <c r="I76" s="14">
        <f t="shared" si="27"/>
        <v>129.22728872816924</v>
      </c>
      <c r="J76" s="14">
        <f t="shared" si="28"/>
        <v>111.11374987905057</v>
      </c>
      <c r="K76" s="14">
        <f t="shared" si="29"/>
        <v>99.2</v>
      </c>
      <c r="L76" s="14">
        <f t="shared" si="30"/>
        <v>120.01134173380338</v>
      </c>
      <c r="M76" s="14">
        <f t="shared" si="31"/>
        <v>112.94640000000001</v>
      </c>
      <c r="N76" s="14">
        <f t="shared" si="32"/>
        <v>135.14127960372204</v>
      </c>
      <c r="O76" s="14">
        <f t="shared" si="33"/>
        <v>114.85771348422846</v>
      </c>
      <c r="Q76" s="8" t="s">
        <v>76</v>
      </c>
      <c r="R76" s="15">
        <v>0.7</v>
      </c>
      <c r="S76" s="16">
        <v>0.2</v>
      </c>
      <c r="T76" s="16">
        <v>0.1</v>
      </c>
      <c r="U76" s="16">
        <v>0</v>
      </c>
      <c r="V76" s="16">
        <v>2.2999999999999998</v>
      </c>
      <c r="W76" s="16">
        <v>0</v>
      </c>
      <c r="X76" s="16">
        <v>0.1</v>
      </c>
      <c r="Y76" s="16">
        <v>0.2</v>
      </c>
      <c r="Z76" s="16">
        <v>0</v>
      </c>
      <c r="AA76" s="16">
        <v>-0.2</v>
      </c>
      <c r="AB76" s="16">
        <v>0</v>
      </c>
      <c r="AC76" s="16">
        <v>0.4</v>
      </c>
      <c r="AD76" s="16">
        <v>0.3</v>
      </c>
    </row>
    <row r="77" spans="1:30">
      <c r="A77" s="5"/>
      <c r="B77" s="8" t="s">
        <v>77</v>
      </c>
      <c r="C77" s="15">
        <f t="shared" si="21"/>
        <v>115.36233044154095</v>
      </c>
      <c r="D77" s="14">
        <f t="shared" si="22"/>
        <v>125.01273670805114</v>
      </c>
      <c r="E77" s="14">
        <f t="shared" si="23"/>
        <v>171.6138134711</v>
      </c>
      <c r="F77" s="14">
        <f t="shared" si="24"/>
        <v>90.926582400000001</v>
      </c>
      <c r="G77" s="14">
        <f t="shared" si="25"/>
        <v>107.97875544276577</v>
      </c>
      <c r="H77" s="14">
        <f t="shared" si="26"/>
        <v>113.55292422996806</v>
      </c>
      <c r="I77" s="14">
        <f t="shared" si="27"/>
        <v>129.35651601689742</v>
      </c>
      <c r="J77" s="14">
        <f t="shared" si="28"/>
        <v>111.66931862844582</v>
      </c>
      <c r="K77" s="14">
        <f t="shared" si="29"/>
        <v>99.2</v>
      </c>
      <c r="L77" s="14">
        <f t="shared" si="30"/>
        <v>120.01134173380338</v>
      </c>
      <c r="M77" s="14">
        <f t="shared" si="31"/>
        <v>112.94640000000001</v>
      </c>
      <c r="N77" s="14">
        <f t="shared" si="32"/>
        <v>135.41156216292947</v>
      </c>
      <c r="O77" s="14">
        <f t="shared" si="33"/>
        <v>114.97257119771268</v>
      </c>
      <c r="Q77" s="8" t="s">
        <v>77</v>
      </c>
      <c r="R77" s="15">
        <v>0.2</v>
      </c>
      <c r="S77" s="14">
        <v>0.2</v>
      </c>
      <c r="T77" s="14">
        <v>0</v>
      </c>
      <c r="U77" s="14">
        <v>0</v>
      </c>
      <c r="V77" s="14">
        <v>0.1</v>
      </c>
      <c r="W77" s="14">
        <v>0.2</v>
      </c>
      <c r="X77" s="14">
        <v>0.1</v>
      </c>
      <c r="Y77" s="14">
        <v>0.5</v>
      </c>
      <c r="Z77" s="14">
        <v>0</v>
      </c>
      <c r="AA77" s="14">
        <v>0</v>
      </c>
      <c r="AB77" s="14">
        <v>0</v>
      </c>
      <c r="AC77" s="14">
        <v>0.2</v>
      </c>
      <c r="AD77" s="14">
        <v>0.1</v>
      </c>
    </row>
    <row r="78" spans="1:30">
      <c r="A78" s="10"/>
      <c r="B78" s="8" t="s">
        <v>78</v>
      </c>
      <c r="C78" s="15">
        <f t="shared" si="21"/>
        <v>115.59305510242403</v>
      </c>
      <c r="D78" s="14">
        <f t="shared" si="22"/>
        <v>125.51278765488334</v>
      </c>
      <c r="E78" s="14">
        <f t="shared" si="23"/>
        <v>171.6138134711</v>
      </c>
      <c r="F78" s="14">
        <f t="shared" si="24"/>
        <v>90.926582400000001</v>
      </c>
      <c r="G78" s="14">
        <f t="shared" si="25"/>
        <v>107.97875544276577</v>
      </c>
      <c r="H78" s="14">
        <f t="shared" si="26"/>
        <v>113.780030078428</v>
      </c>
      <c r="I78" s="14">
        <f t="shared" si="27"/>
        <v>129.61522904893121</v>
      </c>
      <c r="J78" s="14">
        <f t="shared" si="28"/>
        <v>111.89265726570271</v>
      </c>
      <c r="K78" s="14">
        <f t="shared" si="29"/>
        <v>99.2</v>
      </c>
      <c r="L78" s="14">
        <f t="shared" si="30"/>
        <v>119.89133039206958</v>
      </c>
      <c r="M78" s="14">
        <f t="shared" si="31"/>
        <v>112.94640000000001</v>
      </c>
      <c r="N78" s="14">
        <f t="shared" si="32"/>
        <v>135.54697372509241</v>
      </c>
      <c r="O78" s="14">
        <f t="shared" si="33"/>
        <v>115.2025163401081</v>
      </c>
      <c r="Q78" s="8" t="s">
        <v>78</v>
      </c>
      <c r="R78" s="15">
        <v>0.2</v>
      </c>
      <c r="S78" s="14">
        <v>0.4</v>
      </c>
      <c r="T78" s="14">
        <v>0</v>
      </c>
      <c r="U78" s="14">
        <v>0</v>
      </c>
      <c r="V78" s="14">
        <v>0</v>
      </c>
      <c r="W78" s="14">
        <v>0.2</v>
      </c>
      <c r="X78" s="14">
        <v>0.2</v>
      </c>
      <c r="Y78" s="14">
        <v>0.2</v>
      </c>
      <c r="Z78" s="14">
        <v>0</v>
      </c>
      <c r="AA78" s="14">
        <v>-0.1</v>
      </c>
      <c r="AB78" s="14">
        <v>0</v>
      </c>
      <c r="AC78" s="14">
        <v>0.1</v>
      </c>
      <c r="AD78" s="14">
        <v>0.2</v>
      </c>
    </row>
    <row r="79" spans="1:30">
      <c r="A79" s="11" t="s">
        <v>79</v>
      </c>
      <c r="C79">
        <f t="shared" ref="C79:O79" si="34">AVERAGE(C67:C78)</f>
        <v>114.75306992226301</v>
      </c>
      <c r="D79">
        <f t="shared" si="34"/>
        <v>124.35994679893844</v>
      </c>
      <c r="E79">
        <f t="shared" si="34"/>
        <v>171.44241391777496</v>
      </c>
      <c r="F79">
        <f t="shared" si="34"/>
        <v>91.010121600000005</v>
      </c>
      <c r="G79">
        <f t="shared" si="34"/>
        <v>107.21868889105485</v>
      </c>
      <c r="H79">
        <f t="shared" si="34"/>
        <v>113.19457594669592</v>
      </c>
      <c r="I79">
        <f t="shared" si="34"/>
        <v>129.13090607707198</v>
      </c>
      <c r="J79">
        <f t="shared" si="34"/>
        <v>110.44559035569692</v>
      </c>
      <c r="K79">
        <f t="shared" si="34"/>
        <v>99.200000000000031</v>
      </c>
      <c r="L79">
        <f t="shared" si="34"/>
        <v>119.45178985385616</v>
      </c>
      <c r="M79">
        <f t="shared" si="34"/>
        <v>112.94640000000003</v>
      </c>
      <c r="N79">
        <f t="shared" si="34"/>
        <v>134.77145823490537</v>
      </c>
      <c r="O79" s="12">
        <f t="shared" si="34"/>
        <v>114.59074277088514</v>
      </c>
    </row>
    <row r="81" spans="1:30">
      <c r="A81" s="5">
        <v>2022</v>
      </c>
      <c r="B81" s="8" t="s">
        <v>67</v>
      </c>
      <c r="C81" s="15">
        <f t="shared" ref="C81:O81" si="35">C78+(C78*R81/100)</f>
        <v>116.17102037793614</v>
      </c>
      <c r="D81" s="14">
        <f t="shared" si="35"/>
        <v>127.2699666820517</v>
      </c>
      <c r="E81" s="14">
        <f t="shared" si="35"/>
        <v>171.6138134711</v>
      </c>
      <c r="F81" s="14">
        <f t="shared" si="35"/>
        <v>91.017508982400003</v>
      </c>
      <c r="G81" s="14">
        <f t="shared" si="35"/>
        <v>107.97875544276577</v>
      </c>
      <c r="H81" s="14">
        <f t="shared" si="35"/>
        <v>114.23515019874171</v>
      </c>
      <c r="I81" s="14">
        <f t="shared" si="35"/>
        <v>129.87445950702909</v>
      </c>
      <c r="J81" s="14">
        <f t="shared" si="35"/>
        <v>111.78076460843701</v>
      </c>
      <c r="K81" s="14">
        <f t="shared" si="35"/>
        <v>99.100800000000007</v>
      </c>
      <c r="L81" s="14">
        <f t="shared" si="35"/>
        <v>120.37089571363785</v>
      </c>
      <c r="M81" s="14">
        <f t="shared" si="35"/>
        <v>112.94640000000001</v>
      </c>
      <c r="N81" s="14">
        <f t="shared" si="35"/>
        <v>137.30908438351861</v>
      </c>
      <c r="O81" s="14">
        <f t="shared" si="35"/>
        <v>115.43292137278831</v>
      </c>
      <c r="Q81" s="8" t="s">
        <v>67</v>
      </c>
      <c r="R81" s="15">
        <v>0.5</v>
      </c>
      <c r="S81" s="16">
        <v>1.4</v>
      </c>
      <c r="T81" s="16">
        <v>0</v>
      </c>
      <c r="U81" s="16">
        <v>0.1</v>
      </c>
      <c r="V81" s="16">
        <v>0</v>
      </c>
      <c r="W81" s="16">
        <v>0.4</v>
      </c>
      <c r="X81" s="16">
        <v>0.2</v>
      </c>
      <c r="Y81" s="16">
        <v>-0.1</v>
      </c>
      <c r="Z81" s="16">
        <v>-0.1</v>
      </c>
      <c r="AA81" s="16">
        <v>0.4</v>
      </c>
      <c r="AB81" s="16">
        <v>0</v>
      </c>
      <c r="AC81" s="16">
        <v>1.3</v>
      </c>
      <c r="AD81" s="16">
        <v>0.2</v>
      </c>
    </row>
    <row r="82" spans="1:30">
      <c r="A82" s="5"/>
      <c r="B82" s="8" t="s">
        <v>68</v>
      </c>
      <c r="C82" s="15">
        <f t="shared" ref="C82:O88" si="36">C81+(C81*R82/100)</f>
        <v>116.51953343906996</v>
      </c>
      <c r="D82" s="14">
        <f t="shared" si="36"/>
        <v>127.7790465487799</v>
      </c>
      <c r="E82" s="14">
        <f t="shared" si="36"/>
        <v>171.6138134711</v>
      </c>
      <c r="F82" s="14">
        <f t="shared" si="36"/>
        <v>90.926491473417599</v>
      </c>
      <c r="G82" s="14">
        <f t="shared" si="36"/>
        <v>108.30269170909408</v>
      </c>
      <c r="H82" s="14">
        <f t="shared" si="36"/>
        <v>114.23515019874171</v>
      </c>
      <c r="I82" s="14">
        <f t="shared" si="36"/>
        <v>130.13420842604316</v>
      </c>
      <c r="J82" s="14">
        <f t="shared" si="36"/>
        <v>112.22788766687076</v>
      </c>
      <c r="K82" s="14">
        <f t="shared" si="36"/>
        <v>99.100800000000007</v>
      </c>
      <c r="L82" s="14">
        <f t="shared" si="36"/>
        <v>119.8894121307833</v>
      </c>
      <c r="M82" s="14">
        <f t="shared" si="36"/>
        <v>113.05934640000001</v>
      </c>
      <c r="N82" s="14">
        <f t="shared" si="36"/>
        <v>138.13293888981971</v>
      </c>
      <c r="O82" s="14">
        <f t="shared" si="36"/>
        <v>115.66378721553389</v>
      </c>
      <c r="Q82" s="8" t="s">
        <v>68</v>
      </c>
      <c r="R82" s="15">
        <v>0.3</v>
      </c>
      <c r="S82" s="16">
        <v>0.4</v>
      </c>
      <c r="T82" s="16">
        <v>0</v>
      </c>
      <c r="U82" s="16">
        <v>-0.1</v>
      </c>
      <c r="V82" s="16">
        <v>0.3</v>
      </c>
      <c r="W82" s="16">
        <v>0</v>
      </c>
      <c r="X82" s="16">
        <v>0.2</v>
      </c>
      <c r="Y82" s="16">
        <v>0.4</v>
      </c>
      <c r="Z82" s="16">
        <v>0</v>
      </c>
      <c r="AA82" s="16">
        <v>-0.4</v>
      </c>
      <c r="AB82" s="16">
        <v>0.1</v>
      </c>
      <c r="AC82" s="16">
        <v>0.6</v>
      </c>
      <c r="AD82" s="16">
        <v>0.2</v>
      </c>
    </row>
    <row r="83" spans="1:30">
      <c r="A83" s="5"/>
      <c r="B83" s="8" t="s">
        <v>69</v>
      </c>
      <c r="C83" s="15">
        <f t="shared" si="36"/>
        <v>116.51953343906996</v>
      </c>
      <c r="D83" s="14">
        <f t="shared" si="36"/>
        <v>127.39570940913356</v>
      </c>
      <c r="E83" s="14">
        <f t="shared" si="36"/>
        <v>171.78542728457111</v>
      </c>
      <c r="F83" s="14">
        <f t="shared" si="36"/>
        <v>90.926491473417599</v>
      </c>
      <c r="G83" s="14">
        <f t="shared" si="36"/>
        <v>108.30269170909408</v>
      </c>
      <c r="H83" s="14">
        <f t="shared" si="36"/>
        <v>114.34938534894044</v>
      </c>
      <c r="I83" s="14">
        <f t="shared" si="36"/>
        <v>130.26434263446922</v>
      </c>
      <c r="J83" s="14">
        <f t="shared" si="36"/>
        <v>113.12571076820572</v>
      </c>
      <c r="K83" s="14">
        <f t="shared" si="36"/>
        <v>99.100800000000007</v>
      </c>
      <c r="L83" s="14">
        <f t="shared" si="36"/>
        <v>119.8894121307833</v>
      </c>
      <c r="M83" s="14">
        <f t="shared" si="36"/>
        <v>113.05934640000001</v>
      </c>
      <c r="N83" s="14">
        <f t="shared" si="36"/>
        <v>138.96173652315863</v>
      </c>
      <c r="O83" s="14">
        <f t="shared" si="36"/>
        <v>116.01077857718049</v>
      </c>
      <c r="Q83" s="8" t="s">
        <v>69</v>
      </c>
      <c r="R83" s="15">
        <v>0</v>
      </c>
      <c r="S83" s="16">
        <v>-0.3</v>
      </c>
      <c r="T83" s="16">
        <v>0.1</v>
      </c>
      <c r="U83" s="16">
        <v>0</v>
      </c>
      <c r="V83" s="16">
        <v>0</v>
      </c>
      <c r="W83" s="16">
        <v>0.1</v>
      </c>
      <c r="X83" s="16">
        <v>0.1</v>
      </c>
      <c r="Y83" s="16">
        <v>0.8</v>
      </c>
      <c r="Z83" s="16">
        <v>0</v>
      </c>
      <c r="AA83" s="16">
        <v>0</v>
      </c>
      <c r="AB83" s="16">
        <v>0</v>
      </c>
      <c r="AC83" s="16">
        <v>0.6</v>
      </c>
      <c r="AD83" s="16">
        <v>0.3</v>
      </c>
    </row>
    <row r="84" spans="1:30">
      <c r="A84" s="5"/>
      <c r="B84" s="8" t="s">
        <v>70</v>
      </c>
      <c r="C84" s="15">
        <f t="shared" si="36"/>
        <v>116.75257250594809</v>
      </c>
      <c r="D84" s="14">
        <f t="shared" si="36"/>
        <v>127.65050082795183</v>
      </c>
      <c r="E84" s="14">
        <f t="shared" si="36"/>
        <v>171.78542728457111</v>
      </c>
      <c r="F84" s="14">
        <f t="shared" si="36"/>
        <v>90.835564981944188</v>
      </c>
      <c r="G84" s="14">
        <f t="shared" si="36"/>
        <v>108.30269170909408</v>
      </c>
      <c r="H84" s="14">
        <f t="shared" si="36"/>
        <v>114.46373473428939</v>
      </c>
      <c r="I84" s="14">
        <f t="shared" si="36"/>
        <v>130.52487131973817</v>
      </c>
      <c r="J84" s="14">
        <f t="shared" si="36"/>
        <v>113.69133932204674</v>
      </c>
      <c r="K84" s="14">
        <f t="shared" si="36"/>
        <v>99.100800000000007</v>
      </c>
      <c r="L84" s="14">
        <f t="shared" si="36"/>
        <v>119.28996507012938</v>
      </c>
      <c r="M84" s="14">
        <f t="shared" si="36"/>
        <v>114.3029992104</v>
      </c>
      <c r="N84" s="14">
        <f t="shared" si="36"/>
        <v>139.79550694229758</v>
      </c>
      <c r="O84" s="14">
        <f t="shared" si="36"/>
        <v>116.24280013433484</v>
      </c>
      <c r="Q84" s="8" t="s">
        <v>70</v>
      </c>
      <c r="R84" s="15">
        <v>0.2</v>
      </c>
      <c r="S84" s="16">
        <v>0.2</v>
      </c>
      <c r="T84" s="16">
        <v>0</v>
      </c>
      <c r="U84" s="16">
        <v>-0.1</v>
      </c>
      <c r="V84" s="16">
        <v>0</v>
      </c>
      <c r="W84" s="16">
        <v>0.1</v>
      </c>
      <c r="X84" s="16">
        <v>0.2</v>
      </c>
      <c r="Y84" s="16">
        <v>0.5</v>
      </c>
      <c r="Z84" s="16">
        <v>0</v>
      </c>
      <c r="AA84" s="16">
        <v>-0.5</v>
      </c>
      <c r="AB84" s="16">
        <v>1.1000000000000001</v>
      </c>
      <c r="AC84" s="16">
        <v>0.6</v>
      </c>
      <c r="AD84" s="16">
        <v>0.2</v>
      </c>
    </row>
    <row r="85" spans="1:30">
      <c r="A85" s="5"/>
      <c r="B85" s="8" t="s">
        <v>71</v>
      </c>
      <c r="C85" s="15">
        <f t="shared" si="36"/>
        <v>117.56984051348974</v>
      </c>
      <c r="D85" s="14">
        <f t="shared" si="36"/>
        <v>128.79935533540339</v>
      </c>
      <c r="E85" s="14">
        <f t="shared" si="36"/>
        <v>171.95721271185568</v>
      </c>
      <c r="F85" s="14">
        <f t="shared" si="36"/>
        <v>90.926400546926132</v>
      </c>
      <c r="G85" s="14">
        <f t="shared" si="36"/>
        <v>109.06081055105774</v>
      </c>
      <c r="H85" s="14">
        <f t="shared" si="36"/>
        <v>114.80712593849226</v>
      </c>
      <c r="I85" s="14">
        <f t="shared" si="36"/>
        <v>130.78592106237764</v>
      </c>
      <c r="J85" s="14">
        <f t="shared" si="36"/>
        <v>114.82825271526721</v>
      </c>
      <c r="K85" s="14">
        <f t="shared" si="36"/>
        <v>99.100800000000007</v>
      </c>
      <c r="L85" s="14">
        <f t="shared" si="36"/>
        <v>119.64783496533977</v>
      </c>
      <c r="M85" s="14">
        <f t="shared" si="36"/>
        <v>114.3029992104</v>
      </c>
      <c r="N85" s="14">
        <f t="shared" si="36"/>
        <v>140.77407549089367</v>
      </c>
      <c r="O85" s="14">
        <f t="shared" si="36"/>
        <v>116.12655733420051</v>
      </c>
      <c r="Q85" s="8" t="s">
        <v>71</v>
      </c>
      <c r="R85" s="15">
        <v>0.7</v>
      </c>
      <c r="S85" s="16">
        <v>0.9</v>
      </c>
      <c r="T85" s="16">
        <v>0.1</v>
      </c>
      <c r="U85" s="16">
        <v>0.1</v>
      </c>
      <c r="V85" s="16">
        <v>0.7</v>
      </c>
      <c r="W85" s="16">
        <v>0.3</v>
      </c>
      <c r="X85" s="16">
        <v>0.2</v>
      </c>
      <c r="Y85" s="16">
        <v>1</v>
      </c>
      <c r="Z85" s="16">
        <v>0</v>
      </c>
      <c r="AA85" s="16">
        <v>0.3</v>
      </c>
      <c r="AB85" s="16">
        <v>0</v>
      </c>
      <c r="AC85" s="16">
        <v>0.7</v>
      </c>
      <c r="AD85" s="16">
        <v>-0.1</v>
      </c>
    </row>
    <row r="86" spans="1:30">
      <c r="A86" s="5"/>
      <c r="B86" s="8" t="s">
        <v>72</v>
      </c>
      <c r="C86" s="15">
        <f t="shared" si="36"/>
        <v>118.27525955657067</v>
      </c>
      <c r="D86" s="14">
        <f t="shared" si="36"/>
        <v>130.21614824409284</v>
      </c>
      <c r="E86" s="14">
        <f t="shared" si="36"/>
        <v>171.78525549914383</v>
      </c>
      <c r="F86" s="14">
        <f t="shared" si="36"/>
        <v>91.108253348019986</v>
      </c>
      <c r="G86" s="14">
        <f t="shared" si="36"/>
        <v>109.06081055105774</v>
      </c>
      <c r="H86" s="14">
        <f t="shared" si="36"/>
        <v>115.49596869412322</v>
      </c>
      <c r="I86" s="14">
        <f t="shared" si="36"/>
        <v>131.04749290450241</v>
      </c>
      <c r="J86" s="14">
        <f t="shared" si="36"/>
        <v>116.32102000056568</v>
      </c>
      <c r="K86" s="14">
        <f t="shared" si="36"/>
        <v>99.100800000000007</v>
      </c>
      <c r="L86" s="14">
        <f t="shared" si="36"/>
        <v>119.04959579051307</v>
      </c>
      <c r="M86" s="14">
        <f t="shared" si="36"/>
        <v>114.53160520882081</v>
      </c>
      <c r="N86" s="14">
        <f t="shared" si="36"/>
        <v>142.60413847227528</v>
      </c>
      <c r="O86" s="14">
        <f t="shared" si="36"/>
        <v>116.47493700620312</v>
      </c>
      <c r="Q86" s="8" t="s">
        <v>72</v>
      </c>
      <c r="R86" s="15">
        <v>0.6</v>
      </c>
      <c r="S86" s="16">
        <v>1.1000000000000001</v>
      </c>
      <c r="T86" s="16">
        <v>-0.1</v>
      </c>
      <c r="U86" s="16">
        <v>0.2</v>
      </c>
      <c r="V86" s="16">
        <v>0</v>
      </c>
      <c r="W86" s="16">
        <v>0.6</v>
      </c>
      <c r="X86" s="16">
        <v>0.2</v>
      </c>
      <c r="Y86" s="16">
        <v>1.3</v>
      </c>
      <c r="Z86" s="16">
        <v>0</v>
      </c>
      <c r="AA86" s="16">
        <v>-0.5</v>
      </c>
      <c r="AB86" s="16">
        <v>0.2</v>
      </c>
      <c r="AC86" s="16">
        <v>1.3</v>
      </c>
      <c r="AD86" s="16">
        <v>0.3</v>
      </c>
    </row>
    <row r="87" spans="1:30">
      <c r="A87" s="5"/>
      <c r="B87" s="8" t="s">
        <v>73</v>
      </c>
      <c r="C87" s="15">
        <f t="shared" si="36"/>
        <v>118.9849111139101</v>
      </c>
      <c r="D87" s="14">
        <f t="shared" si="36"/>
        <v>132.16939046775423</v>
      </c>
      <c r="E87" s="14">
        <f t="shared" si="36"/>
        <v>171.78525549914383</v>
      </c>
      <c r="F87" s="14">
        <f t="shared" si="36"/>
        <v>91.290469854716022</v>
      </c>
      <c r="G87" s="14">
        <f t="shared" si="36"/>
        <v>109.06081055105774</v>
      </c>
      <c r="H87" s="14">
        <f t="shared" si="36"/>
        <v>116.18894450628795</v>
      </c>
      <c r="I87" s="14">
        <f t="shared" si="36"/>
        <v>131.57168287612041</v>
      </c>
      <c r="J87" s="14">
        <f t="shared" si="36"/>
        <v>116.66998306056738</v>
      </c>
      <c r="K87" s="14">
        <f t="shared" si="36"/>
        <v>99.100800000000007</v>
      </c>
      <c r="L87" s="14">
        <f t="shared" si="36"/>
        <v>119.76389336525615</v>
      </c>
      <c r="M87" s="14">
        <f t="shared" si="36"/>
        <v>114.64613681402963</v>
      </c>
      <c r="N87" s="14">
        <f t="shared" si="36"/>
        <v>145.3136171032485</v>
      </c>
      <c r="O87" s="14">
        <f t="shared" si="36"/>
        <v>116.47493700620312</v>
      </c>
      <c r="Q87" s="8" t="s">
        <v>73</v>
      </c>
      <c r="R87" s="15">
        <v>0.6</v>
      </c>
      <c r="S87" s="14">
        <v>1.5</v>
      </c>
      <c r="T87" s="14">
        <v>0</v>
      </c>
      <c r="U87" s="14">
        <v>0.2</v>
      </c>
      <c r="V87" s="14">
        <v>0</v>
      </c>
      <c r="W87" s="14">
        <v>0.6</v>
      </c>
      <c r="X87" s="14">
        <v>0.4</v>
      </c>
      <c r="Y87" s="14">
        <v>0.3</v>
      </c>
      <c r="Z87" s="14">
        <v>0</v>
      </c>
      <c r="AA87" s="14">
        <v>0.6</v>
      </c>
      <c r="AB87" s="14">
        <v>0.1</v>
      </c>
      <c r="AC87" s="14">
        <v>1.9</v>
      </c>
      <c r="AD87" s="14">
        <v>0</v>
      </c>
    </row>
    <row r="88" spans="1:30">
      <c r="A88" s="5"/>
      <c r="B88" s="8" t="s">
        <v>74</v>
      </c>
      <c r="C88" s="15">
        <f t="shared" si="36"/>
        <v>119.34186584725182</v>
      </c>
      <c r="D88" s="14">
        <f t="shared" si="36"/>
        <v>132.69806802962523</v>
      </c>
      <c r="E88" s="14">
        <f t="shared" si="36"/>
        <v>171.95704075464297</v>
      </c>
      <c r="F88" s="14">
        <f t="shared" si="36"/>
        <v>91.290469854716022</v>
      </c>
      <c r="G88" s="14">
        <f t="shared" si="36"/>
        <v>109.9332970354662</v>
      </c>
      <c r="H88" s="14">
        <f t="shared" si="36"/>
        <v>116.42132239530054</v>
      </c>
      <c r="I88" s="14">
        <f t="shared" si="36"/>
        <v>131.57168287612041</v>
      </c>
      <c r="J88" s="14">
        <f t="shared" si="36"/>
        <v>115.96996316220397</v>
      </c>
      <c r="K88" s="14">
        <f t="shared" si="36"/>
        <v>99.100800000000007</v>
      </c>
      <c r="L88" s="14">
        <f t="shared" si="36"/>
        <v>119.64412947189089</v>
      </c>
      <c r="M88" s="14">
        <f t="shared" si="36"/>
        <v>115.33401363491382</v>
      </c>
      <c r="N88" s="14">
        <f t="shared" si="36"/>
        <v>147.05738050848748</v>
      </c>
      <c r="O88" s="14">
        <f t="shared" si="36"/>
        <v>116.59141194320932</v>
      </c>
      <c r="Q88" s="8" t="s">
        <v>74</v>
      </c>
      <c r="R88" s="15">
        <v>0.3</v>
      </c>
      <c r="S88" s="16">
        <v>0.4</v>
      </c>
      <c r="T88" s="16">
        <v>0.1</v>
      </c>
      <c r="U88" s="16">
        <v>0</v>
      </c>
      <c r="V88" s="16">
        <v>0.8</v>
      </c>
      <c r="W88" s="16">
        <v>0.2</v>
      </c>
      <c r="X88" s="16">
        <v>0</v>
      </c>
      <c r="Y88" s="16">
        <v>-0.6</v>
      </c>
      <c r="Z88" s="16">
        <v>0</v>
      </c>
      <c r="AA88" s="16">
        <v>-0.1</v>
      </c>
      <c r="AB88" s="16">
        <v>0.6</v>
      </c>
      <c r="AC88" s="16">
        <v>1.2</v>
      </c>
      <c r="AD88" s="16">
        <v>0.1</v>
      </c>
    </row>
    <row r="89" spans="1:30">
      <c r="A89" s="11" t="s">
        <v>79</v>
      </c>
      <c r="C89">
        <f t="shared" ref="C89:O89" si="37">AVERAGE(C81:C88)</f>
        <v>117.51681709915582</v>
      </c>
      <c r="D89">
        <f t="shared" si="37"/>
        <v>129.24727319309909</v>
      </c>
      <c r="E89">
        <f t="shared" si="37"/>
        <v>171.78540574701609</v>
      </c>
      <c r="F89">
        <f t="shared" si="37"/>
        <v>91.040206314444674</v>
      </c>
      <c r="G89">
        <f t="shared" si="37"/>
        <v>108.75031990733595</v>
      </c>
      <c r="H89">
        <f t="shared" si="37"/>
        <v>115.02459775186465</v>
      </c>
      <c r="I89">
        <f t="shared" si="37"/>
        <v>130.72183270080006</v>
      </c>
      <c r="J89">
        <f t="shared" si="37"/>
        <v>114.32686516302056</v>
      </c>
      <c r="K89">
        <f t="shared" si="37"/>
        <v>99.100800000000021</v>
      </c>
      <c r="L89">
        <f t="shared" si="37"/>
        <v>119.69314232979173</v>
      </c>
      <c r="M89">
        <f t="shared" si="37"/>
        <v>114.02285585982054</v>
      </c>
      <c r="N89">
        <f t="shared" si="37"/>
        <v>141.24355978921244</v>
      </c>
      <c r="O89">
        <f t="shared" si="37"/>
        <v>116.12726632370671</v>
      </c>
    </row>
    <row r="93" spans="1:30" ht="13.9" customHeight="1">
      <c r="A93" s="19" t="s">
        <v>82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 t="s">
        <v>82</v>
      </c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spans="1:30">
      <c r="A94" s="5">
        <v>2020</v>
      </c>
      <c r="B94" s="8" t="s">
        <v>78</v>
      </c>
      <c r="C94" s="6">
        <v>115</v>
      </c>
      <c r="D94" s="7">
        <v>129.19999999999999</v>
      </c>
      <c r="E94" s="7">
        <v>146.9</v>
      </c>
      <c r="F94" s="7">
        <v>90.2</v>
      </c>
      <c r="G94" s="7">
        <v>108.4</v>
      </c>
      <c r="H94" s="7">
        <v>107.9</v>
      </c>
      <c r="I94" s="7">
        <v>129.5</v>
      </c>
      <c r="J94" s="7">
        <v>104.1</v>
      </c>
      <c r="K94" s="7">
        <v>95.9</v>
      </c>
      <c r="L94" s="7">
        <v>103.3</v>
      </c>
      <c r="M94" s="7">
        <v>114.6</v>
      </c>
      <c r="N94" s="7">
        <v>127.5</v>
      </c>
      <c r="O94" s="7">
        <v>115.1</v>
      </c>
    </row>
    <row r="95" spans="1:30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30">
      <c r="A96" s="5">
        <v>2021</v>
      </c>
      <c r="B96" s="8" t="s">
        <v>67</v>
      </c>
      <c r="C96" s="15">
        <f t="shared" ref="C96:O96" si="38">C94+(C94*R96/100)</f>
        <v>115.92</v>
      </c>
      <c r="D96" s="14">
        <f t="shared" si="38"/>
        <v>129.45839999999998</v>
      </c>
      <c r="E96" s="14">
        <f t="shared" si="38"/>
        <v>146.9</v>
      </c>
      <c r="F96" s="14">
        <f t="shared" si="38"/>
        <v>90.019599999999997</v>
      </c>
      <c r="G96" s="14">
        <f t="shared" si="38"/>
        <v>108.4</v>
      </c>
      <c r="H96" s="14">
        <f t="shared" si="38"/>
        <v>108.76320000000001</v>
      </c>
      <c r="I96" s="14">
        <f t="shared" si="38"/>
        <v>129.24100000000001</v>
      </c>
      <c r="J96" s="14">
        <f t="shared" si="38"/>
        <v>110.0337</v>
      </c>
      <c r="K96" s="14">
        <f t="shared" si="38"/>
        <v>95.9</v>
      </c>
      <c r="L96" s="14">
        <f t="shared" si="38"/>
        <v>103.19669999999999</v>
      </c>
      <c r="M96" s="14">
        <f t="shared" si="38"/>
        <v>114.25619999999999</v>
      </c>
      <c r="N96" s="14">
        <f t="shared" si="38"/>
        <v>127.5</v>
      </c>
      <c r="O96" s="14">
        <f t="shared" si="38"/>
        <v>115.21509999999999</v>
      </c>
      <c r="Q96" s="8" t="s">
        <v>67</v>
      </c>
      <c r="R96" s="15">
        <v>0.8</v>
      </c>
      <c r="S96" s="16">
        <v>0.2</v>
      </c>
      <c r="T96" s="16">
        <v>0</v>
      </c>
      <c r="U96" s="16">
        <v>-0.2</v>
      </c>
      <c r="V96" s="16">
        <v>0</v>
      </c>
      <c r="W96" s="16">
        <v>0.8</v>
      </c>
      <c r="X96" s="16">
        <v>-0.2</v>
      </c>
      <c r="Y96" s="16">
        <v>5.7</v>
      </c>
      <c r="Z96" s="16">
        <v>0</v>
      </c>
      <c r="AA96" s="16">
        <v>-0.1</v>
      </c>
      <c r="AB96" s="16">
        <v>-0.3</v>
      </c>
      <c r="AC96" s="16">
        <v>0</v>
      </c>
      <c r="AD96" s="16">
        <v>0.1</v>
      </c>
    </row>
    <row r="97" spans="1:30">
      <c r="A97" s="5"/>
      <c r="B97" s="8" t="s">
        <v>68</v>
      </c>
      <c r="C97" s="15">
        <f t="shared" ref="C97:C107" si="39">C96+(C96*R97/100)</f>
        <v>116.61552</v>
      </c>
      <c r="D97" s="14">
        <f t="shared" ref="D97:D107" si="40">D96+(D96*S97/100)</f>
        <v>129.71731679999999</v>
      </c>
      <c r="E97" s="14">
        <f t="shared" ref="E97:E107" si="41">E96+(E96*T97/100)</f>
        <v>147.04689999999999</v>
      </c>
      <c r="F97" s="14">
        <f t="shared" ref="F97:F107" si="42">F96+(F96*U97/100)</f>
        <v>90.019599999999997</v>
      </c>
      <c r="G97" s="14">
        <f t="shared" ref="G97:G107" si="43">G96+(G96*V97/100)</f>
        <v>108.50840000000001</v>
      </c>
      <c r="H97" s="14">
        <f t="shared" ref="H97:H107" si="44">H96+(H96*W97/100)</f>
        <v>108.65443680000001</v>
      </c>
      <c r="I97" s="14">
        <f t="shared" ref="I97:I107" si="45">I96+(I96*X97/100)</f>
        <v>129.24100000000001</v>
      </c>
      <c r="J97" s="14">
        <f t="shared" ref="J97:J107" si="46">J96+(J96*Y97/100)</f>
        <v>114.1049469</v>
      </c>
      <c r="K97" s="14">
        <f t="shared" ref="K97:K107" si="47">K96+(K96*Z97/100)</f>
        <v>95.995900000000006</v>
      </c>
      <c r="L97" s="14">
        <f t="shared" ref="L97:L107" si="48">L96+(L96*AA97/100)</f>
        <v>103.7126835</v>
      </c>
      <c r="M97" s="14">
        <f t="shared" ref="M97:M107" si="49">M96+(M96*AB97/100)</f>
        <v>114.25619999999999</v>
      </c>
      <c r="N97" s="14">
        <f t="shared" ref="N97:N107" si="50">N96+(N96*AC97/100)</f>
        <v>127.755</v>
      </c>
      <c r="O97" s="14">
        <f t="shared" ref="O97:O107" si="51">O96+(O96*AD97/100)</f>
        <v>114.86945469999999</v>
      </c>
      <c r="Q97" s="8" t="s">
        <v>68</v>
      </c>
      <c r="R97" s="15">
        <v>0.6</v>
      </c>
      <c r="S97" s="16">
        <v>0.2</v>
      </c>
      <c r="T97" s="16">
        <v>0.1</v>
      </c>
      <c r="U97" s="16">
        <v>0</v>
      </c>
      <c r="V97" s="16">
        <v>0.1</v>
      </c>
      <c r="W97" s="16">
        <v>-0.1</v>
      </c>
      <c r="X97" s="16">
        <v>0</v>
      </c>
      <c r="Y97" s="16">
        <v>3.7</v>
      </c>
      <c r="Z97" s="16">
        <v>0.1</v>
      </c>
      <c r="AA97" s="16">
        <v>0.5</v>
      </c>
      <c r="AB97" s="16">
        <v>0</v>
      </c>
      <c r="AC97" s="16">
        <v>0.2</v>
      </c>
      <c r="AD97" s="16">
        <v>-0.3</v>
      </c>
    </row>
    <row r="98" spans="1:30">
      <c r="A98" s="5"/>
      <c r="B98" s="8" t="s">
        <v>69</v>
      </c>
      <c r="C98" s="15">
        <f t="shared" si="39"/>
        <v>117.08198208</v>
      </c>
      <c r="D98" s="14">
        <f t="shared" si="40"/>
        <v>129.84703411679999</v>
      </c>
      <c r="E98" s="14">
        <f t="shared" si="41"/>
        <v>147.04689999999999</v>
      </c>
      <c r="F98" s="14">
        <f t="shared" si="42"/>
        <v>90.019599999999997</v>
      </c>
      <c r="G98" s="14">
        <f t="shared" si="43"/>
        <v>108.61690840000001</v>
      </c>
      <c r="H98" s="14">
        <f t="shared" si="44"/>
        <v>108.76309123680001</v>
      </c>
      <c r="I98" s="14">
        <f t="shared" si="45"/>
        <v>129.11175900000001</v>
      </c>
      <c r="J98" s="14">
        <f t="shared" si="46"/>
        <v>117.8704101477</v>
      </c>
      <c r="K98" s="14">
        <f t="shared" si="47"/>
        <v>95.899904100000001</v>
      </c>
      <c r="L98" s="14">
        <f t="shared" si="48"/>
        <v>103.8163961835</v>
      </c>
      <c r="M98" s="14">
        <f t="shared" si="49"/>
        <v>113.34215039999999</v>
      </c>
      <c r="N98" s="14">
        <f t="shared" si="50"/>
        <v>127.88275499999999</v>
      </c>
      <c r="O98" s="14">
        <f t="shared" si="51"/>
        <v>114.75458524529999</v>
      </c>
      <c r="Q98" s="8" t="s">
        <v>69</v>
      </c>
      <c r="R98" s="15">
        <v>0.4</v>
      </c>
      <c r="S98" s="16">
        <v>0.1</v>
      </c>
      <c r="T98" s="16">
        <v>0</v>
      </c>
      <c r="U98" s="16">
        <v>0</v>
      </c>
      <c r="V98" s="16">
        <v>0.1</v>
      </c>
      <c r="W98" s="16">
        <v>0.1</v>
      </c>
      <c r="X98" s="16">
        <v>-0.1</v>
      </c>
      <c r="Y98" s="16">
        <v>3.3</v>
      </c>
      <c r="Z98" s="16">
        <v>-0.1</v>
      </c>
      <c r="AA98" s="16">
        <v>0.1</v>
      </c>
      <c r="AB98" s="16">
        <v>-0.8</v>
      </c>
      <c r="AC98" s="16">
        <v>0.1</v>
      </c>
      <c r="AD98" s="16">
        <v>-0.1</v>
      </c>
    </row>
    <row r="99" spans="1:30">
      <c r="A99" s="5"/>
      <c r="B99" s="8" t="s">
        <v>70</v>
      </c>
      <c r="C99" s="15">
        <f t="shared" si="39"/>
        <v>117.08198208</v>
      </c>
      <c r="D99" s="14">
        <f t="shared" si="40"/>
        <v>129.58734004856638</v>
      </c>
      <c r="E99" s="14">
        <f t="shared" si="41"/>
        <v>147.34099380000001</v>
      </c>
      <c r="F99" s="14">
        <f t="shared" si="42"/>
        <v>89.929580399999992</v>
      </c>
      <c r="G99" s="14">
        <f t="shared" si="43"/>
        <v>108.61690840000001</v>
      </c>
      <c r="H99" s="14">
        <f t="shared" si="44"/>
        <v>108.76309123680001</v>
      </c>
      <c r="I99" s="14">
        <f t="shared" si="45"/>
        <v>129.11175900000001</v>
      </c>
      <c r="J99" s="14">
        <f t="shared" si="46"/>
        <v>118.22402137814309</v>
      </c>
      <c r="K99" s="14">
        <f t="shared" si="47"/>
        <v>95.899904100000001</v>
      </c>
      <c r="L99" s="14">
        <f t="shared" si="48"/>
        <v>103.8163961835</v>
      </c>
      <c r="M99" s="14">
        <f t="shared" si="49"/>
        <v>113.34215039999999</v>
      </c>
      <c r="N99" s="14">
        <f t="shared" si="50"/>
        <v>128.13852050999998</v>
      </c>
      <c r="O99" s="14">
        <f t="shared" si="51"/>
        <v>114.75458524529999</v>
      </c>
      <c r="Q99" s="8" t="s">
        <v>70</v>
      </c>
      <c r="R99" s="15">
        <v>0</v>
      </c>
      <c r="S99" s="16">
        <v>-0.2</v>
      </c>
      <c r="T99" s="16">
        <v>0.2</v>
      </c>
      <c r="U99" s="16">
        <v>-0.1</v>
      </c>
      <c r="V99" s="16">
        <v>0</v>
      </c>
      <c r="W99" s="16">
        <v>0</v>
      </c>
      <c r="X99" s="16">
        <v>0</v>
      </c>
      <c r="Y99" s="16">
        <v>0.3</v>
      </c>
      <c r="Z99" s="16">
        <v>0</v>
      </c>
      <c r="AA99" s="16">
        <v>0</v>
      </c>
      <c r="AB99" s="16">
        <v>0</v>
      </c>
      <c r="AC99" s="16">
        <v>0.2</v>
      </c>
      <c r="AD99" s="16">
        <v>0</v>
      </c>
    </row>
    <row r="100" spans="1:30">
      <c r="A100" s="5"/>
      <c r="B100" s="8" t="s">
        <v>71</v>
      </c>
      <c r="C100" s="15">
        <f t="shared" si="39"/>
        <v>117.08198208</v>
      </c>
      <c r="D100" s="14">
        <f t="shared" si="40"/>
        <v>129.4577527085178</v>
      </c>
      <c r="E100" s="14">
        <f t="shared" si="41"/>
        <v>147.48833479379999</v>
      </c>
      <c r="F100" s="14">
        <f t="shared" si="42"/>
        <v>89.749721239199985</v>
      </c>
      <c r="G100" s="14">
        <f t="shared" si="43"/>
        <v>108.72552530840001</v>
      </c>
      <c r="H100" s="14">
        <f t="shared" si="44"/>
        <v>108.8718543280368</v>
      </c>
      <c r="I100" s="14">
        <f t="shared" si="45"/>
        <v>129.11175900000001</v>
      </c>
      <c r="J100" s="14">
        <f t="shared" si="46"/>
        <v>118.34224539952123</v>
      </c>
      <c r="K100" s="14">
        <f t="shared" si="47"/>
        <v>95.899904100000001</v>
      </c>
      <c r="L100" s="14">
        <f t="shared" si="48"/>
        <v>103.0896814102155</v>
      </c>
      <c r="M100" s="14">
        <f t="shared" si="49"/>
        <v>113.34215039999999</v>
      </c>
      <c r="N100" s="14">
        <f t="shared" si="50"/>
        <v>128.13852050999998</v>
      </c>
      <c r="O100" s="14">
        <f t="shared" si="51"/>
        <v>114.86933983054529</v>
      </c>
      <c r="Q100" s="8" t="s">
        <v>71</v>
      </c>
      <c r="R100" s="15">
        <v>0</v>
      </c>
      <c r="S100" s="16">
        <v>-0.1</v>
      </c>
      <c r="T100" s="16">
        <v>0.1</v>
      </c>
      <c r="U100" s="16">
        <v>-0.2</v>
      </c>
      <c r="V100" s="16">
        <v>0.1</v>
      </c>
      <c r="W100" s="16">
        <v>0.1</v>
      </c>
      <c r="X100" s="16">
        <v>0</v>
      </c>
      <c r="Y100" s="16">
        <v>0.1</v>
      </c>
      <c r="Z100" s="16">
        <v>0</v>
      </c>
      <c r="AA100" s="16">
        <v>-0.7</v>
      </c>
      <c r="AB100" s="16">
        <v>0</v>
      </c>
      <c r="AC100" s="16">
        <v>0</v>
      </c>
      <c r="AD100" s="16">
        <v>0.1</v>
      </c>
    </row>
    <row r="101" spans="1:30">
      <c r="A101" s="5"/>
      <c r="B101" s="8" t="s">
        <v>72</v>
      </c>
      <c r="C101" s="15">
        <f t="shared" si="39"/>
        <v>117.08198208</v>
      </c>
      <c r="D101" s="14">
        <f t="shared" si="40"/>
        <v>129.58721046122631</v>
      </c>
      <c r="E101" s="14">
        <f t="shared" si="41"/>
        <v>147.48833479379999</v>
      </c>
      <c r="F101" s="14">
        <f t="shared" si="42"/>
        <v>89.749721239199985</v>
      </c>
      <c r="G101" s="14">
        <f t="shared" si="43"/>
        <v>108.72552530840001</v>
      </c>
      <c r="H101" s="14">
        <f t="shared" si="44"/>
        <v>108.98072618236485</v>
      </c>
      <c r="I101" s="14">
        <f t="shared" si="45"/>
        <v>128.982647241</v>
      </c>
      <c r="J101" s="14">
        <f t="shared" si="46"/>
        <v>118.46058764492075</v>
      </c>
      <c r="K101" s="14">
        <f t="shared" si="47"/>
        <v>95.899904100000001</v>
      </c>
      <c r="L101" s="14">
        <f t="shared" si="48"/>
        <v>103.0896814102155</v>
      </c>
      <c r="M101" s="14">
        <f t="shared" si="49"/>
        <v>113.34215039999999</v>
      </c>
      <c r="N101" s="14">
        <f t="shared" si="50"/>
        <v>128.13852050999998</v>
      </c>
      <c r="O101" s="14">
        <f t="shared" si="51"/>
        <v>114.98420917037583</v>
      </c>
      <c r="Q101" s="8" t="s">
        <v>72</v>
      </c>
      <c r="R101" s="15">
        <v>0</v>
      </c>
      <c r="S101" s="16">
        <v>0.1</v>
      </c>
      <c r="T101" s="16">
        <v>0</v>
      </c>
      <c r="U101" s="16">
        <v>0</v>
      </c>
      <c r="V101" s="16">
        <v>0</v>
      </c>
      <c r="W101" s="16">
        <v>0.1</v>
      </c>
      <c r="X101" s="16">
        <v>-0.1</v>
      </c>
      <c r="Y101" s="16">
        <v>0.1</v>
      </c>
      <c r="Z101" s="16">
        <v>0</v>
      </c>
      <c r="AA101" s="16">
        <v>0</v>
      </c>
      <c r="AB101" s="16">
        <v>0</v>
      </c>
      <c r="AC101" s="16">
        <v>0</v>
      </c>
      <c r="AD101" s="16">
        <v>0.1</v>
      </c>
    </row>
    <row r="102" spans="1:30">
      <c r="A102" s="5"/>
      <c r="B102" s="8" t="s">
        <v>73</v>
      </c>
      <c r="C102" s="15">
        <f t="shared" si="39"/>
        <v>117.19906406208</v>
      </c>
      <c r="D102" s="14">
        <f t="shared" si="40"/>
        <v>129.71679767168754</v>
      </c>
      <c r="E102" s="14">
        <f t="shared" si="41"/>
        <v>147.48833479379999</v>
      </c>
      <c r="F102" s="14">
        <f t="shared" si="42"/>
        <v>89.749721239199985</v>
      </c>
      <c r="G102" s="14">
        <f t="shared" si="43"/>
        <v>108.72552530840001</v>
      </c>
      <c r="H102" s="14">
        <f t="shared" si="44"/>
        <v>108.98072618236485</v>
      </c>
      <c r="I102" s="14">
        <f t="shared" si="45"/>
        <v>128.982647241</v>
      </c>
      <c r="J102" s="14">
        <f t="shared" si="46"/>
        <v>118.57904823256567</v>
      </c>
      <c r="K102" s="14">
        <f t="shared" si="47"/>
        <v>95.899904100000001</v>
      </c>
      <c r="L102" s="14">
        <f t="shared" si="48"/>
        <v>102.98659172880529</v>
      </c>
      <c r="M102" s="14">
        <f t="shared" si="49"/>
        <v>113.34215039999999</v>
      </c>
      <c r="N102" s="14">
        <f t="shared" si="50"/>
        <v>128.13852050999998</v>
      </c>
      <c r="O102" s="14">
        <f t="shared" si="51"/>
        <v>114.86922496120546</v>
      </c>
      <c r="Q102" s="8" t="s">
        <v>73</v>
      </c>
      <c r="R102" s="15">
        <v>0.1</v>
      </c>
      <c r="S102" s="16">
        <v>0.1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0.1</v>
      </c>
      <c r="Z102" s="16">
        <v>0</v>
      </c>
      <c r="AA102" s="16">
        <v>-0.1</v>
      </c>
      <c r="AB102" s="16">
        <v>0</v>
      </c>
      <c r="AC102" s="16">
        <v>0</v>
      </c>
      <c r="AD102" s="16">
        <v>-0.1</v>
      </c>
    </row>
    <row r="103" spans="1:30">
      <c r="A103" s="5"/>
      <c r="B103" s="8" t="s">
        <v>74</v>
      </c>
      <c r="C103" s="15">
        <f t="shared" si="39"/>
        <v>117.19906406208</v>
      </c>
      <c r="D103" s="14">
        <f t="shared" si="40"/>
        <v>129.84651446935922</v>
      </c>
      <c r="E103" s="14">
        <f t="shared" si="41"/>
        <v>147.48833479379999</v>
      </c>
      <c r="F103" s="14">
        <f t="shared" si="42"/>
        <v>89.749721239199985</v>
      </c>
      <c r="G103" s="14">
        <f t="shared" si="43"/>
        <v>108.83425083370841</v>
      </c>
      <c r="H103" s="14">
        <f t="shared" si="44"/>
        <v>108.98072618236485</v>
      </c>
      <c r="I103" s="14">
        <f t="shared" si="45"/>
        <v>128.982647241</v>
      </c>
      <c r="J103" s="14">
        <f t="shared" si="46"/>
        <v>118.69762728079823</v>
      </c>
      <c r="K103" s="14">
        <f t="shared" si="47"/>
        <v>95.899904100000001</v>
      </c>
      <c r="L103" s="14">
        <f t="shared" si="48"/>
        <v>103.0895783205341</v>
      </c>
      <c r="M103" s="14">
        <f t="shared" si="49"/>
        <v>113.34215039999999</v>
      </c>
      <c r="N103" s="14">
        <f t="shared" si="50"/>
        <v>128.39479755101999</v>
      </c>
      <c r="O103" s="14">
        <f t="shared" si="51"/>
        <v>114.86922496120546</v>
      </c>
      <c r="Q103" s="8" t="s">
        <v>74</v>
      </c>
      <c r="R103" s="15">
        <v>0</v>
      </c>
      <c r="S103" s="14">
        <v>0.1</v>
      </c>
      <c r="T103" s="14">
        <v>0</v>
      </c>
      <c r="U103" s="14">
        <v>0</v>
      </c>
      <c r="V103" s="14">
        <v>0.1</v>
      </c>
      <c r="W103" s="14">
        <v>0</v>
      </c>
      <c r="X103" s="14">
        <v>0</v>
      </c>
      <c r="Y103" s="14">
        <v>0.1</v>
      </c>
      <c r="Z103" s="14">
        <v>0</v>
      </c>
      <c r="AA103" s="14">
        <v>0.1</v>
      </c>
      <c r="AB103" s="14">
        <v>0</v>
      </c>
      <c r="AC103" s="14">
        <v>0.2</v>
      </c>
      <c r="AD103" s="14">
        <v>0</v>
      </c>
    </row>
    <row r="104" spans="1:30">
      <c r="A104" s="5"/>
      <c r="B104" s="8" t="s">
        <v>75</v>
      </c>
      <c r="C104" s="15">
        <f t="shared" si="39"/>
        <v>117.31626312614208</v>
      </c>
      <c r="D104" s="14">
        <f t="shared" si="40"/>
        <v>130.10620749829795</v>
      </c>
      <c r="E104" s="14">
        <f t="shared" si="41"/>
        <v>147.48833479379999</v>
      </c>
      <c r="F104" s="14">
        <f t="shared" si="42"/>
        <v>89.749721239199985</v>
      </c>
      <c r="G104" s="14">
        <f t="shared" si="43"/>
        <v>108.83425083370841</v>
      </c>
      <c r="H104" s="14">
        <f t="shared" si="44"/>
        <v>108.98072618236485</v>
      </c>
      <c r="I104" s="14">
        <f t="shared" si="45"/>
        <v>128.982647241</v>
      </c>
      <c r="J104" s="14">
        <f t="shared" si="46"/>
        <v>118.69762728079823</v>
      </c>
      <c r="K104" s="14">
        <f t="shared" si="47"/>
        <v>95.899904100000001</v>
      </c>
      <c r="L104" s="14">
        <f t="shared" si="48"/>
        <v>103.0895783205341</v>
      </c>
      <c r="M104" s="14">
        <f t="shared" si="49"/>
        <v>113.34215039999999</v>
      </c>
      <c r="N104" s="14">
        <f t="shared" si="50"/>
        <v>128.65158714612204</v>
      </c>
      <c r="O104" s="14">
        <f t="shared" si="51"/>
        <v>114.86922496120546</v>
      </c>
      <c r="Q104" s="8" t="s">
        <v>75</v>
      </c>
      <c r="R104" s="15">
        <v>0.1</v>
      </c>
      <c r="S104" s="14">
        <v>0.2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0.2</v>
      </c>
      <c r="AD104" s="14">
        <v>0</v>
      </c>
    </row>
    <row r="105" spans="1:30">
      <c r="A105" s="5"/>
      <c r="B105" s="8" t="s">
        <v>76</v>
      </c>
      <c r="C105" s="15">
        <f t="shared" si="39"/>
        <v>117.31626312614208</v>
      </c>
      <c r="D105" s="14">
        <f t="shared" si="40"/>
        <v>130.36641991329455</v>
      </c>
      <c r="E105" s="14">
        <f t="shared" si="41"/>
        <v>147.63582312859378</v>
      </c>
      <c r="F105" s="14">
        <f t="shared" si="42"/>
        <v>89.659971517960784</v>
      </c>
      <c r="G105" s="14">
        <f t="shared" si="43"/>
        <v>108.83425083370841</v>
      </c>
      <c r="H105" s="14">
        <f t="shared" si="44"/>
        <v>108.98072618236485</v>
      </c>
      <c r="I105" s="14">
        <f t="shared" si="45"/>
        <v>129.111629888241</v>
      </c>
      <c r="J105" s="14">
        <f t="shared" si="46"/>
        <v>118.93502253535982</v>
      </c>
      <c r="K105" s="14">
        <f t="shared" si="47"/>
        <v>95.899904100000001</v>
      </c>
      <c r="L105" s="14">
        <f t="shared" si="48"/>
        <v>100.51233886252075</v>
      </c>
      <c r="M105" s="14">
        <f t="shared" si="49"/>
        <v>113.22880824959999</v>
      </c>
      <c r="N105" s="14">
        <f t="shared" si="50"/>
        <v>128.78023873326816</v>
      </c>
      <c r="O105" s="14">
        <f t="shared" si="51"/>
        <v>114.75435573624425</v>
      </c>
      <c r="Q105" s="8" t="s">
        <v>76</v>
      </c>
      <c r="R105" s="15">
        <v>0</v>
      </c>
      <c r="S105" s="16">
        <v>0.2</v>
      </c>
      <c r="T105" s="16">
        <v>0.1</v>
      </c>
      <c r="U105" s="16">
        <v>-0.1</v>
      </c>
      <c r="V105" s="16">
        <v>0</v>
      </c>
      <c r="W105" s="16">
        <v>0</v>
      </c>
      <c r="X105" s="16">
        <v>0.1</v>
      </c>
      <c r="Y105" s="16">
        <v>0.2</v>
      </c>
      <c r="Z105" s="16">
        <v>0</v>
      </c>
      <c r="AA105" s="16">
        <v>-2.5</v>
      </c>
      <c r="AB105" s="16">
        <v>-0.1</v>
      </c>
      <c r="AC105" s="16">
        <v>0.1</v>
      </c>
      <c r="AD105" s="16">
        <v>-0.1</v>
      </c>
    </row>
    <row r="106" spans="1:30">
      <c r="A106" s="5"/>
      <c r="B106" s="8" t="s">
        <v>77</v>
      </c>
      <c r="C106" s="15">
        <f t="shared" si="39"/>
        <v>117.55089565239436</v>
      </c>
      <c r="D106" s="14">
        <f t="shared" si="40"/>
        <v>130.62715275312115</v>
      </c>
      <c r="E106" s="14">
        <f t="shared" si="41"/>
        <v>147.63582312859378</v>
      </c>
      <c r="F106" s="14">
        <f t="shared" si="42"/>
        <v>89.659971517960784</v>
      </c>
      <c r="G106" s="14">
        <f t="shared" si="43"/>
        <v>108.94308508454212</v>
      </c>
      <c r="H106" s="14">
        <f t="shared" si="44"/>
        <v>108.98072618236485</v>
      </c>
      <c r="I106" s="14">
        <f t="shared" si="45"/>
        <v>129.111629888241</v>
      </c>
      <c r="J106" s="14">
        <f t="shared" si="46"/>
        <v>119.2918276029659</v>
      </c>
      <c r="K106" s="14">
        <f t="shared" si="47"/>
        <v>95.899904100000001</v>
      </c>
      <c r="L106" s="14">
        <f t="shared" si="48"/>
        <v>100.31131418479571</v>
      </c>
      <c r="M106" s="14">
        <f t="shared" si="49"/>
        <v>114.13463871559679</v>
      </c>
      <c r="N106" s="14">
        <f t="shared" si="50"/>
        <v>128.78023873326816</v>
      </c>
      <c r="O106" s="14">
        <f t="shared" si="51"/>
        <v>114.75435573624425</v>
      </c>
      <c r="Q106" s="8" t="s">
        <v>77</v>
      </c>
      <c r="R106" s="15">
        <v>0.2</v>
      </c>
      <c r="S106" s="14">
        <v>0.2</v>
      </c>
      <c r="T106" s="14">
        <v>0</v>
      </c>
      <c r="U106" s="14">
        <v>0</v>
      </c>
      <c r="V106" s="14">
        <v>0.1</v>
      </c>
      <c r="W106" s="14">
        <v>0</v>
      </c>
      <c r="X106" s="14">
        <v>0</v>
      </c>
      <c r="Y106" s="14">
        <v>0.3</v>
      </c>
      <c r="Z106" s="14">
        <v>0</v>
      </c>
      <c r="AA106" s="14">
        <v>-0.2</v>
      </c>
      <c r="AB106" s="14">
        <v>0.8</v>
      </c>
      <c r="AC106" s="14">
        <v>0</v>
      </c>
      <c r="AD106" s="14">
        <v>0</v>
      </c>
    </row>
    <row r="107" spans="1:30">
      <c r="A107" s="10"/>
      <c r="B107" s="8" t="s">
        <v>78</v>
      </c>
      <c r="C107" s="15">
        <f t="shared" si="39"/>
        <v>117.90354833935154</v>
      </c>
      <c r="D107" s="14">
        <f t="shared" si="40"/>
        <v>131.54154282239301</v>
      </c>
      <c r="E107" s="14">
        <f t="shared" si="41"/>
        <v>147.63582312859378</v>
      </c>
      <c r="F107" s="14">
        <f t="shared" si="42"/>
        <v>89.659971517960784</v>
      </c>
      <c r="G107" s="14">
        <f t="shared" si="43"/>
        <v>108.94308508454212</v>
      </c>
      <c r="H107" s="14">
        <f t="shared" si="44"/>
        <v>109.08970690854721</v>
      </c>
      <c r="I107" s="14">
        <f t="shared" si="45"/>
        <v>129.24074151812923</v>
      </c>
      <c r="J107" s="14">
        <f t="shared" si="46"/>
        <v>119.64970308577479</v>
      </c>
      <c r="K107" s="14">
        <f t="shared" si="47"/>
        <v>95.899904100000001</v>
      </c>
      <c r="L107" s="14">
        <f t="shared" si="48"/>
        <v>103.22034229615478</v>
      </c>
      <c r="M107" s="14">
        <f t="shared" si="49"/>
        <v>114.13463871559679</v>
      </c>
      <c r="N107" s="14">
        <f t="shared" si="50"/>
        <v>129.29535968820124</v>
      </c>
      <c r="O107" s="14">
        <f t="shared" si="51"/>
        <v>114.63960138050801</v>
      </c>
      <c r="Q107" s="8" t="s">
        <v>78</v>
      </c>
      <c r="R107" s="15">
        <v>0.3</v>
      </c>
      <c r="S107" s="14">
        <v>0.7</v>
      </c>
      <c r="T107" s="14">
        <v>0</v>
      </c>
      <c r="U107" s="14">
        <v>0</v>
      </c>
      <c r="V107" s="14">
        <v>0</v>
      </c>
      <c r="W107" s="14">
        <v>0.1</v>
      </c>
      <c r="X107" s="14">
        <v>0.1</v>
      </c>
      <c r="Y107" s="14">
        <v>0.3</v>
      </c>
      <c r="Z107" s="14">
        <v>0</v>
      </c>
      <c r="AA107" s="14">
        <v>2.9</v>
      </c>
      <c r="AB107" s="14">
        <v>0</v>
      </c>
      <c r="AC107" s="14">
        <v>0.4</v>
      </c>
      <c r="AD107" s="14">
        <v>-0.1</v>
      </c>
    </row>
    <row r="108" spans="1:30">
      <c r="A108" s="11" t="s">
        <v>79</v>
      </c>
      <c r="C108">
        <f t="shared" ref="C108:O108" si="52">AVERAGE(C96:C107)</f>
        <v>117.11237889068248</v>
      </c>
      <c r="D108">
        <f t="shared" si="52"/>
        <v>129.98830743860532</v>
      </c>
      <c r="E108">
        <f t="shared" si="52"/>
        <v>147.3903280962318</v>
      </c>
      <c r="F108">
        <f t="shared" si="52"/>
        <v>89.809741762490191</v>
      </c>
      <c r="G108">
        <f t="shared" si="52"/>
        <v>108.72564294961749</v>
      </c>
      <c r="H108">
        <f t="shared" si="52"/>
        <v>108.89914480036443</v>
      </c>
      <c r="I108">
        <f t="shared" si="52"/>
        <v>129.1009889382176</v>
      </c>
      <c r="J108">
        <f t="shared" si="52"/>
        <v>117.57389729071231</v>
      </c>
      <c r="K108">
        <f t="shared" si="52"/>
        <v>95.907911749999982</v>
      </c>
      <c r="L108">
        <f t="shared" si="52"/>
        <v>102.82760686673129</v>
      </c>
      <c r="M108">
        <f t="shared" si="52"/>
        <v>113.6171282067328</v>
      </c>
      <c r="N108">
        <f t="shared" si="52"/>
        <v>128.2995049076566</v>
      </c>
      <c r="O108" s="12">
        <f t="shared" si="52"/>
        <v>114.85027182734449</v>
      </c>
    </row>
    <row r="110" spans="1:30">
      <c r="A110" s="5">
        <v>2022</v>
      </c>
      <c r="B110" s="8" t="s">
        <v>67</v>
      </c>
      <c r="C110" s="15">
        <f t="shared" ref="C110:O110" si="53">C107+(C107*R110/100)</f>
        <v>118.2572589843696</v>
      </c>
      <c r="D110" s="14">
        <f t="shared" si="53"/>
        <v>132.33079207932738</v>
      </c>
      <c r="E110" s="14">
        <f t="shared" si="53"/>
        <v>147.63582312859378</v>
      </c>
      <c r="F110" s="14">
        <f t="shared" si="53"/>
        <v>89.390991603406903</v>
      </c>
      <c r="G110" s="14">
        <f t="shared" si="53"/>
        <v>109.05202816962667</v>
      </c>
      <c r="H110" s="14">
        <f t="shared" si="53"/>
        <v>109.63515544308996</v>
      </c>
      <c r="I110" s="14">
        <f t="shared" si="53"/>
        <v>127.81909336142981</v>
      </c>
      <c r="J110" s="14">
        <f t="shared" si="53"/>
        <v>119.29075397651746</v>
      </c>
      <c r="K110" s="14">
        <f t="shared" si="53"/>
        <v>95.899904100000001</v>
      </c>
      <c r="L110" s="14">
        <f t="shared" si="53"/>
        <v>105.80085085355866</v>
      </c>
      <c r="M110" s="14">
        <f t="shared" si="53"/>
        <v>114.36290799302799</v>
      </c>
      <c r="N110" s="14">
        <f t="shared" si="53"/>
        <v>130.45901792539505</v>
      </c>
      <c r="O110" s="14">
        <f t="shared" si="53"/>
        <v>114.86888058326903</v>
      </c>
      <c r="Q110" s="8" t="s">
        <v>67</v>
      </c>
      <c r="R110" s="15">
        <v>0.3</v>
      </c>
      <c r="S110" s="16">
        <v>0.6</v>
      </c>
      <c r="T110" s="16">
        <v>0</v>
      </c>
      <c r="U110" s="16">
        <v>-0.3</v>
      </c>
      <c r="V110" s="16">
        <v>0.1</v>
      </c>
      <c r="W110" s="16">
        <v>0.5</v>
      </c>
      <c r="X110" s="16">
        <v>-1.1000000000000001</v>
      </c>
      <c r="Y110" s="16">
        <v>-0.3</v>
      </c>
      <c r="Z110" s="16">
        <v>0</v>
      </c>
      <c r="AA110" s="16">
        <v>2.5</v>
      </c>
      <c r="AB110" s="16">
        <v>0.2</v>
      </c>
      <c r="AC110" s="16">
        <v>0.9</v>
      </c>
      <c r="AD110" s="16">
        <v>0.2</v>
      </c>
    </row>
    <row r="111" spans="1:30">
      <c r="A111" s="5"/>
      <c r="B111" s="8" t="s">
        <v>68</v>
      </c>
      <c r="C111" s="15">
        <f t="shared" ref="C111:O117" si="54">C110+(C110*R111/100)</f>
        <v>118.84854527929144</v>
      </c>
      <c r="D111" s="14">
        <f t="shared" si="54"/>
        <v>133.38943841596199</v>
      </c>
      <c r="E111" s="14">
        <f t="shared" si="54"/>
        <v>147.78345895172237</v>
      </c>
      <c r="F111" s="14">
        <f t="shared" si="54"/>
        <v>89.390991603406903</v>
      </c>
      <c r="G111" s="14">
        <f t="shared" si="54"/>
        <v>109.1610801977963</v>
      </c>
      <c r="H111" s="14">
        <f t="shared" si="54"/>
        <v>109.85442575397613</v>
      </c>
      <c r="I111" s="14">
        <f t="shared" si="54"/>
        <v>128.07473154815267</v>
      </c>
      <c r="J111" s="14">
        <f t="shared" si="54"/>
        <v>119.64862623844702</v>
      </c>
      <c r="K111" s="14">
        <f t="shared" si="54"/>
        <v>95.899904100000001</v>
      </c>
      <c r="L111" s="14">
        <f t="shared" si="54"/>
        <v>109.08067723001898</v>
      </c>
      <c r="M111" s="14">
        <f t="shared" si="54"/>
        <v>114.36290799302799</v>
      </c>
      <c r="N111" s="14">
        <f t="shared" si="54"/>
        <v>131.11131301502203</v>
      </c>
      <c r="O111" s="14">
        <f t="shared" si="54"/>
        <v>115.09861834443556</v>
      </c>
      <c r="Q111" s="8" t="s">
        <v>68</v>
      </c>
      <c r="R111" s="15">
        <v>0.5</v>
      </c>
      <c r="S111" s="16">
        <v>0.8</v>
      </c>
      <c r="T111" s="16">
        <v>0.1</v>
      </c>
      <c r="U111" s="16">
        <v>0</v>
      </c>
      <c r="V111" s="16">
        <v>0.1</v>
      </c>
      <c r="W111" s="16">
        <v>0.2</v>
      </c>
      <c r="X111" s="16">
        <v>0.2</v>
      </c>
      <c r="Y111" s="16">
        <v>0.3</v>
      </c>
      <c r="Z111" s="16">
        <v>0</v>
      </c>
      <c r="AA111" s="16">
        <v>3.1</v>
      </c>
      <c r="AB111" s="16">
        <v>0</v>
      </c>
      <c r="AC111" s="16">
        <v>0.5</v>
      </c>
      <c r="AD111" s="16">
        <v>0.2</v>
      </c>
    </row>
    <row r="112" spans="1:30">
      <c r="A112" s="5"/>
      <c r="B112" s="8" t="s">
        <v>69</v>
      </c>
      <c r="C112" s="15">
        <f t="shared" si="54"/>
        <v>119.08624236985003</v>
      </c>
      <c r="D112" s="14">
        <f t="shared" si="54"/>
        <v>133.78960673120989</v>
      </c>
      <c r="E112" s="14">
        <f t="shared" si="54"/>
        <v>147.63567549277064</v>
      </c>
      <c r="F112" s="14">
        <f t="shared" si="54"/>
        <v>89.480382595010312</v>
      </c>
      <c r="G112" s="14">
        <f t="shared" si="54"/>
        <v>109.1610801977963</v>
      </c>
      <c r="H112" s="14">
        <f t="shared" si="54"/>
        <v>110.07413460548408</v>
      </c>
      <c r="I112" s="14">
        <f t="shared" si="54"/>
        <v>127.69050735350821</v>
      </c>
      <c r="J112" s="14">
        <f t="shared" si="54"/>
        <v>120.48616662211614</v>
      </c>
      <c r="K112" s="14">
        <f t="shared" si="54"/>
        <v>95.899904100000001</v>
      </c>
      <c r="L112" s="14">
        <f t="shared" si="54"/>
        <v>107.4444670715687</v>
      </c>
      <c r="M112" s="14">
        <f t="shared" si="54"/>
        <v>114.36290799302799</v>
      </c>
      <c r="N112" s="14">
        <f t="shared" si="54"/>
        <v>131.50464695406711</v>
      </c>
      <c r="O112" s="14">
        <f t="shared" si="54"/>
        <v>115.55901281781331</v>
      </c>
      <c r="Q112" s="8" t="s">
        <v>69</v>
      </c>
      <c r="R112" s="15">
        <v>0.2</v>
      </c>
      <c r="S112" s="16">
        <v>0.3</v>
      </c>
      <c r="T112" s="16">
        <v>-0.1</v>
      </c>
      <c r="U112" s="16">
        <v>0.1</v>
      </c>
      <c r="V112" s="16">
        <v>0</v>
      </c>
      <c r="W112" s="16">
        <v>0.2</v>
      </c>
      <c r="X112" s="16">
        <v>-0.3</v>
      </c>
      <c r="Y112" s="16">
        <v>0.7</v>
      </c>
      <c r="Z112" s="16">
        <v>0</v>
      </c>
      <c r="AA112" s="16">
        <v>-1.5</v>
      </c>
      <c r="AB112" s="16">
        <v>0</v>
      </c>
      <c r="AC112" s="16">
        <v>0.3</v>
      </c>
      <c r="AD112" s="16">
        <v>0.4</v>
      </c>
    </row>
    <row r="113" spans="1:30">
      <c r="A113" s="5"/>
      <c r="B113" s="8" t="s">
        <v>70</v>
      </c>
      <c r="C113" s="15">
        <f t="shared" si="54"/>
        <v>119.32441485458973</v>
      </c>
      <c r="D113" s="14">
        <f t="shared" si="54"/>
        <v>133.92339633794109</v>
      </c>
      <c r="E113" s="14">
        <f t="shared" si="54"/>
        <v>147.63567549277064</v>
      </c>
      <c r="F113" s="14">
        <f t="shared" si="54"/>
        <v>89.569862977605325</v>
      </c>
      <c r="G113" s="14">
        <f t="shared" si="54"/>
        <v>109.1610801977963</v>
      </c>
      <c r="H113" s="14">
        <f t="shared" si="54"/>
        <v>110.18420874008956</v>
      </c>
      <c r="I113" s="14">
        <f t="shared" si="54"/>
        <v>127.94588836821522</v>
      </c>
      <c r="J113" s="14">
        <f t="shared" si="54"/>
        <v>121.32956978847096</v>
      </c>
      <c r="K113" s="14">
        <f t="shared" si="54"/>
        <v>95.899904100000001</v>
      </c>
      <c r="L113" s="14">
        <f t="shared" si="54"/>
        <v>107.12213367035399</v>
      </c>
      <c r="M113" s="14">
        <f t="shared" si="54"/>
        <v>114.70599671700707</v>
      </c>
      <c r="N113" s="14">
        <f t="shared" si="54"/>
        <v>132.16217018883745</v>
      </c>
      <c r="O113" s="14">
        <f t="shared" si="54"/>
        <v>115.67457183063112</v>
      </c>
      <c r="Q113" s="8" t="s">
        <v>70</v>
      </c>
      <c r="R113" s="15">
        <v>0.2</v>
      </c>
      <c r="S113" s="16">
        <v>0.1</v>
      </c>
      <c r="T113" s="16">
        <v>0</v>
      </c>
      <c r="U113" s="16">
        <v>0.1</v>
      </c>
      <c r="V113" s="16">
        <v>0</v>
      </c>
      <c r="W113" s="16">
        <v>0.1</v>
      </c>
      <c r="X113" s="16">
        <v>0.2</v>
      </c>
      <c r="Y113" s="16">
        <v>0.7</v>
      </c>
      <c r="Z113" s="16">
        <v>0</v>
      </c>
      <c r="AA113" s="16">
        <v>-0.3</v>
      </c>
      <c r="AB113" s="16">
        <v>0.3</v>
      </c>
      <c r="AC113" s="16">
        <v>0.5</v>
      </c>
      <c r="AD113" s="16">
        <v>0.1</v>
      </c>
    </row>
    <row r="114" spans="1:30">
      <c r="A114" s="5"/>
      <c r="B114" s="8" t="s">
        <v>71</v>
      </c>
      <c r="C114" s="15">
        <f t="shared" si="54"/>
        <v>119.92103692886268</v>
      </c>
      <c r="D114" s="14">
        <f t="shared" si="54"/>
        <v>134.86086011230668</v>
      </c>
      <c r="E114" s="14">
        <f t="shared" si="54"/>
        <v>147.48803981727787</v>
      </c>
      <c r="F114" s="14">
        <f t="shared" si="54"/>
        <v>89.569862977605325</v>
      </c>
      <c r="G114" s="14">
        <f t="shared" si="54"/>
        <v>109.70688559878528</v>
      </c>
      <c r="H114" s="14">
        <f t="shared" si="54"/>
        <v>110.84531399253009</v>
      </c>
      <c r="I114" s="14">
        <f t="shared" si="54"/>
        <v>128.07383425658344</v>
      </c>
      <c r="J114" s="14">
        <f t="shared" si="54"/>
        <v>122.17887677699026</v>
      </c>
      <c r="K114" s="14">
        <f t="shared" si="54"/>
        <v>95.899904100000001</v>
      </c>
      <c r="L114" s="14">
        <f t="shared" si="54"/>
        <v>106.90788940301329</v>
      </c>
      <c r="M114" s="14">
        <f t="shared" si="54"/>
        <v>114.70599671700707</v>
      </c>
      <c r="N114" s="14">
        <f t="shared" si="54"/>
        <v>132.95514320997049</v>
      </c>
      <c r="O114" s="14">
        <f t="shared" si="54"/>
        <v>116.02159554612302</v>
      </c>
      <c r="Q114" s="8" t="s">
        <v>71</v>
      </c>
      <c r="R114" s="15">
        <v>0.5</v>
      </c>
      <c r="S114" s="16">
        <v>0.7</v>
      </c>
      <c r="T114" s="16">
        <v>-0.1</v>
      </c>
      <c r="U114" s="16">
        <v>0</v>
      </c>
      <c r="V114" s="16">
        <v>0.5</v>
      </c>
      <c r="W114" s="16">
        <v>0.6</v>
      </c>
      <c r="X114" s="16">
        <v>0.1</v>
      </c>
      <c r="Y114" s="16">
        <v>0.7</v>
      </c>
      <c r="Z114" s="16">
        <v>0</v>
      </c>
      <c r="AA114" s="16">
        <v>-0.2</v>
      </c>
      <c r="AB114" s="16">
        <v>0</v>
      </c>
      <c r="AC114" s="16">
        <v>0.6</v>
      </c>
      <c r="AD114" s="16">
        <v>0.3</v>
      </c>
    </row>
    <row r="115" spans="1:30">
      <c r="A115" s="5"/>
      <c r="B115" s="8" t="s">
        <v>72</v>
      </c>
      <c r="C115" s="15">
        <f t="shared" si="54"/>
        <v>120.88040522429358</v>
      </c>
      <c r="D115" s="14">
        <f t="shared" si="54"/>
        <v>136.88377301399129</v>
      </c>
      <c r="E115" s="14">
        <f t="shared" si="54"/>
        <v>147.34055177746058</v>
      </c>
      <c r="F115" s="14">
        <f t="shared" si="54"/>
        <v>89.838572566538147</v>
      </c>
      <c r="G115" s="14">
        <f t="shared" si="54"/>
        <v>109.70688559878528</v>
      </c>
      <c r="H115" s="14">
        <f t="shared" si="54"/>
        <v>111.17784993450769</v>
      </c>
      <c r="I115" s="14">
        <f t="shared" si="54"/>
        <v>128.3299819250966</v>
      </c>
      <c r="J115" s="14">
        <f t="shared" si="54"/>
        <v>123.40066554476017</v>
      </c>
      <c r="K115" s="14">
        <f t="shared" si="54"/>
        <v>95.899904100000001</v>
      </c>
      <c r="L115" s="14">
        <f t="shared" si="54"/>
        <v>107.97696829704341</v>
      </c>
      <c r="M115" s="14">
        <f t="shared" si="54"/>
        <v>114.70599671700707</v>
      </c>
      <c r="N115" s="14">
        <f t="shared" si="54"/>
        <v>134.81651521491008</v>
      </c>
      <c r="O115" s="14">
        <f t="shared" si="54"/>
        <v>116.3696603327614</v>
      </c>
      <c r="Q115" s="8" t="s">
        <v>72</v>
      </c>
      <c r="R115" s="15">
        <v>0.8</v>
      </c>
      <c r="S115" s="16">
        <v>1.5</v>
      </c>
      <c r="T115" s="16">
        <v>-0.1</v>
      </c>
      <c r="U115" s="16">
        <v>0.3</v>
      </c>
      <c r="V115" s="16">
        <v>0</v>
      </c>
      <c r="W115" s="16">
        <v>0.3</v>
      </c>
      <c r="X115" s="16">
        <v>0.2</v>
      </c>
      <c r="Y115" s="16">
        <v>1</v>
      </c>
      <c r="Z115" s="16">
        <v>0</v>
      </c>
      <c r="AA115" s="16">
        <v>1</v>
      </c>
      <c r="AB115" s="16">
        <v>0</v>
      </c>
      <c r="AC115" s="16">
        <v>1.4</v>
      </c>
      <c r="AD115" s="16">
        <v>0.3</v>
      </c>
    </row>
    <row r="116" spans="1:30">
      <c r="A116" s="5"/>
      <c r="B116" s="8" t="s">
        <v>73</v>
      </c>
      <c r="C116" s="15">
        <f t="shared" si="54"/>
        <v>121.48480725041505</v>
      </c>
      <c r="D116" s="14">
        <f t="shared" si="54"/>
        <v>138.2526107441312</v>
      </c>
      <c r="E116" s="14">
        <f t="shared" si="54"/>
        <v>147.34055177746058</v>
      </c>
      <c r="F116" s="14">
        <f t="shared" si="54"/>
        <v>89.928411139104682</v>
      </c>
      <c r="G116" s="14">
        <f t="shared" si="54"/>
        <v>109.81659248438406</v>
      </c>
      <c r="H116" s="14">
        <f t="shared" si="54"/>
        <v>111.73373918418022</v>
      </c>
      <c r="I116" s="14">
        <f t="shared" si="54"/>
        <v>128.843301852797</v>
      </c>
      <c r="J116" s="14">
        <f t="shared" si="54"/>
        <v>123.77086754139445</v>
      </c>
      <c r="K116" s="14">
        <f t="shared" si="54"/>
        <v>95.899904100000001</v>
      </c>
      <c r="L116" s="14">
        <f t="shared" si="54"/>
        <v>107.76101436044932</v>
      </c>
      <c r="M116" s="14">
        <f t="shared" si="54"/>
        <v>116.08246867761115</v>
      </c>
      <c r="N116" s="14">
        <f t="shared" si="54"/>
        <v>136.70394642791882</v>
      </c>
      <c r="O116" s="14">
        <f t="shared" si="54"/>
        <v>116.71876931375968</v>
      </c>
      <c r="Q116" s="8" t="s">
        <v>73</v>
      </c>
      <c r="R116" s="15">
        <v>0.5</v>
      </c>
      <c r="S116" s="14">
        <v>1</v>
      </c>
      <c r="T116" s="14">
        <v>0</v>
      </c>
      <c r="U116" s="14">
        <v>0.1</v>
      </c>
      <c r="V116" s="14">
        <v>0.1</v>
      </c>
      <c r="W116" s="14">
        <v>0.5</v>
      </c>
      <c r="X116" s="14">
        <v>0.4</v>
      </c>
      <c r="Y116" s="14">
        <v>0.3</v>
      </c>
      <c r="Z116" s="14">
        <v>0</v>
      </c>
      <c r="AA116" s="14">
        <v>-0.2</v>
      </c>
      <c r="AB116" s="14">
        <v>1.2</v>
      </c>
      <c r="AC116" s="14">
        <v>1.4</v>
      </c>
      <c r="AD116" s="14">
        <v>0.3</v>
      </c>
    </row>
    <row r="117" spans="1:30">
      <c r="A117" s="5"/>
      <c r="B117" s="8" t="s">
        <v>74</v>
      </c>
      <c r="C117" s="15">
        <f t="shared" si="54"/>
        <v>121.84926167216629</v>
      </c>
      <c r="D117" s="14">
        <f t="shared" si="54"/>
        <v>139.082126408596</v>
      </c>
      <c r="E117" s="14">
        <f t="shared" si="54"/>
        <v>147.34055177746058</v>
      </c>
      <c r="F117" s="14">
        <f t="shared" si="54"/>
        <v>90.01833955024378</v>
      </c>
      <c r="G117" s="14">
        <f t="shared" si="54"/>
        <v>110.14604226183721</v>
      </c>
      <c r="H117" s="14">
        <f t="shared" si="54"/>
        <v>112.4041416192853</v>
      </c>
      <c r="I117" s="14">
        <f t="shared" si="54"/>
        <v>127.81255543797462</v>
      </c>
      <c r="J117" s="14">
        <f t="shared" si="54"/>
        <v>123.39955493877027</v>
      </c>
      <c r="K117" s="14">
        <f t="shared" si="54"/>
        <v>95.899904100000001</v>
      </c>
      <c r="L117" s="14">
        <f t="shared" si="54"/>
        <v>108.29981943225157</v>
      </c>
      <c r="M117" s="14">
        <f t="shared" si="54"/>
        <v>116.08246867761115</v>
      </c>
      <c r="N117" s="14">
        <f t="shared" si="54"/>
        <v>137.52417010648634</v>
      </c>
      <c r="O117" s="14">
        <f t="shared" si="54"/>
        <v>116.71876931375968</v>
      </c>
      <c r="Q117" s="8" t="s">
        <v>74</v>
      </c>
      <c r="R117" s="15">
        <v>0.3</v>
      </c>
      <c r="S117" s="16">
        <v>0.6</v>
      </c>
      <c r="T117" s="16">
        <v>0</v>
      </c>
      <c r="U117" s="16">
        <v>0.1</v>
      </c>
      <c r="V117" s="16">
        <v>0.3</v>
      </c>
      <c r="W117" s="16">
        <v>0.6</v>
      </c>
      <c r="X117" s="16">
        <v>-0.8</v>
      </c>
      <c r="Y117" s="16">
        <v>-0.3</v>
      </c>
      <c r="Z117" s="16">
        <v>0</v>
      </c>
      <c r="AA117" s="16">
        <v>0.5</v>
      </c>
      <c r="AB117" s="16">
        <v>0</v>
      </c>
      <c r="AC117" s="16">
        <v>0.6</v>
      </c>
      <c r="AD117" s="16">
        <v>0</v>
      </c>
    </row>
    <row r="118" spans="1:30">
      <c r="A118" s="11" t="s">
        <v>79</v>
      </c>
      <c r="C118">
        <f t="shared" ref="C118:O118" si="55">AVERAGE(C110:C117)</f>
        <v>119.9564965704798</v>
      </c>
      <c r="D118">
        <f t="shared" si="55"/>
        <v>135.31407548043319</v>
      </c>
      <c r="E118">
        <f t="shared" si="55"/>
        <v>147.52504102693965</v>
      </c>
      <c r="F118">
        <f t="shared" si="55"/>
        <v>89.648426876615176</v>
      </c>
      <c r="G118">
        <f t="shared" si="55"/>
        <v>109.48895933835092</v>
      </c>
      <c r="H118">
        <f t="shared" si="55"/>
        <v>110.73862115914287</v>
      </c>
      <c r="I118">
        <f t="shared" si="55"/>
        <v>128.0737367629697</v>
      </c>
      <c r="J118">
        <f t="shared" si="55"/>
        <v>121.68813517843334</v>
      </c>
      <c r="K118">
        <f t="shared" si="55"/>
        <v>95.899904099999986</v>
      </c>
      <c r="L118">
        <f t="shared" si="55"/>
        <v>107.54922753978222</v>
      </c>
      <c r="M118">
        <f t="shared" si="55"/>
        <v>114.92145643566593</v>
      </c>
      <c r="N118">
        <f t="shared" si="55"/>
        <v>133.40461538032591</v>
      </c>
      <c r="O118">
        <f t="shared" si="55"/>
        <v>115.87873476031911</v>
      </c>
    </row>
    <row r="122" spans="1:30">
      <c r="A122">
        <v>124.147816996567</v>
      </c>
      <c r="B122">
        <v>139.00835978808001</v>
      </c>
      <c r="C122">
        <v>171.012025622572</v>
      </c>
      <c r="D122">
        <v>93.550132300473393</v>
      </c>
      <c r="E122">
        <v>123.394730038383</v>
      </c>
      <c r="F122">
        <v>120.032146979272</v>
      </c>
      <c r="G122">
        <v>124.192404784844</v>
      </c>
      <c r="H122">
        <v>113.854643113294</v>
      </c>
      <c r="I122">
        <v>97.516176874999999</v>
      </c>
      <c r="J122">
        <v>113.285863297261</v>
      </c>
      <c r="K122">
        <v>122.023279385096</v>
      </c>
      <c r="L122">
        <v>133.041114216041</v>
      </c>
      <c r="M122">
        <v>116.931222436551</v>
      </c>
    </row>
    <row r="123" spans="1:30">
      <c r="A123">
        <v>114.75306992226299</v>
      </c>
      <c r="B123">
        <v>124.359946798938</v>
      </c>
      <c r="C123">
        <v>171.44241391777501</v>
      </c>
      <c r="D123">
        <v>91.010121600000005</v>
      </c>
      <c r="E123">
        <v>107.218688891055</v>
      </c>
      <c r="F123">
        <v>113.19457594669601</v>
      </c>
      <c r="G123">
        <v>129.13090607707201</v>
      </c>
      <c r="H123">
        <v>110.44559035569699</v>
      </c>
      <c r="I123">
        <v>99.2</v>
      </c>
      <c r="J123">
        <v>119.451789853856</v>
      </c>
      <c r="K123">
        <v>112.9464</v>
      </c>
      <c r="L123">
        <v>134.771458234905</v>
      </c>
      <c r="M123">
        <v>114.590742770885</v>
      </c>
    </row>
    <row r="124" spans="1:30">
      <c r="A124">
        <v>117.112378890683</v>
      </c>
      <c r="B124">
        <v>129.98830743860501</v>
      </c>
      <c r="C124">
        <v>147.390328096232</v>
      </c>
      <c r="D124">
        <v>89.809741762490205</v>
      </c>
      <c r="E124">
        <v>108.725642949617</v>
      </c>
      <c r="F124">
        <v>108.899144800364</v>
      </c>
      <c r="G124">
        <v>129.10098893821799</v>
      </c>
      <c r="H124">
        <v>117.573897290712</v>
      </c>
      <c r="I124">
        <v>95.907911749999997</v>
      </c>
      <c r="J124">
        <v>102.827606866731</v>
      </c>
      <c r="K124">
        <v>113.617128206733</v>
      </c>
      <c r="L124">
        <v>128.299504907657</v>
      </c>
      <c r="M124">
        <v>114.850271827345</v>
      </c>
    </row>
    <row r="126" spans="1:30">
      <c r="A126">
        <v>127.507076867257</v>
      </c>
      <c r="B126">
        <v>145.34914663938801</v>
      </c>
      <c r="C126">
        <v>172.08376945151099</v>
      </c>
      <c r="D126">
        <v>93.647481352542201</v>
      </c>
      <c r="E126">
        <v>125.347535313205</v>
      </c>
      <c r="F126">
        <v>123.763719982666</v>
      </c>
      <c r="G126">
        <v>125.043335293561</v>
      </c>
      <c r="H126">
        <v>118.595642172734</v>
      </c>
      <c r="I126">
        <v>97.499902500000005</v>
      </c>
      <c r="J126">
        <v>115.220288780231</v>
      </c>
      <c r="K126">
        <v>123.205898355969</v>
      </c>
      <c r="L126">
        <v>137.97203380376499</v>
      </c>
      <c r="M126">
        <v>119.03237723154599</v>
      </c>
    </row>
    <row r="127" spans="1:30">
      <c r="A127">
        <v>117.516817099156</v>
      </c>
      <c r="B127">
        <v>129.24727319309901</v>
      </c>
      <c r="C127">
        <v>171.785405747016</v>
      </c>
      <c r="D127">
        <v>91.040206314444703</v>
      </c>
      <c r="E127">
        <v>108.75031990733601</v>
      </c>
      <c r="F127">
        <v>115.024597751865</v>
      </c>
      <c r="G127">
        <v>130.72183270080001</v>
      </c>
      <c r="H127">
        <v>114.326865163021</v>
      </c>
      <c r="I127">
        <v>99.100800000000007</v>
      </c>
      <c r="J127">
        <v>119.693142329792</v>
      </c>
      <c r="K127">
        <v>114.02285585982099</v>
      </c>
      <c r="L127">
        <v>141.24355978921199</v>
      </c>
      <c r="M127">
        <v>116.127266323707</v>
      </c>
    </row>
    <row r="128" spans="1:30">
      <c r="A128">
        <v>119.95649657048</v>
      </c>
      <c r="B128">
        <v>135.31407548043299</v>
      </c>
      <c r="C128">
        <v>147.52504102693999</v>
      </c>
      <c r="D128">
        <v>89.648426876615204</v>
      </c>
      <c r="E128">
        <v>109.48895933835099</v>
      </c>
      <c r="F128">
        <v>110.73862115914299</v>
      </c>
      <c r="G128">
        <v>128.07373676296999</v>
      </c>
      <c r="H128">
        <v>121.688135178433</v>
      </c>
      <c r="I128">
        <v>95.899904100000001</v>
      </c>
      <c r="J128">
        <v>107.549227539782</v>
      </c>
      <c r="K128">
        <v>114.921456435666</v>
      </c>
      <c r="L128">
        <v>133.40461538032599</v>
      </c>
      <c r="M128">
        <v>115.87873476031901</v>
      </c>
    </row>
    <row r="131" spans="1:8">
      <c r="A131">
        <v>124.147816996567</v>
      </c>
      <c r="B131">
        <v>127.507076867257</v>
      </c>
      <c r="D131">
        <v>114.75306992226299</v>
      </c>
      <c r="E131">
        <v>117.516817099156</v>
      </c>
      <c r="G131">
        <v>117.112378890683</v>
      </c>
      <c r="H131">
        <v>119.95649657048</v>
      </c>
    </row>
    <row r="132" spans="1:8">
      <c r="A132">
        <v>139.00835978808001</v>
      </c>
      <c r="B132">
        <v>145.34914663938801</v>
      </c>
      <c r="D132">
        <v>124.359946798938</v>
      </c>
      <c r="E132">
        <v>129.24727319309901</v>
      </c>
      <c r="G132">
        <v>129.98830743860501</v>
      </c>
      <c r="H132">
        <v>135.31407548043299</v>
      </c>
    </row>
    <row r="133" spans="1:8">
      <c r="A133">
        <v>171.012025622572</v>
      </c>
      <c r="B133">
        <v>172.08376945151099</v>
      </c>
      <c r="D133">
        <v>171.44241391777501</v>
      </c>
      <c r="E133">
        <v>171.785405747016</v>
      </c>
      <c r="G133">
        <v>147.390328096232</v>
      </c>
      <c r="H133">
        <v>147.52504102693999</v>
      </c>
    </row>
    <row r="134" spans="1:8">
      <c r="A134">
        <v>93.550132300473393</v>
      </c>
      <c r="B134">
        <v>93.647481352542201</v>
      </c>
      <c r="D134">
        <v>91.010121600000005</v>
      </c>
      <c r="E134">
        <v>91.040206314444703</v>
      </c>
      <c r="G134">
        <v>89.809741762490205</v>
      </c>
      <c r="H134">
        <v>89.648426876615204</v>
      </c>
    </row>
    <row r="135" spans="1:8">
      <c r="A135">
        <v>123.394730038383</v>
      </c>
      <c r="B135">
        <v>125.347535313205</v>
      </c>
      <c r="D135">
        <v>107.218688891055</v>
      </c>
      <c r="E135">
        <v>108.75031990733601</v>
      </c>
      <c r="G135">
        <v>108.725642949617</v>
      </c>
      <c r="H135">
        <v>109.48895933835099</v>
      </c>
    </row>
    <row r="136" spans="1:8">
      <c r="A136">
        <v>120.032146979272</v>
      </c>
      <c r="B136">
        <v>123.763719982666</v>
      </c>
      <c r="D136">
        <v>113.19457594669601</v>
      </c>
      <c r="E136">
        <v>115.024597751865</v>
      </c>
      <c r="G136">
        <v>108.899144800364</v>
      </c>
      <c r="H136">
        <v>110.73862115914299</v>
      </c>
    </row>
    <row r="137" spans="1:8">
      <c r="A137">
        <v>124.192404784844</v>
      </c>
      <c r="B137">
        <v>125.043335293561</v>
      </c>
      <c r="D137">
        <v>129.13090607707201</v>
      </c>
      <c r="E137">
        <v>130.72183270080001</v>
      </c>
      <c r="G137">
        <v>129.10098893821799</v>
      </c>
      <c r="H137">
        <v>128.07373676296999</v>
      </c>
    </row>
    <row r="138" spans="1:8">
      <c r="A138">
        <v>113.854643113294</v>
      </c>
      <c r="B138">
        <v>118.595642172734</v>
      </c>
      <c r="D138">
        <v>110.44559035569699</v>
      </c>
      <c r="E138">
        <v>114.326865163021</v>
      </c>
      <c r="G138">
        <v>117.573897290712</v>
      </c>
      <c r="H138">
        <v>121.688135178433</v>
      </c>
    </row>
    <row r="139" spans="1:8">
      <c r="A139">
        <v>97.516176874999999</v>
      </c>
      <c r="B139">
        <v>97.499902500000005</v>
      </c>
      <c r="D139">
        <v>99.2</v>
      </c>
      <c r="E139">
        <v>99.100800000000007</v>
      </c>
      <c r="G139">
        <v>95.907911749999997</v>
      </c>
      <c r="H139">
        <v>95.899904100000001</v>
      </c>
    </row>
    <row r="140" spans="1:8">
      <c r="A140">
        <v>113.285863297261</v>
      </c>
      <c r="B140">
        <v>115.220288780231</v>
      </c>
      <c r="D140">
        <v>119.451789853856</v>
      </c>
      <c r="E140">
        <v>119.693142329792</v>
      </c>
      <c r="G140">
        <v>102.827606866731</v>
      </c>
      <c r="H140">
        <v>107.549227539782</v>
      </c>
    </row>
    <row r="141" spans="1:8">
      <c r="A141">
        <v>122.023279385096</v>
      </c>
      <c r="B141">
        <v>123.205898355969</v>
      </c>
      <c r="D141">
        <v>112.9464</v>
      </c>
      <c r="E141">
        <v>114.02285585982099</v>
      </c>
      <c r="G141">
        <v>113.617128206733</v>
      </c>
      <c r="H141">
        <v>114.921456435666</v>
      </c>
    </row>
    <row r="142" spans="1:8">
      <c r="A142">
        <v>133.041114216041</v>
      </c>
      <c r="B142">
        <v>137.97203380376499</v>
      </c>
      <c r="D142">
        <v>134.771458234905</v>
      </c>
      <c r="E142">
        <v>141.24355978921199</v>
      </c>
      <c r="G142">
        <v>128.299504907657</v>
      </c>
      <c r="H142">
        <v>133.40461538032599</v>
      </c>
    </row>
    <row r="143" spans="1:8">
      <c r="A143">
        <v>116.931222436551</v>
      </c>
      <c r="B143">
        <v>119.03237723154599</v>
      </c>
      <c r="D143">
        <v>114.590742770885</v>
      </c>
      <c r="E143">
        <v>116.127266323707</v>
      </c>
      <c r="G143">
        <v>114.850271827345</v>
      </c>
      <c r="H143">
        <v>115.87873476031901</v>
      </c>
    </row>
  </sheetData>
  <mergeCells count="8">
    <mergeCell ref="A93:O93"/>
    <mergeCell ref="P93:AD93"/>
    <mergeCell ref="A1:B1"/>
    <mergeCell ref="A2:O2"/>
    <mergeCell ref="A35:O35"/>
    <mergeCell ref="P35:AD35"/>
    <mergeCell ref="A64:O64"/>
    <mergeCell ref="P64:AD6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8"/>
  <sheetViews>
    <sheetView zoomScale="90" zoomScaleNormal="90" workbookViewId="0">
      <selection activeCell="H46" sqref="H46"/>
    </sheetView>
  </sheetViews>
  <sheetFormatPr defaultColWidth="11.54296875" defaultRowHeight="14.5"/>
  <sheetData>
    <row r="1" spans="1:5">
      <c r="A1" t="s">
        <v>83</v>
      </c>
      <c r="B1" t="s">
        <v>84</v>
      </c>
      <c r="D1" t="s">
        <v>2</v>
      </c>
      <c r="E1" t="s">
        <v>85</v>
      </c>
    </row>
    <row r="2" spans="1:5">
      <c r="A2" s="17">
        <v>44773</v>
      </c>
      <c r="B2">
        <v>10.9</v>
      </c>
      <c r="D2">
        <v>2000</v>
      </c>
      <c r="E2" s="18">
        <v>4.5199999999999996</v>
      </c>
    </row>
    <row r="3" spans="1:5">
      <c r="A3" s="17">
        <v>44592</v>
      </c>
      <c r="B3">
        <v>9.99</v>
      </c>
      <c r="D3">
        <v>2001</v>
      </c>
      <c r="E3">
        <v>4.5199999999999996</v>
      </c>
    </row>
    <row r="4" spans="1:5">
      <c r="A4" s="17">
        <v>44408</v>
      </c>
      <c r="B4">
        <v>9.99</v>
      </c>
      <c r="D4">
        <v>2002</v>
      </c>
      <c r="E4">
        <v>5.04</v>
      </c>
    </row>
    <row r="5" spans="1:5">
      <c r="A5" s="17">
        <v>44227</v>
      </c>
      <c r="B5">
        <v>9.99</v>
      </c>
      <c r="D5">
        <v>2003</v>
      </c>
      <c r="E5">
        <v>5.04</v>
      </c>
    </row>
    <row r="6" spans="1:5">
      <c r="A6" s="17">
        <v>44043</v>
      </c>
      <c r="B6">
        <v>9.99</v>
      </c>
      <c r="D6">
        <v>2004</v>
      </c>
      <c r="E6">
        <v>5.04</v>
      </c>
    </row>
    <row r="7" spans="1:5">
      <c r="A7" s="17">
        <v>43861</v>
      </c>
      <c r="B7">
        <v>9.5</v>
      </c>
      <c r="D7">
        <v>2005</v>
      </c>
      <c r="E7">
        <v>5.25</v>
      </c>
    </row>
    <row r="8" spans="1:5">
      <c r="A8" s="17">
        <v>43677</v>
      </c>
      <c r="B8">
        <v>8.85</v>
      </c>
      <c r="D8">
        <v>2006</v>
      </c>
      <c r="E8">
        <v>5.5</v>
      </c>
    </row>
    <row r="9" spans="1:5">
      <c r="A9" s="17">
        <v>43496</v>
      </c>
      <c r="B9">
        <v>9.0500000000000007</v>
      </c>
      <c r="D9">
        <v>2007</v>
      </c>
      <c r="E9">
        <v>5.5</v>
      </c>
    </row>
    <row r="10" spans="1:5">
      <c r="A10" s="17">
        <v>43312</v>
      </c>
      <c r="B10">
        <v>8.4499999999999993</v>
      </c>
      <c r="D10">
        <v>2008</v>
      </c>
      <c r="E10">
        <v>5.5</v>
      </c>
    </row>
    <row r="11" spans="1:5">
      <c r="A11" s="17">
        <v>43131</v>
      </c>
      <c r="B11">
        <v>9</v>
      </c>
      <c r="D11">
        <v>2009</v>
      </c>
      <c r="E11">
        <v>6.77</v>
      </c>
    </row>
    <row r="12" spans="1:5">
      <c r="A12" s="17">
        <v>42947</v>
      </c>
      <c r="B12">
        <v>8.6</v>
      </c>
      <c r="D12">
        <v>2010</v>
      </c>
      <c r="E12">
        <v>7.05</v>
      </c>
    </row>
    <row r="13" spans="1:5">
      <c r="A13" s="17">
        <v>42766</v>
      </c>
      <c r="B13">
        <v>8</v>
      </c>
      <c r="D13">
        <v>2011</v>
      </c>
      <c r="E13">
        <v>7.2</v>
      </c>
    </row>
    <row r="14" spans="1:5">
      <c r="A14" s="17">
        <v>42582</v>
      </c>
      <c r="B14">
        <v>8</v>
      </c>
      <c r="D14">
        <v>2012</v>
      </c>
      <c r="E14">
        <v>7.4</v>
      </c>
    </row>
    <row r="15" spans="1:5">
      <c r="A15" s="17">
        <v>42400</v>
      </c>
      <c r="B15">
        <v>8</v>
      </c>
      <c r="D15">
        <v>2013</v>
      </c>
      <c r="E15">
        <v>7.3</v>
      </c>
    </row>
    <row r="16" spans="1:5">
      <c r="A16" s="17">
        <v>42216</v>
      </c>
      <c r="B16">
        <v>7.65</v>
      </c>
      <c r="D16">
        <v>2014</v>
      </c>
      <c r="E16">
        <v>7.63</v>
      </c>
    </row>
    <row r="17" spans="1:5">
      <c r="A17" s="17">
        <v>42035</v>
      </c>
      <c r="B17">
        <v>7.63</v>
      </c>
      <c r="D17">
        <v>2015</v>
      </c>
      <c r="E17">
        <v>7.65</v>
      </c>
    </row>
    <row r="18" spans="1:5">
      <c r="A18" s="17">
        <v>41851</v>
      </c>
      <c r="B18">
        <v>7.63</v>
      </c>
      <c r="D18">
        <v>2016</v>
      </c>
      <c r="E18">
        <v>8</v>
      </c>
    </row>
    <row r="19" spans="1:5">
      <c r="A19" s="17">
        <v>41670</v>
      </c>
      <c r="B19">
        <v>7.4</v>
      </c>
      <c r="D19">
        <v>2017</v>
      </c>
      <c r="E19">
        <v>8.6</v>
      </c>
    </row>
    <row r="20" spans="1:5">
      <c r="A20" s="17">
        <v>41486</v>
      </c>
      <c r="B20">
        <v>7.3</v>
      </c>
      <c r="D20">
        <v>2018</v>
      </c>
      <c r="E20">
        <v>8.4499999999999993</v>
      </c>
    </row>
    <row r="21" spans="1:5">
      <c r="A21" s="17">
        <v>41305</v>
      </c>
      <c r="B21">
        <v>7.95</v>
      </c>
      <c r="D21">
        <v>2019</v>
      </c>
      <c r="E21">
        <v>8.85</v>
      </c>
    </row>
    <row r="22" spans="1:5">
      <c r="A22" s="17">
        <v>41121</v>
      </c>
      <c r="B22">
        <v>7.4</v>
      </c>
      <c r="D22">
        <v>2020</v>
      </c>
      <c r="E22">
        <v>9.99</v>
      </c>
    </row>
    <row r="23" spans="1:5">
      <c r="A23" s="17">
        <v>40939</v>
      </c>
      <c r="B23">
        <v>7.35</v>
      </c>
      <c r="D23">
        <v>2021</v>
      </c>
      <c r="E23">
        <v>9.99</v>
      </c>
    </row>
    <row r="24" spans="1:5">
      <c r="A24" s="17">
        <v>40755</v>
      </c>
      <c r="B24">
        <v>7.2</v>
      </c>
      <c r="D24">
        <v>2022</v>
      </c>
      <c r="E24">
        <v>10.9</v>
      </c>
    </row>
    <row r="25" spans="1:5">
      <c r="A25" s="17">
        <v>40390</v>
      </c>
      <c r="B25">
        <v>7.05</v>
      </c>
    </row>
    <row r="26" spans="1:5">
      <c r="A26" s="17">
        <v>40209</v>
      </c>
      <c r="B26">
        <v>7.05</v>
      </c>
    </row>
    <row r="27" spans="1:5">
      <c r="A27" s="17">
        <v>40025</v>
      </c>
      <c r="B27">
        <v>6.77</v>
      </c>
    </row>
    <row r="28" spans="1:5">
      <c r="A28" s="17">
        <v>39629</v>
      </c>
      <c r="B28">
        <v>5.5</v>
      </c>
    </row>
    <row r="29" spans="1:5">
      <c r="A29" s="17">
        <v>39263</v>
      </c>
      <c r="B29">
        <v>5.5</v>
      </c>
    </row>
    <row r="30" spans="1:5">
      <c r="A30" s="17">
        <v>39113</v>
      </c>
      <c r="B30">
        <v>5.5</v>
      </c>
    </row>
    <row r="31" spans="1:5">
      <c r="A31" s="17">
        <v>38868</v>
      </c>
      <c r="B31">
        <v>5.5</v>
      </c>
    </row>
    <row r="32" spans="1:5">
      <c r="A32" s="17">
        <v>38748</v>
      </c>
      <c r="B32">
        <v>5.5</v>
      </c>
    </row>
    <row r="33" spans="1:2">
      <c r="A33" s="17">
        <v>38533</v>
      </c>
      <c r="B33">
        <v>5.25</v>
      </c>
    </row>
    <row r="34" spans="1:2">
      <c r="A34" s="17">
        <v>38138</v>
      </c>
      <c r="B34">
        <v>5.04</v>
      </c>
    </row>
    <row r="35" spans="1:2">
      <c r="A35" s="17">
        <v>37741</v>
      </c>
      <c r="B35">
        <v>5.04</v>
      </c>
    </row>
    <row r="36" spans="1:2">
      <c r="A36" s="17">
        <v>37376</v>
      </c>
      <c r="B36">
        <v>5.04</v>
      </c>
    </row>
    <row r="37" spans="1:2">
      <c r="A37" s="17">
        <v>37011</v>
      </c>
      <c r="B37">
        <v>4.5199999999999996</v>
      </c>
    </row>
    <row r="38" spans="1:2">
      <c r="A38" s="17">
        <v>36646</v>
      </c>
      <c r="B38">
        <v>4.5199999999999996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Malaysia</vt:lpstr>
      <vt:lpstr>Semenanjung</vt:lpstr>
      <vt:lpstr>Sabah Labuan</vt:lpstr>
      <vt:lpstr>Sarawak</vt:lpstr>
      <vt:lpstr>Copy to Json</vt:lpstr>
      <vt:lpstr>2021-2022</vt:lpstr>
      <vt:lpstr>Big Mac 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Akram Shaari</dc:creator>
  <dc:description/>
  <cp:lastModifiedBy>Muhammad Akram Shaari</cp:lastModifiedBy>
  <cp:revision>30</cp:revision>
  <dcterms:created xsi:type="dcterms:W3CDTF">2021-11-28T17:34:01Z</dcterms:created>
  <dcterms:modified xsi:type="dcterms:W3CDTF">2023-12-30T02:51:28Z</dcterms:modified>
  <dc:language>en-MY</dc:language>
</cp:coreProperties>
</file>